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theme/themeOverride2.xml" ContentType="application/vnd.openxmlformats-officedocument.themeOverride+xml"/>
  <Override PartName="/xl/charts/chart4.xml" ContentType="application/vnd.openxmlformats-officedocument.drawingml.chart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E:\15_REPOS\00_BETAMI\w10_______others\02_MT3D\"/>
    </mc:Choice>
  </mc:AlternateContent>
  <xr:revisionPtr revIDLastSave="0" documentId="13_ncr:1_{E090A984-F75D-49BB-B2F7-10C0F29F7DA4}" xr6:coauthVersionLast="47" xr6:coauthVersionMax="47" xr10:uidLastSave="{00000000-0000-0000-0000-000000000000}"/>
  <bookViews>
    <workbookView xWindow="-120" yWindow="-120" windowWidth="29040" windowHeight="16440" activeTab="2" xr2:uid="{00000000-000D-0000-FFFF-FFFF00000000}"/>
  </bookViews>
  <sheets>
    <sheet name="_______" sheetId="9" r:id="rId1"/>
    <sheet name="08_Setup" sheetId="17" r:id="rId2"/>
    <sheet name="08_2D" sheetId="16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V5" i="16" l="1"/>
  <c r="G3" i="16"/>
  <c r="H3" i="16"/>
  <c r="I3" i="16" s="1"/>
  <c r="J3" i="16" s="1"/>
  <c r="K3" i="16" s="1"/>
  <c r="L3" i="16" s="1"/>
  <c r="M3" i="16" s="1"/>
  <c r="N3" i="16" s="1"/>
  <c r="O3" i="16" s="1"/>
  <c r="P3" i="16" s="1"/>
  <c r="Q3" i="16" s="1"/>
  <c r="R3" i="16" s="1"/>
  <c r="S3" i="16" s="1"/>
  <c r="T3" i="16" s="1"/>
  <c r="U3" i="16" s="1"/>
  <c r="V3" i="16" s="1"/>
  <c r="W3" i="16" s="1"/>
  <c r="X3" i="16" s="1"/>
  <c r="Y3" i="16" s="1"/>
  <c r="Z3" i="16" s="1"/>
  <c r="AA3" i="16" s="1"/>
  <c r="AB3" i="16" s="1"/>
  <c r="AC3" i="16" s="1"/>
  <c r="AD3" i="16" s="1"/>
  <c r="AE3" i="16" s="1"/>
  <c r="AF3" i="16" s="1"/>
  <c r="AG3" i="16" s="1"/>
  <c r="AH3" i="16" s="1"/>
  <c r="AI3" i="16" s="1"/>
  <c r="AJ3" i="16" s="1"/>
  <c r="AK3" i="16" s="1"/>
  <c r="AL3" i="16" s="1"/>
  <c r="AM3" i="16" s="1"/>
  <c r="AN3" i="16" s="1"/>
  <c r="AO3" i="16" s="1"/>
  <c r="AP3" i="16" s="1"/>
  <c r="AQ3" i="16" s="1"/>
  <c r="AR3" i="16" s="1"/>
  <c r="AS3" i="16" s="1"/>
  <c r="F3" i="16"/>
  <c r="AEV3" i="16"/>
  <c r="AEU3" i="16"/>
  <c r="AET3" i="16"/>
  <c r="AES3" i="16"/>
  <c r="AER3" i="16"/>
  <c r="AEQ3" i="16"/>
  <c r="AEP3" i="16"/>
  <c r="AEO3" i="16"/>
  <c r="AEN3" i="16"/>
  <c r="AEM3" i="16"/>
  <c r="AEL3" i="16"/>
  <c r="AEK3" i="16"/>
  <c r="AEJ3" i="16"/>
  <c r="AEI3" i="16"/>
  <c r="AEH3" i="16"/>
  <c r="AEG3" i="16"/>
  <c r="AEF3" i="16"/>
  <c r="AEE3" i="16"/>
  <c r="AED3" i="16"/>
  <c r="AEC3" i="16"/>
  <c r="AP24" i="17"/>
  <c r="AP25" i="17"/>
  <c r="AO45" i="17"/>
  <c r="AR45" i="17"/>
  <c r="AS45" i="17"/>
  <c r="AT45" i="17"/>
  <c r="AU45" i="17"/>
  <c r="AV45" i="17"/>
  <c r="AW45" i="17"/>
  <c r="AX45" i="17"/>
  <c r="AY45" i="17"/>
  <c r="AZ45" i="17"/>
  <c r="BA45" i="17"/>
  <c r="BB45" i="17"/>
  <c r="BC45" i="17"/>
  <c r="BD45" i="17"/>
  <c r="BE45" i="17"/>
  <c r="BF45" i="17"/>
  <c r="BG45" i="17"/>
  <c r="BH45" i="17"/>
  <c r="BI45" i="17"/>
  <c r="BJ45" i="17"/>
  <c r="BK45" i="17"/>
  <c r="BL45" i="17"/>
  <c r="BM45" i="17"/>
  <c r="BN45" i="17"/>
  <c r="BO45" i="17"/>
  <c r="BP45" i="17"/>
  <c r="BQ45" i="17"/>
  <c r="BR45" i="17"/>
  <c r="BS45" i="17"/>
  <c r="BT45" i="17"/>
  <c r="BU45" i="17"/>
  <c r="BV45" i="17"/>
  <c r="BW45" i="17"/>
  <c r="BX45" i="17"/>
  <c r="BY45" i="17"/>
  <c r="BZ45" i="17"/>
  <c r="CA45" i="17"/>
  <c r="CB45" i="17"/>
  <c r="CC45" i="17"/>
  <c r="CD45" i="17"/>
  <c r="CE45" i="17"/>
  <c r="CH45" i="17"/>
  <c r="CI45" i="17"/>
  <c r="CJ45" i="17"/>
  <c r="CK45" i="17"/>
  <c r="CL45" i="17"/>
  <c r="CM45" i="17"/>
  <c r="CN45" i="17"/>
  <c r="CO45" i="17"/>
  <c r="CP45" i="17"/>
  <c r="CQ45" i="17"/>
  <c r="CR45" i="17"/>
  <c r="CS45" i="17"/>
  <c r="CT45" i="17"/>
  <c r="CU45" i="17"/>
  <c r="CV45" i="17"/>
  <c r="CW45" i="17"/>
  <c r="CX45" i="17"/>
  <c r="CY45" i="17"/>
  <c r="CZ45" i="17"/>
  <c r="DA45" i="17"/>
  <c r="DB45" i="17"/>
  <c r="DC45" i="17"/>
  <c r="DD45" i="17"/>
  <c r="DE45" i="17"/>
  <c r="DF45" i="17"/>
  <c r="DG45" i="17"/>
  <c r="DH45" i="17"/>
  <c r="DI45" i="17"/>
  <c r="DJ45" i="17"/>
  <c r="DK45" i="17"/>
  <c r="DL45" i="17"/>
  <c r="DM45" i="17"/>
  <c r="DN45" i="17"/>
  <c r="DO45" i="17"/>
  <c r="DP45" i="17"/>
  <c r="DQ45" i="17"/>
  <c r="DR45" i="17"/>
  <c r="DS45" i="17"/>
  <c r="DT45" i="17"/>
  <c r="DU45" i="17"/>
  <c r="B46" i="17" a="1"/>
  <c r="B46" i="17" s="1"/>
  <c r="L46" i="17"/>
  <c r="M46" i="17"/>
  <c r="K46" i="17" l="1"/>
  <c r="J46" i="17"/>
  <c r="U46" i="17"/>
  <c r="I46" i="17"/>
  <c r="T46" i="17"/>
  <c r="H46" i="17"/>
  <c r="S46" i="17"/>
  <c r="G46" i="17"/>
  <c r="R46" i="17"/>
  <c r="F46" i="17"/>
  <c r="Q46" i="17"/>
  <c r="E46" i="17"/>
  <c r="P46" i="17"/>
  <c r="D46" i="17"/>
  <c r="O46" i="17"/>
  <c r="C46" i="17"/>
  <c r="N46" i="17"/>
  <c r="AEA5" i="16" l="1"/>
  <c r="AEA47" i="16"/>
  <c r="AEA48" i="16" s="1"/>
  <c r="AEA49" i="16" s="1"/>
  <c r="AEA50" i="16" s="1"/>
  <c r="AEA51" i="16" s="1"/>
  <c r="AEA52" i="16" s="1"/>
  <c r="AEA53" i="16" s="1"/>
  <c r="AEA54" i="16" s="1"/>
  <c r="AEA55" i="16" s="1"/>
  <c r="AEA56" i="16" s="1"/>
  <c r="AEA57" i="16" s="1"/>
  <c r="AEA58" i="16" s="1"/>
  <c r="AEA59" i="16" s="1"/>
  <c r="AEA60" i="16" s="1"/>
  <c r="AEA61" i="16" s="1"/>
  <c r="AEA62" i="16" s="1"/>
  <c r="AEA63" i="16" s="1"/>
  <c r="AEA64" i="16" s="1"/>
  <c r="AEA65" i="16" s="1"/>
  <c r="AEA66" i="16" s="1"/>
  <c r="AEA67" i="16" s="1"/>
  <c r="AEA68" i="16" s="1"/>
  <c r="AEA69" i="16" s="1"/>
  <c r="AEA70" i="16" s="1"/>
  <c r="AEA71" i="16" s="1"/>
  <c r="AEA72" i="16" s="1"/>
  <c r="AEA73" i="16" s="1"/>
  <c r="AEA74" i="16" s="1"/>
  <c r="AEA75" i="16" s="1"/>
  <c r="AEA76" i="16" s="1"/>
  <c r="AEA77" i="16" s="1"/>
  <c r="AEA78" i="16" s="1"/>
  <c r="AEA79" i="16" s="1"/>
  <c r="AEA80" i="16" s="1"/>
  <c r="AEA81" i="16" s="1"/>
  <c r="AEA82" i="16" s="1"/>
  <c r="AEA83" i="16" s="1"/>
  <c r="AEA84" i="16" s="1"/>
  <c r="AEA85" i="16" s="1"/>
  <c r="AEA86" i="16" s="1"/>
  <c r="AEA87" i="16" s="1"/>
  <c r="AEA88" i="16" s="1"/>
  <c r="AEA89" i="16" s="1"/>
  <c r="AEA90" i="16" s="1"/>
  <c r="AEA91" i="16" s="1"/>
  <c r="AEA92" i="16" s="1"/>
  <c r="AEA93" i="16" s="1"/>
  <c r="AEA94" i="16" s="1"/>
  <c r="AEA95" i="16" s="1"/>
  <c r="AEA96" i="16" s="1"/>
  <c r="AEA97" i="16" s="1"/>
  <c r="AEA98" i="16" s="1"/>
  <c r="AEA99" i="16" s="1"/>
  <c r="AEA100" i="16" s="1"/>
  <c r="AEA101" i="16" s="1"/>
  <c r="AEA102" i="16" s="1"/>
  <c r="AEA103" i="16" s="1"/>
  <c r="AEA104" i="16" s="1"/>
  <c r="AEA105" i="16" s="1"/>
  <c r="AEA106" i="16" s="1"/>
  <c r="AEA107" i="16" s="1"/>
  <c r="AEA108" i="16" s="1"/>
  <c r="AEA109" i="16" s="1"/>
  <c r="AEA110" i="16" s="1"/>
  <c r="AEA111" i="16" s="1"/>
  <c r="AEA112" i="16" s="1"/>
  <c r="AEA113" i="16" s="1"/>
  <c r="AEA114" i="16" s="1"/>
  <c r="AEA115" i="16" s="1"/>
  <c r="AEA116" i="16" s="1"/>
  <c r="AEA117" i="16" s="1"/>
  <c r="AEA118" i="16" s="1"/>
  <c r="AEA119" i="16" s="1"/>
  <c r="AEA120" i="16" s="1"/>
  <c r="AEA121" i="16" s="1"/>
  <c r="AEA122" i="16" s="1"/>
  <c r="AEA123" i="16" s="1"/>
  <c r="AEA124" i="16" s="1"/>
  <c r="AEA125" i="16" s="1"/>
  <c r="AEA126" i="16" s="1"/>
  <c r="AEA127" i="16" s="1"/>
  <c r="AEA128" i="16" s="1"/>
  <c r="AEA129" i="16" s="1"/>
  <c r="AEA130" i="16" s="1"/>
  <c r="AEA131" i="16" s="1"/>
  <c r="AEA132" i="16" s="1"/>
  <c r="AEA133" i="16" s="1"/>
  <c r="AEA134" i="16" s="1"/>
  <c r="AEA135" i="16" s="1"/>
  <c r="AEA136" i="16" s="1"/>
  <c r="AEA137" i="16" s="1"/>
  <c r="AEA138" i="16" s="1"/>
  <c r="AEA139" i="16" s="1"/>
  <c r="AEA140" i="16" s="1"/>
  <c r="AEA141" i="16" s="1"/>
  <c r="AEA142" i="16" s="1"/>
  <c r="AEA143" i="16" s="1"/>
  <c r="AEA144" i="16" s="1"/>
  <c r="AEA145" i="16" s="1"/>
  <c r="AEA146" i="16" s="1"/>
  <c r="AEA147" i="16" s="1"/>
  <c r="AEA148" i="16" s="1"/>
  <c r="AEA149" i="16" s="1"/>
  <c r="AEA150" i="16" s="1"/>
  <c r="AEA151" i="16" s="1"/>
  <c r="AEA152" i="16" s="1"/>
  <c r="AEA153" i="16" s="1"/>
  <c r="AEA154" i="16" s="1"/>
  <c r="AEA155" i="16" s="1"/>
  <c r="AEA156" i="16" s="1"/>
  <c r="AEA157" i="16" s="1"/>
  <c r="AEA158" i="16" s="1"/>
  <c r="AEA159" i="16" s="1"/>
  <c r="AEA160" i="16" s="1"/>
  <c r="AEA161" i="16" s="1"/>
  <c r="AEA162" i="16" s="1"/>
  <c r="AEA163" i="16" s="1"/>
  <c r="AEA164" i="16" s="1"/>
  <c r="AEA165" i="16" s="1"/>
  <c r="AEA166" i="16" s="1"/>
  <c r="AEA167" i="16" s="1"/>
  <c r="AEA168" i="16" s="1"/>
  <c r="AEA169" i="16" s="1"/>
  <c r="AEA170" i="16" s="1"/>
  <c r="AEA171" i="16" s="1"/>
  <c r="AEA172" i="16" s="1"/>
  <c r="AEA173" i="16" s="1"/>
  <c r="AEA174" i="16" s="1"/>
  <c r="AEA175" i="16" s="1"/>
  <c r="AEA176" i="16" s="1"/>
  <c r="AEA177" i="16" s="1"/>
  <c r="AEA178" i="16" s="1"/>
  <c r="AEA179" i="16" s="1"/>
  <c r="AEA180" i="16" s="1"/>
  <c r="AEA181" i="16" s="1"/>
  <c r="AEA182" i="16" s="1"/>
  <c r="AEA183" i="16" s="1"/>
  <c r="AEA184" i="16" s="1"/>
  <c r="AEA185" i="16" s="1"/>
  <c r="AEA186" i="16" s="1"/>
  <c r="AEA187" i="16" s="1"/>
  <c r="AEA188" i="16" s="1"/>
  <c r="AEA189" i="16" s="1"/>
  <c r="AEA190" i="16" s="1"/>
  <c r="AEA191" i="16" s="1"/>
  <c r="AEA192" i="16" s="1"/>
  <c r="AEA193" i="16" s="1"/>
  <c r="AEA194" i="16" s="1"/>
  <c r="AEA195" i="16" s="1"/>
  <c r="AEA196" i="16" s="1"/>
  <c r="AEA197" i="16" s="1"/>
  <c r="AEA198" i="16" s="1"/>
  <c r="AEA199" i="16" s="1"/>
  <c r="AEA200" i="16" s="1"/>
  <c r="AEA201" i="16" s="1"/>
  <c r="AEA202" i="16" s="1"/>
  <c r="AEA203" i="16" s="1"/>
  <c r="AEA204" i="16" s="1"/>
  <c r="AEA205" i="16" s="1"/>
  <c r="AEA206" i="16" s="1"/>
  <c r="AEA207" i="16" s="1"/>
  <c r="AEA208" i="16" s="1"/>
  <c r="AEA209" i="16" s="1"/>
  <c r="AEA210" i="16" s="1"/>
  <c r="AEA211" i="16" s="1"/>
  <c r="AEA212" i="16" s="1"/>
  <c r="AEA213" i="16" s="1"/>
  <c r="AEA214" i="16" s="1"/>
  <c r="AEA215" i="16" s="1"/>
  <c r="AEA216" i="16" s="1"/>
  <c r="AEA217" i="16" s="1"/>
  <c r="AEA218" i="16" s="1"/>
  <c r="AEA219" i="16" s="1"/>
  <c r="AEA220" i="16" s="1"/>
  <c r="AEA221" i="16" s="1"/>
  <c r="AEA222" i="16" s="1"/>
  <c r="AEA223" i="16" s="1"/>
  <c r="AEA224" i="16" s="1"/>
  <c r="AEA225" i="16" s="1"/>
  <c r="AEA226" i="16" s="1"/>
  <c r="AEA227" i="16" s="1"/>
  <c r="AEA228" i="16" s="1"/>
  <c r="AEA229" i="16" s="1"/>
  <c r="AEA230" i="16" s="1"/>
  <c r="AEA231" i="16" s="1"/>
  <c r="AEA232" i="16" s="1"/>
  <c r="AEA233" i="16" s="1"/>
  <c r="AEA234" i="16" s="1"/>
  <c r="AEA235" i="16" s="1"/>
  <c r="AEA236" i="16" s="1"/>
  <c r="AEA237" i="16" s="1"/>
  <c r="AEA238" i="16" s="1"/>
  <c r="AEA239" i="16" s="1"/>
  <c r="AEA240" i="16" s="1"/>
  <c r="AEA241" i="16" s="1"/>
  <c r="AEA242" i="16" s="1"/>
  <c r="AEA243" i="16" s="1"/>
  <c r="AEA244" i="16" s="1"/>
  <c r="AEA245" i="16" s="1"/>
  <c r="AEA246" i="16" s="1"/>
  <c r="AEA247" i="16" s="1"/>
  <c r="AEA248" i="16" s="1"/>
  <c r="AEA249" i="16" s="1"/>
  <c r="AEA250" i="16" s="1"/>
  <c r="AEA251" i="16" s="1"/>
  <c r="AEA252" i="16" s="1"/>
  <c r="AEA253" i="16" s="1"/>
  <c r="AEA254" i="16" s="1"/>
  <c r="AEA255" i="16" s="1"/>
  <c r="AEA256" i="16" s="1"/>
  <c r="AEA257" i="16" s="1"/>
  <c r="AEA258" i="16" s="1"/>
  <c r="AEA259" i="16" s="1"/>
  <c r="AEA260" i="16" s="1"/>
  <c r="AEA261" i="16" s="1"/>
  <c r="AEA262" i="16" s="1"/>
  <c r="AEA263" i="16" s="1"/>
  <c r="AEA264" i="16" s="1"/>
  <c r="AEA265" i="16" s="1"/>
  <c r="AEA266" i="16" s="1"/>
  <c r="AEA267" i="16" s="1"/>
  <c r="AEA268" i="16" s="1"/>
  <c r="AEA269" i="16" s="1"/>
  <c r="AEA270" i="16" s="1"/>
  <c r="AEA271" i="16" s="1"/>
  <c r="AEA272" i="16" s="1"/>
  <c r="AEA273" i="16" s="1"/>
  <c r="AEA274" i="16" s="1"/>
  <c r="AEA275" i="16" s="1"/>
  <c r="AEA276" i="16" s="1"/>
  <c r="AEA277" i="16" s="1"/>
  <c r="AEA278" i="16" s="1"/>
  <c r="AEA279" i="16" s="1"/>
  <c r="AEA280" i="16" s="1"/>
  <c r="AEA281" i="16" s="1"/>
  <c r="AEA282" i="16" s="1"/>
  <c r="AEA283" i="16" s="1"/>
  <c r="AEA284" i="16" s="1"/>
  <c r="AEA285" i="16" s="1"/>
  <c r="AEA286" i="16" s="1"/>
  <c r="AEA287" i="16" s="1"/>
  <c r="AEA288" i="16" s="1"/>
  <c r="AEA289" i="16" s="1"/>
  <c r="AEA290" i="16" s="1"/>
  <c r="AEA291" i="16" s="1"/>
  <c r="AEA292" i="16" s="1"/>
  <c r="AEA293" i="16" s="1"/>
  <c r="AEA294" i="16" s="1"/>
  <c r="AEA295" i="16" s="1"/>
  <c r="AEA296" i="16" s="1"/>
  <c r="AEA297" i="16" s="1"/>
  <c r="AEA298" i="16" s="1"/>
  <c r="AEA299" i="16" s="1"/>
  <c r="AEA300" i="16" s="1"/>
  <c r="AEA301" i="16" s="1"/>
  <c r="AEA302" i="16" s="1"/>
  <c r="AEA303" i="16" s="1"/>
  <c r="AEA304" i="16" s="1"/>
  <c r="AEA305" i="16" s="1"/>
  <c r="AEA306" i="16" s="1"/>
  <c r="AEA307" i="16" s="1"/>
  <c r="AEA308" i="16" s="1"/>
  <c r="AEA309" i="16" s="1"/>
  <c r="AEA310" i="16" s="1"/>
  <c r="AEA311" i="16" s="1"/>
  <c r="AEA312" i="16" s="1"/>
  <c r="AEA313" i="16" s="1"/>
  <c r="AEA314" i="16" s="1"/>
  <c r="AEA315" i="16" s="1"/>
  <c r="AEA316" i="16" s="1"/>
  <c r="AEA317" i="16" s="1"/>
  <c r="AEA318" i="16" s="1"/>
  <c r="AEA319" i="16" s="1"/>
  <c r="AEA320" i="16" s="1"/>
  <c r="AEA321" i="16" s="1"/>
  <c r="AEA322" i="16" s="1"/>
  <c r="AEA323" i="16" s="1"/>
  <c r="AEA324" i="16" s="1"/>
  <c r="AEA325" i="16" s="1"/>
  <c r="AEA326" i="16" s="1"/>
  <c r="AEA327" i="16" s="1"/>
  <c r="AEA328" i="16" s="1"/>
  <c r="AEA329" i="16" s="1"/>
  <c r="AEA330" i="16" s="1"/>
  <c r="AEA331" i="16" s="1"/>
  <c r="AEA332" i="16" s="1"/>
  <c r="AEA333" i="16" s="1"/>
  <c r="AEA334" i="16" s="1"/>
  <c r="AEA335" i="16" s="1"/>
  <c r="AEA336" i="16" s="1"/>
  <c r="AEA337" i="16" s="1"/>
  <c r="AEA338" i="16" s="1"/>
  <c r="AEA339" i="16" s="1"/>
  <c r="AEA340" i="16" s="1"/>
  <c r="AEA341" i="16" s="1"/>
  <c r="AEA342" i="16" s="1"/>
  <c r="AEA343" i="16" s="1"/>
  <c r="AEA344" i="16" s="1"/>
  <c r="AEA345" i="16" s="1"/>
  <c r="AEA346" i="16" s="1"/>
  <c r="AEA347" i="16" s="1"/>
  <c r="AEA348" i="16" s="1"/>
  <c r="AEA349" i="16" s="1"/>
  <c r="AEA350" i="16" s="1"/>
  <c r="AEA351" i="16" s="1"/>
  <c r="AEA352" i="16" s="1"/>
  <c r="AEA353" i="16" s="1"/>
  <c r="AEA354" i="16" s="1"/>
  <c r="AEA355" i="16" s="1"/>
  <c r="AEA356" i="16" s="1"/>
  <c r="AEA357" i="16" s="1"/>
  <c r="AEA358" i="16" s="1"/>
  <c r="AEA359" i="16" s="1"/>
  <c r="AEA360" i="16" s="1"/>
  <c r="AEA361" i="16" s="1"/>
  <c r="AEA362" i="16" s="1"/>
  <c r="AEA363" i="16" s="1"/>
  <c r="AEA364" i="16" s="1"/>
  <c r="AEA365" i="16" s="1"/>
  <c r="AEA366" i="16" s="1"/>
  <c r="AEA367" i="16" s="1"/>
  <c r="AEA368" i="16" s="1"/>
  <c r="AEA369" i="16" s="1"/>
  <c r="AEA370" i="16" s="1"/>
  <c r="AEA371" i="16" s="1"/>
  <c r="AEA372" i="16" s="1"/>
  <c r="AEA373" i="16" s="1"/>
  <c r="AEA374" i="16" s="1"/>
  <c r="AEA375" i="16" s="1"/>
  <c r="AEA376" i="16" s="1"/>
  <c r="AEA377" i="16" s="1"/>
  <c r="AEA378" i="16" s="1"/>
  <c r="AEA379" i="16" s="1"/>
  <c r="AEA380" i="16" s="1"/>
  <c r="AEA381" i="16" s="1"/>
  <c r="AEA382" i="16" s="1"/>
  <c r="AEA383" i="16" s="1"/>
  <c r="AEA384" i="16" s="1"/>
  <c r="AEA385" i="16" s="1"/>
  <c r="AEA386" i="16" s="1"/>
  <c r="AEA387" i="16" s="1"/>
  <c r="AEA388" i="16" s="1"/>
  <c r="AEA389" i="16" s="1"/>
  <c r="AEA390" i="16" s="1"/>
  <c r="AEA391" i="16" s="1"/>
  <c r="AEA392" i="16" s="1"/>
  <c r="AEA393" i="16" s="1"/>
  <c r="AEA394" i="16" s="1"/>
  <c r="AEA395" i="16" s="1"/>
  <c r="AEA396" i="16" s="1"/>
  <c r="AEA397" i="16" s="1"/>
  <c r="AEA398" i="16" s="1"/>
  <c r="AEA399" i="16" s="1"/>
  <c r="AEA400" i="16" s="1"/>
  <c r="AEA401" i="16" s="1"/>
  <c r="AEA402" i="16" s="1"/>
  <c r="AEA403" i="16" s="1"/>
  <c r="AEA404" i="16" s="1"/>
  <c r="AEA405" i="16" s="1"/>
  <c r="AEA406" i="16" s="1"/>
  <c r="AEA407" i="16" s="1"/>
  <c r="AEA408" i="16" s="1"/>
  <c r="AEA409" i="16" s="1"/>
  <c r="AEA410" i="16" s="1"/>
  <c r="AEA411" i="16" s="1"/>
  <c r="AEA412" i="16" s="1"/>
  <c r="AEA413" i="16" s="1"/>
  <c r="AEA414" i="16" s="1"/>
  <c r="AEA415" i="16" s="1"/>
  <c r="AEA416" i="16" s="1"/>
  <c r="AEA417" i="16" s="1"/>
  <c r="AEA418" i="16" s="1"/>
  <c r="AEA419" i="16" s="1"/>
  <c r="AEA420" i="16" s="1"/>
  <c r="AEA421" i="16" s="1"/>
  <c r="AEA422" i="16" s="1"/>
  <c r="AEA423" i="16" s="1"/>
  <c r="AEA424" i="16" s="1"/>
  <c r="AEA425" i="16" s="1"/>
  <c r="AEA426" i="16" s="1"/>
  <c r="AEA427" i="16" s="1"/>
  <c r="AEA428" i="16" s="1"/>
  <c r="AEA429" i="16" s="1"/>
  <c r="AEA430" i="16" s="1"/>
  <c r="AEA431" i="16" s="1"/>
  <c r="AEA432" i="16" s="1"/>
  <c r="AEA433" i="16" s="1"/>
  <c r="AEA434" i="16" s="1"/>
  <c r="AEA435" i="16" s="1"/>
  <c r="AEA436" i="16" s="1"/>
  <c r="AEA437" i="16" s="1"/>
  <c r="AEA438" i="16" s="1"/>
  <c r="AEA439" i="16" s="1"/>
  <c r="AEA440" i="16" s="1"/>
  <c r="AEA441" i="16" s="1"/>
  <c r="AEA442" i="16" s="1"/>
  <c r="AEA443" i="16" s="1"/>
  <c r="AEA444" i="16" s="1"/>
  <c r="AEA445" i="16" s="1"/>
  <c r="AEA446" i="16" s="1"/>
  <c r="AEA447" i="16" s="1"/>
  <c r="AEA448" i="16" s="1"/>
  <c r="AEA449" i="16" s="1"/>
  <c r="AEA450" i="16" s="1"/>
  <c r="AEA451" i="16" s="1"/>
  <c r="AEA452" i="16" s="1"/>
  <c r="AEA453" i="16" s="1"/>
  <c r="AEA454" i="16" s="1"/>
  <c r="AEA455" i="16" s="1"/>
  <c r="AEA456" i="16" s="1"/>
  <c r="AEA457" i="16" s="1"/>
  <c r="AEA458" i="16" s="1"/>
  <c r="AEA459" i="16" s="1"/>
  <c r="AEA460" i="16" s="1"/>
  <c r="AEA461" i="16" s="1"/>
  <c r="AEA462" i="16" s="1"/>
  <c r="AEA463" i="16" s="1"/>
  <c r="AEA464" i="16" s="1"/>
  <c r="AEA465" i="16" s="1"/>
  <c r="AEA466" i="16" s="1"/>
  <c r="AEA467" i="16" s="1"/>
  <c r="AEA468" i="16" s="1"/>
  <c r="AEA469" i="16" s="1"/>
  <c r="AEA470" i="16" s="1"/>
  <c r="AEA471" i="16" s="1"/>
  <c r="AEA472" i="16" s="1"/>
  <c r="AEA473" i="16" s="1"/>
  <c r="AEA474" i="16" s="1"/>
  <c r="AEA475" i="16" s="1"/>
  <c r="AEA476" i="16" s="1"/>
  <c r="AEA477" i="16" s="1"/>
  <c r="AEA478" i="16" s="1"/>
  <c r="AEA479" i="16" s="1"/>
  <c r="AEA480" i="16" s="1"/>
  <c r="AEA481" i="16" s="1"/>
  <c r="AEA482" i="16" s="1"/>
  <c r="AEA483" i="16" s="1"/>
  <c r="AEA484" i="16" s="1"/>
  <c r="AEA485" i="16" s="1"/>
  <c r="AEA486" i="16" s="1"/>
  <c r="AEA487" i="16" s="1"/>
  <c r="AEA488" i="16" s="1"/>
  <c r="AEA489" i="16" s="1"/>
  <c r="AEA490" i="16" s="1"/>
  <c r="AEA491" i="16" s="1"/>
  <c r="AEA492" i="16" s="1"/>
  <c r="AEA493" i="16" s="1"/>
  <c r="AEA494" i="16" s="1"/>
  <c r="AEA495" i="16" s="1"/>
  <c r="AEA496" i="16" s="1"/>
  <c r="AEA497" i="16" s="1"/>
  <c r="AEA498" i="16" s="1"/>
  <c r="AEA499" i="16" s="1"/>
  <c r="AEA500" i="16" s="1"/>
  <c r="AEA501" i="16" s="1"/>
  <c r="AEA502" i="16" s="1"/>
  <c r="AEA503" i="16" s="1"/>
  <c r="AEA504" i="16" s="1"/>
  <c r="AEA505" i="16" s="1"/>
  <c r="AEA506" i="16" s="1"/>
  <c r="AEA507" i="16" s="1"/>
  <c r="AEA508" i="16" s="1"/>
  <c r="AEA509" i="16" s="1"/>
  <c r="AEA510" i="16" s="1"/>
  <c r="AEA511" i="16" s="1"/>
  <c r="AEA512" i="16" s="1"/>
  <c r="AEA513" i="16" s="1"/>
  <c r="AEA514" i="16" s="1"/>
  <c r="AEA515" i="16" s="1"/>
  <c r="AEA516" i="16" s="1"/>
  <c r="AEA517" i="16" s="1"/>
  <c r="AEA518" i="16" s="1"/>
  <c r="AEA519" i="16" s="1"/>
  <c r="AEA520" i="16" s="1"/>
  <c r="AEA521" i="16" s="1"/>
  <c r="AEA522" i="16" s="1"/>
  <c r="AEA523" i="16" s="1"/>
  <c r="AEA524" i="16" s="1"/>
  <c r="AEA525" i="16" s="1"/>
  <c r="AEA526" i="16" s="1"/>
  <c r="AEA527" i="16" s="1"/>
  <c r="AEA528" i="16" s="1"/>
  <c r="AEA529" i="16" s="1"/>
  <c r="AEA530" i="16" s="1"/>
  <c r="AEA531" i="16" s="1"/>
  <c r="AEA532" i="16" s="1"/>
  <c r="AEA533" i="16" s="1"/>
  <c r="AEA534" i="16" s="1"/>
  <c r="AEA535" i="16" s="1"/>
  <c r="AEA536" i="16" s="1"/>
  <c r="AEA537" i="16" s="1"/>
  <c r="AEA538" i="16" s="1"/>
  <c r="AEA539" i="16" s="1"/>
  <c r="AEA540" i="16" s="1"/>
  <c r="AEA541" i="16" s="1"/>
  <c r="AEA542" i="16" s="1"/>
  <c r="AEA543" i="16" s="1"/>
  <c r="AEA544" i="16" s="1"/>
  <c r="AEA545" i="16" s="1"/>
  <c r="AEA546" i="16" s="1"/>
  <c r="AEA547" i="16" s="1"/>
  <c r="AEA548" i="16" s="1"/>
  <c r="AEA549" i="16" s="1"/>
  <c r="AEA550" i="16" s="1"/>
  <c r="AEA551" i="16" s="1"/>
  <c r="AEA552" i="16" s="1"/>
  <c r="AEA553" i="16" s="1"/>
  <c r="AEA554" i="16" s="1"/>
  <c r="AEA555" i="16" s="1"/>
  <c r="AEA556" i="16" s="1"/>
  <c r="AEA557" i="16" s="1"/>
  <c r="AEA558" i="16" s="1"/>
  <c r="AEA559" i="16" s="1"/>
  <c r="AEA560" i="16" s="1"/>
  <c r="AEA561" i="16" s="1"/>
  <c r="AEA562" i="16" s="1"/>
  <c r="AEA563" i="16" s="1"/>
  <c r="AEA564" i="16" s="1"/>
  <c r="AEA565" i="16" s="1"/>
  <c r="AEA566" i="16" s="1"/>
  <c r="AEA567" i="16" s="1"/>
  <c r="AEA568" i="16" s="1"/>
  <c r="AEA569" i="16" s="1"/>
  <c r="AEA570" i="16" s="1"/>
  <c r="AEA571" i="16" s="1"/>
  <c r="AEA572" i="16" s="1"/>
  <c r="AEA573" i="16" s="1"/>
  <c r="AEA574" i="16" s="1"/>
  <c r="AEA575" i="16" s="1"/>
  <c r="AEA576" i="16" s="1"/>
  <c r="AEA577" i="16" s="1"/>
  <c r="AEA578" i="16" s="1"/>
  <c r="AEA579" i="16" s="1"/>
  <c r="AEA580" i="16" s="1"/>
  <c r="AEA581" i="16" s="1"/>
  <c r="AEA582" i="16" s="1"/>
  <c r="AEA583" i="16" s="1"/>
  <c r="AEA584" i="16" s="1"/>
  <c r="AEA585" i="16" s="1"/>
  <c r="AEA586" i="16" s="1"/>
  <c r="AEA587" i="16" s="1"/>
  <c r="AEA588" i="16" s="1"/>
  <c r="AEA589" i="16" s="1"/>
  <c r="AEA590" i="16" s="1"/>
  <c r="AEA591" i="16" s="1"/>
  <c r="AEA592" i="16" s="1"/>
  <c r="AEA593" i="16" s="1"/>
  <c r="AEA594" i="16" s="1"/>
  <c r="AEA595" i="16" s="1"/>
  <c r="AEA596" i="16" s="1"/>
  <c r="AEA597" i="16" s="1"/>
  <c r="AEA598" i="16" s="1"/>
  <c r="AEA599" i="16" s="1"/>
  <c r="AEA600" i="16" s="1"/>
  <c r="AEA601" i="16" s="1"/>
  <c r="AEA602" i="16" s="1"/>
  <c r="AEA603" i="16" s="1"/>
  <c r="AEA604" i="16" s="1"/>
  <c r="AEA605" i="16" s="1"/>
  <c r="AEA606" i="16" s="1"/>
  <c r="AEA607" i="16" s="1"/>
  <c r="AEA608" i="16" s="1"/>
  <c r="AEA609" i="16" s="1"/>
  <c r="AEA610" i="16" s="1"/>
  <c r="AEA611" i="16" s="1"/>
  <c r="AEA612" i="16" s="1"/>
  <c r="AEA613" i="16" s="1"/>
  <c r="AEA614" i="16" s="1"/>
  <c r="AEA615" i="16" s="1"/>
  <c r="AEA616" i="16" s="1"/>
  <c r="AEA617" i="16" s="1"/>
  <c r="AEA618" i="16" s="1"/>
  <c r="AEA619" i="16" s="1"/>
  <c r="AEA620" i="16" s="1"/>
  <c r="AEA621" i="16" s="1"/>
  <c r="AEA622" i="16" s="1"/>
  <c r="AEA623" i="16" s="1"/>
  <c r="AEA624" i="16" s="1"/>
  <c r="AEA625" i="16" s="1"/>
  <c r="AEA626" i="16" s="1"/>
  <c r="AEA627" i="16" s="1"/>
  <c r="AEA628" i="16" s="1"/>
  <c r="AEA629" i="16" s="1"/>
  <c r="AEA630" i="16" s="1"/>
  <c r="AEA631" i="16" s="1"/>
  <c r="AEA632" i="16" s="1"/>
  <c r="AEA633" i="16" s="1"/>
  <c r="AEA634" i="16" s="1"/>
  <c r="AEA635" i="16" s="1"/>
  <c r="AEA636" i="16" s="1"/>
  <c r="AEA637" i="16" s="1"/>
  <c r="AEA638" i="16" s="1"/>
  <c r="AEA639" i="16" s="1"/>
  <c r="AEA640" i="16" s="1"/>
  <c r="AEA641" i="16" s="1"/>
  <c r="AEA642" i="16" s="1"/>
  <c r="AEA643" i="16" s="1"/>
  <c r="AEA644" i="16" s="1"/>
  <c r="AEA645" i="16" s="1"/>
  <c r="AEA646" i="16" s="1"/>
  <c r="AEA647" i="16" s="1"/>
  <c r="AEA648" i="16" s="1"/>
  <c r="AEA649" i="16" s="1"/>
  <c r="AEA650" i="16" s="1"/>
  <c r="AEA651" i="16" s="1"/>
  <c r="AEA652" i="16" s="1"/>
  <c r="AEA653" i="16" s="1"/>
  <c r="AEA654" i="16" s="1"/>
  <c r="AEA655" i="16" s="1"/>
  <c r="AEA656" i="16" s="1"/>
  <c r="AEA657" i="16" s="1"/>
  <c r="AEA658" i="16" s="1"/>
  <c r="AEA659" i="16" s="1"/>
  <c r="AEA660" i="16" s="1"/>
  <c r="AEA661" i="16" s="1"/>
  <c r="AEA662" i="16" s="1"/>
  <c r="AEA663" i="16" s="1"/>
  <c r="AEA664" i="16" s="1"/>
  <c r="AEA665" i="16" s="1"/>
  <c r="AEA666" i="16" s="1"/>
  <c r="AEA667" i="16" s="1"/>
  <c r="AEA668" i="16" s="1"/>
  <c r="AEA669" i="16" s="1"/>
  <c r="AEA670" i="16" s="1"/>
  <c r="AEA671" i="16" s="1"/>
  <c r="AEA672" i="16" s="1"/>
  <c r="AEA673" i="16" s="1"/>
  <c r="AEA674" i="16" s="1"/>
  <c r="AEA675" i="16" s="1"/>
  <c r="AEA676" i="16" s="1"/>
  <c r="AEA677" i="16" s="1"/>
  <c r="AEA678" i="16" s="1"/>
  <c r="AEA679" i="16" s="1"/>
  <c r="AEA680" i="16" s="1"/>
  <c r="AEA681" i="16" s="1"/>
  <c r="AEA682" i="16" s="1"/>
  <c r="AEA683" i="16" s="1"/>
  <c r="AEA684" i="16" s="1"/>
  <c r="AEA685" i="16" s="1"/>
  <c r="AEA686" i="16" s="1"/>
  <c r="AEA687" i="16" s="1"/>
  <c r="AEA688" i="16" s="1"/>
  <c r="AEA689" i="16" s="1"/>
  <c r="AEA690" i="16" s="1"/>
  <c r="AEA691" i="16" s="1"/>
  <c r="AEA692" i="16" s="1"/>
  <c r="AEA693" i="16" s="1"/>
  <c r="AEA694" i="16" s="1"/>
  <c r="AEA695" i="16" s="1"/>
  <c r="AEA696" i="16" s="1"/>
  <c r="AEA697" i="16" s="1"/>
  <c r="AEA698" i="16" s="1"/>
  <c r="AEA699" i="16" s="1"/>
  <c r="AEA700" i="16" s="1"/>
  <c r="AEA701" i="16" s="1"/>
  <c r="AEA702" i="16" s="1"/>
  <c r="AEA703" i="16" s="1"/>
  <c r="AEA704" i="16" s="1"/>
  <c r="AEA705" i="16" s="1"/>
  <c r="AEA706" i="16" s="1"/>
  <c r="AEA707" i="16" s="1"/>
  <c r="AEA708" i="16" s="1"/>
  <c r="AEA709" i="16" s="1"/>
  <c r="AEA710" i="16" s="1"/>
  <c r="AEA711" i="16" s="1"/>
  <c r="AEA712" i="16" s="1"/>
  <c r="AEA713" i="16" s="1"/>
  <c r="AEA714" i="16" s="1"/>
  <c r="AEA715" i="16" s="1"/>
  <c r="AEA716" i="16" s="1"/>
  <c r="AEA717" i="16" s="1"/>
  <c r="AEA718" i="16" s="1"/>
  <c r="AEA719" i="16" s="1"/>
  <c r="AEA720" i="16" s="1"/>
  <c r="AEA721" i="16" s="1"/>
  <c r="AEA722" i="16" s="1"/>
  <c r="AEA723" i="16" s="1"/>
  <c r="AEA724" i="16" s="1"/>
  <c r="AEA725" i="16" s="1"/>
  <c r="AEA726" i="16" s="1"/>
  <c r="AEA727" i="16" s="1"/>
  <c r="AEA728" i="16" s="1"/>
  <c r="AEA729" i="16" s="1"/>
  <c r="AEA730" i="16" s="1"/>
  <c r="AEA731" i="16" s="1"/>
  <c r="AEA732" i="16" s="1"/>
  <c r="AEA733" i="16" s="1"/>
  <c r="AEA734" i="16" s="1"/>
  <c r="AEA735" i="16" s="1"/>
  <c r="AEA736" i="16" s="1"/>
  <c r="AEA737" i="16" s="1"/>
  <c r="AEA738" i="16" s="1"/>
  <c r="AEA739" i="16" s="1"/>
  <c r="AEA740" i="16" s="1"/>
  <c r="AEA741" i="16" s="1"/>
  <c r="AEA742" i="16" s="1"/>
  <c r="AEA743" i="16" s="1"/>
  <c r="AEA744" i="16" s="1"/>
  <c r="AEA745" i="16" s="1"/>
  <c r="AEA746" i="16" s="1"/>
  <c r="AEA747" i="16" s="1"/>
  <c r="AEA748" i="16" s="1"/>
  <c r="AEA749" i="16" s="1"/>
  <c r="AEA750" i="16" s="1"/>
  <c r="AEA751" i="16" s="1"/>
  <c r="AEA752" i="16" s="1"/>
  <c r="AEA753" i="16" s="1"/>
  <c r="AEA754" i="16" s="1"/>
  <c r="AEA755" i="16" s="1"/>
  <c r="AEA756" i="16" s="1"/>
  <c r="AEA757" i="16" s="1"/>
  <c r="AEA758" i="16" s="1"/>
  <c r="AEA759" i="16" s="1"/>
  <c r="AEA760" i="16" s="1"/>
  <c r="AEA761" i="16" s="1"/>
  <c r="AEA762" i="16" s="1"/>
  <c r="AEA763" i="16" s="1"/>
  <c r="AEA764" i="16" s="1"/>
  <c r="AEA765" i="16" s="1"/>
  <c r="AEA766" i="16" s="1"/>
  <c r="AEA767" i="16" s="1"/>
  <c r="AEA768" i="16" s="1"/>
  <c r="AEA769" i="16" s="1"/>
  <c r="AEA770" i="16" s="1"/>
  <c r="AEA771" i="16" s="1"/>
  <c r="AEA772" i="16" s="1"/>
  <c r="AEA773" i="16" s="1"/>
  <c r="AEA774" i="16" s="1"/>
  <c r="AEA775" i="16" s="1"/>
  <c r="AEA776" i="16" s="1"/>
  <c r="AEA777" i="16" s="1"/>
  <c r="AEA778" i="16" s="1"/>
  <c r="AEA779" i="16" s="1"/>
  <c r="AEA780" i="16" s="1"/>
  <c r="AEA781" i="16" s="1"/>
  <c r="AEA782" i="16" s="1"/>
  <c r="AEA783" i="16" s="1"/>
  <c r="AEA784" i="16" s="1"/>
  <c r="AEA785" i="16" s="1"/>
  <c r="AEA786" i="16" s="1"/>
  <c r="AEA787" i="16" s="1"/>
  <c r="AEA788" i="16" s="1"/>
  <c r="AEA789" i="16" s="1"/>
  <c r="AEA790" i="16" s="1"/>
  <c r="AEA791" i="16" s="1"/>
  <c r="AEA792" i="16" s="1"/>
  <c r="AEA793" i="16" s="1"/>
  <c r="AEA794" i="16" s="1"/>
  <c r="AEA795" i="16" s="1"/>
  <c r="AEA796" i="16" s="1"/>
  <c r="AEA797" i="16" s="1"/>
  <c r="AEA798" i="16" s="1"/>
  <c r="AEA799" i="16" s="1"/>
  <c r="AEA800" i="16" s="1"/>
  <c r="AEA801" i="16" s="1"/>
  <c r="AEA802" i="16" s="1"/>
  <c r="AEA803" i="16" s="1"/>
  <c r="AEA804" i="16" s="1"/>
  <c r="AEA805" i="16" s="1"/>
  <c r="AEA806" i="16" s="1"/>
  <c r="AEA807" i="16" s="1"/>
  <c r="AEA808" i="16" s="1"/>
  <c r="AEA809" i="16" s="1"/>
  <c r="AEA810" i="16" s="1"/>
  <c r="AEA811" i="16" s="1"/>
  <c r="AEA812" i="16" s="1"/>
  <c r="AEA813" i="16" s="1"/>
  <c r="AEA814" i="16" s="1"/>
  <c r="AEA815" i="16" s="1"/>
  <c r="AEA816" i="16" s="1"/>
  <c r="AEA817" i="16" s="1"/>
  <c r="AEA818" i="16" s="1"/>
  <c r="AEA819" i="16" s="1"/>
  <c r="AEA820" i="16" s="1"/>
  <c r="AEA821" i="16" s="1"/>
  <c r="AEA822" i="16" s="1"/>
  <c r="AEA823" i="16" s="1"/>
  <c r="AEA824" i="16" s="1"/>
  <c r="AEA825" i="16" s="1"/>
  <c r="AEA826" i="16" s="1"/>
  <c r="AEA827" i="16" s="1"/>
  <c r="AEA828" i="16" s="1"/>
  <c r="AEA829" i="16" s="1"/>
  <c r="AEA830" i="16" s="1"/>
  <c r="AEA831" i="16" s="1"/>
  <c r="AEA832" i="16" s="1"/>
  <c r="AEA833" i="16" s="1"/>
  <c r="AEA834" i="16" s="1"/>
  <c r="AEA835" i="16" s="1"/>
  <c r="AEA836" i="16" s="1"/>
  <c r="AEA837" i="16" s="1"/>
  <c r="AEA838" i="16" s="1"/>
  <c r="AEA839" i="16" s="1"/>
  <c r="AEA840" i="16" s="1"/>
  <c r="AEA841" i="16" s="1"/>
  <c r="AEA842" i="16" s="1"/>
  <c r="AEA843" i="16" s="1"/>
  <c r="AEA844" i="16" s="1"/>
  <c r="AEA845" i="16" s="1"/>
  <c r="AEA846" i="16" s="1"/>
  <c r="AEA847" i="16" s="1"/>
  <c r="AEA848" i="16" s="1"/>
  <c r="AEA849" i="16" s="1"/>
  <c r="AEA850" i="16" s="1"/>
  <c r="AEA851" i="16" s="1"/>
  <c r="AEA852" i="16" s="1"/>
  <c r="AEA853" i="16" s="1"/>
  <c r="AEA854" i="16" s="1"/>
  <c r="AEA855" i="16" s="1"/>
  <c r="AEA856" i="16" s="1"/>
  <c r="AEA857" i="16" s="1"/>
  <c r="AEA858" i="16" s="1"/>
  <c r="AEA859" i="16" s="1"/>
  <c r="AEA860" i="16" s="1"/>
  <c r="AEA861" i="16" s="1"/>
  <c r="AEA862" i="16" s="1"/>
  <c r="AEA863" i="16" s="1"/>
  <c r="AEA864" i="16" s="1"/>
  <c r="AEA865" i="16" s="1"/>
  <c r="AEA866" i="16" s="1"/>
  <c r="AEA867" i="16" s="1"/>
  <c r="AEA868" i="16" s="1"/>
  <c r="AEA869" i="16" s="1"/>
  <c r="AEA870" i="16" s="1"/>
  <c r="AEA871" i="16" s="1"/>
  <c r="AEA872" i="16" s="1"/>
  <c r="AEA873" i="16" s="1"/>
  <c r="AEA874" i="16" s="1"/>
  <c r="AEA875" i="16" s="1"/>
  <c r="AEA876" i="16" s="1"/>
  <c r="AEA877" i="16" s="1"/>
  <c r="AEA878" i="16" s="1"/>
  <c r="AEA879" i="16" s="1"/>
  <c r="AEA880" i="16" s="1"/>
  <c r="AEA881" i="16" s="1"/>
  <c r="AEA882" i="16" s="1"/>
  <c r="AEA883" i="16" s="1"/>
  <c r="AEA884" i="16" s="1"/>
  <c r="AEA885" i="16" s="1"/>
  <c r="AEA886" i="16" s="1"/>
  <c r="AEA887" i="16" s="1"/>
  <c r="AEA888" i="16" s="1"/>
  <c r="AEA889" i="16" s="1"/>
  <c r="AEA890" i="16" s="1"/>
  <c r="AEA891" i="16" s="1"/>
  <c r="AEA892" i="16" s="1"/>
  <c r="AEA893" i="16" s="1"/>
  <c r="AEA894" i="16" s="1"/>
  <c r="AEA895" i="16" s="1"/>
  <c r="AEA896" i="16" s="1"/>
  <c r="AEA897" i="16" s="1"/>
  <c r="AEA898" i="16" s="1"/>
  <c r="AEA899" i="16" s="1"/>
  <c r="AEA900" i="16" s="1"/>
  <c r="AEA901" i="16" s="1"/>
  <c r="AEA902" i="16" s="1"/>
  <c r="AEA903" i="16" s="1"/>
  <c r="AEA904" i="16" s="1"/>
  <c r="AEA905" i="16" s="1"/>
  <c r="AEA906" i="16" s="1"/>
  <c r="AEA907" i="16" s="1"/>
  <c r="AEA908" i="16" s="1"/>
  <c r="AEA909" i="16" s="1"/>
  <c r="AEA910" i="16" s="1"/>
  <c r="AEA911" i="16" s="1"/>
  <c r="AEA912" i="16" s="1"/>
  <c r="AEA913" i="16" s="1"/>
  <c r="AEA914" i="16" s="1"/>
  <c r="AEA915" i="16" s="1"/>
  <c r="AEA916" i="16" s="1"/>
  <c r="AEA917" i="16" s="1"/>
  <c r="AEA918" i="16" s="1"/>
  <c r="AEA919" i="16" s="1"/>
  <c r="AEA920" i="16" s="1"/>
  <c r="AEA921" i="16" s="1"/>
  <c r="AEA922" i="16" s="1"/>
  <c r="AEA923" i="16" s="1"/>
  <c r="AEA924" i="16" s="1"/>
  <c r="AEA925" i="16" s="1"/>
  <c r="AEA926" i="16" s="1"/>
  <c r="AEA927" i="16" s="1"/>
  <c r="AEA928" i="16" s="1"/>
  <c r="AEA929" i="16" s="1"/>
  <c r="AEA930" i="16" s="1"/>
  <c r="AEA931" i="16" s="1"/>
  <c r="AEA932" i="16" s="1"/>
  <c r="AEA933" i="16" s="1"/>
  <c r="AEA934" i="16" s="1"/>
  <c r="AEA935" i="16" s="1"/>
  <c r="AEA936" i="16" s="1"/>
  <c r="AEA937" i="16" s="1"/>
  <c r="AEA938" i="16" s="1"/>
  <c r="AEA939" i="16" s="1"/>
  <c r="AEA940" i="16" s="1"/>
  <c r="AEA941" i="16" s="1"/>
  <c r="AEA942" i="16" s="1"/>
  <c r="AEA943" i="16" s="1"/>
  <c r="AEA944" i="16" s="1"/>
  <c r="AEA945" i="16" s="1"/>
  <c r="AEA946" i="16" s="1"/>
  <c r="AEA947" i="16" s="1"/>
  <c r="AEA948" i="16" s="1"/>
  <c r="AEA949" i="16" s="1"/>
  <c r="AEA950" i="16" s="1"/>
  <c r="AEA951" i="16" s="1"/>
  <c r="AEA952" i="16" s="1"/>
  <c r="AEA953" i="16" s="1"/>
  <c r="AEA954" i="16" s="1"/>
  <c r="AEA955" i="16" s="1"/>
  <c r="AEA956" i="16" s="1"/>
  <c r="AEA957" i="16" s="1"/>
  <c r="AEA958" i="16" s="1"/>
  <c r="AEA959" i="16" s="1"/>
  <c r="AEA960" i="16" s="1"/>
  <c r="AEA961" i="16" s="1"/>
  <c r="AEA962" i="16" s="1"/>
  <c r="AEA963" i="16" s="1"/>
  <c r="AEA964" i="16" s="1"/>
  <c r="AEA965" i="16" s="1"/>
  <c r="AEA966" i="16" s="1"/>
  <c r="AEA967" i="16" s="1"/>
  <c r="AEA968" i="16" s="1"/>
  <c r="AEA46" i="16"/>
  <c r="AEY113" i="16"/>
  <c r="S12" i="9"/>
  <c r="AFA108" i="16"/>
  <c r="AFA110" i="16" s="1"/>
  <c r="AFA112" i="16" s="1"/>
  <c r="AEX110" i="16"/>
  <c r="AEX112" i="16" s="1"/>
  <c r="B12" i="9"/>
  <c r="L13" i="9"/>
  <c r="R20" i="9"/>
  <c r="Q21" i="9" s="1"/>
  <c r="L6" i="9"/>
  <c r="L5" i="9"/>
  <c r="L4" i="9"/>
  <c r="L43" i="9" s="1"/>
  <c r="M6" i="9"/>
  <c r="M5" i="9"/>
  <c r="M4" i="9"/>
  <c r="Q6" i="9"/>
  <c r="Q5" i="9"/>
  <c r="Q4" i="9"/>
  <c r="J6" i="9"/>
  <c r="J5" i="9"/>
  <c r="J4" i="9"/>
  <c r="R7" i="9"/>
  <c r="Q3" i="9"/>
  <c r="AEV54" i="16"/>
  <c r="AEV49" i="16"/>
  <c r="AEV48" i="16"/>
  <c r="AEV45" i="16"/>
  <c r="AEV42" i="16"/>
  <c r="AEV22" i="16"/>
  <c r="AEV21" i="16"/>
  <c r="AEV12" i="16"/>
  <c r="AEV11" i="16"/>
  <c r="AEV10" i="16"/>
  <c r="AEV9" i="16"/>
  <c r="AEV5" i="16"/>
  <c r="AEV104" i="16" s="1"/>
  <c r="D112" i="16"/>
  <c r="D42" i="16" s="1"/>
  <c r="C112" i="16"/>
  <c r="C111" i="16"/>
  <c r="D111" i="16" s="1"/>
  <c r="AEA7" i="16"/>
  <c r="AEA8" i="16" s="1"/>
  <c r="AEA9" i="16" s="1"/>
  <c r="AEA10" i="16" s="1"/>
  <c r="AEA11" i="16" s="1"/>
  <c r="AEA12" i="16" s="1"/>
  <c r="AEA13" i="16" s="1"/>
  <c r="AEA14" i="16" s="1"/>
  <c r="AEA15" i="16" s="1"/>
  <c r="AEA16" i="16" s="1"/>
  <c r="AEA17" i="16" s="1"/>
  <c r="AEA18" i="16" s="1"/>
  <c r="AEA19" i="16" s="1"/>
  <c r="AEA20" i="16" s="1"/>
  <c r="AEA21" i="16" s="1"/>
  <c r="AEA22" i="16" s="1"/>
  <c r="AEA23" i="16" s="1"/>
  <c r="AEA24" i="16" s="1"/>
  <c r="AEA25" i="16" s="1"/>
  <c r="AEA26" i="16" s="1"/>
  <c r="AEA27" i="16" s="1"/>
  <c r="AEA28" i="16" s="1"/>
  <c r="AEA29" i="16" s="1"/>
  <c r="AEA30" i="16" s="1"/>
  <c r="AEA31" i="16" s="1"/>
  <c r="AEA32" i="16" s="1"/>
  <c r="AEA33" i="16" s="1"/>
  <c r="AEA34" i="16" s="1"/>
  <c r="AEA35" i="16" s="1"/>
  <c r="AEA36" i="16" s="1"/>
  <c r="AEA37" i="16" s="1"/>
  <c r="AEA38" i="16" s="1"/>
  <c r="AEA39" i="16" s="1"/>
  <c r="AEA40" i="16" s="1"/>
  <c r="AEA41" i="16" s="1"/>
  <c r="AEA42" i="16" s="1"/>
  <c r="AEA43" i="16" s="1"/>
  <c r="AEA44" i="16" s="1"/>
  <c r="AEA45" i="16" s="1"/>
  <c r="AFA6" i="16"/>
  <c r="AEB6" i="16"/>
  <c r="AEY5" i="16" s="1"/>
  <c r="C5" i="16"/>
  <c r="ACM4" i="16"/>
  <c r="ACN4" i="16" s="1"/>
  <c r="ACO4" i="16" s="1"/>
  <c r="ACP4" i="16" s="1"/>
  <c r="ACQ4" i="16" s="1"/>
  <c r="ACR4" i="16" s="1"/>
  <c r="ACS4" i="16" s="1"/>
  <c r="ACT4" i="16" s="1"/>
  <c r="ACU4" i="16" s="1"/>
  <c r="ACV4" i="16" s="1"/>
  <c r="ACW4" i="16" s="1"/>
  <c r="ACX4" i="16" s="1"/>
  <c r="ACY4" i="16" s="1"/>
  <c r="ACZ4" i="16" s="1"/>
  <c r="ADA4" i="16" s="1"/>
  <c r="ADB4" i="16" s="1"/>
  <c r="ADC4" i="16" s="1"/>
  <c r="ADD4" i="16" s="1"/>
  <c r="ADE4" i="16" s="1"/>
  <c r="ADF4" i="16" s="1"/>
  <c r="ADG4" i="16" s="1"/>
  <c r="ADH4" i="16" s="1"/>
  <c r="ADI4" i="16" s="1"/>
  <c r="ADJ4" i="16" s="1"/>
  <c r="ADK4" i="16" s="1"/>
  <c r="ADL4" i="16" s="1"/>
  <c r="ADM4" i="16" s="1"/>
  <c r="ADN4" i="16" s="1"/>
  <c r="ADO4" i="16" s="1"/>
  <c r="ADP4" i="16" s="1"/>
  <c r="ADQ4" i="16" s="1"/>
  <c r="ADR4" i="16" s="1"/>
  <c r="ADS4" i="16" s="1"/>
  <c r="ADT4" i="16" s="1"/>
  <c r="ADU4" i="16" s="1"/>
  <c r="ADV4" i="16" s="1"/>
  <c r="ADW4" i="16" s="1"/>
  <c r="ADX4" i="16" s="1"/>
  <c r="ADY4" i="16" s="1"/>
  <c r="ADY3" i="16" s="1"/>
  <c r="C3" i="16"/>
  <c r="AED2" i="16"/>
  <c r="DU2" i="16"/>
  <c r="FI2" i="16" s="1"/>
  <c r="GW2" i="16" s="1"/>
  <c r="IK2" i="16" s="1"/>
  <c r="JY2" i="16" s="1"/>
  <c r="LM2" i="16" s="1"/>
  <c r="NA2" i="16" s="1"/>
  <c r="OO2" i="16" s="1"/>
  <c r="QC2" i="16" s="1"/>
  <c r="RQ2" i="16" s="1"/>
  <c r="TE2" i="16" s="1"/>
  <c r="US2" i="16" s="1"/>
  <c r="WG2" i="16" s="1"/>
  <c r="XU2" i="16" s="1"/>
  <c r="ZI2" i="16" s="1"/>
  <c r="AAW2" i="16" s="1"/>
  <c r="ACK2" i="16" s="1"/>
  <c r="DT2" i="16"/>
  <c r="FH2" i="16" s="1"/>
  <c r="GV2" i="16" s="1"/>
  <c r="IJ2" i="16" s="1"/>
  <c r="JX2" i="16" s="1"/>
  <c r="LL2" i="16" s="1"/>
  <c r="MZ2" i="16" s="1"/>
  <c r="ON2" i="16" s="1"/>
  <c r="QB2" i="16" s="1"/>
  <c r="RP2" i="16" s="1"/>
  <c r="TD2" i="16" s="1"/>
  <c r="UR2" i="16" s="1"/>
  <c r="WF2" i="16" s="1"/>
  <c r="XT2" i="16" s="1"/>
  <c r="ZH2" i="16" s="1"/>
  <c r="AAV2" i="16" s="1"/>
  <c r="ACJ2" i="16" s="1"/>
  <c r="DS2" i="16"/>
  <c r="FG2" i="16" s="1"/>
  <c r="GU2" i="16" s="1"/>
  <c r="II2" i="16" s="1"/>
  <c r="JW2" i="16" s="1"/>
  <c r="LK2" i="16" s="1"/>
  <c r="MY2" i="16" s="1"/>
  <c r="OM2" i="16" s="1"/>
  <c r="QA2" i="16" s="1"/>
  <c r="RO2" i="16" s="1"/>
  <c r="TC2" i="16" s="1"/>
  <c r="UQ2" i="16" s="1"/>
  <c r="WE2" i="16" s="1"/>
  <c r="XS2" i="16" s="1"/>
  <c r="ZG2" i="16" s="1"/>
  <c r="AAU2" i="16" s="1"/>
  <c r="ACI2" i="16" s="1"/>
  <c r="DR2" i="16"/>
  <c r="FF2" i="16" s="1"/>
  <c r="GT2" i="16" s="1"/>
  <c r="IH2" i="16" s="1"/>
  <c r="JV2" i="16" s="1"/>
  <c r="LJ2" i="16" s="1"/>
  <c r="MX2" i="16" s="1"/>
  <c r="OL2" i="16" s="1"/>
  <c r="PZ2" i="16" s="1"/>
  <c r="RN2" i="16" s="1"/>
  <c r="TB2" i="16" s="1"/>
  <c r="UP2" i="16" s="1"/>
  <c r="WD2" i="16" s="1"/>
  <c r="XR2" i="16" s="1"/>
  <c r="ZF2" i="16" s="1"/>
  <c r="AAT2" i="16" s="1"/>
  <c r="ACH2" i="16" s="1"/>
  <c r="DQ2" i="16"/>
  <c r="FE2" i="16" s="1"/>
  <c r="GS2" i="16" s="1"/>
  <c r="IG2" i="16" s="1"/>
  <c r="JU2" i="16" s="1"/>
  <c r="LI2" i="16" s="1"/>
  <c r="MW2" i="16" s="1"/>
  <c r="OK2" i="16" s="1"/>
  <c r="PY2" i="16" s="1"/>
  <c r="RM2" i="16" s="1"/>
  <c r="TA2" i="16" s="1"/>
  <c r="UO2" i="16" s="1"/>
  <c r="WC2" i="16" s="1"/>
  <c r="XQ2" i="16" s="1"/>
  <c r="ZE2" i="16" s="1"/>
  <c r="AAS2" i="16" s="1"/>
  <c r="ACG2" i="16" s="1"/>
  <c r="DP2" i="16"/>
  <c r="FD2" i="16" s="1"/>
  <c r="GR2" i="16" s="1"/>
  <c r="IF2" i="16" s="1"/>
  <c r="JT2" i="16" s="1"/>
  <c r="LH2" i="16" s="1"/>
  <c r="MV2" i="16" s="1"/>
  <c r="OJ2" i="16" s="1"/>
  <c r="PX2" i="16" s="1"/>
  <c r="RL2" i="16" s="1"/>
  <c r="SZ2" i="16" s="1"/>
  <c r="UN2" i="16" s="1"/>
  <c r="WB2" i="16" s="1"/>
  <c r="XP2" i="16" s="1"/>
  <c r="ZD2" i="16" s="1"/>
  <c r="AAR2" i="16" s="1"/>
  <c r="ACF2" i="16" s="1"/>
  <c r="DO2" i="16"/>
  <c r="FC2" i="16" s="1"/>
  <c r="GQ2" i="16" s="1"/>
  <c r="IE2" i="16" s="1"/>
  <c r="JS2" i="16" s="1"/>
  <c r="LG2" i="16" s="1"/>
  <c r="MU2" i="16" s="1"/>
  <c r="OI2" i="16" s="1"/>
  <c r="PW2" i="16" s="1"/>
  <c r="RK2" i="16" s="1"/>
  <c r="SY2" i="16" s="1"/>
  <c r="UM2" i="16" s="1"/>
  <c r="WA2" i="16" s="1"/>
  <c r="XO2" i="16" s="1"/>
  <c r="ZC2" i="16" s="1"/>
  <c r="AAQ2" i="16" s="1"/>
  <c r="ACE2" i="16" s="1"/>
  <c r="DN2" i="16"/>
  <c r="FB2" i="16" s="1"/>
  <c r="GP2" i="16" s="1"/>
  <c r="ID2" i="16" s="1"/>
  <c r="JR2" i="16" s="1"/>
  <c r="LF2" i="16" s="1"/>
  <c r="MT2" i="16" s="1"/>
  <c r="OH2" i="16" s="1"/>
  <c r="PV2" i="16" s="1"/>
  <c r="RJ2" i="16" s="1"/>
  <c r="SX2" i="16" s="1"/>
  <c r="UL2" i="16" s="1"/>
  <c r="VZ2" i="16" s="1"/>
  <c r="XN2" i="16" s="1"/>
  <c r="ZB2" i="16" s="1"/>
  <c r="AAP2" i="16" s="1"/>
  <c r="ACD2" i="16" s="1"/>
  <c r="DM2" i="16"/>
  <c r="FA2" i="16" s="1"/>
  <c r="GO2" i="16" s="1"/>
  <c r="IC2" i="16" s="1"/>
  <c r="JQ2" i="16" s="1"/>
  <c r="LE2" i="16" s="1"/>
  <c r="MS2" i="16" s="1"/>
  <c r="OG2" i="16" s="1"/>
  <c r="PU2" i="16" s="1"/>
  <c r="RI2" i="16" s="1"/>
  <c r="SW2" i="16" s="1"/>
  <c r="UK2" i="16" s="1"/>
  <c r="VY2" i="16" s="1"/>
  <c r="XM2" i="16" s="1"/>
  <c r="ZA2" i="16" s="1"/>
  <c r="AAO2" i="16" s="1"/>
  <c r="ACC2" i="16" s="1"/>
  <c r="DL2" i="16"/>
  <c r="EZ2" i="16" s="1"/>
  <c r="GN2" i="16" s="1"/>
  <c r="IB2" i="16" s="1"/>
  <c r="JP2" i="16" s="1"/>
  <c r="LD2" i="16" s="1"/>
  <c r="MR2" i="16" s="1"/>
  <c r="OF2" i="16" s="1"/>
  <c r="PT2" i="16" s="1"/>
  <c r="RH2" i="16" s="1"/>
  <c r="SV2" i="16" s="1"/>
  <c r="UJ2" i="16" s="1"/>
  <c r="VX2" i="16" s="1"/>
  <c r="XL2" i="16" s="1"/>
  <c r="YZ2" i="16" s="1"/>
  <c r="AAN2" i="16" s="1"/>
  <c r="ACB2" i="16" s="1"/>
  <c r="DK2" i="16"/>
  <c r="EY2" i="16" s="1"/>
  <c r="GM2" i="16" s="1"/>
  <c r="IA2" i="16" s="1"/>
  <c r="JO2" i="16" s="1"/>
  <c r="LC2" i="16" s="1"/>
  <c r="MQ2" i="16" s="1"/>
  <c r="OE2" i="16" s="1"/>
  <c r="PS2" i="16" s="1"/>
  <c r="RG2" i="16" s="1"/>
  <c r="SU2" i="16" s="1"/>
  <c r="UI2" i="16" s="1"/>
  <c r="VW2" i="16" s="1"/>
  <c r="XK2" i="16" s="1"/>
  <c r="YY2" i="16" s="1"/>
  <c r="AAM2" i="16" s="1"/>
  <c r="ACA2" i="16" s="1"/>
  <c r="DJ2" i="16"/>
  <c r="EX2" i="16" s="1"/>
  <c r="GL2" i="16" s="1"/>
  <c r="HZ2" i="16" s="1"/>
  <c r="JN2" i="16" s="1"/>
  <c r="LB2" i="16" s="1"/>
  <c r="MP2" i="16" s="1"/>
  <c r="OD2" i="16" s="1"/>
  <c r="PR2" i="16" s="1"/>
  <c r="RF2" i="16" s="1"/>
  <c r="ST2" i="16" s="1"/>
  <c r="UH2" i="16" s="1"/>
  <c r="VV2" i="16" s="1"/>
  <c r="XJ2" i="16" s="1"/>
  <c r="YX2" i="16" s="1"/>
  <c r="AAL2" i="16" s="1"/>
  <c r="ABZ2" i="16" s="1"/>
  <c r="DI2" i="16"/>
  <c r="EW2" i="16" s="1"/>
  <c r="GK2" i="16" s="1"/>
  <c r="HY2" i="16" s="1"/>
  <c r="JM2" i="16" s="1"/>
  <c r="LA2" i="16" s="1"/>
  <c r="MO2" i="16" s="1"/>
  <c r="OC2" i="16" s="1"/>
  <c r="PQ2" i="16" s="1"/>
  <c r="RE2" i="16" s="1"/>
  <c r="SS2" i="16" s="1"/>
  <c r="UG2" i="16" s="1"/>
  <c r="VU2" i="16" s="1"/>
  <c r="XI2" i="16" s="1"/>
  <c r="YW2" i="16" s="1"/>
  <c r="AAK2" i="16" s="1"/>
  <c r="ABY2" i="16" s="1"/>
  <c r="DH2" i="16"/>
  <c r="EV2" i="16" s="1"/>
  <c r="GJ2" i="16" s="1"/>
  <c r="HX2" i="16" s="1"/>
  <c r="JL2" i="16" s="1"/>
  <c r="KZ2" i="16" s="1"/>
  <c r="MN2" i="16" s="1"/>
  <c r="OB2" i="16" s="1"/>
  <c r="PP2" i="16" s="1"/>
  <c r="RD2" i="16" s="1"/>
  <c r="SR2" i="16" s="1"/>
  <c r="UF2" i="16" s="1"/>
  <c r="VT2" i="16" s="1"/>
  <c r="XH2" i="16" s="1"/>
  <c r="YV2" i="16" s="1"/>
  <c r="AAJ2" i="16" s="1"/>
  <c r="ABX2" i="16" s="1"/>
  <c r="DG2" i="16"/>
  <c r="EU2" i="16" s="1"/>
  <c r="GI2" i="16" s="1"/>
  <c r="HW2" i="16" s="1"/>
  <c r="JK2" i="16" s="1"/>
  <c r="KY2" i="16" s="1"/>
  <c r="MM2" i="16" s="1"/>
  <c r="OA2" i="16" s="1"/>
  <c r="PO2" i="16" s="1"/>
  <c r="RC2" i="16" s="1"/>
  <c r="SQ2" i="16" s="1"/>
  <c r="UE2" i="16" s="1"/>
  <c r="VS2" i="16" s="1"/>
  <c r="XG2" i="16" s="1"/>
  <c r="YU2" i="16" s="1"/>
  <c r="AAI2" i="16" s="1"/>
  <c r="ABW2" i="16" s="1"/>
  <c r="DF2" i="16"/>
  <c r="ET2" i="16" s="1"/>
  <c r="GH2" i="16" s="1"/>
  <c r="HV2" i="16" s="1"/>
  <c r="JJ2" i="16" s="1"/>
  <c r="KX2" i="16" s="1"/>
  <c r="ML2" i="16" s="1"/>
  <c r="NZ2" i="16" s="1"/>
  <c r="PN2" i="16" s="1"/>
  <c r="RB2" i="16" s="1"/>
  <c r="SP2" i="16" s="1"/>
  <c r="UD2" i="16" s="1"/>
  <c r="VR2" i="16" s="1"/>
  <c r="XF2" i="16" s="1"/>
  <c r="YT2" i="16" s="1"/>
  <c r="AAH2" i="16" s="1"/>
  <c r="ABV2" i="16" s="1"/>
  <c r="DE2" i="16"/>
  <c r="ES2" i="16" s="1"/>
  <c r="GG2" i="16" s="1"/>
  <c r="HU2" i="16" s="1"/>
  <c r="JI2" i="16" s="1"/>
  <c r="KW2" i="16" s="1"/>
  <c r="MK2" i="16" s="1"/>
  <c r="NY2" i="16" s="1"/>
  <c r="PM2" i="16" s="1"/>
  <c r="RA2" i="16" s="1"/>
  <c r="SO2" i="16" s="1"/>
  <c r="UC2" i="16" s="1"/>
  <c r="VQ2" i="16" s="1"/>
  <c r="XE2" i="16" s="1"/>
  <c r="YS2" i="16" s="1"/>
  <c r="AAG2" i="16" s="1"/>
  <c r="ABU2" i="16" s="1"/>
  <c r="DD2" i="16"/>
  <c r="ER2" i="16" s="1"/>
  <c r="GF2" i="16" s="1"/>
  <c r="HT2" i="16" s="1"/>
  <c r="JH2" i="16" s="1"/>
  <c r="KV2" i="16" s="1"/>
  <c r="MJ2" i="16" s="1"/>
  <c r="NX2" i="16" s="1"/>
  <c r="PL2" i="16" s="1"/>
  <c r="QZ2" i="16" s="1"/>
  <c r="SN2" i="16" s="1"/>
  <c r="UB2" i="16" s="1"/>
  <c r="VP2" i="16" s="1"/>
  <c r="XD2" i="16" s="1"/>
  <c r="YR2" i="16" s="1"/>
  <c r="AAF2" i="16" s="1"/>
  <c r="ABT2" i="16" s="1"/>
  <c r="DC2" i="16"/>
  <c r="EQ2" i="16" s="1"/>
  <c r="GE2" i="16" s="1"/>
  <c r="HS2" i="16" s="1"/>
  <c r="JG2" i="16" s="1"/>
  <c r="KU2" i="16" s="1"/>
  <c r="MI2" i="16" s="1"/>
  <c r="NW2" i="16" s="1"/>
  <c r="PK2" i="16" s="1"/>
  <c r="QY2" i="16" s="1"/>
  <c r="SM2" i="16" s="1"/>
  <c r="UA2" i="16" s="1"/>
  <c r="VO2" i="16" s="1"/>
  <c r="XC2" i="16" s="1"/>
  <c r="YQ2" i="16" s="1"/>
  <c r="AAE2" i="16" s="1"/>
  <c r="ABS2" i="16" s="1"/>
  <c r="DB2" i="16"/>
  <c r="EP2" i="16" s="1"/>
  <c r="GD2" i="16" s="1"/>
  <c r="HR2" i="16" s="1"/>
  <c r="JF2" i="16" s="1"/>
  <c r="KT2" i="16" s="1"/>
  <c r="MH2" i="16" s="1"/>
  <c r="NV2" i="16" s="1"/>
  <c r="PJ2" i="16" s="1"/>
  <c r="QX2" i="16" s="1"/>
  <c r="SL2" i="16" s="1"/>
  <c r="TZ2" i="16" s="1"/>
  <c r="VN2" i="16" s="1"/>
  <c r="XB2" i="16" s="1"/>
  <c r="YP2" i="16" s="1"/>
  <c r="AAD2" i="16" s="1"/>
  <c r="ABR2" i="16" s="1"/>
  <c r="DA2" i="16"/>
  <c r="EO2" i="16" s="1"/>
  <c r="GC2" i="16" s="1"/>
  <c r="HQ2" i="16" s="1"/>
  <c r="JE2" i="16" s="1"/>
  <c r="KS2" i="16" s="1"/>
  <c r="MG2" i="16" s="1"/>
  <c r="NU2" i="16" s="1"/>
  <c r="PI2" i="16" s="1"/>
  <c r="QW2" i="16" s="1"/>
  <c r="SK2" i="16" s="1"/>
  <c r="TY2" i="16" s="1"/>
  <c r="VM2" i="16" s="1"/>
  <c r="XA2" i="16" s="1"/>
  <c r="YO2" i="16" s="1"/>
  <c r="AAC2" i="16" s="1"/>
  <c r="ABQ2" i="16" s="1"/>
  <c r="CZ2" i="16"/>
  <c r="EN2" i="16" s="1"/>
  <c r="GB2" i="16" s="1"/>
  <c r="HP2" i="16" s="1"/>
  <c r="JD2" i="16" s="1"/>
  <c r="KR2" i="16" s="1"/>
  <c r="MF2" i="16" s="1"/>
  <c r="NT2" i="16" s="1"/>
  <c r="PH2" i="16" s="1"/>
  <c r="QV2" i="16" s="1"/>
  <c r="SJ2" i="16" s="1"/>
  <c r="TX2" i="16" s="1"/>
  <c r="VL2" i="16" s="1"/>
  <c r="WZ2" i="16" s="1"/>
  <c r="YN2" i="16" s="1"/>
  <c r="AAB2" i="16" s="1"/>
  <c r="ABP2" i="16" s="1"/>
  <c r="CY2" i="16"/>
  <c r="EM2" i="16" s="1"/>
  <c r="GA2" i="16" s="1"/>
  <c r="HO2" i="16" s="1"/>
  <c r="JC2" i="16" s="1"/>
  <c r="KQ2" i="16" s="1"/>
  <c r="ME2" i="16" s="1"/>
  <c r="NS2" i="16" s="1"/>
  <c r="PG2" i="16" s="1"/>
  <c r="QU2" i="16" s="1"/>
  <c r="SI2" i="16" s="1"/>
  <c r="TW2" i="16" s="1"/>
  <c r="VK2" i="16" s="1"/>
  <c r="WY2" i="16" s="1"/>
  <c r="YM2" i="16" s="1"/>
  <c r="AAA2" i="16" s="1"/>
  <c r="ABO2" i="16" s="1"/>
  <c r="CX2" i="16"/>
  <c r="EL2" i="16" s="1"/>
  <c r="FZ2" i="16" s="1"/>
  <c r="HN2" i="16" s="1"/>
  <c r="JB2" i="16" s="1"/>
  <c r="KP2" i="16" s="1"/>
  <c r="MD2" i="16" s="1"/>
  <c r="NR2" i="16" s="1"/>
  <c r="PF2" i="16" s="1"/>
  <c r="QT2" i="16" s="1"/>
  <c r="SH2" i="16" s="1"/>
  <c r="TV2" i="16" s="1"/>
  <c r="VJ2" i="16" s="1"/>
  <c r="WX2" i="16" s="1"/>
  <c r="YL2" i="16" s="1"/>
  <c r="ZZ2" i="16" s="1"/>
  <c r="ABN2" i="16" s="1"/>
  <c r="CW2" i="16"/>
  <c r="EK2" i="16" s="1"/>
  <c r="FY2" i="16" s="1"/>
  <c r="HM2" i="16" s="1"/>
  <c r="JA2" i="16" s="1"/>
  <c r="KO2" i="16" s="1"/>
  <c r="MC2" i="16" s="1"/>
  <c r="NQ2" i="16" s="1"/>
  <c r="PE2" i="16" s="1"/>
  <c r="QS2" i="16" s="1"/>
  <c r="SG2" i="16" s="1"/>
  <c r="TU2" i="16" s="1"/>
  <c r="VI2" i="16" s="1"/>
  <c r="WW2" i="16" s="1"/>
  <c r="YK2" i="16" s="1"/>
  <c r="ZY2" i="16" s="1"/>
  <c r="ABM2" i="16" s="1"/>
  <c r="CV2" i="16"/>
  <c r="EJ2" i="16" s="1"/>
  <c r="FX2" i="16" s="1"/>
  <c r="HL2" i="16" s="1"/>
  <c r="IZ2" i="16" s="1"/>
  <c r="KN2" i="16" s="1"/>
  <c r="MB2" i="16" s="1"/>
  <c r="NP2" i="16" s="1"/>
  <c r="PD2" i="16" s="1"/>
  <c r="QR2" i="16" s="1"/>
  <c r="SF2" i="16" s="1"/>
  <c r="TT2" i="16" s="1"/>
  <c r="VH2" i="16" s="1"/>
  <c r="WV2" i="16" s="1"/>
  <c r="YJ2" i="16" s="1"/>
  <c r="ZX2" i="16" s="1"/>
  <c r="ABL2" i="16" s="1"/>
  <c r="CU2" i="16"/>
  <c r="EI2" i="16" s="1"/>
  <c r="FW2" i="16" s="1"/>
  <c r="HK2" i="16" s="1"/>
  <c r="IY2" i="16" s="1"/>
  <c r="KM2" i="16" s="1"/>
  <c r="MA2" i="16" s="1"/>
  <c r="NO2" i="16" s="1"/>
  <c r="PC2" i="16" s="1"/>
  <c r="QQ2" i="16" s="1"/>
  <c r="SE2" i="16" s="1"/>
  <c r="TS2" i="16" s="1"/>
  <c r="VG2" i="16" s="1"/>
  <c r="WU2" i="16" s="1"/>
  <c r="YI2" i="16" s="1"/>
  <c r="ZW2" i="16" s="1"/>
  <c r="ABK2" i="16" s="1"/>
  <c r="CT2" i="16"/>
  <c r="EH2" i="16" s="1"/>
  <c r="FV2" i="16" s="1"/>
  <c r="HJ2" i="16" s="1"/>
  <c r="IX2" i="16" s="1"/>
  <c r="KL2" i="16" s="1"/>
  <c r="LZ2" i="16" s="1"/>
  <c r="NN2" i="16" s="1"/>
  <c r="PB2" i="16" s="1"/>
  <c r="QP2" i="16" s="1"/>
  <c r="SD2" i="16" s="1"/>
  <c r="TR2" i="16" s="1"/>
  <c r="VF2" i="16" s="1"/>
  <c r="WT2" i="16" s="1"/>
  <c r="YH2" i="16" s="1"/>
  <c r="ZV2" i="16" s="1"/>
  <c r="ABJ2" i="16" s="1"/>
  <c r="CS2" i="16"/>
  <c r="EG2" i="16" s="1"/>
  <c r="FU2" i="16" s="1"/>
  <c r="HI2" i="16" s="1"/>
  <c r="IW2" i="16" s="1"/>
  <c r="KK2" i="16" s="1"/>
  <c r="LY2" i="16" s="1"/>
  <c r="NM2" i="16" s="1"/>
  <c r="PA2" i="16" s="1"/>
  <c r="QO2" i="16" s="1"/>
  <c r="SC2" i="16" s="1"/>
  <c r="TQ2" i="16" s="1"/>
  <c r="VE2" i="16" s="1"/>
  <c r="WS2" i="16" s="1"/>
  <c r="YG2" i="16" s="1"/>
  <c r="ZU2" i="16" s="1"/>
  <c r="ABI2" i="16" s="1"/>
  <c r="CR2" i="16"/>
  <c r="EF2" i="16" s="1"/>
  <c r="FT2" i="16" s="1"/>
  <c r="HH2" i="16" s="1"/>
  <c r="IV2" i="16" s="1"/>
  <c r="KJ2" i="16" s="1"/>
  <c r="LX2" i="16" s="1"/>
  <c r="NL2" i="16" s="1"/>
  <c r="OZ2" i="16" s="1"/>
  <c r="QN2" i="16" s="1"/>
  <c r="SB2" i="16" s="1"/>
  <c r="TP2" i="16" s="1"/>
  <c r="VD2" i="16" s="1"/>
  <c r="WR2" i="16" s="1"/>
  <c r="YF2" i="16" s="1"/>
  <c r="ZT2" i="16" s="1"/>
  <c r="ABH2" i="16" s="1"/>
  <c r="CQ2" i="16"/>
  <c r="EE2" i="16" s="1"/>
  <c r="FS2" i="16" s="1"/>
  <c r="HG2" i="16" s="1"/>
  <c r="IU2" i="16" s="1"/>
  <c r="KI2" i="16" s="1"/>
  <c r="LW2" i="16" s="1"/>
  <c r="NK2" i="16" s="1"/>
  <c r="OY2" i="16" s="1"/>
  <c r="QM2" i="16" s="1"/>
  <c r="SA2" i="16" s="1"/>
  <c r="TO2" i="16" s="1"/>
  <c r="VC2" i="16" s="1"/>
  <c r="WQ2" i="16" s="1"/>
  <c r="YE2" i="16" s="1"/>
  <c r="ZS2" i="16" s="1"/>
  <c r="ABG2" i="16" s="1"/>
  <c r="CP2" i="16"/>
  <c r="ED2" i="16" s="1"/>
  <c r="FR2" i="16" s="1"/>
  <c r="HF2" i="16" s="1"/>
  <c r="IT2" i="16" s="1"/>
  <c r="KH2" i="16" s="1"/>
  <c r="LV2" i="16" s="1"/>
  <c r="NJ2" i="16" s="1"/>
  <c r="OX2" i="16" s="1"/>
  <c r="QL2" i="16" s="1"/>
  <c r="RZ2" i="16" s="1"/>
  <c r="TN2" i="16" s="1"/>
  <c r="VB2" i="16" s="1"/>
  <c r="WP2" i="16" s="1"/>
  <c r="YD2" i="16" s="1"/>
  <c r="ZR2" i="16" s="1"/>
  <c r="ABF2" i="16" s="1"/>
  <c r="CO2" i="16"/>
  <c r="EC2" i="16" s="1"/>
  <c r="FQ2" i="16" s="1"/>
  <c r="HE2" i="16" s="1"/>
  <c r="IS2" i="16" s="1"/>
  <c r="KG2" i="16" s="1"/>
  <c r="LU2" i="16" s="1"/>
  <c r="NI2" i="16" s="1"/>
  <c r="OW2" i="16" s="1"/>
  <c r="QK2" i="16" s="1"/>
  <c r="RY2" i="16" s="1"/>
  <c r="TM2" i="16" s="1"/>
  <c r="VA2" i="16" s="1"/>
  <c r="WO2" i="16" s="1"/>
  <c r="YC2" i="16" s="1"/>
  <c r="ZQ2" i="16" s="1"/>
  <c r="ABE2" i="16" s="1"/>
  <c r="CN2" i="16"/>
  <c r="EB2" i="16" s="1"/>
  <c r="FP2" i="16" s="1"/>
  <c r="HD2" i="16" s="1"/>
  <c r="IR2" i="16" s="1"/>
  <c r="KF2" i="16" s="1"/>
  <c r="LT2" i="16" s="1"/>
  <c r="NH2" i="16" s="1"/>
  <c r="OV2" i="16" s="1"/>
  <c r="QJ2" i="16" s="1"/>
  <c r="RX2" i="16" s="1"/>
  <c r="TL2" i="16" s="1"/>
  <c r="UZ2" i="16" s="1"/>
  <c r="WN2" i="16" s="1"/>
  <c r="YB2" i="16" s="1"/>
  <c r="ZP2" i="16" s="1"/>
  <c r="ABD2" i="16" s="1"/>
  <c r="CM2" i="16"/>
  <c r="EA2" i="16" s="1"/>
  <c r="FO2" i="16" s="1"/>
  <c r="HC2" i="16" s="1"/>
  <c r="IQ2" i="16" s="1"/>
  <c r="KE2" i="16" s="1"/>
  <c r="LS2" i="16" s="1"/>
  <c r="NG2" i="16" s="1"/>
  <c r="OU2" i="16" s="1"/>
  <c r="QI2" i="16" s="1"/>
  <c r="RW2" i="16" s="1"/>
  <c r="TK2" i="16" s="1"/>
  <c r="UY2" i="16" s="1"/>
  <c r="WM2" i="16" s="1"/>
  <c r="YA2" i="16" s="1"/>
  <c r="ZO2" i="16" s="1"/>
  <c r="ABC2" i="16" s="1"/>
  <c r="CL2" i="16"/>
  <c r="DZ2" i="16" s="1"/>
  <c r="FN2" i="16" s="1"/>
  <c r="HB2" i="16" s="1"/>
  <c r="IP2" i="16" s="1"/>
  <c r="KD2" i="16" s="1"/>
  <c r="LR2" i="16" s="1"/>
  <c r="NF2" i="16" s="1"/>
  <c r="OT2" i="16" s="1"/>
  <c r="QH2" i="16" s="1"/>
  <c r="RV2" i="16" s="1"/>
  <c r="TJ2" i="16" s="1"/>
  <c r="UX2" i="16" s="1"/>
  <c r="WL2" i="16" s="1"/>
  <c r="XZ2" i="16" s="1"/>
  <c r="ZN2" i="16" s="1"/>
  <c r="ABB2" i="16" s="1"/>
  <c r="CK2" i="16"/>
  <c r="DY2" i="16" s="1"/>
  <c r="FM2" i="16" s="1"/>
  <c r="HA2" i="16" s="1"/>
  <c r="IO2" i="16" s="1"/>
  <c r="KC2" i="16" s="1"/>
  <c r="LQ2" i="16" s="1"/>
  <c r="NE2" i="16" s="1"/>
  <c r="OS2" i="16" s="1"/>
  <c r="QG2" i="16" s="1"/>
  <c r="RU2" i="16" s="1"/>
  <c r="TI2" i="16" s="1"/>
  <c r="UW2" i="16" s="1"/>
  <c r="WK2" i="16" s="1"/>
  <c r="XY2" i="16" s="1"/>
  <c r="ZM2" i="16" s="1"/>
  <c r="ABA2" i="16" s="1"/>
  <c r="CJ2" i="16"/>
  <c r="DX2" i="16" s="1"/>
  <c r="FL2" i="16" s="1"/>
  <c r="GZ2" i="16" s="1"/>
  <c r="IN2" i="16" s="1"/>
  <c r="KB2" i="16" s="1"/>
  <c r="LP2" i="16" s="1"/>
  <c r="ND2" i="16" s="1"/>
  <c r="OR2" i="16" s="1"/>
  <c r="QF2" i="16" s="1"/>
  <c r="RT2" i="16" s="1"/>
  <c r="TH2" i="16" s="1"/>
  <c r="UV2" i="16" s="1"/>
  <c r="WJ2" i="16" s="1"/>
  <c r="XX2" i="16" s="1"/>
  <c r="ZL2" i="16" s="1"/>
  <c r="AAZ2" i="16" s="1"/>
  <c r="CI2" i="16"/>
  <c r="DW2" i="16" s="1"/>
  <c r="FK2" i="16" s="1"/>
  <c r="GY2" i="16" s="1"/>
  <c r="IM2" i="16" s="1"/>
  <c r="KA2" i="16" s="1"/>
  <c r="LO2" i="16" s="1"/>
  <c r="NC2" i="16" s="1"/>
  <c r="OQ2" i="16" s="1"/>
  <c r="QE2" i="16" s="1"/>
  <c r="RS2" i="16" s="1"/>
  <c r="TG2" i="16" s="1"/>
  <c r="UU2" i="16" s="1"/>
  <c r="WI2" i="16" s="1"/>
  <c r="XW2" i="16" s="1"/>
  <c r="ZK2" i="16" s="1"/>
  <c r="AAY2" i="16" s="1"/>
  <c r="CH2" i="16"/>
  <c r="DV2" i="16" s="1"/>
  <c r="FJ2" i="16" s="1"/>
  <c r="GX2" i="16" s="1"/>
  <c r="IL2" i="16" s="1"/>
  <c r="JZ2" i="16" s="1"/>
  <c r="LN2" i="16" s="1"/>
  <c r="NB2" i="16" s="1"/>
  <c r="OP2" i="16" s="1"/>
  <c r="QD2" i="16" s="1"/>
  <c r="RR2" i="16" s="1"/>
  <c r="TF2" i="16" s="1"/>
  <c r="UT2" i="16" s="1"/>
  <c r="WH2" i="16" s="1"/>
  <c r="XV2" i="16" s="1"/>
  <c r="ZJ2" i="16" s="1"/>
  <c r="AAX2" i="16" s="1"/>
  <c r="ACL2" i="16" s="1"/>
  <c r="O37" i="9"/>
  <c r="N37" i="9"/>
  <c r="M37" i="9"/>
  <c r="L37" i="9"/>
  <c r="M29" i="9"/>
  <c r="M40" i="9"/>
  <c r="L40" i="9"/>
  <c r="L34" i="9"/>
  <c r="L29" i="9"/>
  <c r="L33" i="9" s="1"/>
  <c r="N18" i="9"/>
  <c r="O18" i="9" s="1"/>
  <c r="O6" i="9" s="1"/>
  <c r="O17" i="9"/>
  <c r="O5" i="9" s="1"/>
  <c r="O16" i="9"/>
  <c r="O29" i="9" s="1"/>
  <c r="O3" i="9"/>
  <c r="N17" i="9"/>
  <c r="N5" i="9" s="1"/>
  <c r="N16" i="9"/>
  <c r="N29" i="9" s="1"/>
  <c r="J27" i="9"/>
  <c r="J3" i="9"/>
  <c r="N3" i="9"/>
  <c r="M3" i="9"/>
  <c r="L3" i="9"/>
  <c r="L21" i="9"/>
  <c r="L28" i="9"/>
  <c r="L27" i="9"/>
  <c r="L20" i="9" s="1"/>
  <c r="J43" i="9" l="1"/>
  <c r="D3" i="16"/>
  <c r="AEV50" i="16"/>
  <c r="AEV23" i="16"/>
  <c r="AEV61" i="16"/>
  <c r="AEV26" i="16"/>
  <c r="AEV70" i="16"/>
  <c r="AEV30" i="16"/>
  <c r="AEV94" i="16"/>
  <c r="AEV33" i="16"/>
  <c r="AEV34" i="16"/>
  <c r="AEV38" i="16"/>
  <c r="AEV6" i="16"/>
  <c r="AEV25" i="16"/>
  <c r="AEV47" i="16"/>
  <c r="AEV69" i="16"/>
  <c r="AEV93" i="16"/>
  <c r="AEV71" i="16"/>
  <c r="AEV102" i="16"/>
  <c r="AEV72" i="16"/>
  <c r="AEV105" i="16"/>
  <c r="AEV74" i="16"/>
  <c r="AEV106" i="16"/>
  <c r="AEV13" i="16"/>
  <c r="AEV35" i="16"/>
  <c r="AEV57" i="16"/>
  <c r="AEV78" i="16"/>
  <c r="AEV14" i="16"/>
  <c r="AEV36" i="16"/>
  <c r="AEV58" i="16"/>
  <c r="AEV81" i="16"/>
  <c r="AEV18" i="16"/>
  <c r="AEV37" i="16"/>
  <c r="AEV59" i="16"/>
  <c r="AEV82" i="16"/>
  <c r="D100" i="16"/>
  <c r="AEV60" i="16"/>
  <c r="AEV83" i="16"/>
  <c r="AEV84" i="16"/>
  <c r="AEV62" i="16"/>
  <c r="AEV86" i="16"/>
  <c r="AEV24" i="16"/>
  <c r="AEV46" i="16"/>
  <c r="AEV66" i="16"/>
  <c r="AEV90" i="16"/>
  <c r="Q43" i="9"/>
  <c r="N4" i="9"/>
  <c r="N6" i="9"/>
  <c r="O4" i="9"/>
  <c r="Q20" i="9"/>
  <c r="N40" i="9"/>
  <c r="O40" i="9"/>
  <c r="D29" i="16"/>
  <c r="D18" i="16"/>
  <c r="D7" i="16"/>
  <c r="D19" i="16"/>
  <c r="D31" i="16"/>
  <c r="D43" i="16"/>
  <c r="D55" i="16"/>
  <c r="D67" i="16"/>
  <c r="D79" i="16"/>
  <c r="D91" i="16"/>
  <c r="D103" i="16"/>
  <c r="AEV95" i="16"/>
  <c r="AEV107" i="16"/>
  <c r="D77" i="16"/>
  <c r="D54" i="16"/>
  <c r="D90" i="16"/>
  <c r="D8" i="16"/>
  <c r="D20" i="16"/>
  <c r="D32" i="16"/>
  <c r="D44" i="16"/>
  <c r="D56" i="16"/>
  <c r="D68" i="16"/>
  <c r="D80" i="16"/>
  <c r="D92" i="16"/>
  <c r="D104" i="16"/>
  <c r="AEV96" i="16"/>
  <c r="D17" i="16"/>
  <c r="D66" i="16"/>
  <c r="D9" i="16"/>
  <c r="D21" i="16"/>
  <c r="D33" i="16"/>
  <c r="D45" i="16"/>
  <c r="D57" i="16"/>
  <c r="D69" i="16"/>
  <c r="D81" i="16"/>
  <c r="D93" i="16"/>
  <c r="D105" i="16"/>
  <c r="AEV73" i="16"/>
  <c r="AEV85" i="16"/>
  <c r="AEV97" i="16"/>
  <c r="D101" i="16"/>
  <c r="D78" i="16"/>
  <c r="D10" i="16"/>
  <c r="D22" i="16"/>
  <c r="D34" i="16"/>
  <c r="D46" i="16"/>
  <c r="D58" i="16"/>
  <c r="D70" i="16"/>
  <c r="D82" i="16"/>
  <c r="D94" i="16"/>
  <c r="D106" i="16"/>
  <c r="AEV98" i="16"/>
  <c r="D89" i="16"/>
  <c r="D11" i="16"/>
  <c r="D23" i="16"/>
  <c r="D35" i="16"/>
  <c r="D47" i="16"/>
  <c r="D59" i="16"/>
  <c r="D71" i="16"/>
  <c r="D83" i="16"/>
  <c r="D95" i="16"/>
  <c r="D107" i="16"/>
  <c r="AEV15" i="16"/>
  <c r="AEY112" i="16" s="1"/>
  <c r="ACL112" i="16" s="1"/>
  <c r="AEV27" i="16"/>
  <c r="AEV39" i="16"/>
  <c r="AEV51" i="16"/>
  <c r="AEV63" i="16"/>
  <c r="AEV75" i="16"/>
  <c r="AEV87" i="16"/>
  <c r="AEV99" i="16"/>
  <c r="D12" i="16"/>
  <c r="D24" i="16"/>
  <c r="D36" i="16"/>
  <c r="D48" i="16"/>
  <c r="D60" i="16"/>
  <c r="D72" i="16"/>
  <c r="D84" i="16"/>
  <c r="D96" i="16"/>
  <c r="AEV16" i="16"/>
  <c r="AEV28" i="16"/>
  <c r="AEV40" i="16"/>
  <c r="AEV52" i="16"/>
  <c r="AEV64" i="16"/>
  <c r="AEV76" i="16"/>
  <c r="AEV88" i="16"/>
  <c r="AEV100" i="16"/>
  <c r="D65" i="16"/>
  <c r="D102" i="16"/>
  <c r="D13" i="16"/>
  <c r="D25" i="16"/>
  <c r="D37" i="16"/>
  <c r="D49" i="16"/>
  <c r="D61" i="16"/>
  <c r="D73" i="16"/>
  <c r="D85" i="16"/>
  <c r="D97" i="16"/>
  <c r="AEV17" i="16"/>
  <c r="AEV29" i="16"/>
  <c r="AEV41" i="16"/>
  <c r="AEV53" i="16"/>
  <c r="AEV65" i="16"/>
  <c r="AEV77" i="16"/>
  <c r="AEV89" i="16"/>
  <c r="AEV101" i="16"/>
  <c r="D53" i="16"/>
  <c r="D30" i="16"/>
  <c r="D14" i="16"/>
  <c r="D26" i="16"/>
  <c r="D38" i="16"/>
  <c r="D50" i="16"/>
  <c r="D62" i="16"/>
  <c r="D74" i="16"/>
  <c r="D86" i="16"/>
  <c r="D98" i="16"/>
  <c r="D41" i="16"/>
  <c r="D6" i="16"/>
  <c r="D15" i="16"/>
  <c r="D27" i="16"/>
  <c r="D39" i="16"/>
  <c r="D51" i="16"/>
  <c r="D63" i="16"/>
  <c r="D75" i="16"/>
  <c r="D87" i="16"/>
  <c r="D99" i="16"/>
  <c r="AEV7" i="16"/>
  <c r="AFB108" i="16" s="1"/>
  <c r="ADY108" i="16" s="1"/>
  <c r="AEV19" i="16"/>
  <c r="AEV31" i="16"/>
  <c r="AEV43" i="16"/>
  <c r="AEV55" i="16"/>
  <c r="AEV67" i="16"/>
  <c r="AEV79" i="16"/>
  <c r="AEV91" i="16"/>
  <c r="AEV103" i="16"/>
  <c r="D16" i="16"/>
  <c r="D28" i="16"/>
  <c r="D40" i="16"/>
  <c r="D52" i="16"/>
  <c r="D64" i="16"/>
  <c r="D76" i="16"/>
  <c r="D88" i="16"/>
  <c r="AEV8" i="16"/>
  <c r="AEV20" i="16"/>
  <c r="AEV32" i="16"/>
  <c r="AEV44" i="16"/>
  <c r="AEV56" i="16"/>
  <c r="AEV68" i="16"/>
  <c r="AEV80" i="16"/>
  <c r="AEV92" i="16"/>
  <c r="AEU4" i="16"/>
  <c r="F2" i="16" a="1"/>
  <c r="AK2" i="16" s="1"/>
  <c r="AEB7" i="16"/>
  <c r="AEB8" i="16" s="1"/>
  <c r="AEB9" i="16" s="1"/>
  <c r="AEB10" i="16" s="1"/>
  <c r="AEB11" i="16" s="1"/>
  <c r="AEB12" i="16" s="1"/>
  <c r="AEB13" i="16" s="1"/>
  <c r="AEB14" i="16" s="1"/>
  <c r="AEB15" i="16" s="1"/>
  <c r="AEB16" i="16" s="1"/>
  <c r="AEB17" i="16" s="1"/>
  <c r="AEB18" i="16" s="1"/>
  <c r="AEB19" i="16" s="1"/>
  <c r="AEB20" i="16" s="1"/>
  <c r="AEB21" i="16" s="1"/>
  <c r="AEB22" i="16" s="1"/>
  <c r="AEB23" i="16" s="1"/>
  <c r="AEB24" i="16" s="1"/>
  <c r="AFA7" i="16"/>
  <c r="AFA8" i="16" s="1"/>
  <c r="AFA9" i="16" s="1"/>
  <c r="AFA10" i="16" s="1"/>
  <c r="AFA11" i="16" s="1"/>
  <c r="AFA12" i="16" s="1"/>
  <c r="AFA13" i="16" s="1"/>
  <c r="AFA14" i="16" s="1"/>
  <c r="AFA15" i="16" s="1"/>
  <c r="AFA16" i="16" s="1"/>
  <c r="AFA17" i="16" s="1"/>
  <c r="AFA18" i="16" s="1"/>
  <c r="AFA19" i="16" s="1"/>
  <c r="AFA20" i="16" s="1"/>
  <c r="AFA21" i="16" s="1"/>
  <c r="AFA22" i="16" s="1"/>
  <c r="AFA23" i="16" s="1"/>
  <c r="AFA24" i="16" s="1"/>
  <c r="AEE2" i="16"/>
  <c r="B6" i="9"/>
  <c r="L31" i="9"/>
  <c r="L32" i="9"/>
  <c r="AFB112" i="16" l="1"/>
  <c r="ADY112" i="16" s="1"/>
  <c r="AEY110" i="16"/>
  <c r="ACL110" i="16" s="1"/>
  <c r="D2" i="16"/>
  <c r="D4" i="16" s="1"/>
  <c r="Y2" i="16"/>
  <c r="Y108" i="16" s="1"/>
  <c r="F2" i="16"/>
  <c r="F108" i="16" s="1"/>
  <c r="AFB110" i="16"/>
  <c r="ADY110" i="16" s="1"/>
  <c r="AEY108" i="16"/>
  <c r="ACL108" i="16" s="1"/>
  <c r="AH2" i="16"/>
  <c r="AQ2" i="16"/>
  <c r="AC2" i="16"/>
  <c r="AC112" i="16" s="1"/>
  <c r="J2" i="16"/>
  <c r="J108" i="16" s="1"/>
  <c r="K2" i="16"/>
  <c r="K112" i="16" s="1"/>
  <c r="I2" i="16"/>
  <c r="I110" i="16" s="1"/>
  <c r="Y110" i="16"/>
  <c r="AK110" i="16"/>
  <c r="AK112" i="16"/>
  <c r="AK108" i="16"/>
  <c r="F110" i="16"/>
  <c r="AL2" i="16"/>
  <c r="AL110" i="16" s="1"/>
  <c r="F112" i="16"/>
  <c r="AN2" i="16"/>
  <c r="Z2" i="16"/>
  <c r="Z108" i="16" s="1"/>
  <c r="N2" i="16"/>
  <c r="N110" i="16" s="1"/>
  <c r="AO2" i="16"/>
  <c r="H2" i="16"/>
  <c r="AR2" i="16"/>
  <c r="T2" i="16"/>
  <c r="Q2" i="16"/>
  <c r="Q112" i="16" s="1"/>
  <c r="AM2" i="16"/>
  <c r="AM112" i="16" s="1"/>
  <c r="AE2" i="16"/>
  <c r="AE108" i="16" s="1"/>
  <c r="R2" i="16"/>
  <c r="R108" i="16" s="1"/>
  <c r="AA2" i="16"/>
  <c r="AA112" i="16" s="1"/>
  <c r="AJ2" i="16"/>
  <c r="AJ112" i="16" s="1"/>
  <c r="S2" i="16"/>
  <c r="S112" i="16" s="1"/>
  <c r="P2" i="16"/>
  <c r="AF2" i="16"/>
  <c r="O2" i="16"/>
  <c r="O112" i="16" s="1"/>
  <c r="X2" i="16"/>
  <c r="X110" i="16" s="1"/>
  <c r="AI2" i="16"/>
  <c r="AI108" i="16" s="1"/>
  <c r="G2" i="16"/>
  <c r="G112" i="16" s="1"/>
  <c r="L2" i="16"/>
  <c r="L110" i="16" s="1"/>
  <c r="W2" i="16"/>
  <c r="W108" i="16" s="1"/>
  <c r="AS2" i="16"/>
  <c r="M2" i="16"/>
  <c r="AD2" i="16"/>
  <c r="Y112" i="16"/>
  <c r="AG2" i="16"/>
  <c r="AG112" i="16" s="1"/>
  <c r="V2" i="16"/>
  <c r="V112" i="16" s="1"/>
  <c r="U2" i="16"/>
  <c r="U108" i="16" s="1"/>
  <c r="AP2" i="16"/>
  <c r="AB2" i="16"/>
  <c r="AEC5" i="16" a="1"/>
  <c r="AEN5" i="16" s="1"/>
  <c r="AEN46" i="16" s="1"/>
  <c r="AH112" i="16"/>
  <c r="AH110" i="16"/>
  <c r="AH108" i="16"/>
  <c r="AC108" i="16"/>
  <c r="AC110" i="16"/>
  <c r="Z112" i="16"/>
  <c r="AFB5" i="16" a="1"/>
  <c r="AEF2" i="16"/>
  <c r="AQ108" i="16"/>
  <c r="AQ112" i="16"/>
  <c r="AQ110" i="16"/>
  <c r="Z110" i="16" l="1"/>
  <c r="N108" i="16"/>
  <c r="J112" i="16"/>
  <c r="K108" i="16"/>
  <c r="AG108" i="16"/>
  <c r="K110" i="16"/>
  <c r="J110" i="16"/>
  <c r="S110" i="16"/>
  <c r="I108" i="16"/>
  <c r="N112" i="16"/>
  <c r="S108" i="16"/>
  <c r="I112" i="16"/>
  <c r="V108" i="16"/>
  <c r="AS108" i="16"/>
  <c r="AFA2" i="16"/>
  <c r="AFA4" i="16" s="1"/>
  <c r="AE110" i="16"/>
  <c r="L108" i="16"/>
  <c r="Q110" i="16"/>
  <c r="AI112" i="16"/>
  <c r="O108" i="16"/>
  <c r="AE112" i="16"/>
  <c r="AI110" i="16"/>
  <c r="U110" i="16"/>
  <c r="O110" i="16"/>
  <c r="AL112" i="16"/>
  <c r="AL108" i="16"/>
  <c r="AS110" i="16"/>
  <c r="AS112" i="16"/>
  <c r="AJ110" i="16"/>
  <c r="W110" i="16"/>
  <c r="AA108" i="16"/>
  <c r="W112" i="16"/>
  <c r="AA110" i="16"/>
  <c r="AM108" i="16"/>
  <c r="G110" i="16"/>
  <c r="L112" i="16"/>
  <c r="AM110" i="16"/>
  <c r="Q108" i="16"/>
  <c r="G108" i="16"/>
  <c r="AP108" i="16"/>
  <c r="AP112" i="16"/>
  <c r="AP110" i="16"/>
  <c r="AR112" i="16"/>
  <c r="AR108" i="16"/>
  <c r="AR110" i="16"/>
  <c r="H112" i="16"/>
  <c r="H110" i="16"/>
  <c r="H108" i="16"/>
  <c r="AF108" i="16"/>
  <c r="AF110" i="16"/>
  <c r="AF112" i="16"/>
  <c r="AO112" i="16"/>
  <c r="AO108" i="16"/>
  <c r="AO110" i="16"/>
  <c r="X112" i="16"/>
  <c r="P108" i="16"/>
  <c r="P112" i="16"/>
  <c r="P110" i="16"/>
  <c r="X108" i="16"/>
  <c r="AD108" i="16"/>
  <c r="AD112" i="16"/>
  <c r="AD110" i="16"/>
  <c r="AN112" i="16"/>
  <c r="AN108" i="16"/>
  <c r="M110" i="16"/>
  <c r="M112" i="16"/>
  <c r="M108" i="16"/>
  <c r="U112" i="16"/>
  <c r="AG110" i="16"/>
  <c r="R112" i="16"/>
  <c r="R110" i="16"/>
  <c r="AJ108" i="16"/>
  <c r="V110" i="16"/>
  <c r="AN110" i="16"/>
  <c r="AB112" i="16"/>
  <c r="AB110" i="16"/>
  <c r="AB108" i="16"/>
  <c r="T108" i="16"/>
  <c r="T110" i="16"/>
  <c r="T112" i="16"/>
  <c r="AEQ5" i="16"/>
  <c r="AEQ46" i="16" s="1"/>
  <c r="AES5" i="16"/>
  <c r="AES46" i="16" s="1"/>
  <c r="AER5" i="16"/>
  <c r="AER46" i="16" s="1"/>
  <c r="AEJ5" i="16"/>
  <c r="AEJ46" i="16" s="1"/>
  <c r="AEK5" i="16"/>
  <c r="AEK100" i="16" s="1"/>
  <c r="AEP5" i="16"/>
  <c r="AEP46" i="16" s="1"/>
  <c r="AEC5" i="16"/>
  <c r="AEC46" i="16" s="1"/>
  <c r="AEO5" i="16"/>
  <c r="AEO46" i="16" s="1"/>
  <c r="AEH5" i="16"/>
  <c r="AEH46" i="16" s="1"/>
  <c r="AET5" i="16"/>
  <c r="AEI5" i="16"/>
  <c r="AEI88" i="16" s="1"/>
  <c r="AED5" i="16"/>
  <c r="AEU5" i="16"/>
  <c r="AEU46" i="16" s="1"/>
  <c r="AEE5" i="16"/>
  <c r="AEE79" i="16" s="1"/>
  <c r="AEL5" i="16"/>
  <c r="AEL46" i="16" s="1"/>
  <c r="AEF5" i="16"/>
  <c r="AEF46" i="16" s="1"/>
  <c r="AEM5" i="16"/>
  <c r="AEM46" i="16" s="1"/>
  <c r="AEG5" i="16"/>
  <c r="AEG46" i="16" s="1"/>
  <c r="AEC96" i="16"/>
  <c r="AEC67" i="16"/>
  <c r="AEC50" i="16"/>
  <c r="AEC55" i="16"/>
  <c r="AEC56" i="16"/>
  <c r="AEC33" i="16"/>
  <c r="AEC38" i="16"/>
  <c r="AEC31" i="16"/>
  <c r="AEC36" i="16"/>
  <c r="AEC24" i="16"/>
  <c r="AEC16" i="16"/>
  <c r="AEC19" i="16"/>
  <c r="AEC20" i="16"/>
  <c r="AEO107" i="16"/>
  <c r="AEO97" i="16"/>
  <c r="AEO106" i="16"/>
  <c r="AEO102" i="16"/>
  <c r="AEO100" i="16"/>
  <c r="AEO92" i="16"/>
  <c r="AEO105" i="16"/>
  <c r="AEO89" i="16"/>
  <c r="AEO93" i="16"/>
  <c r="AEO87" i="16"/>
  <c r="AEO68" i="16"/>
  <c r="AEO101" i="16"/>
  <c r="AEO86" i="16"/>
  <c r="AEO85" i="16"/>
  <c r="AEO73" i="16"/>
  <c r="AEO88" i="16"/>
  <c r="AEO71" i="16"/>
  <c r="AEO84" i="16"/>
  <c r="AEO76" i="16"/>
  <c r="AEO69" i="16"/>
  <c r="AEO90" i="16"/>
  <c r="AEO74" i="16"/>
  <c r="AEO72" i="16"/>
  <c r="AEO79" i="16"/>
  <c r="AEO81" i="16"/>
  <c r="AEO75" i="16"/>
  <c r="AEO58" i="16"/>
  <c r="AEO52" i="16"/>
  <c r="AEO62" i="16"/>
  <c r="AEO50" i="16"/>
  <c r="AEO55" i="16"/>
  <c r="AEO43" i="16"/>
  <c r="AEO66" i="16"/>
  <c r="AEO65" i="16"/>
  <c r="AEO70" i="16"/>
  <c r="AEO53" i="16"/>
  <c r="AEO64" i="16"/>
  <c r="AEO57" i="16"/>
  <c r="AEO51" i="16"/>
  <c r="AEO56" i="16"/>
  <c r="AEO67" i="16"/>
  <c r="AEO63" i="16"/>
  <c r="AEO60" i="16"/>
  <c r="AEO39" i="16"/>
  <c r="AEO37" i="16"/>
  <c r="AEO54" i="16"/>
  <c r="AEO30" i="16"/>
  <c r="AEO49" i="16"/>
  <c r="AEO35" i="16"/>
  <c r="AEO47" i="16"/>
  <c r="AEO45" i="16"/>
  <c r="AEO44" i="16"/>
  <c r="AEO40" i="16"/>
  <c r="AEO28" i="16"/>
  <c r="AEO42" i="16"/>
  <c r="AEO33" i="16"/>
  <c r="AEO38" i="16"/>
  <c r="AEO31" i="16"/>
  <c r="AEO36" i="16"/>
  <c r="AEO41" i="16"/>
  <c r="AEO34" i="16"/>
  <c r="AEO24" i="16"/>
  <c r="AEO19" i="16"/>
  <c r="AEO15" i="16"/>
  <c r="AEO26" i="16"/>
  <c r="AEO13" i="16"/>
  <c r="AEO9" i="16"/>
  <c r="AEO29" i="16"/>
  <c r="AEO20" i="16"/>
  <c r="AEO21" i="16"/>
  <c r="AEO22" i="16"/>
  <c r="AEO14" i="16"/>
  <c r="AEO10" i="16"/>
  <c r="AEO6" i="16"/>
  <c r="AEO25" i="16"/>
  <c r="AEO23" i="16"/>
  <c r="AEO11" i="16"/>
  <c r="AEO7" i="16"/>
  <c r="AEO17" i="16"/>
  <c r="AEO8" i="16"/>
  <c r="AEO12" i="16"/>
  <c r="AEO16" i="16"/>
  <c r="AEO18" i="16"/>
  <c r="AEQ71" i="16"/>
  <c r="AEQ88" i="16"/>
  <c r="AEQ76" i="16"/>
  <c r="AEQ98" i="16"/>
  <c r="AEQ43" i="16"/>
  <c r="AEQ42" i="16"/>
  <c r="AEQ33" i="16"/>
  <c r="AEQ32" i="16"/>
  <c r="AEH107" i="16"/>
  <c r="AEH97" i="16"/>
  <c r="AEH100" i="16"/>
  <c r="AEH105" i="16"/>
  <c r="AEH98" i="16"/>
  <c r="AEH103" i="16"/>
  <c r="AEH101" i="16"/>
  <c r="AEH94" i="16"/>
  <c r="AEH102" i="16"/>
  <c r="AEH93" i="16"/>
  <c r="AEH90" i="16"/>
  <c r="AEH78" i="16"/>
  <c r="AEH83" i="16"/>
  <c r="AEH96" i="16"/>
  <c r="AEH81" i="16"/>
  <c r="AEH104" i="16"/>
  <c r="AEH92" i="16"/>
  <c r="AEH84" i="16"/>
  <c r="AEH82" i="16"/>
  <c r="AEH69" i="16"/>
  <c r="AEH99" i="16"/>
  <c r="AEH74" i="16"/>
  <c r="AEH62" i="16"/>
  <c r="AEH80" i="16"/>
  <c r="AEH79" i="16"/>
  <c r="AEH67" i="16"/>
  <c r="AEH72" i="16"/>
  <c r="AEH87" i="16"/>
  <c r="AEH86" i="16"/>
  <c r="AEH77" i="16"/>
  <c r="AEH65" i="16"/>
  <c r="AEH91" i="16"/>
  <c r="AEH70" i="16"/>
  <c r="AEH88" i="16"/>
  <c r="AEH85" i="16"/>
  <c r="AEH75" i="16"/>
  <c r="AEH95" i="16"/>
  <c r="AEH73" i="16"/>
  <c r="AEH106" i="16"/>
  <c r="AEH89" i="16"/>
  <c r="AEH76" i="16"/>
  <c r="AEH61" i="16"/>
  <c r="AEH59" i="16"/>
  <c r="AEH53" i="16"/>
  <c r="AEH64" i="16"/>
  <c r="AEH57" i="16"/>
  <c r="AEH51" i="16"/>
  <c r="AEH63" i="16"/>
  <c r="AEH56" i="16"/>
  <c r="AEH44" i="16"/>
  <c r="AEH60" i="16"/>
  <c r="AEH49" i="16"/>
  <c r="AEH54" i="16"/>
  <c r="AEH71" i="16"/>
  <c r="AEH58" i="16"/>
  <c r="AEH68" i="16"/>
  <c r="AEH66" i="16"/>
  <c r="AEH52" i="16"/>
  <c r="AEH40" i="16"/>
  <c r="AEH28" i="16"/>
  <c r="AEH33" i="16"/>
  <c r="AEH38" i="16"/>
  <c r="AEH50" i="16"/>
  <c r="AEH31" i="16"/>
  <c r="AEH36" i="16"/>
  <c r="AEH41" i="16"/>
  <c r="AEH29" i="16"/>
  <c r="AEH34" i="16"/>
  <c r="AEH55" i="16"/>
  <c r="AEH39" i="16"/>
  <c r="AEH32" i="16"/>
  <c r="AEH37" i="16"/>
  <c r="AEH48" i="16"/>
  <c r="AEH47" i="16"/>
  <c r="AEH45" i="16"/>
  <c r="AEH43" i="16"/>
  <c r="AEH42" i="16"/>
  <c r="AEH35" i="16"/>
  <c r="AEH23" i="16"/>
  <c r="AEH17" i="16"/>
  <c r="AEH11" i="16"/>
  <c r="AEH7" i="16"/>
  <c r="AEH16" i="16"/>
  <c r="AEH24" i="16"/>
  <c r="AEH18" i="16"/>
  <c r="AEH12" i="16"/>
  <c r="AEH8" i="16"/>
  <c r="AEH26" i="16"/>
  <c r="AEH19" i="16"/>
  <c r="AEH15" i="16"/>
  <c r="AEH20" i="16"/>
  <c r="AEH27" i="16"/>
  <c r="AEH21" i="16"/>
  <c r="AEH13" i="16"/>
  <c r="AEH30" i="16"/>
  <c r="AEH25" i="16"/>
  <c r="AEH22" i="16"/>
  <c r="AEH14" i="16"/>
  <c r="AEH10" i="16"/>
  <c r="AEH6" i="16"/>
  <c r="AEH9" i="16"/>
  <c r="AES85" i="16"/>
  <c r="AET107" i="16"/>
  <c r="AET97" i="16"/>
  <c r="AET93" i="16"/>
  <c r="AET83" i="16"/>
  <c r="AET91" i="16"/>
  <c r="AET67" i="16"/>
  <c r="AET73" i="16"/>
  <c r="AET86" i="16"/>
  <c r="AET51" i="16"/>
  <c r="AET56" i="16"/>
  <c r="AET50" i="16"/>
  <c r="AET47" i="16"/>
  <c r="AET55" i="16"/>
  <c r="AET41" i="16"/>
  <c r="AET27" i="16"/>
  <c r="AET23" i="16"/>
  <c r="AET20" i="16"/>
  <c r="AET26" i="16"/>
  <c r="AFP5" i="16"/>
  <c r="AFP46" i="16" s="1"/>
  <c r="AFD5" i="16"/>
  <c r="AFD46" i="16" s="1"/>
  <c r="AFO5" i="16"/>
  <c r="AFO46" i="16" s="1"/>
  <c r="AFC5" i="16"/>
  <c r="AFC46" i="16" s="1"/>
  <c r="AFN5" i="16"/>
  <c r="AFN46" i="16" s="1"/>
  <c r="AFB5" i="16"/>
  <c r="AFB46" i="16" s="1"/>
  <c r="AFM5" i="16"/>
  <c r="AFM46" i="16" s="1"/>
  <c r="AFL5" i="16"/>
  <c r="AFL46" i="16" s="1"/>
  <c r="AFK5" i="16"/>
  <c r="AFK46" i="16" s="1"/>
  <c r="AFJ5" i="16"/>
  <c r="AFJ46" i="16" s="1"/>
  <c r="AFS5" i="16"/>
  <c r="AFS46" i="16" s="1"/>
  <c r="AFG5" i="16"/>
  <c r="AFG46" i="16" s="1"/>
  <c r="AFQ5" i="16"/>
  <c r="AFQ46" i="16" s="1"/>
  <c r="AFE5" i="16"/>
  <c r="AFE46" i="16" s="1"/>
  <c r="AFT5" i="16"/>
  <c r="AFT46" i="16" s="1"/>
  <c r="AFR5" i="16"/>
  <c r="AFR46" i="16" s="1"/>
  <c r="AFI5" i="16"/>
  <c r="AFI46" i="16" s="1"/>
  <c r="AFH5" i="16"/>
  <c r="AFH46" i="16" s="1"/>
  <c r="AFF5" i="16"/>
  <c r="AFF46" i="16" s="1"/>
  <c r="AEG2" i="16"/>
  <c r="AEU70" i="16"/>
  <c r="AEU90" i="16"/>
  <c r="AEU76" i="16"/>
  <c r="AEU61" i="16"/>
  <c r="AEU35" i="16"/>
  <c r="AEU47" i="16"/>
  <c r="AEU16" i="16"/>
  <c r="AEU12" i="16"/>
  <c r="AEN105" i="16"/>
  <c r="AEN103" i="16"/>
  <c r="AEN91" i="16"/>
  <c r="AEN101" i="16"/>
  <c r="AEN99" i="16"/>
  <c r="AEN107" i="16"/>
  <c r="AEN104" i="16"/>
  <c r="AEN97" i="16"/>
  <c r="AEN106" i="16"/>
  <c r="AEN102" i="16"/>
  <c r="AEN96" i="16"/>
  <c r="AEN92" i="16"/>
  <c r="AEN86" i="16"/>
  <c r="AEN100" i="16"/>
  <c r="AEN95" i="16"/>
  <c r="AEN84" i="16"/>
  <c r="AEN89" i="16"/>
  <c r="AEN98" i="16"/>
  <c r="AEN94" i="16"/>
  <c r="AEN87" i="16"/>
  <c r="AEN90" i="16"/>
  <c r="AEN81" i="16"/>
  <c r="AEN75" i="16"/>
  <c r="AEN68" i="16"/>
  <c r="AEN85" i="16"/>
  <c r="AEN73" i="16"/>
  <c r="AEN66" i="16"/>
  <c r="AEN88" i="16"/>
  <c r="AEN71" i="16"/>
  <c r="AEN76" i="16"/>
  <c r="AEN83" i="16"/>
  <c r="AEN69" i="16"/>
  <c r="AEN74" i="16"/>
  <c r="AEN82" i="16"/>
  <c r="AEN80" i="16"/>
  <c r="AEN67" i="16"/>
  <c r="AEN72" i="16"/>
  <c r="AEN93" i="16"/>
  <c r="AEN79" i="16"/>
  <c r="AEN78" i="16"/>
  <c r="AEN77" i="16"/>
  <c r="AEN54" i="16"/>
  <c r="AEN58" i="16"/>
  <c r="AEN52" i="16"/>
  <c r="AEN62" i="16"/>
  <c r="AEN50" i="16"/>
  <c r="AEN55" i="16"/>
  <c r="AEN43" i="16"/>
  <c r="AEN65" i="16"/>
  <c r="AEN61" i="16"/>
  <c r="AEN59" i="16"/>
  <c r="AEN70" i="16"/>
  <c r="AEN53" i="16"/>
  <c r="AEN64" i="16"/>
  <c r="AEN57" i="16"/>
  <c r="AEN51" i="16"/>
  <c r="AEN34" i="16"/>
  <c r="AEN63" i="16"/>
  <c r="AEN60" i="16"/>
  <c r="AEN39" i="16"/>
  <c r="AEN27" i="16"/>
  <c r="AEN32" i="16"/>
  <c r="AEN37" i="16"/>
  <c r="AEN25" i="16"/>
  <c r="AEN48" i="16"/>
  <c r="AEN30" i="16"/>
  <c r="AEN49" i="16"/>
  <c r="AEN35" i="16"/>
  <c r="AEN47" i="16"/>
  <c r="AEN45" i="16"/>
  <c r="AEN44" i="16"/>
  <c r="AEN40" i="16"/>
  <c r="AEN28" i="16"/>
  <c r="AEN42" i="16"/>
  <c r="AEN33" i="16"/>
  <c r="AEN38" i="16"/>
  <c r="AEN56" i="16"/>
  <c r="AEN31" i="16"/>
  <c r="AEN36" i="16"/>
  <c r="AEN41" i="16"/>
  <c r="AEN29" i="16"/>
  <c r="AEN24" i="16"/>
  <c r="AEN19" i="16"/>
  <c r="AEN15" i="16"/>
  <c r="AEN26" i="16"/>
  <c r="AEN13" i="16"/>
  <c r="AEN9" i="16"/>
  <c r="AEN20" i="16"/>
  <c r="AEN21" i="16"/>
  <c r="AEN22" i="16"/>
  <c r="AEN14" i="16"/>
  <c r="AEN10" i="16"/>
  <c r="AEN6" i="16"/>
  <c r="AEN23" i="16"/>
  <c r="AEN11" i="16"/>
  <c r="AEN18" i="16"/>
  <c r="AEN16" i="16"/>
  <c r="AEN12" i="16"/>
  <c r="AEN8" i="16"/>
  <c r="AEN17" i="16"/>
  <c r="AEN7" i="16"/>
  <c r="AEU30" i="16" l="1"/>
  <c r="AEU77" i="16"/>
  <c r="AEQ25" i="16"/>
  <c r="AEQ89" i="16"/>
  <c r="AEU55" i="16"/>
  <c r="AEU84" i="16"/>
  <c r="AEQ37" i="16"/>
  <c r="AEQ101" i="16"/>
  <c r="AEU36" i="16"/>
  <c r="AEU89" i="16"/>
  <c r="AEQ54" i="16"/>
  <c r="AEQ105" i="16"/>
  <c r="AEU31" i="16"/>
  <c r="AEU92" i="16"/>
  <c r="AEQ12" i="16"/>
  <c r="AEQ59" i="16"/>
  <c r="AEO104" i="16"/>
  <c r="AEF81" i="16"/>
  <c r="AEU58" i="16"/>
  <c r="AEU96" i="16"/>
  <c r="AEQ16" i="16"/>
  <c r="AEQ65" i="16"/>
  <c r="AEE98" i="16"/>
  <c r="AEU42" i="16"/>
  <c r="AEU103" i="16"/>
  <c r="AEQ17" i="16"/>
  <c r="AEQ55" i="16"/>
  <c r="AEU6" i="16"/>
  <c r="AEU54" i="16"/>
  <c r="AEU105" i="16"/>
  <c r="AEQ20" i="16"/>
  <c r="AEQ79" i="16"/>
  <c r="AEO95" i="16"/>
  <c r="AEO83" i="16"/>
  <c r="AEU8" i="16"/>
  <c r="AEU53" i="16"/>
  <c r="AEQ26" i="16"/>
  <c r="AEQ82" i="16"/>
  <c r="AES74" i="16"/>
  <c r="AES17" i="16"/>
  <c r="AES39" i="16"/>
  <c r="AES26" i="16"/>
  <c r="AES22" i="16"/>
  <c r="AES57" i="16"/>
  <c r="AEF13" i="16"/>
  <c r="AEJ64" i="16"/>
  <c r="AES94" i="16"/>
  <c r="AEO80" i="16"/>
  <c r="AEO94" i="16"/>
  <c r="AEO98" i="16"/>
  <c r="AEG24" i="16"/>
  <c r="AEG10" i="16"/>
  <c r="AEG28" i="16"/>
  <c r="AEG71" i="16"/>
  <c r="AEG55" i="16"/>
  <c r="AEC26" i="16"/>
  <c r="AEC28" i="16"/>
  <c r="AEC75" i="16"/>
  <c r="AEG78" i="16"/>
  <c r="AEC10" i="16"/>
  <c r="AEC40" i="16"/>
  <c r="AEC84" i="16"/>
  <c r="AEG96" i="16"/>
  <c r="AEC14" i="16"/>
  <c r="AEC54" i="16"/>
  <c r="AEC90" i="16"/>
  <c r="AEG105" i="16"/>
  <c r="AEC23" i="16"/>
  <c r="AEC37" i="16"/>
  <c r="AEC73" i="16"/>
  <c r="AEC29" i="16"/>
  <c r="AEC60" i="16"/>
  <c r="AEC101" i="16"/>
  <c r="AEC12" i="16"/>
  <c r="AEC9" i="16"/>
  <c r="AEC32" i="16"/>
  <c r="AEC105" i="16"/>
  <c r="AEC8" i="16"/>
  <c r="AEC13" i="16"/>
  <c r="AEC27" i="16"/>
  <c r="AEC99" i="16"/>
  <c r="AEC15" i="16"/>
  <c r="AEC22" i="16"/>
  <c r="AEC39" i="16"/>
  <c r="AEC107" i="16"/>
  <c r="AEC63" i="16"/>
  <c r="AEC98" i="16"/>
  <c r="AEC25" i="16"/>
  <c r="AEC35" i="16"/>
  <c r="AEC70" i="16"/>
  <c r="AEC77" i="16"/>
  <c r="AEC7" i="16"/>
  <c r="AEC21" i="16"/>
  <c r="AEC42" i="16"/>
  <c r="AEC53" i="16"/>
  <c r="AEC72" i="16"/>
  <c r="AEC11" i="16"/>
  <c r="AEC34" i="16"/>
  <c r="AEC30" i="16"/>
  <c r="AEC48" i="16"/>
  <c r="AEC86" i="16"/>
  <c r="AEO32" i="16"/>
  <c r="AEO48" i="16"/>
  <c r="AEO77" i="16"/>
  <c r="AEO103" i="16"/>
  <c r="AEO82" i="16"/>
  <c r="AEO99" i="16"/>
  <c r="AEC18" i="16"/>
  <c r="AEC66" i="16"/>
  <c r="AEC45" i="16"/>
  <c r="AEC64" i="16"/>
  <c r="AEC71" i="16"/>
  <c r="AEO27" i="16"/>
  <c r="AEO59" i="16"/>
  <c r="AEO78" i="16"/>
  <c r="AEO61" i="16"/>
  <c r="AEO91" i="16"/>
  <c r="AEO96" i="16"/>
  <c r="AEC17" i="16"/>
  <c r="AEC49" i="16"/>
  <c r="AEC47" i="16"/>
  <c r="AEC43" i="16"/>
  <c r="AEC61" i="16"/>
  <c r="AER51" i="16"/>
  <c r="AEL53" i="16"/>
  <c r="AEL63" i="16"/>
  <c r="AES34" i="16"/>
  <c r="AES66" i="16"/>
  <c r="AEL102" i="16"/>
  <c r="AER84" i="16"/>
  <c r="AES11" i="16"/>
  <c r="AES62" i="16"/>
  <c r="AES33" i="16"/>
  <c r="AES52" i="16"/>
  <c r="AES53" i="16"/>
  <c r="AES77" i="16"/>
  <c r="AES84" i="16"/>
  <c r="AES91" i="16"/>
  <c r="AEL87" i="16"/>
  <c r="AEU10" i="16"/>
  <c r="AEU17" i="16"/>
  <c r="AEU37" i="16"/>
  <c r="AEU26" i="16"/>
  <c r="AEU69" i="16"/>
  <c r="AEU71" i="16"/>
  <c r="AEU82" i="16"/>
  <c r="AEU86" i="16"/>
  <c r="AEU98" i="16"/>
  <c r="AER104" i="16"/>
  <c r="AES25" i="16"/>
  <c r="AES20" i="16"/>
  <c r="AES42" i="16"/>
  <c r="AES58" i="16"/>
  <c r="AES61" i="16"/>
  <c r="AES78" i="16"/>
  <c r="AES64" i="16"/>
  <c r="AES103" i="16"/>
  <c r="AEQ7" i="16"/>
  <c r="AEQ39" i="16"/>
  <c r="AEQ28" i="16"/>
  <c r="AEQ60" i="16"/>
  <c r="AEQ50" i="16"/>
  <c r="AEQ72" i="16"/>
  <c r="AEQ66" i="16"/>
  <c r="AEQ95" i="16"/>
  <c r="AES35" i="16"/>
  <c r="AES87" i="16"/>
  <c r="AEL104" i="16"/>
  <c r="AEU14" i="16"/>
  <c r="AEU23" i="16"/>
  <c r="AEU59" i="16"/>
  <c r="AEU38" i="16"/>
  <c r="AEU49" i="16"/>
  <c r="AEU87" i="16"/>
  <c r="AEU65" i="16"/>
  <c r="AEU99" i="16"/>
  <c r="AEU100" i="16"/>
  <c r="AER102" i="16"/>
  <c r="AES6" i="16"/>
  <c r="AES24" i="16"/>
  <c r="AES43" i="16"/>
  <c r="AES54" i="16"/>
  <c r="AES59" i="16"/>
  <c r="AES82" i="16"/>
  <c r="AES76" i="16"/>
  <c r="AES105" i="16"/>
  <c r="AEQ11" i="16"/>
  <c r="AEQ34" i="16"/>
  <c r="AEQ40" i="16"/>
  <c r="AEQ63" i="16"/>
  <c r="AEQ62" i="16"/>
  <c r="AEQ80" i="16"/>
  <c r="AEQ85" i="16"/>
  <c r="AEQ100" i="16"/>
  <c r="AES38" i="16"/>
  <c r="AES69" i="16"/>
  <c r="AEE13" i="16"/>
  <c r="AEU21" i="16"/>
  <c r="AEU7" i="16"/>
  <c r="AEU32" i="16"/>
  <c r="AEU44" i="16"/>
  <c r="AEU60" i="16"/>
  <c r="AEU104" i="16"/>
  <c r="AEU79" i="16"/>
  <c r="AEU88" i="16"/>
  <c r="AEU102" i="16"/>
  <c r="AES10" i="16"/>
  <c r="AES29" i="16"/>
  <c r="AES28" i="16"/>
  <c r="AES49" i="16"/>
  <c r="AES55" i="16"/>
  <c r="AES65" i="16"/>
  <c r="AES101" i="16"/>
  <c r="AES98" i="16"/>
  <c r="AEQ8" i="16"/>
  <c r="AEQ23" i="16"/>
  <c r="AEQ29" i="16"/>
  <c r="AEQ44" i="16"/>
  <c r="AEQ56" i="16"/>
  <c r="AEQ73" i="16"/>
  <c r="AEQ67" i="16"/>
  <c r="AEQ81" i="16"/>
  <c r="AEQ106" i="16"/>
  <c r="AEE11" i="16"/>
  <c r="AEU20" i="16"/>
  <c r="AEU11" i="16"/>
  <c r="AEU27" i="16"/>
  <c r="AEU33" i="16"/>
  <c r="AEU63" i="16"/>
  <c r="AEU73" i="16"/>
  <c r="AEU80" i="16"/>
  <c r="AEU83" i="16"/>
  <c r="AEU107" i="16"/>
  <c r="AES14" i="16"/>
  <c r="AES41" i="16"/>
  <c r="AES40" i="16"/>
  <c r="AES60" i="16"/>
  <c r="AES86" i="16"/>
  <c r="AES79" i="16"/>
  <c r="AES96" i="16"/>
  <c r="AES100" i="16"/>
  <c r="AEQ15" i="16"/>
  <c r="AEQ27" i="16"/>
  <c r="AEQ41" i="16"/>
  <c r="AEQ45" i="16"/>
  <c r="AEQ51" i="16"/>
  <c r="AEQ86" i="16"/>
  <c r="AEQ74" i="16"/>
  <c r="AEQ93" i="16"/>
  <c r="AEQ102" i="16"/>
  <c r="AEE29" i="16"/>
  <c r="AEU19" i="16"/>
  <c r="AEU22" i="16"/>
  <c r="AEU39" i="16"/>
  <c r="AEU43" i="16"/>
  <c r="AEU64" i="16"/>
  <c r="AEU81" i="16"/>
  <c r="AEU95" i="16"/>
  <c r="AEU93" i="16"/>
  <c r="AES9" i="16"/>
  <c r="AES21" i="16"/>
  <c r="AES36" i="16"/>
  <c r="AES45" i="16"/>
  <c r="AES63" i="16"/>
  <c r="AES73" i="16"/>
  <c r="AES80" i="16"/>
  <c r="AES99" i="16"/>
  <c r="AES106" i="16"/>
  <c r="AEQ9" i="16"/>
  <c r="AEQ22" i="16"/>
  <c r="AEQ52" i="16"/>
  <c r="AEQ47" i="16"/>
  <c r="AEQ64" i="16"/>
  <c r="AEQ92" i="16"/>
  <c r="AEQ83" i="16"/>
  <c r="AEQ78" i="16"/>
  <c r="AEQ104" i="16"/>
  <c r="AEE43" i="16"/>
  <c r="AEU9" i="16"/>
  <c r="AEU25" i="16"/>
  <c r="AEU34" i="16"/>
  <c r="AEU48" i="16"/>
  <c r="AEU56" i="16"/>
  <c r="AEU106" i="16"/>
  <c r="AEU72" i="16"/>
  <c r="AEU97" i="16"/>
  <c r="AER13" i="16"/>
  <c r="AES13" i="16"/>
  <c r="AES30" i="16"/>
  <c r="AES31" i="16"/>
  <c r="AES47" i="16"/>
  <c r="AES71" i="16"/>
  <c r="AES68" i="16"/>
  <c r="AES72" i="16"/>
  <c r="AES88" i="16"/>
  <c r="AES102" i="16"/>
  <c r="AEQ13" i="16"/>
  <c r="AEQ6" i="16"/>
  <c r="AEQ36" i="16"/>
  <c r="AEQ48" i="16"/>
  <c r="AEQ68" i="16"/>
  <c r="AEQ99" i="16"/>
  <c r="AEQ96" i="16"/>
  <c r="AEQ90" i="16"/>
  <c r="AEQ107" i="16"/>
  <c r="AEL9" i="16"/>
  <c r="AEE56" i="16"/>
  <c r="AEU13" i="16"/>
  <c r="AEU28" i="16"/>
  <c r="AEU24" i="16"/>
  <c r="AEU50" i="16"/>
  <c r="AEU51" i="16"/>
  <c r="AEU68" i="16"/>
  <c r="AEU67" i="16"/>
  <c r="AEU85" i="16"/>
  <c r="AER22" i="16"/>
  <c r="AES8" i="16"/>
  <c r="AES37" i="16"/>
  <c r="AES15" i="16"/>
  <c r="AES48" i="16"/>
  <c r="AES44" i="16"/>
  <c r="AES81" i="16"/>
  <c r="AES95" i="16"/>
  <c r="AES93" i="16"/>
  <c r="AES92" i="16"/>
  <c r="AEQ19" i="16"/>
  <c r="AEQ10" i="16"/>
  <c r="AEQ31" i="16"/>
  <c r="AEQ35" i="16"/>
  <c r="AEQ57" i="16"/>
  <c r="AEQ75" i="16"/>
  <c r="AEQ69" i="16"/>
  <c r="AEQ103" i="16"/>
  <c r="AEQ94" i="16"/>
  <c r="AEL38" i="16"/>
  <c r="AEE73" i="16"/>
  <c r="AEU15" i="16"/>
  <c r="AEU40" i="16"/>
  <c r="AEU29" i="16"/>
  <c r="AEU62" i="16"/>
  <c r="AEU57" i="16"/>
  <c r="AEU75" i="16"/>
  <c r="AEU91" i="16"/>
  <c r="AEU94" i="16"/>
  <c r="AER41" i="16"/>
  <c r="AES12" i="16"/>
  <c r="AES32" i="16"/>
  <c r="AES19" i="16"/>
  <c r="AES50" i="16"/>
  <c r="AES56" i="16"/>
  <c r="AES89" i="16"/>
  <c r="AES67" i="16"/>
  <c r="AES90" i="16"/>
  <c r="AES104" i="16"/>
  <c r="AEQ24" i="16"/>
  <c r="AEQ14" i="16"/>
  <c r="AEQ38" i="16"/>
  <c r="AEQ49" i="16"/>
  <c r="AEQ53" i="16"/>
  <c r="AEQ70" i="16"/>
  <c r="AEQ84" i="16"/>
  <c r="AEQ97" i="16"/>
  <c r="AEE102" i="16"/>
  <c r="AER81" i="16"/>
  <c r="AES7" i="16"/>
  <c r="AES70" i="16"/>
  <c r="AEL51" i="16"/>
  <c r="AEU18" i="16"/>
  <c r="AEU45" i="16"/>
  <c r="AEU41" i="16"/>
  <c r="AEU52" i="16"/>
  <c r="AEU66" i="16"/>
  <c r="AEU78" i="16"/>
  <c r="AEU74" i="16"/>
  <c r="AEU101" i="16"/>
  <c r="AER44" i="16"/>
  <c r="AES16" i="16"/>
  <c r="AES27" i="16"/>
  <c r="AES23" i="16"/>
  <c r="AES18" i="16"/>
  <c r="AES51" i="16"/>
  <c r="AES75" i="16"/>
  <c r="AES83" i="16"/>
  <c r="AES97" i="16"/>
  <c r="AES107" i="16"/>
  <c r="AEQ18" i="16"/>
  <c r="AEQ21" i="16"/>
  <c r="AEQ58" i="16"/>
  <c r="AEQ30" i="16"/>
  <c r="AEQ61" i="16"/>
  <c r="AEQ77" i="16"/>
  <c r="AEQ91" i="16"/>
  <c r="AEQ87" i="16"/>
  <c r="AEL13" i="16"/>
  <c r="AEL33" i="16"/>
  <c r="AEL37" i="16"/>
  <c r="AEL59" i="16"/>
  <c r="AEL67" i="16"/>
  <c r="AEL71" i="16"/>
  <c r="AEL65" i="16"/>
  <c r="AEL107" i="16"/>
  <c r="AER20" i="16"/>
  <c r="AER6" i="16"/>
  <c r="AER52" i="16"/>
  <c r="AER45" i="16"/>
  <c r="AER68" i="16"/>
  <c r="AER75" i="16"/>
  <c r="AER64" i="16"/>
  <c r="AER80" i="16"/>
  <c r="AER97" i="16"/>
  <c r="AEL7" i="16"/>
  <c r="AEL20" i="16"/>
  <c r="AEL42" i="16"/>
  <c r="AEL72" i="16"/>
  <c r="AEL61" i="16"/>
  <c r="AEL79" i="16"/>
  <c r="AEL66" i="16"/>
  <c r="AEL78" i="16"/>
  <c r="AEL99" i="16"/>
  <c r="AER15" i="16"/>
  <c r="AER10" i="16"/>
  <c r="AER36" i="16"/>
  <c r="AER47" i="16"/>
  <c r="AER57" i="16"/>
  <c r="AER70" i="16"/>
  <c r="AER76" i="16"/>
  <c r="AER94" i="16"/>
  <c r="AER99" i="16"/>
  <c r="AEL11" i="16"/>
  <c r="AEL26" i="16"/>
  <c r="AEL28" i="16"/>
  <c r="AEL32" i="16"/>
  <c r="AEL55" i="16"/>
  <c r="AEL80" i="16"/>
  <c r="AEL84" i="16"/>
  <c r="AEL77" i="16"/>
  <c r="AEL101" i="16"/>
  <c r="AER24" i="16"/>
  <c r="AER14" i="16"/>
  <c r="AER31" i="16"/>
  <c r="AER48" i="16"/>
  <c r="AER66" i="16"/>
  <c r="AER77" i="16"/>
  <c r="AER71" i="16"/>
  <c r="AER82" i="16"/>
  <c r="AEL17" i="16"/>
  <c r="AEL15" i="16"/>
  <c r="AEL40" i="16"/>
  <c r="AEL27" i="16"/>
  <c r="AEL50" i="16"/>
  <c r="AEL74" i="16"/>
  <c r="AEL96" i="16"/>
  <c r="AEL89" i="16"/>
  <c r="AEL103" i="16"/>
  <c r="AER18" i="16"/>
  <c r="AER21" i="16"/>
  <c r="AER23" i="16"/>
  <c r="AER35" i="16"/>
  <c r="AER53" i="16"/>
  <c r="AER78" i="16"/>
  <c r="AER107" i="16"/>
  <c r="AER91" i="16"/>
  <c r="AEL23" i="16"/>
  <c r="AEL19" i="16"/>
  <c r="AEL44" i="16"/>
  <c r="AEL39" i="16"/>
  <c r="AEL45" i="16"/>
  <c r="AEL82" i="16"/>
  <c r="AEL73" i="16"/>
  <c r="AEL91" i="16"/>
  <c r="AEL93" i="16"/>
  <c r="AER8" i="16"/>
  <c r="AER37" i="16"/>
  <c r="AER26" i="16"/>
  <c r="AER30" i="16"/>
  <c r="AER61" i="16"/>
  <c r="AER79" i="16"/>
  <c r="AER86" i="16"/>
  <c r="AER98" i="16"/>
  <c r="AEL6" i="16"/>
  <c r="AEL24" i="16"/>
  <c r="AEL47" i="16"/>
  <c r="AEL57" i="16"/>
  <c r="AEL62" i="16"/>
  <c r="AEL69" i="16"/>
  <c r="AEL97" i="16"/>
  <c r="AEL98" i="16"/>
  <c r="AEL105" i="16"/>
  <c r="AER12" i="16"/>
  <c r="AER32" i="16"/>
  <c r="AER38" i="16"/>
  <c r="AER58" i="16"/>
  <c r="AER59" i="16"/>
  <c r="AER72" i="16"/>
  <c r="AER92" i="16"/>
  <c r="AER89" i="16"/>
  <c r="AEL10" i="16"/>
  <c r="AEL8" i="16"/>
  <c r="AEL35" i="16"/>
  <c r="AEL34" i="16"/>
  <c r="AEL52" i="16"/>
  <c r="AEL83" i="16"/>
  <c r="AEL68" i="16"/>
  <c r="AEL95" i="16"/>
  <c r="AER16" i="16"/>
  <c r="AER27" i="16"/>
  <c r="AER33" i="16"/>
  <c r="AER54" i="16"/>
  <c r="AER65" i="16"/>
  <c r="AER95" i="16"/>
  <c r="AER88" i="16"/>
  <c r="AER101" i="16"/>
  <c r="AEL14" i="16"/>
  <c r="AEL12" i="16"/>
  <c r="AEL43" i="16"/>
  <c r="AEL29" i="16"/>
  <c r="AEL58" i="16"/>
  <c r="AEL90" i="16"/>
  <c r="AEL85" i="16"/>
  <c r="AEL100" i="16"/>
  <c r="AER17" i="16"/>
  <c r="AER39" i="16"/>
  <c r="AER42" i="16"/>
  <c r="AER49" i="16"/>
  <c r="AER55" i="16"/>
  <c r="AER67" i="16"/>
  <c r="AER83" i="16"/>
  <c r="AER103" i="16"/>
  <c r="AEL22" i="16"/>
  <c r="AEL16" i="16"/>
  <c r="AEL30" i="16"/>
  <c r="AEL41" i="16"/>
  <c r="AEL54" i="16"/>
  <c r="AEL94" i="16"/>
  <c r="AEL75" i="16"/>
  <c r="AEL86" i="16"/>
  <c r="AER7" i="16"/>
  <c r="AER34" i="16"/>
  <c r="AER43" i="16"/>
  <c r="AER60" i="16"/>
  <c r="AER50" i="16"/>
  <c r="AER74" i="16"/>
  <c r="AER93" i="16"/>
  <c r="AER105" i="16"/>
  <c r="AEL25" i="16"/>
  <c r="AEL18" i="16"/>
  <c r="AEL48" i="16"/>
  <c r="AEL36" i="16"/>
  <c r="AEL60" i="16"/>
  <c r="AEL106" i="16"/>
  <c r="AEL70" i="16"/>
  <c r="AEL92" i="16"/>
  <c r="AER19" i="16"/>
  <c r="AER11" i="16"/>
  <c r="AER62" i="16"/>
  <c r="AER28" i="16"/>
  <c r="AER63" i="16"/>
  <c r="AER87" i="16"/>
  <c r="AER96" i="16"/>
  <c r="AER90" i="16"/>
  <c r="AER100" i="16"/>
  <c r="AEL21" i="16"/>
  <c r="AEL31" i="16"/>
  <c r="AEL49" i="16"/>
  <c r="AEL64" i="16"/>
  <c r="AEL56" i="16"/>
  <c r="AEL76" i="16"/>
  <c r="AEL81" i="16"/>
  <c r="AEL88" i="16"/>
  <c r="AER9" i="16"/>
  <c r="AER25" i="16"/>
  <c r="AER29" i="16"/>
  <c r="AER40" i="16"/>
  <c r="AER56" i="16"/>
  <c r="AER73" i="16"/>
  <c r="AER69" i="16"/>
  <c r="AER85" i="16"/>
  <c r="AER106" i="16"/>
  <c r="AEC59" i="16"/>
  <c r="AEC85" i="16"/>
  <c r="AEM14" i="16"/>
  <c r="AEM33" i="16"/>
  <c r="AEM51" i="16"/>
  <c r="AEM41" i="16"/>
  <c r="AEM62" i="16"/>
  <c r="AEM90" i="16"/>
  <c r="AEM85" i="16"/>
  <c r="AEK20" i="16"/>
  <c r="AEM79" i="16"/>
  <c r="AEK35" i="16"/>
  <c r="AEK69" i="16"/>
  <c r="AEC92" i="16"/>
  <c r="AEI20" i="16"/>
  <c r="AEI39" i="16"/>
  <c r="AEI44" i="16"/>
  <c r="AEI33" i="16"/>
  <c r="AEI63" i="16"/>
  <c r="AEI68" i="16"/>
  <c r="AEI80" i="16"/>
  <c r="AEC82" i="16"/>
  <c r="AEC94" i="16"/>
  <c r="AEC52" i="16"/>
  <c r="AEC74" i="16"/>
  <c r="AEC89" i="16"/>
  <c r="AEC62" i="16"/>
  <c r="AEC87" i="16"/>
  <c r="AEC91" i="16"/>
  <c r="AEC51" i="16"/>
  <c r="AEC58" i="16"/>
  <c r="AEC69" i="16"/>
  <c r="AEC95" i="16"/>
  <c r="AEC6" i="16"/>
  <c r="AEC41" i="16"/>
  <c r="AEC44" i="16"/>
  <c r="AEC57" i="16"/>
  <c r="AEC65" i="16"/>
  <c r="AEC76" i="16"/>
  <c r="AEC103" i="16"/>
  <c r="AEC88" i="16"/>
  <c r="AEC93" i="16"/>
  <c r="AEC102" i="16"/>
  <c r="AEC78" i="16"/>
  <c r="AEC68" i="16"/>
  <c r="AEC97" i="16"/>
  <c r="AEC79" i="16"/>
  <c r="AEC83" i="16"/>
  <c r="AEC106" i="16"/>
  <c r="AEC81" i="16"/>
  <c r="AEC80" i="16"/>
  <c r="AEC104" i="16"/>
  <c r="AEF22" i="16"/>
  <c r="AEF87" i="16"/>
  <c r="AEJ6" i="16"/>
  <c r="AEJ97" i="16"/>
  <c r="AEF24" i="16"/>
  <c r="AEF88" i="16"/>
  <c r="AEJ10" i="16"/>
  <c r="AEJ75" i="16"/>
  <c r="AEF7" i="16"/>
  <c r="AEF83" i="16"/>
  <c r="AEJ11" i="16"/>
  <c r="AEJ82" i="16"/>
  <c r="AEF62" i="16"/>
  <c r="AEF100" i="16"/>
  <c r="AEJ33" i="16"/>
  <c r="AEJ99" i="16"/>
  <c r="AEF34" i="16"/>
  <c r="AEF102" i="16"/>
  <c r="AEJ21" i="16"/>
  <c r="AEJ106" i="16"/>
  <c r="AEF35" i="16"/>
  <c r="AEJ32" i="16"/>
  <c r="AEJ102" i="16"/>
  <c r="AEF42" i="16"/>
  <c r="AEJ31" i="16"/>
  <c r="AEF54" i="16"/>
  <c r="AEJ15" i="16"/>
  <c r="AEF49" i="16"/>
  <c r="AEJ69" i="16"/>
  <c r="AEF50" i="16"/>
  <c r="AEJ52" i="16"/>
  <c r="AEF94" i="16"/>
  <c r="AEJ57" i="16"/>
  <c r="AEC100" i="16"/>
  <c r="AEM103" i="16"/>
  <c r="AEM10" i="16"/>
  <c r="AEM38" i="16"/>
  <c r="AEM48" i="16"/>
  <c r="AEM29" i="16"/>
  <c r="AEM83" i="16"/>
  <c r="AEM77" i="16"/>
  <c r="AEM105" i="16"/>
  <c r="AEF9" i="16"/>
  <c r="AEF18" i="16"/>
  <c r="AEF52" i="16"/>
  <c r="AEF68" i="16"/>
  <c r="AEF55" i="16"/>
  <c r="AEF78" i="16"/>
  <c r="AEF86" i="16"/>
  <c r="AEF105" i="16"/>
  <c r="AEJ7" i="16"/>
  <c r="AEJ17" i="16"/>
  <c r="AEJ36" i="16"/>
  <c r="AEJ62" i="16"/>
  <c r="AEJ51" i="16"/>
  <c r="AEJ85" i="16"/>
  <c r="AEJ80" i="16"/>
  <c r="AEJ93" i="16"/>
  <c r="AEK13" i="16"/>
  <c r="AEK44" i="16"/>
  <c r="AEK62" i="16"/>
  <c r="AEM9" i="16"/>
  <c r="AEM42" i="16"/>
  <c r="AEM25" i="16"/>
  <c r="AEM72" i="16"/>
  <c r="AEM52" i="16"/>
  <c r="AEM76" i="16"/>
  <c r="AEK26" i="16"/>
  <c r="AEK64" i="16"/>
  <c r="AEK56" i="16"/>
  <c r="AEM13" i="16"/>
  <c r="AEM40" i="16"/>
  <c r="AEM37" i="16"/>
  <c r="AEM57" i="16"/>
  <c r="AEM58" i="16"/>
  <c r="AEM71" i="16"/>
  <c r="AEM87" i="16"/>
  <c r="AEM88" i="16"/>
  <c r="AEF25" i="16"/>
  <c r="AEF11" i="16"/>
  <c r="AEF29" i="16"/>
  <c r="AEF43" i="16"/>
  <c r="AEF60" i="16"/>
  <c r="AEF84" i="16"/>
  <c r="AEF67" i="16"/>
  <c r="AEF90" i="16"/>
  <c r="AEF106" i="16"/>
  <c r="AEJ14" i="16"/>
  <c r="AEJ40" i="16"/>
  <c r="AEJ27" i="16"/>
  <c r="AEJ19" i="16"/>
  <c r="AEJ66" i="16"/>
  <c r="AEJ74" i="16"/>
  <c r="AEJ91" i="16"/>
  <c r="AEJ107" i="16"/>
  <c r="AT4" i="16" s="1"/>
  <c r="AEJ101" i="16"/>
  <c r="AEK15" i="16"/>
  <c r="AEK25" i="16"/>
  <c r="AEK63" i="16"/>
  <c r="AEM26" i="16"/>
  <c r="AEM44" i="16"/>
  <c r="AEM17" i="16"/>
  <c r="AEM64" i="16"/>
  <c r="AEM54" i="16"/>
  <c r="AEM66" i="16"/>
  <c r="AEM94" i="16"/>
  <c r="AEM102" i="16"/>
  <c r="AEF21" i="16"/>
  <c r="AEF17" i="16"/>
  <c r="AEF41" i="16"/>
  <c r="AEF30" i="16"/>
  <c r="AEF56" i="16"/>
  <c r="AEF104" i="16"/>
  <c r="AEF79" i="16"/>
  <c r="AEF93" i="16"/>
  <c r="AEF97" i="16"/>
  <c r="AEJ22" i="16"/>
  <c r="AEJ44" i="16"/>
  <c r="AEJ39" i="16"/>
  <c r="AEJ23" i="16"/>
  <c r="AEJ47" i="16"/>
  <c r="AEJ89" i="16"/>
  <c r="AEJ70" i="16"/>
  <c r="AEJ98" i="16"/>
  <c r="AEJ103" i="16"/>
  <c r="AEK19" i="16"/>
  <c r="AEK37" i="16"/>
  <c r="AEK51" i="16"/>
  <c r="AEM15" i="16"/>
  <c r="AEM47" i="16"/>
  <c r="AEM21" i="16"/>
  <c r="AEM53" i="16"/>
  <c r="AEM49" i="16"/>
  <c r="AEM73" i="16"/>
  <c r="AEM97" i="16"/>
  <c r="AEM106" i="16"/>
  <c r="AEF27" i="16"/>
  <c r="AEF6" i="16"/>
  <c r="AEF36" i="16"/>
  <c r="AEF44" i="16"/>
  <c r="AEF63" i="16"/>
  <c r="AEF75" i="16"/>
  <c r="AEF74" i="16"/>
  <c r="AEF85" i="16"/>
  <c r="AEF99" i="16"/>
  <c r="AEJ28" i="16"/>
  <c r="AEJ35" i="16"/>
  <c r="AEJ34" i="16"/>
  <c r="AEJ26" i="16"/>
  <c r="AEJ58" i="16"/>
  <c r="AEJ76" i="16"/>
  <c r="AEJ86" i="16"/>
  <c r="AEJ79" i="16"/>
  <c r="AEJ105" i="16"/>
  <c r="AEK24" i="16"/>
  <c r="AEK32" i="16"/>
  <c r="AEK80" i="16"/>
  <c r="AEM7" i="16"/>
  <c r="AEM19" i="16"/>
  <c r="AEM67" i="16"/>
  <c r="AEM32" i="16"/>
  <c r="AEM59" i="16"/>
  <c r="AEM60" i="16"/>
  <c r="AEM68" i="16"/>
  <c r="AEM82" i="16"/>
  <c r="AEM104" i="16"/>
  <c r="AEF20" i="16"/>
  <c r="AEF10" i="16"/>
  <c r="AEF31" i="16"/>
  <c r="AEF45" i="16"/>
  <c r="AEF51" i="16"/>
  <c r="AEF95" i="16"/>
  <c r="AEF69" i="16"/>
  <c r="AEF101" i="16"/>
  <c r="AEJ25" i="16"/>
  <c r="AEJ43" i="16"/>
  <c r="AEJ61" i="16"/>
  <c r="AEJ38" i="16"/>
  <c r="AEJ42" i="16"/>
  <c r="AEJ83" i="16"/>
  <c r="AEJ77" i="16"/>
  <c r="AEJ100" i="16"/>
  <c r="AEJ95" i="16"/>
  <c r="AEK8" i="16"/>
  <c r="AEK39" i="16"/>
  <c r="AEK76" i="16"/>
  <c r="AEM11" i="16"/>
  <c r="AEM8" i="16"/>
  <c r="AEM18" i="16"/>
  <c r="AEM39" i="16"/>
  <c r="AEM61" i="16"/>
  <c r="AEM78" i="16"/>
  <c r="AEM86" i="16"/>
  <c r="AEM89" i="16"/>
  <c r="AEM107" i="16"/>
  <c r="AEF8" i="16"/>
  <c r="AEF14" i="16"/>
  <c r="AEF26" i="16"/>
  <c r="AEF47" i="16"/>
  <c r="AEF57" i="16"/>
  <c r="AEF98" i="16"/>
  <c r="AEF92" i="16"/>
  <c r="AEF80" i="16"/>
  <c r="AEJ9" i="16"/>
  <c r="AEJ59" i="16"/>
  <c r="AEJ16" i="16"/>
  <c r="AEJ53" i="16"/>
  <c r="AEJ54" i="16"/>
  <c r="AEJ94" i="16"/>
  <c r="AEJ78" i="16"/>
  <c r="AEJ92" i="16"/>
  <c r="AEK10" i="16"/>
  <c r="AEK53" i="16"/>
  <c r="AEK57" i="16"/>
  <c r="AEK70" i="16"/>
  <c r="AEM23" i="16"/>
  <c r="AEM12" i="16"/>
  <c r="AEM22" i="16"/>
  <c r="AEM34" i="16"/>
  <c r="AEM65" i="16"/>
  <c r="AEM93" i="16"/>
  <c r="AEM63" i="16"/>
  <c r="AEM91" i="16"/>
  <c r="AEM99" i="16"/>
  <c r="AEF12" i="16"/>
  <c r="AEF23" i="16"/>
  <c r="AEF38" i="16"/>
  <c r="AEF48" i="16"/>
  <c r="AEF53" i="16"/>
  <c r="AEF70" i="16"/>
  <c r="AEF107" i="16"/>
  <c r="AEF82" i="16"/>
  <c r="AEJ13" i="16"/>
  <c r="AEJ30" i="16"/>
  <c r="AEJ20" i="16"/>
  <c r="AEJ55" i="16"/>
  <c r="AEJ49" i="16"/>
  <c r="AEJ71" i="16"/>
  <c r="AEJ81" i="16"/>
  <c r="AEJ104" i="16"/>
  <c r="AEK6" i="16"/>
  <c r="AEK33" i="16"/>
  <c r="AEK59" i="16"/>
  <c r="AEK65" i="16"/>
  <c r="AEM27" i="16"/>
  <c r="AEM36" i="16"/>
  <c r="AEM35" i="16"/>
  <c r="AEM16" i="16"/>
  <c r="AEM55" i="16"/>
  <c r="AEM80" i="16"/>
  <c r="AEM75" i="16"/>
  <c r="AEM84" i="16"/>
  <c r="AEM101" i="16"/>
  <c r="AEF15" i="16"/>
  <c r="AEF37" i="16"/>
  <c r="AEF33" i="16"/>
  <c r="AEF66" i="16"/>
  <c r="AEF73" i="16"/>
  <c r="AEF77" i="16"/>
  <c r="AEF64" i="16"/>
  <c r="AEF89" i="16"/>
  <c r="AEJ8" i="16"/>
  <c r="AEJ45" i="16"/>
  <c r="AEJ24" i="16"/>
  <c r="AEJ50" i="16"/>
  <c r="AEJ60" i="16"/>
  <c r="AEJ73" i="16"/>
  <c r="AEJ87" i="16"/>
  <c r="AEJ96" i="16"/>
  <c r="AEK7" i="16"/>
  <c r="AEK42" i="16"/>
  <c r="AEK61" i="16"/>
  <c r="AEK77" i="16"/>
  <c r="AEM81" i="16"/>
  <c r="AEM28" i="16"/>
  <c r="AEM31" i="16"/>
  <c r="AEM43" i="16"/>
  <c r="AEM20" i="16"/>
  <c r="AEM50" i="16"/>
  <c r="AEM74" i="16"/>
  <c r="AEM92" i="16"/>
  <c r="AEM95" i="16"/>
  <c r="AEM96" i="16"/>
  <c r="AEF19" i="16"/>
  <c r="AEF32" i="16"/>
  <c r="AEF28" i="16"/>
  <c r="AEF58" i="16"/>
  <c r="AEF59" i="16"/>
  <c r="AEF96" i="16"/>
  <c r="AEF76" i="16"/>
  <c r="AEF91" i="16"/>
  <c r="AEJ12" i="16"/>
  <c r="AEJ48" i="16"/>
  <c r="AEJ29" i="16"/>
  <c r="AEJ65" i="16"/>
  <c r="AEJ56" i="16"/>
  <c r="AEJ84" i="16"/>
  <c r="AEJ72" i="16"/>
  <c r="AEJ88" i="16"/>
  <c r="AEK11" i="16"/>
  <c r="AEK28" i="16"/>
  <c r="AEK55" i="16"/>
  <c r="AEK78" i="16"/>
  <c r="AEM6" i="16"/>
  <c r="AEM56" i="16"/>
  <c r="AEM30" i="16"/>
  <c r="AEM24" i="16"/>
  <c r="AEM45" i="16"/>
  <c r="AEM69" i="16"/>
  <c r="AEM70" i="16"/>
  <c r="AEM100" i="16"/>
  <c r="AEM98" i="16"/>
  <c r="AEF16" i="16"/>
  <c r="AEF39" i="16"/>
  <c r="AEF40" i="16"/>
  <c r="AEF65" i="16"/>
  <c r="AEF61" i="16"/>
  <c r="AEF72" i="16"/>
  <c r="AEF71" i="16"/>
  <c r="AEF103" i="16"/>
  <c r="AEJ18" i="16"/>
  <c r="AEJ37" i="16"/>
  <c r="AEJ41" i="16"/>
  <c r="AEJ63" i="16"/>
  <c r="AEJ68" i="16"/>
  <c r="AEJ67" i="16"/>
  <c r="AEJ90" i="16"/>
  <c r="AEK23" i="16"/>
  <c r="AEK40" i="16"/>
  <c r="AEK50" i="16"/>
  <c r="AEG6" i="16"/>
  <c r="AEG20" i="16"/>
  <c r="AEG33" i="16"/>
  <c r="AEG58" i="16"/>
  <c r="AEG61" i="16"/>
  <c r="AEG72" i="16"/>
  <c r="AEG95" i="16"/>
  <c r="AEG98" i="16"/>
  <c r="AEP12" i="16"/>
  <c r="AEP39" i="16"/>
  <c r="AEP42" i="16"/>
  <c r="AEP54" i="16"/>
  <c r="AEP61" i="16"/>
  <c r="AEP77" i="16"/>
  <c r="AEP76" i="16"/>
  <c r="AEP87" i="16"/>
  <c r="AEP99" i="16"/>
  <c r="AEP37" i="16"/>
  <c r="AEG25" i="16"/>
  <c r="AEG14" i="16"/>
  <c r="AEG29" i="16"/>
  <c r="AEG40" i="16"/>
  <c r="AEG54" i="16"/>
  <c r="AEG83" i="16"/>
  <c r="AEG81" i="16"/>
  <c r="AEG88" i="16"/>
  <c r="AEG100" i="16"/>
  <c r="AEP7" i="16"/>
  <c r="AEP29" i="16"/>
  <c r="AEP28" i="16"/>
  <c r="AEP17" i="16"/>
  <c r="AEP48" i="16"/>
  <c r="AEP93" i="16"/>
  <c r="AEP71" i="16"/>
  <c r="AEP82" i="16"/>
  <c r="AEP106" i="16"/>
  <c r="AEK106" i="16"/>
  <c r="AEK46" i="16"/>
  <c r="AEP89" i="16"/>
  <c r="AEG9" i="16"/>
  <c r="AEG30" i="16"/>
  <c r="AEG41" i="16"/>
  <c r="AEG49" i="16"/>
  <c r="AEG73" i="16"/>
  <c r="AEG67" i="16"/>
  <c r="AEG90" i="16"/>
  <c r="AEG102" i="16"/>
  <c r="AEP11" i="16"/>
  <c r="AEP41" i="16"/>
  <c r="AEP40" i="16"/>
  <c r="AEP21" i="16"/>
  <c r="AEP59" i="16"/>
  <c r="AEP78" i="16"/>
  <c r="AEP66" i="16"/>
  <c r="AEP91" i="16"/>
  <c r="AEG13" i="16"/>
  <c r="AEG45" i="16"/>
  <c r="AEG36" i="16"/>
  <c r="AEG18" i="16"/>
  <c r="AEG60" i="16"/>
  <c r="AEG68" i="16"/>
  <c r="AEG79" i="16"/>
  <c r="AEG93" i="16"/>
  <c r="AEG106" i="16"/>
  <c r="AEP27" i="16"/>
  <c r="AEP36" i="16"/>
  <c r="AEP44" i="16"/>
  <c r="AEP32" i="16"/>
  <c r="AEP65" i="16"/>
  <c r="AEP79" i="16"/>
  <c r="AEP73" i="16"/>
  <c r="AEP98" i="16"/>
  <c r="AEK27" i="16"/>
  <c r="AEK74" i="16"/>
  <c r="AEK72" i="16"/>
  <c r="AEP70" i="16"/>
  <c r="AEG21" i="16"/>
  <c r="AEG47" i="16"/>
  <c r="AEG31" i="16"/>
  <c r="AEG22" i="16"/>
  <c r="AEG44" i="16"/>
  <c r="AEG84" i="16"/>
  <c r="AEG80" i="16"/>
  <c r="AEG85" i="16"/>
  <c r="AEG92" i="16"/>
  <c r="AEP25" i="16"/>
  <c r="AEP31" i="16"/>
  <c r="AEP45" i="16"/>
  <c r="AEP60" i="16"/>
  <c r="AEP55" i="16"/>
  <c r="AEP72" i="16"/>
  <c r="AEP86" i="16"/>
  <c r="AEP84" i="16"/>
  <c r="AEK82" i="16"/>
  <c r="AEK87" i="16"/>
  <c r="AEE100" i="16"/>
  <c r="AEE46" i="16"/>
  <c r="AEG8" i="16"/>
  <c r="AEG48" i="16"/>
  <c r="AEG50" i="16"/>
  <c r="AEG35" i="16"/>
  <c r="AEG56" i="16"/>
  <c r="AEG75" i="16"/>
  <c r="AEG74" i="16"/>
  <c r="AEG101" i="16"/>
  <c r="AEG104" i="16"/>
  <c r="AEP6" i="16"/>
  <c r="AEP19" i="16"/>
  <c r="AEP47" i="16"/>
  <c r="AEP63" i="16"/>
  <c r="AEP50" i="16"/>
  <c r="AEP80" i="16"/>
  <c r="AEP92" i="16"/>
  <c r="AEP95" i="16"/>
  <c r="AEK94" i="16"/>
  <c r="AEG12" i="16"/>
  <c r="AEG37" i="16"/>
  <c r="AEG15" i="16"/>
  <c r="AEG42" i="16"/>
  <c r="AEG63" i="16"/>
  <c r="AEG70" i="16"/>
  <c r="AEG69" i="16"/>
  <c r="AEG87" i="16"/>
  <c r="AEG107" i="16"/>
  <c r="AEP10" i="16"/>
  <c r="AEP23" i="16"/>
  <c r="AEP18" i="16"/>
  <c r="AEP56" i="16"/>
  <c r="AEP67" i="16"/>
  <c r="AEP88" i="16"/>
  <c r="AEP96" i="16"/>
  <c r="AEK12" i="16"/>
  <c r="AEK43" i="16"/>
  <c r="AEK34" i="16"/>
  <c r="AEK52" i="16"/>
  <c r="AEK102" i="16"/>
  <c r="AEK99" i="16"/>
  <c r="AED107" i="16"/>
  <c r="AED46" i="16"/>
  <c r="AEP34" i="16"/>
  <c r="AEP94" i="16"/>
  <c r="AEG16" i="16"/>
  <c r="AEG32" i="16"/>
  <c r="AEG19" i="16"/>
  <c r="AEG43" i="16"/>
  <c r="AEG51" i="16"/>
  <c r="AEG91" i="16"/>
  <c r="AEG82" i="16"/>
  <c r="AEG94" i="16"/>
  <c r="AEP14" i="16"/>
  <c r="AEP26" i="16"/>
  <c r="AEP22" i="16"/>
  <c r="AEP51" i="16"/>
  <c r="AEP62" i="16"/>
  <c r="AEP74" i="16"/>
  <c r="AEP90" i="16"/>
  <c r="AEP100" i="16"/>
  <c r="AEK14" i="16"/>
  <c r="AEK16" i="16"/>
  <c r="AEK30" i="16"/>
  <c r="AEK29" i="16"/>
  <c r="AEK47" i="16"/>
  <c r="AEK71" i="16"/>
  <c r="AEK101" i="16"/>
  <c r="AEI104" i="16"/>
  <c r="AEI46" i="16"/>
  <c r="AEP43" i="16"/>
  <c r="AEP101" i="16"/>
  <c r="AEG7" i="16"/>
  <c r="AEG27" i="16"/>
  <c r="AEG23" i="16"/>
  <c r="AEG52" i="16"/>
  <c r="AEG57" i="16"/>
  <c r="AEG65" i="16"/>
  <c r="AEG64" i="16"/>
  <c r="AEG97" i="16"/>
  <c r="AFV46" i="16"/>
  <c r="AEP15" i="16"/>
  <c r="AEP20" i="16"/>
  <c r="AEP38" i="16"/>
  <c r="AEP35" i="16"/>
  <c r="AEP68" i="16"/>
  <c r="AEP52" i="16"/>
  <c r="AEP83" i="16"/>
  <c r="AEP103" i="16"/>
  <c r="AEP102" i="16"/>
  <c r="AEK22" i="16"/>
  <c r="AEK18" i="16"/>
  <c r="AEK45" i="16"/>
  <c r="AEK41" i="16"/>
  <c r="AEK58" i="16"/>
  <c r="AEK66" i="16"/>
  <c r="AEK103" i="16"/>
  <c r="AET100" i="16"/>
  <c r="AET46" i="16"/>
  <c r="AEP16" i="16"/>
  <c r="AEP105" i="16"/>
  <c r="AEG11" i="16"/>
  <c r="AEG39" i="16"/>
  <c r="AEG26" i="16"/>
  <c r="AEG62" i="16"/>
  <c r="AEG53" i="16"/>
  <c r="AEG77" i="16"/>
  <c r="AEG76" i="16"/>
  <c r="AEG99" i="16"/>
  <c r="AEP24" i="16"/>
  <c r="AEP9" i="16"/>
  <c r="AEP58" i="16"/>
  <c r="AEP49" i="16"/>
  <c r="AEP57" i="16"/>
  <c r="AEP75" i="16"/>
  <c r="AEP69" i="16"/>
  <c r="AEP85" i="16"/>
  <c r="AEP104" i="16"/>
  <c r="AEK21" i="16"/>
  <c r="AEK17" i="16"/>
  <c r="AEK48" i="16"/>
  <c r="AEK36" i="16"/>
  <c r="AEK54" i="16"/>
  <c r="AEK73" i="16"/>
  <c r="AEK98" i="16"/>
  <c r="AEG17" i="16"/>
  <c r="AEG34" i="16"/>
  <c r="AEG38" i="16"/>
  <c r="AEG66" i="16"/>
  <c r="AEG59" i="16"/>
  <c r="AEG86" i="16"/>
  <c r="AEG89" i="16"/>
  <c r="AEG103" i="16"/>
  <c r="AEP8" i="16"/>
  <c r="AEP13" i="16"/>
  <c r="AEP33" i="16"/>
  <c r="AEP30" i="16"/>
  <c r="AEP53" i="16"/>
  <c r="AEP81" i="16"/>
  <c r="AEP64" i="16"/>
  <c r="AEP97" i="16"/>
  <c r="AEP107" i="16"/>
  <c r="AEK9" i="16"/>
  <c r="AEK38" i="16"/>
  <c r="AEK49" i="16"/>
  <c r="AEK31" i="16"/>
  <c r="AEK60" i="16"/>
  <c r="AEK75" i="16"/>
  <c r="AEK105" i="16"/>
  <c r="AEK89" i="16"/>
  <c r="AEK88" i="16"/>
  <c r="AEK91" i="16"/>
  <c r="AEK68" i="16"/>
  <c r="AEK84" i="16"/>
  <c r="AEK67" i="16"/>
  <c r="AEK85" i="16"/>
  <c r="AEK95" i="16"/>
  <c r="AEI21" i="16"/>
  <c r="AEI40" i="16"/>
  <c r="AEI27" i="16"/>
  <c r="AEI38" i="16"/>
  <c r="AEI56" i="16"/>
  <c r="AEI84" i="16"/>
  <c r="AEI79" i="16"/>
  <c r="AEI96" i="16"/>
  <c r="AET21" i="16"/>
  <c r="AET17" i="16"/>
  <c r="AET29" i="16"/>
  <c r="AET45" i="16"/>
  <c r="AET44" i="16"/>
  <c r="AET92" i="16"/>
  <c r="AET72" i="16"/>
  <c r="AET99" i="16"/>
  <c r="AET106" i="16"/>
  <c r="AEI51" i="16"/>
  <c r="AEI19" i="16"/>
  <c r="AEI43" i="16"/>
  <c r="AEI34" i="16"/>
  <c r="AEI62" i="16"/>
  <c r="AEI57" i="16"/>
  <c r="AEI75" i="16"/>
  <c r="AEI74" i="16"/>
  <c r="AEI85" i="16"/>
  <c r="AET19" i="16"/>
  <c r="AET7" i="16"/>
  <c r="AET36" i="16"/>
  <c r="AET57" i="16"/>
  <c r="AET68" i="16"/>
  <c r="AET96" i="16"/>
  <c r="AET78" i="16"/>
  <c r="AEI55" i="16"/>
  <c r="AEI107" i="16"/>
  <c r="AEI6" i="16"/>
  <c r="AEI8" i="16"/>
  <c r="AEI61" i="16"/>
  <c r="AEI69" i="16"/>
  <c r="AEI64" i="16"/>
  <c r="AEI70" i="16"/>
  <c r="AEI93" i="16"/>
  <c r="AEI101" i="16"/>
  <c r="AET13" i="16"/>
  <c r="AET11" i="16"/>
  <c r="AET31" i="16"/>
  <c r="AET52" i="16"/>
  <c r="AET66" i="16"/>
  <c r="AET89" i="16"/>
  <c r="AET62" i="16"/>
  <c r="AET90" i="16"/>
  <c r="AEI15" i="16"/>
  <c r="AEI35" i="16"/>
  <c r="AEI97" i="16"/>
  <c r="AEI10" i="16"/>
  <c r="AEI12" i="16"/>
  <c r="AEI59" i="16"/>
  <c r="AEI24" i="16"/>
  <c r="AEI52" i="16"/>
  <c r="AEI53" i="16"/>
  <c r="AEI65" i="16"/>
  <c r="AEI99" i="16"/>
  <c r="AEI103" i="16"/>
  <c r="AET15" i="16"/>
  <c r="AET22" i="16"/>
  <c r="AET38" i="16"/>
  <c r="AET58" i="16"/>
  <c r="AET53" i="16"/>
  <c r="AET75" i="16"/>
  <c r="AET74" i="16"/>
  <c r="AET104" i="16"/>
  <c r="AEI83" i="16"/>
  <c r="AEI14" i="16"/>
  <c r="AEI18" i="16"/>
  <c r="AEI30" i="16"/>
  <c r="AEI29" i="16"/>
  <c r="AEI66" i="16"/>
  <c r="AEI82" i="16"/>
  <c r="AEI77" i="16"/>
  <c r="AEI89" i="16"/>
  <c r="AEI98" i="16"/>
  <c r="AET24" i="16"/>
  <c r="AET25" i="16"/>
  <c r="AET33" i="16"/>
  <c r="AET54" i="16"/>
  <c r="AET61" i="16"/>
  <c r="AET70" i="16"/>
  <c r="AET88" i="16"/>
  <c r="AET94" i="16"/>
  <c r="AEI23" i="16"/>
  <c r="AEI16" i="16"/>
  <c r="AEI45" i="16"/>
  <c r="AEI41" i="16"/>
  <c r="AEI58" i="16"/>
  <c r="AEI76" i="16"/>
  <c r="AEI78" i="16"/>
  <c r="AEI91" i="16"/>
  <c r="AEI105" i="16"/>
  <c r="AET30" i="16"/>
  <c r="AET35" i="16"/>
  <c r="AET42" i="16"/>
  <c r="AET49" i="16"/>
  <c r="AET48" i="16"/>
  <c r="AET77" i="16"/>
  <c r="AET69" i="16"/>
  <c r="AET101" i="16"/>
  <c r="AEI22" i="16"/>
  <c r="AEI7" i="16"/>
  <c r="AEI47" i="16"/>
  <c r="AEI36" i="16"/>
  <c r="AEI42" i="16"/>
  <c r="AEI94" i="16"/>
  <c r="AEI81" i="16"/>
  <c r="AEI95" i="16"/>
  <c r="AEI100" i="16"/>
  <c r="AET9" i="16"/>
  <c r="AET18" i="16"/>
  <c r="AET37" i="16"/>
  <c r="AET43" i="16"/>
  <c r="AET60" i="16"/>
  <c r="AET59" i="16"/>
  <c r="AET82" i="16"/>
  <c r="AET84" i="16"/>
  <c r="AET103" i="16"/>
  <c r="AEI25" i="16"/>
  <c r="AEI11" i="16"/>
  <c r="AEI48" i="16"/>
  <c r="AEI31" i="16"/>
  <c r="AEI54" i="16"/>
  <c r="AEI71" i="16"/>
  <c r="AEI87" i="16"/>
  <c r="AEI86" i="16"/>
  <c r="AEI102" i="16"/>
  <c r="AET6" i="16"/>
  <c r="AET8" i="16"/>
  <c r="AET32" i="16"/>
  <c r="AET63" i="16"/>
  <c r="AET76" i="16"/>
  <c r="AET65" i="16"/>
  <c r="AET95" i="16"/>
  <c r="AET105" i="16"/>
  <c r="AEI9" i="16"/>
  <c r="AEI17" i="16"/>
  <c r="AEI37" i="16"/>
  <c r="AEI50" i="16"/>
  <c r="AEI49" i="16"/>
  <c r="AEI90" i="16"/>
  <c r="AEI72" i="16"/>
  <c r="AEI92" i="16"/>
  <c r="AEI106" i="16"/>
  <c r="AET10" i="16"/>
  <c r="AET12" i="16"/>
  <c r="AET39" i="16"/>
  <c r="AET28" i="16"/>
  <c r="AET64" i="16"/>
  <c r="AET85" i="16"/>
  <c r="AET79" i="16"/>
  <c r="AET102" i="16"/>
  <c r="AET98" i="16"/>
  <c r="AEK86" i="16"/>
  <c r="AEI13" i="16"/>
  <c r="AEI28" i="16"/>
  <c r="AEI32" i="16"/>
  <c r="AEI26" i="16"/>
  <c r="AEI60" i="16"/>
  <c r="AEI73" i="16"/>
  <c r="AEI67" i="16"/>
  <c r="AET14" i="16"/>
  <c r="AET16" i="16"/>
  <c r="AET34" i="16"/>
  <c r="AET40" i="16"/>
  <c r="AET71" i="16"/>
  <c r="AET87" i="16"/>
  <c r="AET80" i="16"/>
  <c r="AET81" i="16"/>
  <c r="AEK92" i="16"/>
  <c r="AED20" i="16"/>
  <c r="AED13" i="16"/>
  <c r="AED26" i="16"/>
  <c r="AED65" i="16"/>
  <c r="AED63" i="16"/>
  <c r="AED52" i="16"/>
  <c r="AED79" i="16"/>
  <c r="AED83" i="16"/>
  <c r="AEK81" i="16"/>
  <c r="AED100" i="16"/>
  <c r="AEK96" i="16"/>
  <c r="AEK83" i="16"/>
  <c r="AEK79" i="16"/>
  <c r="AEK90" i="16"/>
  <c r="AED8" i="16"/>
  <c r="AED25" i="16"/>
  <c r="AED38" i="16"/>
  <c r="AED30" i="16"/>
  <c r="AED70" i="16"/>
  <c r="AED62" i="16"/>
  <c r="AED81" i="16"/>
  <c r="AED88" i="16"/>
  <c r="AED102" i="16"/>
  <c r="AED12" i="16"/>
  <c r="AED39" i="16"/>
  <c r="AED33" i="16"/>
  <c r="AED44" i="16"/>
  <c r="AED51" i="16"/>
  <c r="AED75" i="16"/>
  <c r="AED74" i="16"/>
  <c r="AED90" i="16"/>
  <c r="AED104" i="16"/>
  <c r="AED15" i="16"/>
  <c r="AED34" i="16"/>
  <c r="AED28" i="16"/>
  <c r="AED45" i="16"/>
  <c r="AED57" i="16"/>
  <c r="AED98" i="16"/>
  <c r="AED80" i="16"/>
  <c r="AED93" i="16"/>
  <c r="AED99" i="16"/>
  <c r="AED16" i="16"/>
  <c r="AED29" i="16"/>
  <c r="AED40" i="16"/>
  <c r="AED47" i="16"/>
  <c r="AED53" i="16"/>
  <c r="AED77" i="16"/>
  <c r="AED69" i="16"/>
  <c r="AED85" i="16"/>
  <c r="AED101" i="16"/>
  <c r="AED24" i="16"/>
  <c r="AED41" i="16"/>
  <c r="AED54" i="16"/>
  <c r="AED37" i="16"/>
  <c r="AED48" i="16"/>
  <c r="AED72" i="16"/>
  <c r="AED103" i="16"/>
  <c r="AED105" i="16"/>
  <c r="AED106" i="16"/>
  <c r="AED7" i="16"/>
  <c r="AT3" i="16" s="1"/>
  <c r="AED49" i="16"/>
  <c r="AED68" i="16"/>
  <c r="AED59" i="16"/>
  <c r="AED86" i="16"/>
  <c r="AED76" i="16"/>
  <c r="AED87" i="16"/>
  <c r="AED11" i="16"/>
  <c r="AED36" i="16"/>
  <c r="AED18" i="16"/>
  <c r="AED17" i="16"/>
  <c r="AED61" i="16"/>
  <c r="AED91" i="16"/>
  <c r="AED92" i="16"/>
  <c r="AED82" i="16"/>
  <c r="AED6" i="16"/>
  <c r="AED58" i="16"/>
  <c r="AED22" i="16"/>
  <c r="AED21" i="16"/>
  <c r="AED64" i="16"/>
  <c r="AED96" i="16"/>
  <c r="AED71" i="16"/>
  <c r="AED94" i="16"/>
  <c r="AED10" i="16"/>
  <c r="AED31" i="16"/>
  <c r="AED35" i="16"/>
  <c r="AED32" i="16"/>
  <c r="AED55" i="16"/>
  <c r="AED97" i="16"/>
  <c r="AED66" i="16"/>
  <c r="AED84" i="16"/>
  <c r="AEK93" i="16"/>
  <c r="AED14" i="16"/>
  <c r="AED19" i="16"/>
  <c r="AED42" i="16"/>
  <c r="AED60" i="16"/>
  <c r="AED50" i="16"/>
  <c r="AED67" i="16"/>
  <c r="AED89" i="16"/>
  <c r="AED95" i="16"/>
  <c r="AEK97" i="16"/>
  <c r="AEK104" i="16"/>
  <c r="AED27" i="16"/>
  <c r="AED9" i="16"/>
  <c r="AED23" i="16"/>
  <c r="AED43" i="16"/>
  <c r="AED56" i="16"/>
  <c r="AED78" i="16"/>
  <c r="AED73" i="16"/>
  <c r="AEK107" i="16"/>
  <c r="AEE21" i="16"/>
  <c r="AEE17" i="16"/>
  <c r="AEE41" i="16"/>
  <c r="AEE30" i="16"/>
  <c r="AEE63" i="16"/>
  <c r="AEE83" i="16"/>
  <c r="AEE74" i="16"/>
  <c r="AEE78" i="16"/>
  <c r="AEE106" i="16"/>
  <c r="AEE27" i="16"/>
  <c r="AEE6" i="16"/>
  <c r="AEE49" i="16"/>
  <c r="AEE44" i="16"/>
  <c r="AEE51" i="16"/>
  <c r="AEE84" i="16"/>
  <c r="AEE80" i="16"/>
  <c r="AEE90" i="16"/>
  <c r="AEE104" i="16"/>
  <c r="AEE20" i="16"/>
  <c r="AEE10" i="16"/>
  <c r="AEE36" i="16"/>
  <c r="AEE45" i="16"/>
  <c r="AEE75" i="16"/>
  <c r="AEE69" i="16"/>
  <c r="AEE93" i="16"/>
  <c r="AEE94" i="16"/>
  <c r="AEE12" i="16"/>
  <c r="AEE14" i="16"/>
  <c r="AEE58" i="16"/>
  <c r="AEE47" i="16"/>
  <c r="AEE57" i="16"/>
  <c r="AEE95" i="16"/>
  <c r="AEE103" i="16"/>
  <c r="AEE101" i="16"/>
  <c r="AEE107" i="16"/>
  <c r="AEE15" i="16"/>
  <c r="AEE23" i="16"/>
  <c r="AEE31" i="16"/>
  <c r="AEE48" i="16"/>
  <c r="AEE53" i="16"/>
  <c r="AEE70" i="16"/>
  <c r="AEE76" i="16"/>
  <c r="AEE87" i="16"/>
  <c r="AEE19" i="16"/>
  <c r="AEE22" i="16"/>
  <c r="AEE38" i="16"/>
  <c r="AEE25" i="16"/>
  <c r="AEE59" i="16"/>
  <c r="AEE77" i="16"/>
  <c r="AEE82" i="16"/>
  <c r="AEE89" i="16"/>
  <c r="AEE26" i="16"/>
  <c r="AEE32" i="16"/>
  <c r="AEE33" i="16"/>
  <c r="AEE37" i="16"/>
  <c r="AEE61" i="16"/>
  <c r="AEE85" i="16"/>
  <c r="AEE71" i="16"/>
  <c r="AEE91" i="16"/>
  <c r="AEE16" i="16"/>
  <c r="AEE39" i="16"/>
  <c r="AEE28" i="16"/>
  <c r="AEE65" i="16"/>
  <c r="AEE64" i="16"/>
  <c r="AEE88" i="16"/>
  <c r="AEE66" i="16"/>
  <c r="AEE97" i="16"/>
  <c r="AEE18" i="16"/>
  <c r="AEE52" i="16"/>
  <c r="AEE40" i="16"/>
  <c r="AEE68" i="16"/>
  <c r="AEE55" i="16"/>
  <c r="AEE72" i="16"/>
  <c r="AEE81" i="16"/>
  <c r="AEE99" i="16"/>
  <c r="AEE8" i="16"/>
  <c r="AEE24" i="16"/>
  <c r="AEE62" i="16"/>
  <c r="AEE35" i="16"/>
  <c r="AEE54" i="16"/>
  <c r="AEE50" i="16"/>
  <c r="AEE86" i="16"/>
  <c r="AEE92" i="16"/>
  <c r="AEE105" i="16"/>
  <c r="AEE9" i="16"/>
  <c r="AEE7" i="16"/>
  <c r="AEE34" i="16"/>
  <c r="AEE42" i="16"/>
  <c r="AEE60" i="16"/>
  <c r="AEE67" i="16"/>
  <c r="AEE96" i="16"/>
  <c r="AFK107" i="16"/>
  <c r="AFK102" i="16"/>
  <c r="AFK90" i="16"/>
  <c r="AFK106" i="16"/>
  <c r="AFK100" i="16"/>
  <c r="AFK98" i="16"/>
  <c r="AFK103" i="16"/>
  <c r="AFK105" i="16"/>
  <c r="AFK96" i="16"/>
  <c r="AFK101" i="16"/>
  <c r="AFK99" i="16"/>
  <c r="AFK94" i="16"/>
  <c r="AFK85" i="16"/>
  <c r="AFK83" i="16"/>
  <c r="AFK93" i="16"/>
  <c r="AFK88" i="16"/>
  <c r="AFK86" i="16"/>
  <c r="AFK97" i="16"/>
  <c r="AFK95" i="16"/>
  <c r="AFK89" i="16"/>
  <c r="AFK74" i="16"/>
  <c r="AFK67" i="16"/>
  <c r="AFK72" i="16"/>
  <c r="AFK87" i="16"/>
  <c r="AFK65" i="16"/>
  <c r="AFK79" i="16"/>
  <c r="AFK70" i="16"/>
  <c r="AFK104" i="16"/>
  <c r="AFK92" i="16"/>
  <c r="AFK84" i="16"/>
  <c r="AFK80" i="16"/>
  <c r="AFK75" i="16"/>
  <c r="AFK77" i="16"/>
  <c r="AFK68" i="16"/>
  <c r="AFK78" i="16"/>
  <c r="AFK73" i="16"/>
  <c r="AFK82" i="16"/>
  <c r="AFK66" i="16"/>
  <c r="AFK91" i="16"/>
  <c r="AFK71" i="16"/>
  <c r="AFK76" i="16"/>
  <c r="AFK81" i="16"/>
  <c r="AFK53" i="16"/>
  <c r="AFK61" i="16"/>
  <c r="AFK57" i="16"/>
  <c r="AFK69" i="16"/>
  <c r="AFK51" i="16"/>
  <c r="AFK56" i="16"/>
  <c r="AFK60" i="16"/>
  <c r="AFK49" i="16"/>
  <c r="AFK63" i="16"/>
  <c r="AFK54" i="16"/>
  <c r="AFK42" i="16"/>
  <c r="AFK58" i="16"/>
  <c r="AFK52" i="16"/>
  <c r="AFK64" i="16"/>
  <c r="AFK50" i="16"/>
  <c r="AFK47" i="16"/>
  <c r="AFK33" i="16"/>
  <c r="AFK23" i="16"/>
  <c r="AFK19" i="16"/>
  <c r="AFK15" i="16"/>
  <c r="AFK55" i="16"/>
  <c r="AFK45" i="16"/>
  <c r="AFK38" i="16"/>
  <c r="AFK26" i="16"/>
  <c r="AFK43" i="16"/>
  <c r="AFK31" i="16"/>
  <c r="AFK44" i="16"/>
  <c r="AFK36" i="16"/>
  <c r="AFK24" i="16"/>
  <c r="AFK20" i="16"/>
  <c r="AFK16" i="16"/>
  <c r="AFK62" i="16"/>
  <c r="AFK41" i="16"/>
  <c r="AFK29" i="16"/>
  <c r="AFK34" i="16"/>
  <c r="AFK59" i="16"/>
  <c r="AFK48" i="16"/>
  <c r="AFK39" i="16"/>
  <c r="AFK27" i="16"/>
  <c r="AFK21" i="16"/>
  <c r="AFK17" i="16"/>
  <c r="AFK32" i="16"/>
  <c r="AFK37" i="16"/>
  <c r="AFK30" i="16"/>
  <c r="AFK35" i="16"/>
  <c r="AFK40" i="16"/>
  <c r="AFK28" i="16"/>
  <c r="AFK11" i="16"/>
  <c r="AFK7" i="16"/>
  <c r="AFK22" i="16"/>
  <c r="AFK12" i="16"/>
  <c r="AFK8" i="16"/>
  <c r="AFK25" i="16"/>
  <c r="AFK13" i="16"/>
  <c r="AFK9" i="16"/>
  <c r="AFK18" i="16"/>
  <c r="AFK10" i="16"/>
  <c r="AFK6" i="16"/>
  <c r="AFK14" i="16"/>
  <c r="AFL95" i="16"/>
  <c r="AFL107" i="16"/>
  <c r="AFL98" i="16"/>
  <c r="AFL103" i="16"/>
  <c r="AFL105" i="16"/>
  <c r="AFL96" i="16"/>
  <c r="AFL101" i="16"/>
  <c r="AFL94" i="16"/>
  <c r="AFL93" i="16"/>
  <c r="AFL88" i="16"/>
  <c r="AFL102" i="16"/>
  <c r="AFL81" i="16"/>
  <c r="AFL106" i="16"/>
  <c r="AFL97" i="16"/>
  <c r="AFL79" i="16"/>
  <c r="AFL92" i="16"/>
  <c r="AFL104" i="16"/>
  <c r="AFL82" i="16"/>
  <c r="AFL90" i="16"/>
  <c r="AFL67" i="16"/>
  <c r="AFL86" i="16"/>
  <c r="AFL72" i="16"/>
  <c r="AFL60" i="16"/>
  <c r="AFL89" i="16"/>
  <c r="AFL87" i="16"/>
  <c r="AFL100" i="16"/>
  <c r="AFL85" i="16"/>
  <c r="AFL70" i="16"/>
  <c r="AFL84" i="16"/>
  <c r="AFL80" i="16"/>
  <c r="AFL75" i="16"/>
  <c r="AFL77" i="16"/>
  <c r="AFL68" i="16"/>
  <c r="AFL78" i="16"/>
  <c r="AFL73" i="16"/>
  <c r="AFL83" i="16"/>
  <c r="AFL99" i="16"/>
  <c r="AFL91" i="16"/>
  <c r="AFL71" i="16"/>
  <c r="AFL76" i="16"/>
  <c r="AFL74" i="16"/>
  <c r="AFL61" i="16"/>
  <c r="AFL57" i="16"/>
  <c r="AFL69" i="16"/>
  <c r="AFL51" i="16"/>
  <c r="AFL56" i="16"/>
  <c r="AFL49" i="16"/>
  <c r="AFL63" i="16"/>
  <c r="AFL54" i="16"/>
  <c r="AFL42" i="16"/>
  <c r="AFL58" i="16"/>
  <c r="AFL47" i="16"/>
  <c r="AFL65" i="16"/>
  <c r="AFL52" i="16"/>
  <c r="AFL66" i="16"/>
  <c r="AFL64" i="16"/>
  <c r="AFL50" i="16"/>
  <c r="AFL62" i="16"/>
  <c r="AFL55" i="16"/>
  <c r="AFL45" i="16"/>
  <c r="AFL38" i="16"/>
  <c r="AFL26" i="16"/>
  <c r="AFL43" i="16"/>
  <c r="AFL31" i="16"/>
  <c r="AFL44" i="16"/>
  <c r="AFL36" i="16"/>
  <c r="AFL41" i="16"/>
  <c r="AFL29" i="16"/>
  <c r="AFL34" i="16"/>
  <c r="AFL59" i="16"/>
  <c r="AFL48" i="16"/>
  <c r="AFL39" i="16"/>
  <c r="AFL27" i="16"/>
  <c r="AFL32" i="16"/>
  <c r="AFL37" i="16"/>
  <c r="AFL53" i="16"/>
  <c r="AFL30" i="16"/>
  <c r="AFL35" i="16"/>
  <c r="AFL40" i="16"/>
  <c r="AFL33" i="16"/>
  <c r="AFL22" i="16"/>
  <c r="AFL12" i="16"/>
  <c r="AFL8" i="16"/>
  <c r="AFL25" i="16"/>
  <c r="AFL16" i="16"/>
  <c r="AFL28" i="16"/>
  <c r="AFL23" i="16"/>
  <c r="AFL17" i="16"/>
  <c r="AFL13" i="16"/>
  <c r="AFL9" i="16"/>
  <c r="AFL18" i="16"/>
  <c r="AFL15" i="16"/>
  <c r="AFL19" i="16"/>
  <c r="AFL14" i="16"/>
  <c r="AFL24" i="16"/>
  <c r="AFL20" i="16"/>
  <c r="AFL21" i="16"/>
  <c r="AFL11" i="16"/>
  <c r="AFL7" i="16"/>
  <c r="AFL10" i="16"/>
  <c r="AFL6" i="16"/>
  <c r="AFF106" i="16"/>
  <c r="AFF101" i="16"/>
  <c r="AFF99" i="16"/>
  <c r="AFF104" i="16"/>
  <c r="AFF102" i="16"/>
  <c r="AFF107" i="16"/>
  <c r="AFF100" i="16"/>
  <c r="AFF92" i="16"/>
  <c r="AFF95" i="16"/>
  <c r="AFF84" i="16"/>
  <c r="AFF96" i="16"/>
  <c r="AFF82" i="16"/>
  <c r="AFF91" i="16"/>
  <c r="AFF87" i="16"/>
  <c r="AFF94" i="16"/>
  <c r="AFF85" i="16"/>
  <c r="AFF90" i="16"/>
  <c r="AFF93" i="16"/>
  <c r="AFF88" i="16"/>
  <c r="AFF105" i="16"/>
  <c r="AFF103" i="16"/>
  <c r="AFF73" i="16"/>
  <c r="AFF97" i="16"/>
  <c r="AFF66" i="16"/>
  <c r="AFF81" i="16"/>
  <c r="AFF71" i="16"/>
  <c r="AFF98" i="16"/>
  <c r="AFF76" i="16"/>
  <c r="AFF64" i="16"/>
  <c r="AFF69" i="16"/>
  <c r="AFF89" i="16"/>
  <c r="AFF86" i="16"/>
  <c r="AFF74" i="16"/>
  <c r="AFF67" i="16"/>
  <c r="AFF72" i="16"/>
  <c r="AFF80" i="16"/>
  <c r="AFF79" i="16"/>
  <c r="AFF83" i="16"/>
  <c r="AFF78" i="16"/>
  <c r="AFF75" i="16"/>
  <c r="AFF77" i="16"/>
  <c r="AFF52" i="16"/>
  <c r="AFF70" i="16"/>
  <c r="AFF62" i="16"/>
  <c r="AFF50" i="16"/>
  <c r="AFF68" i="16"/>
  <c r="AFF55" i="16"/>
  <c r="AFF59" i="16"/>
  <c r="AFF48" i="16"/>
  <c r="AFF53" i="16"/>
  <c r="AFF61" i="16"/>
  <c r="AFF57" i="16"/>
  <c r="AFF51" i="16"/>
  <c r="AFF56" i="16"/>
  <c r="AFF65" i="16"/>
  <c r="AFF60" i="16"/>
  <c r="AFF63" i="16"/>
  <c r="AFF32" i="16"/>
  <c r="AFF37" i="16"/>
  <c r="AFF30" i="16"/>
  <c r="AFF58" i="16"/>
  <c r="AFF35" i="16"/>
  <c r="AFF40" i="16"/>
  <c r="AFF28" i="16"/>
  <c r="AFF47" i="16"/>
  <c r="AFF33" i="16"/>
  <c r="AFF45" i="16"/>
  <c r="AFF44" i="16"/>
  <c r="AFF42" i="16"/>
  <c r="AFF38" i="16"/>
  <c r="AFF26" i="16"/>
  <c r="AFF43" i="16"/>
  <c r="AFF31" i="16"/>
  <c r="AFF36" i="16"/>
  <c r="AFF41" i="16"/>
  <c r="AFF29" i="16"/>
  <c r="AFF49" i="16"/>
  <c r="AFF34" i="16"/>
  <c r="AFF54" i="16"/>
  <c r="AFF39" i="16"/>
  <c r="AFF27" i="16"/>
  <c r="AFF18" i="16"/>
  <c r="AFF24" i="16"/>
  <c r="AFF19" i="16"/>
  <c r="AFF20" i="16"/>
  <c r="AFF14" i="16"/>
  <c r="AFF10" i="16"/>
  <c r="AFF6" i="16"/>
  <c r="AFF21" i="16"/>
  <c r="AFF11" i="16"/>
  <c r="AFF7" i="16"/>
  <c r="AFF22" i="16"/>
  <c r="AFF25" i="16"/>
  <c r="AFF23" i="16"/>
  <c r="AFF12" i="16"/>
  <c r="AFF16" i="16"/>
  <c r="AFF15" i="16"/>
  <c r="AEG112" i="16" s="1"/>
  <c r="AFF13" i="16"/>
  <c r="AFF9" i="16"/>
  <c r="AFF17" i="16"/>
  <c r="AFF8" i="16"/>
  <c r="AFM106" i="16"/>
  <c r="AFM100" i="16"/>
  <c r="AFM107" i="16"/>
  <c r="AFM98" i="16"/>
  <c r="AFM103" i="16"/>
  <c r="AFM105" i="16"/>
  <c r="AFM101" i="16"/>
  <c r="AFM99" i="16"/>
  <c r="AFM104" i="16"/>
  <c r="AFM90" i="16"/>
  <c r="AFM83" i="16"/>
  <c r="AFM102" i="16"/>
  <c r="AFM81" i="16"/>
  <c r="AFM86" i="16"/>
  <c r="AFM97" i="16"/>
  <c r="AFM92" i="16"/>
  <c r="AFM84" i="16"/>
  <c r="AFM89" i="16"/>
  <c r="AFM91" i="16"/>
  <c r="AFM87" i="16"/>
  <c r="AFM72" i="16"/>
  <c r="AFM65" i="16"/>
  <c r="AFM94" i="16"/>
  <c r="AFM85" i="16"/>
  <c r="AFM70" i="16"/>
  <c r="AFM80" i="16"/>
  <c r="AFM79" i="16"/>
  <c r="AFM75" i="16"/>
  <c r="AFM93" i="16"/>
  <c r="AFM77" i="16"/>
  <c r="AFM68" i="16"/>
  <c r="AFM78" i="16"/>
  <c r="AFM73" i="16"/>
  <c r="AFM88" i="16"/>
  <c r="AFM66" i="16"/>
  <c r="AFM82" i="16"/>
  <c r="AFM71" i="16"/>
  <c r="AFM76" i="16"/>
  <c r="AFM96" i="16"/>
  <c r="AFM95" i="16"/>
  <c r="AFM74" i="16"/>
  <c r="AFM69" i="16"/>
  <c r="AFM51" i="16"/>
  <c r="AFM56" i="16"/>
  <c r="AFM49" i="16"/>
  <c r="AFM63" i="16"/>
  <c r="AFM60" i="16"/>
  <c r="AFM54" i="16"/>
  <c r="AFM67" i="16"/>
  <c r="AFM58" i="16"/>
  <c r="AFM47" i="16"/>
  <c r="AFM52" i="16"/>
  <c r="AFM64" i="16"/>
  <c r="AFM50" i="16"/>
  <c r="AFM62" i="16"/>
  <c r="AFM55" i="16"/>
  <c r="AFM59" i="16"/>
  <c r="AFM43" i="16"/>
  <c r="AFM31" i="16"/>
  <c r="AFM61" i="16"/>
  <c r="AFM44" i="16"/>
  <c r="AFM42" i="16"/>
  <c r="AFM36" i="16"/>
  <c r="AFM41" i="16"/>
  <c r="AFM29" i="16"/>
  <c r="AFM34" i="16"/>
  <c r="AFM48" i="16"/>
  <c r="AFM39" i="16"/>
  <c r="AFM27" i="16"/>
  <c r="AFM32" i="16"/>
  <c r="AFM37" i="16"/>
  <c r="AFM25" i="16"/>
  <c r="AFM53" i="16"/>
  <c r="AFM30" i="16"/>
  <c r="AFM35" i="16"/>
  <c r="AFM40" i="16"/>
  <c r="AFM28" i="16"/>
  <c r="AFM33" i="16"/>
  <c r="AFM57" i="16"/>
  <c r="AFM45" i="16"/>
  <c r="AFM38" i="16"/>
  <c r="AFM22" i="16"/>
  <c r="AFM12" i="16"/>
  <c r="AFM8" i="16"/>
  <c r="AFM16" i="16"/>
  <c r="AFM26" i="16"/>
  <c r="AFM23" i="16"/>
  <c r="AFM17" i="16"/>
  <c r="AFM13" i="16"/>
  <c r="AFM9" i="16"/>
  <c r="AFM18" i="16"/>
  <c r="AFM15" i="16"/>
  <c r="AFM10" i="16"/>
  <c r="AFM6" i="16"/>
  <c r="AFM19" i="16"/>
  <c r="AFM14" i="16"/>
  <c r="AFM24" i="16"/>
  <c r="AFM20" i="16"/>
  <c r="AFM21" i="16"/>
  <c r="AFM7" i="16"/>
  <c r="AFM11" i="16"/>
  <c r="AFH99" i="16"/>
  <c r="AFH97" i="16"/>
  <c r="AFH102" i="16"/>
  <c r="AFH107" i="16"/>
  <c r="AFH106" i="16"/>
  <c r="AFH100" i="16"/>
  <c r="AFH98" i="16"/>
  <c r="AFH103" i="16"/>
  <c r="AFH104" i="16"/>
  <c r="AFH89" i="16"/>
  <c r="AFH96" i="16"/>
  <c r="AFH82" i="16"/>
  <c r="AFH80" i="16"/>
  <c r="AFH94" i="16"/>
  <c r="AFH85" i="16"/>
  <c r="AFH90" i="16"/>
  <c r="AFH83" i="16"/>
  <c r="AFH101" i="16"/>
  <c r="AFH93" i="16"/>
  <c r="AFH88" i="16"/>
  <c r="AFH86" i="16"/>
  <c r="AFH95" i="16"/>
  <c r="AFH71" i="16"/>
  <c r="AFH81" i="16"/>
  <c r="AFH76" i="16"/>
  <c r="AFH64" i="16"/>
  <c r="AFH69" i="16"/>
  <c r="AFH74" i="16"/>
  <c r="AFH67" i="16"/>
  <c r="AFH87" i="16"/>
  <c r="AFH72" i="16"/>
  <c r="AFH92" i="16"/>
  <c r="AFH84" i="16"/>
  <c r="AFH79" i="16"/>
  <c r="AFH70" i="16"/>
  <c r="AFH75" i="16"/>
  <c r="AFH78" i="16"/>
  <c r="AFH77" i="16"/>
  <c r="AFH91" i="16"/>
  <c r="AFH73" i="16"/>
  <c r="AFH105" i="16"/>
  <c r="AFH62" i="16"/>
  <c r="AFH50" i="16"/>
  <c r="AFH68" i="16"/>
  <c r="AFH55" i="16"/>
  <c r="AFH59" i="16"/>
  <c r="AFH53" i="16"/>
  <c r="AFH61" i="16"/>
  <c r="AFH57" i="16"/>
  <c r="AFH51" i="16"/>
  <c r="AFH56" i="16"/>
  <c r="AFH65" i="16"/>
  <c r="AFH60" i="16"/>
  <c r="AFH49" i="16"/>
  <c r="AFH63" i="16"/>
  <c r="AFH54" i="16"/>
  <c r="AFH58" i="16"/>
  <c r="AFH66" i="16"/>
  <c r="AFH30" i="16"/>
  <c r="AFH22" i="16"/>
  <c r="AFH18" i="16"/>
  <c r="AFH14" i="16"/>
  <c r="AFH35" i="16"/>
  <c r="AFH40" i="16"/>
  <c r="AFH28" i="16"/>
  <c r="AFH47" i="16"/>
  <c r="AFH33" i="16"/>
  <c r="AFH23" i="16"/>
  <c r="AFH19" i="16"/>
  <c r="AFH15" i="16"/>
  <c r="AFH52" i="16"/>
  <c r="AFH45" i="16"/>
  <c r="AFH44" i="16"/>
  <c r="AFH42" i="16"/>
  <c r="AFH38" i="16"/>
  <c r="AFH26" i="16"/>
  <c r="AFH43" i="16"/>
  <c r="AFH31" i="16"/>
  <c r="AFH36" i="16"/>
  <c r="AFH24" i="16"/>
  <c r="AFH20" i="16"/>
  <c r="AFH41" i="16"/>
  <c r="AFH29" i="16"/>
  <c r="AFH48" i="16"/>
  <c r="AFH34" i="16"/>
  <c r="AFH39" i="16"/>
  <c r="AFH27" i="16"/>
  <c r="AFH32" i="16"/>
  <c r="AFH37" i="16"/>
  <c r="AFH10" i="16"/>
  <c r="AFH6" i="16"/>
  <c r="AFH21" i="16"/>
  <c r="AFH11" i="16"/>
  <c r="AFH7" i="16"/>
  <c r="AFH12" i="16"/>
  <c r="AFH8" i="16"/>
  <c r="AFH25" i="16"/>
  <c r="AFH16" i="16"/>
  <c r="AFH17" i="16"/>
  <c r="AFH13" i="16"/>
  <c r="AFH9" i="16"/>
  <c r="AFB105" i="16"/>
  <c r="AFB93" i="16"/>
  <c r="AFB103" i="16"/>
  <c r="AFB101" i="16"/>
  <c r="AFB99" i="16"/>
  <c r="AFB104" i="16"/>
  <c r="AFB97" i="16"/>
  <c r="AFB100" i="16"/>
  <c r="AFB88" i="16"/>
  <c r="AFB86" i="16"/>
  <c r="AFB92" i="16"/>
  <c r="AFB107" i="16"/>
  <c r="AFB96" i="16"/>
  <c r="AFB95" i="16"/>
  <c r="AFB102" i="16"/>
  <c r="AFB89" i="16"/>
  <c r="AFB77" i="16"/>
  <c r="AFB106" i="16"/>
  <c r="AFB91" i="16"/>
  <c r="AFB94" i="16"/>
  <c r="AFB80" i="16"/>
  <c r="AFB79" i="16"/>
  <c r="AFB65" i="16"/>
  <c r="AFB83" i="16"/>
  <c r="AFB82" i="16"/>
  <c r="AFB70" i="16"/>
  <c r="AFB78" i="16"/>
  <c r="AFB75" i="16"/>
  <c r="AFB90" i="16"/>
  <c r="AFB68" i="16"/>
  <c r="AFB73" i="16"/>
  <c r="AFB98" i="16"/>
  <c r="AFB81" i="16"/>
  <c r="AFB66" i="16"/>
  <c r="AFB71" i="16"/>
  <c r="AFB87" i="16"/>
  <c r="AFB76" i="16"/>
  <c r="AFB85" i="16"/>
  <c r="AFB69" i="16"/>
  <c r="AFB74" i="16"/>
  <c r="AFB84" i="16"/>
  <c r="AFB56" i="16"/>
  <c r="AFB64" i="16"/>
  <c r="AFB63" i="16"/>
  <c r="AFB60" i="16"/>
  <c r="AFB49" i="16"/>
  <c r="AFB54" i="16"/>
  <c r="AFB58" i="16"/>
  <c r="AFB52" i="16"/>
  <c r="AFB45" i="16"/>
  <c r="AFB62" i="16"/>
  <c r="AFB50" i="16"/>
  <c r="AFB67" i="16"/>
  <c r="AFB55" i="16"/>
  <c r="AFB72" i="16"/>
  <c r="AFB59" i="16"/>
  <c r="AFB61" i="16"/>
  <c r="AFB53" i="16"/>
  <c r="AFB57" i="16"/>
  <c r="AFB36" i="16"/>
  <c r="AFB24" i="16"/>
  <c r="AFB20" i="16"/>
  <c r="AFB16" i="16"/>
  <c r="AFB41" i="16"/>
  <c r="AFB29" i="16"/>
  <c r="AFB34" i="16"/>
  <c r="AFB51" i="16"/>
  <c r="AFB39" i="16"/>
  <c r="AFB27" i="16"/>
  <c r="AFB21" i="16"/>
  <c r="AFB17" i="16"/>
  <c r="AFB32" i="16"/>
  <c r="AFB37" i="16"/>
  <c r="AFB30" i="16"/>
  <c r="AFB22" i="16"/>
  <c r="AFB18" i="16"/>
  <c r="AFB35" i="16"/>
  <c r="AFB40" i="16"/>
  <c r="AFB28" i="16"/>
  <c r="AFB48" i="16"/>
  <c r="AFB47" i="16"/>
  <c r="AFB43" i="16"/>
  <c r="AFB33" i="16"/>
  <c r="AFB44" i="16"/>
  <c r="AFB42" i="16"/>
  <c r="AFB38" i="16"/>
  <c r="AFB31" i="16"/>
  <c r="AFB12" i="16"/>
  <c r="AFB8" i="16"/>
  <c r="AFB15" i="16"/>
  <c r="AEC112" i="16" s="1"/>
  <c r="AFB13" i="16"/>
  <c r="AFB9" i="16"/>
  <c r="AFB19" i="16"/>
  <c r="AFB14" i="16"/>
  <c r="AFB10" i="16"/>
  <c r="AFB6" i="16"/>
  <c r="AFB26" i="16"/>
  <c r="AFB11" i="16"/>
  <c r="AFB7" i="16"/>
  <c r="AFB25" i="16"/>
  <c r="AFB23" i="16"/>
  <c r="AFI107" i="16"/>
  <c r="AFI104" i="16"/>
  <c r="AFI92" i="16"/>
  <c r="AFI102" i="16"/>
  <c r="AFI106" i="16"/>
  <c r="AFI100" i="16"/>
  <c r="AFI98" i="16"/>
  <c r="AFI103" i="16"/>
  <c r="AFI105" i="16"/>
  <c r="AFI96" i="16"/>
  <c r="AFI91" i="16"/>
  <c r="AFI87" i="16"/>
  <c r="AFI94" i="16"/>
  <c r="AFI85" i="16"/>
  <c r="AFI90" i="16"/>
  <c r="AFI101" i="16"/>
  <c r="AFI93" i="16"/>
  <c r="AFI88" i="16"/>
  <c r="AFI97" i="16"/>
  <c r="AFI81" i="16"/>
  <c r="AFI76" i="16"/>
  <c r="AFI64" i="16"/>
  <c r="AFI69" i="16"/>
  <c r="AFI74" i="16"/>
  <c r="AFI86" i="16"/>
  <c r="AFI67" i="16"/>
  <c r="AFI89" i="16"/>
  <c r="AFI72" i="16"/>
  <c r="AFI65" i="16"/>
  <c r="AFI84" i="16"/>
  <c r="AFI79" i="16"/>
  <c r="AFI70" i="16"/>
  <c r="AFI80" i="16"/>
  <c r="AFI75" i="16"/>
  <c r="AFI83" i="16"/>
  <c r="AFI78" i="16"/>
  <c r="AFI77" i="16"/>
  <c r="AFI68" i="16"/>
  <c r="AFI99" i="16"/>
  <c r="AFI73" i="16"/>
  <c r="AFI82" i="16"/>
  <c r="AFI95" i="16"/>
  <c r="AFI55" i="16"/>
  <c r="AFI59" i="16"/>
  <c r="AFI53" i="16"/>
  <c r="AFI71" i="16"/>
  <c r="AFI61" i="16"/>
  <c r="AFI57" i="16"/>
  <c r="AFI51" i="16"/>
  <c r="AFI56" i="16"/>
  <c r="AFI44" i="16"/>
  <c r="AFI60" i="16"/>
  <c r="AFI49" i="16"/>
  <c r="AFI63" i="16"/>
  <c r="AFI54" i="16"/>
  <c r="AFI58" i="16"/>
  <c r="AFI66" i="16"/>
  <c r="AFI52" i="16"/>
  <c r="AFI35" i="16"/>
  <c r="AFI40" i="16"/>
  <c r="AFI28" i="16"/>
  <c r="AFI47" i="16"/>
  <c r="AFI33" i="16"/>
  <c r="AFI45" i="16"/>
  <c r="AFI42" i="16"/>
  <c r="AFI38" i="16"/>
  <c r="AFI26" i="16"/>
  <c r="AFI43" i="16"/>
  <c r="AFI31" i="16"/>
  <c r="AFI62" i="16"/>
  <c r="AFI36" i="16"/>
  <c r="AFI41" i="16"/>
  <c r="AFI29" i="16"/>
  <c r="AFI48" i="16"/>
  <c r="AFI34" i="16"/>
  <c r="AFI39" i="16"/>
  <c r="AFI27" i="16"/>
  <c r="AFI32" i="16"/>
  <c r="AFI50" i="16"/>
  <c r="AFI37" i="16"/>
  <c r="AFI30" i="16"/>
  <c r="AFI20" i="16"/>
  <c r="AFI14" i="16"/>
  <c r="AFI21" i="16"/>
  <c r="AFI11" i="16"/>
  <c r="AFI7" i="16"/>
  <c r="AFI22" i="16"/>
  <c r="AFI12" i="16"/>
  <c r="AFI8" i="16"/>
  <c r="AFI25" i="16"/>
  <c r="AFI16" i="16"/>
  <c r="AFI23" i="16"/>
  <c r="AFI17" i="16"/>
  <c r="AFI13" i="16"/>
  <c r="AFI15" i="16"/>
  <c r="AFI24" i="16"/>
  <c r="AFI19" i="16"/>
  <c r="AFI10" i="16"/>
  <c r="AFI6" i="16"/>
  <c r="AFI9" i="16"/>
  <c r="AFI18" i="16"/>
  <c r="AFN105" i="16"/>
  <c r="AFN93" i="16"/>
  <c r="AFN103" i="16"/>
  <c r="AFN101" i="16"/>
  <c r="AFN99" i="16"/>
  <c r="AFN104" i="16"/>
  <c r="AFN90" i="16"/>
  <c r="AFN88" i="16"/>
  <c r="AFN107" i="16"/>
  <c r="AFN86" i="16"/>
  <c r="AFN106" i="16"/>
  <c r="AFN97" i="16"/>
  <c r="AFN92" i="16"/>
  <c r="AFN98" i="16"/>
  <c r="AFN89" i="16"/>
  <c r="AFN77" i="16"/>
  <c r="AFN95" i="16"/>
  <c r="AFN100" i="16"/>
  <c r="AFN96" i="16"/>
  <c r="AFN80" i="16"/>
  <c r="AFN65" i="16"/>
  <c r="AFN94" i="16"/>
  <c r="AFN87" i="16"/>
  <c r="AFN85" i="16"/>
  <c r="AFN70" i="16"/>
  <c r="AFN79" i="16"/>
  <c r="AFN75" i="16"/>
  <c r="AFN84" i="16"/>
  <c r="AFN68" i="16"/>
  <c r="AFN78" i="16"/>
  <c r="AFN73" i="16"/>
  <c r="AFN102" i="16"/>
  <c r="AFN66" i="16"/>
  <c r="AFN83" i="16"/>
  <c r="AFN82" i="16"/>
  <c r="AFN71" i="16"/>
  <c r="AFN91" i="16"/>
  <c r="AFN76" i="16"/>
  <c r="AFN69" i="16"/>
  <c r="AFN74" i="16"/>
  <c r="AFN81" i="16"/>
  <c r="AFN56" i="16"/>
  <c r="AFN49" i="16"/>
  <c r="AFN63" i="16"/>
  <c r="AFN60" i="16"/>
  <c r="AFN54" i="16"/>
  <c r="AFN67" i="16"/>
  <c r="AFN58" i="16"/>
  <c r="AFN52" i="16"/>
  <c r="AFN64" i="16"/>
  <c r="AFN45" i="16"/>
  <c r="AFN72" i="16"/>
  <c r="AFN50" i="16"/>
  <c r="AFN62" i="16"/>
  <c r="AFN55" i="16"/>
  <c r="AFN59" i="16"/>
  <c r="AFN53" i="16"/>
  <c r="AFN61" i="16"/>
  <c r="AFN44" i="16"/>
  <c r="AFN42" i="16"/>
  <c r="AFN36" i="16"/>
  <c r="AFN24" i="16"/>
  <c r="AFN20" i="16"/>
  <c r="AFN16" i="16"/>
  <c r="AFN51" i="16"/>
  <c r="AFN41" i="16"/>
  <c r="AFN29" i="16"/>
  <c r="AFN34" i="16"/>
  <c r="AFN48" i="16"/>
  <c r="AFN39" i="16"/>
  <c r="AFN27" i="16"/>
  <c r="AFN21" i="16"/>
  <c r="AFN17" i="16"/>
  <c r="AFN32" i="16"/>
  <c r="AFN37" i="16"/>
  <c r="AFN30" i="16"/>
  <c r="AFN22" i="16"/>
  <c r="AFN18" i="16"/>
  <c r="AFN35" i="16"/>
  <c r="AFN40" i="16"/>
  <c r="AFN28" i="16"/>
  <c r="AFN33" i="16"/>
  <c r="AFN57" i="16"/>
  <c r="AFN38" i="16"/>
  <c r="AFN47" i="16"/>
  <c r="AFN43" i="16"/>
  <c r="AFN31" i="16"/>
  <c r="AFN12" i="16"/>
  <c r="AFN8" i="16"/>
  <c r="AFN25" i="16"/>
  <c r="AFN26" i="16"/>
  <c r="AFN23" i="16"/>
  <c r="AFN13" i="16"/>
  <c r="AFN9" i="16"/>
  <c r="AFN15" i="16"/>
  <c r="AFN10" i="16"/>
  <c r="AFN6" i="16"/>
  <c r="AFN19" i="16"/>
  <c r="AFN14" i="16"/>
  <c r="AFN11" i="16"/>
  <c r="AFN7" i="16"/>
  <c r="AFR106" i="16"/>
  <c r="AFR105" i="16"/>
  <c r="AFR101" i="16"/>
  <c r="AFR99" i="16"/>
  <c r="AFR104" i="16"/>
  <c r="AFR97" i="16"/>
  <c r="AFR102" i="16"/>
  <c r="AFR100" i="16"/>
  <c r="AFR107" i="16"/>
  <c r="AFR92" i="16"/>
  <c r="AFR84" i="16"/>
  <c r="AFR98" i="16"/>
  <c r="AFR95" i="16"/>
  <c r="AFR82" i="16"/>
  <c r="AFR87" i="16"/>
  <c r="AFR91" i="16"/>
  <c r="AFR94" i="16"/>
  <c r="AFR85" i="16"/>
  <c r="AFR96" i="16"/>
  <c r="AFR88" i="16"/>
  <c r="AFR80" i="16"/>
  <c r="AFR78" i="16"/>
  <c r="AFR73" i="16"/>
  <c r="AFR89" i="16"/>
  <c r="AFR77" i="16"/>
  <c r="AFR66" i="16"/>
  <c r="AFR93" i="16"/>
  <c r="AFR71" i="16"/>
  <c r="AFR83" i="16"/>
  <c r="AFR76" i="16"/>
  <c r="AFR64" i="16"/>
  <c r="AFR69" i="16"/>
  <c r="AFR74" i="16"/>
  <c r="AFR67" i="16"/>
  <c r="AFR81" i="16"/>
  <c r="AFR72" i="16"/>
  <c r="AFR90" i="16"/>
  <c r="AFR103" i="16"/>
  <c r="AFR86" i="16"/>
  <c r="AFR75" i="16"/>
  <c r="AFR79" i="16"/>
  <c r="AFR68" i="16"/>
  <c r="AFR52" i="16"/>
  <c r="AFR65" i="16"/>
  <c r="AFR50" i="16"/>
  <c r="AFR62" i="16"/>
  <c r="AFR55" i="16"/>
  <c r="AFR59" i="16"/>
  <c r="AFR48" i="16"/>
  <c r="AFR53" i="16"/>
  <c r="AFR41" i="16"/>
  <c r="AFR57" i="16"/>
  <c r="AFR61" i="16"/>
  <c r="AFR51" i="16"/>
  <c r="AFR56" i="16"/>
  <c r="AFR70" i="16"/>
  <c r="AFR32" i="16"/>
  <c r="AFR58" i="16"/>
  <c r="AFR37" i="16"/>
  <c r="AFR25" i="16"/>
  <c r="AFR30" i="16"/>
  <c r="AFR35" i="16"/>
  <c r="AFR40" i="16"/>
  <c r="AFR28" i="16"/>
  <c r="AFR33" i="16"/>
  <c r="AFR49" i="16"/>
  <c r="AFR38" i="16"/>
  <c r="AFR26" i="16"/>
  <c r="AFR60" i="16"/>
  <c r="AFR47" i="16"/>
  <c r="AFR31" i="16"/>
  <c r="AFR45" i="16"/>
  <c r="AFR44" i="16"/>
  <c r="AFR42" i="16"/>
  <c r="AFR36" i="16"/>
  <c r="AFR63" i="16"/>
  <c r="AFR54" i="16"/>
  <c r="AFR43" i="16"/>
  <c r="AFR29" i="16"/>
  <c r="AFR34" i="16"/>
  <c r="AFR39" i="16"/>
  <c r="AFR27" i="16"/>
  <c r="AFR23" i="16"/>
  <c r="AFR17" i="16"/>
  <c r="AFR15" i="16"/>
  <c r="AFR10" i="16"/>
  <c r="AFR6" i="16"/>
  <c r="AFR18" i="16"/>
  <c r="AFR19" i="16"/>
  <c r="AFR14" i="16"/>
  <c r="AFR24" i="16"/>
  <c r="AFR20" i="16"/>
  <c r="AFR11" i="16"/>
  <c r="AFR7" i="16"/>
  <c r="AFR21" i="16"/>
  <c r="AFR12" i="16"/>
  <c r="AFR22" i="16"/>
  <c r="AFR16" i="16"/>
  <c r="AFR13" i="16"/>
  <c r="AFR9" i="16"/>
  <c r="AFR8" i="16"/>
  <c r="AFC98" i="16"/>
  <c r="AFC105" i="16"/>
  <c r="AFC96" i="16"/>
  <c r="AFC101" i="16"/>
  <c r="AFC99" i="16"/>
  <c r="AFC104" i="16"/>
  <c r="AFC102" i="16"/>
  <c r="AFC100" i="16"/>
  <c r="AFC93" i="16"/>
  <c r="AFC88" i="16"/>
  <c r="AFC81" i="16"/>
  <c r="AFC92" i="16"/>
  <c r="AFC79" i="16"/>
  <c r="AFC107" i="16"/>
  <c r="AFC103" i="16"/>
  <c r="AFC95" i="16"/>
  <c r="AFC84" i="16"/>
  <c r="AFC89" i="16"/>
  <c r="AFC106" i="16"/>
  <c r="AFC91" i="16"/>
  <c r="AFC82" i="16"/>
  <c r="AFC87" i="16"/>
  <c r="AFC85" i="16"/>
  <c r="AFC83" i="16"/>
  <c r="AFC70" i="16"/>
  <c r="AFC78" i="16"/>
  <c r="AFC77" i="16"/>
  <c r="AFC75" i="16"/>
  <c r="AFC63" i="16"/>
  <c r="AFC97" i="16"/>
  <c r="AFC90" i="16"/>
  <c r="AFC68" i="16"/>
  <c r="AFC73" i="16"/>
  <c r="AFC94" i="16"/>
  <c r="AFC66" i="16"/>
  <c r="AFC71" i="16"/>
  <c r="AFC76" i="16"/>
  <c r="AFC86" i="16"/>
  <c r="AFC69" i="16"/>
  <c r="AFC74" i="16"/>
  <c r="AFC80" i="16"/>
  <c r="AFC65" i="16"/>
  <c r="AFC64" i="16"/>
  <c r="AFC60" i="16"/>
  <c r="AFC49" i="16"/>
  <c r="AFC54" i="16"/>
  <c r="AFC58" i="16"/>
  <c r="AFC52" i="16"/>
  <c r="AFC45" i="16"/>
  <c r="AFC62" i="16"/>
  <c r="AFC50" i="16"/>
  <c r="AFC67" i="16"/>
  <c r="AFC55" i="16"/>
  <c r="AFC72" i="16"/>
  <c r="AFC59" i="16"/>
  <c r="AFC48" i="16"/>
  <c r="AFC61" i="16"/>
  <c r="AFC53" i="16"/>
  <c r="AFC57" i="16"/>
  <c r="AFC41" i="16"/>
  <c r="AFC29" i="16"/>
  <c r="AFC34" i="16"/>
  <c r="AFC51" i="16"/>
  <c r="AFC39" i="16"/>
  <c r="AFC32" i="16"/>
  <c r="AFC37" i="16"/>
  <c r="AFC25" i="16"/>
  <c r="AFC30" i="16"/>
  <c r="AFC35" i="16"/>
  <c r="AFC56" i="16"/>
  <c r="AFC40" i="16"/>
  <c r="AFC28" i="16"/>
  <c r="AFC47" i="16"/>
  <c r="AFC43" i="16"/>
  <c r="AFC33" i="16"/>
  <c r="AFC44" i="16"/>
  <c r="AFC42" i="16"/>
  <c r="AFC38" i="16"/>
  <c r="AFC31" i="16"/>
  <c r="AFC36" i="16"/>
  <c r="AFC17" i="16"/>
  <c r="AFC16" i="16"/>
  <c r="AFC27" i="16"/>
  <c r="AFC18" i="16"/>
  <c r="AFC15" i="16"/>
  <c r="AED112" i="16" s="1"/>
  <c r="AFC13" i="16"/>
  <c r="AFC9" i="16"/>
  <c r="AFC19" i="16"/>
  <c r="AFC24" i="16"/>
  <c r="AFC20" i="16"/>
  <c r="AFC14" i="16"/>
  <c r="AFC10" i="16"/>
  <c r="AFC6" i="16"/>
  <c r="AFC21" i="16"/>
  <c r="AFC26" i="16"/>
  <c r="AFC22" i="16"/>
  <c r="AFC11" i="16"/>
  <c r="AFC23" i="16"/>
  <c r="AFC12" i="16"/>
  <c r="AFC8" i="16"/>
  <c r="AFC7" i="16"/>
  <c r="AFT99" i="16"/>
  <c r="AFT97" i="16"/>
  <c r="AFT102" i="16"/>
  <c r="AFT100" i="16"/>
  <c r="AFT107" i="16"/>
  <c r="AFT106" i="16"/>
  <c r="AFT98" i="16"/>
  <c r="AFT103" i="16"/>
  <c r="AFT89" i="16"/>
  <c r="AFT95" i="16"/>
  <c r="AFT82" i="16"/>
  <c r="AFT101" i="16"/>
  <c r="AFT91" i="16"/>
  <c r="AFT80" i="16"/>
  <c r="AFT85" i="16"/>
  <c r="AFT105" i="16"/>
  <c r="AFT96" i="16"/>
  <c r="AFT94" i="16"/>
  <c r="AFT90" i="16"/>
  <c r="AFT83" i="16"/>
  <c r="AFT88" i="16"/>
  <c r="AFT86" i="16"/>
  <c r="AFT84" i="16"/>
  <c r="AFT71" i="16"/>
  <c r="AFT93" i="16"/>
  <c r="AFT76" i="16"/>
  <c r="AFT64" i="16"/>
  <c r="AFT69" i="16"/>
  <c r="AFT92" i="16"/>
  <c r="AFT74" i="16"/>
  <c r="AFT104" i="16"/>
  <c r="AFT67" i="16"/>
  <c r="AFT72" i="16"/>
  <c r="AFT81" i="16"/>
  <c r="AFT65" i="16"/>
  <c r="AFT70" i="16"/>
  <c r="AFT75" i="16"/>
  <c r="AFT79" i="16"/>
  <c r="AFT73" i="16"/>
  <c r="AFT87" i="16"/>
  <c r="AFT78" i="16"/>
  <c r="AFT77" i="16"/>
  <c r="AFT50" i="16"/>
  <c r="AFT62" i="16"/>
  <c r="AFT55" i="16"/>
  <c r="AFT59" i="16"/>
  <c r="AFT53" i="16"/>
  <c r="AFT57" i="16"/>
  <c r="AFT66" i="16"/>
  <c r="AFT61" i="16"/>
  <c r="AFT51" i="16"/>
  <c r="AFT56" i="16"/>
  <c r="AFT49" i="16"/>
  <c r="AFT60" i="16"/>
  <c r="AFT54" i="16"/>
  <c r="AFT63" i="16"/>
  <c r="AFT58" i="16"/>
  <c r="AFT68" i="16"/>
  <c r="AFT30" i="16"/>
  <c r="AFT22" i="16"/>
  <c r="AFT18" i="16"/>
  <c r="AFT14" i="16"/>
  <c r="AFT35" i="16"/>
  <c r="AFT52" i="16"/>
  <c r="AFT48" i="16"/>
  <c r="AFT40" i="16"/>
  <c r="AFT28" i="16"/>
  <c r="AFT33" i="16"/>
  <c r="AFT23" i="16"/>
  <c r="AFT19" i="16"/>
  <c r="AFT15" i="16"/>
  <c r="AFT38" i="16"/>
  <c r="AFT26" i="16"/>
  <c r="AFT47" i="16"/>
  <c r="AFT31" i="16"/>
  <c r="AFT45" i="16"/>
  <c r="AFT44" i="16"/>
  <c r="AFT42" i="16"/>
  <c r="AFT36" i="16"/>
  <c r="AFT24" i="16"/>
  <c r="AFT20" i="16"/>
  <c r="AFT16" i="16"/>
  <c r="AFT43" i="16"/>
  <c r="AFT29" i="16"/>
  <c r="AFT41" i="16"/>
  <c r="AFT34" i="16"/>
  <c r="AFT39" i="16"/>
  <c r="AFT27" i="16"/>
  <c r="AFT32" i="16"/>
  <c r="AFT37" i="16"/>
  <c r="AFT25" i="16"/>
  <c r="AFT10" i="16"/>
  <c r="AFT6" i="16"/>
  <c r="AFT11" i="16"/>
  <c r="AFT7" i="16"/>
  <c r="AFT21" i="16"/>
  <c r="AFT12" i="16"/>
  <c r="AFT8" i="16"/>
  <c r="AFT13" i="16"/>
  <c r="AFT9" i="16"/>
  <c r="AFT17" i="16"/>
  <c r="AFO107" i="16"/>
  <c r="AFO98" i="16"/>
  <c r="AFO96" i="16"/>
  <c r="AFO105" i="16"/>
  <c r="AFO101" i="16"/>
  <c r="AFO99" i="16"/>
  <c r="AFO104" i="16"/>
  <c r="AFO102" i="16"/>
  <c r="AFO103" i="16"/>
  <c r="AFO88" i="16"/>
  <c r="AFO93" i="16"/>
  <c r="AFO81" i="16"/>
  <c r="AFO106" i="16"/>
  <c r="AFO97" i="16"/>
  <c r="AFO79" i="16"/>
  <c r="AFO92" i="16"/>
  <c r="AFO84" i="16"/>
  <c r="AFO89" i="16"/>
  <c r="AFO95" i="16"/>
  <c r="AFO82" i="16"/>
  <c r="AFO91" i="16"/>
  <c r="AFO87" i="16"/>
  <c r="AFO94" i="16"/>
  <c r="AFO85" i="16"/>
  <c r="AFO86" i="16"/>
  <c r="AFO70" i="16"/>
  <c r="AFO75" i="16"/>
  <c r="AFO63" i="16"/>
  <c r="AFO100" i="16"/>
  <c r="AFO80" i="16"/>
  <c r="AFO68" i="16"/>
  <c r="AFO78" i="16"/>
  <c r="AFO77" i="16"/>
  <c r="AFO73" i="16"/>
  <c r="AFO66" i="16"/>
  <c r="AFO83" i="16"/>
  <c r="AFO71" i="16"/>
  <c r="AFO76" i="16"/>
  <c r="AFO69" i="16"/>
  <c r="AFO74" i="16"/>
  <c r="AFO90" i="16"/>
  <c r="AFO49" i="16"/>
  <c r="AFO60" i="16"/>
  <c r="AFO54" i="16"/>
  <c r="AFO67" i="16"/>
  <c r="AFO58" i="16"/>
  <c r="AFO52" i="16"/>
  <c r="AFO64" i="16"/>
  <c r="AFO45" i="16"/>
  <c r="AFO72" i="16"/>
  <c r="AFO65" i="16"/>
  <c r="AFO50" i="16"/>
  <c r="AFO62" i="16"/>
  <c r="AFO55" i="16"/>
  <c r="AFO59" i="16"/>
  <c r="AFO48" i="16"/>
  <c r="AFO53" i="16"/>
  <c r="AFO61" i="16"/>
  <c r="AFO57" i="16"/>
  <c r="AFO51" i="16"/>
  <c r="AFO41" i="16"/>
  <c r="AFO29" i="16"/>
  <c r="AFO34" i="16"/>
  <c r="AFO39" i="16"/>
  <c r="AFO32" i="16"/>
  <c r="AFO37" i="16"/>
  <c r="AFO25" i="16"/>
  <c r="AFO56" i="16"/>
  <c r="AFO30" i="16"/>
  <c r="AFO35" i="16"/>
  <c r="AFO40" i="16"/>
  <c r="AFO28" i="16"/>
  <c r="AFO33" i="16"/>
  <c r="AFO38" i="16"/>
  <c r="AFO47" i="16"/>
  <c r="AFO43" i="16"/>
  <c r="AFO31" i="16"/>
  <c r="AFO44" i="16"/>
  <c r="AFO42" i="16"/>
  <c r="AFO36" i="16"/>
  <c r="AFO26" i="16"/>
  <c r="AFO23" i="16"/>
  <c r="AFO16" i="16"/>
  <c r="AFO13" i="16"/>
  <c r="AFO9" i="16"/>
  <c r="AFO17" i="16"/>
  <c r="AFO15" i="16"/>
  <c r="AFO18" i="16"/>
  <c r="AFO10" i="16"/>
  <c r="AFO6" i="16"/>
  <c r="AFO19" i="16"/>
  <c r="AFO14" i="16"/>
  <c r="AFO24" i="16"/>
  <c r="AFO20" i="16"/>
  <c r="AFO11" i="16"/>
  <c r="AFO21" i="16"/>
  <c r="AFO27" i="16"/>
  <c r="AFO22" i="16"/>
  <c r="AFO12" i="16"/>
  <c r="AFO8" i="16"/>
  <c r="AFO7" i="16"/>
  <c r="AFE105" i="16"/>
  <c r="AFE96" i="16"/>
  <c r="AFE99" i="16"/>
  <c r="AFE104" i="16"/>
  <c r="AFE97" i="16"/>
  <c r="AFE102" i="16"/>
  <c r="AFE107" i="16"/>
  <c r="AFE106" i="16"/>
  <c r="AFE100" i="16"/>
  <c r="AFE92" i="16"/>
  <c r="AFE103" i="16"/>
  <c r="AFE89" i="16"/>
  <c r="AFE77" i="16"/>
  <c r="AFE82" i="16"/>
  <c r="AFE91" i="16"/>
  <c r="AFE94" i="16"/>
  <c r="AFE80" i="16"/>
  <c r="AFE101" i="16"/>
  <c r="AFE98" i="16"/>
  <c r="AFE83" i="16"/>
  <c r="AFE68" i="16"/>
  <c r="AFE95" i="16"/>
  <c r="AFE90" i="16"/>
  <c r="AFE73" i="16"/>
  <c r="AFE61" i="16"/>
  <c r="AFE81" i="16"/>
  <c r="AFE71" i="16"/>
  <c r="AFE76" i="16"/>
  <c r="AFE69" i="16"/>
  <c r="AFE93" i="16"/>
  <c r="AFE87" i="16"/>
  <c r="AFE86" i="16"/>
  <c r="AFE85" i="16"/>
  <c r="AFE74" i="16"/>
  <c r="AFE72" i="16"/>
  <c r="AFE88" i="16"/>
  <c r="AFE84" i="16"/>
  <c r="AFE79" i="16"/>
  <c r="AFE78" i="16"/>
  <c r="AFE75" i="16"/>
  <c r="AFE58" i="16"/>
  <c r="AFE52" i="16"/>
  <c r="AFE70" i="16"/>
  <c r="AFE62" i="16"/>
  <c r="AFE50" i="16"/>
  <c r="AFE55" i="16"/>
  <c r="AFE43" i="16"/>
  <c r="AFE67" i="16"/>
  <c r="AFE59" i="16"/>
  <c r="AFE48" i="16"/>
  <c r="AFE53" i="16"/>
  <c r="AFE57" i="16"/>
  <c r="AFE51" i="16"/>
  <c r="AFE56" i="16"/>
  <c r="AFE65" i="16"/>
  <c r="AFE54" i="16"/>
  <c r="AFE39" i="16"/>
  <c r="AFE27" i="16"/>
  <c r="AFE21" i="16"/>
  <c r="AFE17" i="16"/>
  <c r="AFE32" i="16"/>
  <c r="AFE37" i="16"/>
  <c r="AFE30" i="16"/>
  <c r="AFE22" i="16"/>
  <c r="AFE18" i="16"/>
  <c r="AFE35" i="16"/>
  <c r="AFE64" i="16"/>
  <c r="AFE40" i="16"/>
  <c r="AFE28" i="16"/>
  <c r="AFE47" i="16"/>
  <c r="AFE33" i="16"/>
  <c r="AFE23" i="16"/>
  <c r="AFE19" i="16"/>
  <c r="AFE45" i="16"/>
  <c r="AFE44" i="16"/>
  <c r="AFE42" i="16"/>
  <c r="AFE38" i="16"/>
  <c r="AFE31" i="16"/>
  <c r="AFE66" i="16"/>
  <c r="AFE60" i="16"/>
  <c r="AFE36" i="16"/>
  <c r="AFE63" i="16"/>
  <c r="AFE41" i="16"/>
  <c r="AFE49" i="16"/>
  <c r="AFE34" i="16"/>
  <c r="AFE29" i="16"/>
  <c r="AFE15" i="16"/>
  <c r="AEF112" i="16" s="1"/>
  <c r="AFE13" i="16"/>
  <c r="AFE9" i="16"/>
  <c r="AFE24" i="16"/>
  <c r="AFE20" i="16"/>
  <c r="AFE14" i="16"/>
  <c r="AFE10" i="16"/>
  <c r="AFE6" i="16"/>
  <c r="AFE26" i="16"/>
  <c r="AFE11" i="16"/>
  <c r="AFE7" i="16"/>
  <c r="AFE25" i="16"/>
  <c r="AFE12" i="16"/>
  <c r="AFE8" i="16"/>
  <c r="AFE16" i="16"/>
  <c r="AFD103" i="16"/>
  <c r="AFD91" i="16"/>
  <c r="AFD101" i="16"/>
  <c r="AFD99" i="16"/>
  <c r="AFD104" i="16"/>
  <c r="AFD97" i="16"/>
  <c r="AFD102" i="16"/>
  <c r="AFD107" i="16"/>
  <c r="AFD106" i="16"/>
  <c r="AFD86" i="16"/>
  <c r="AFD95" i="16"/>
  <c r="AFD84" i="16"/>
  <c r="AFD96" i="16"/>
  <c r="AFD89" i="16"/>
  <c r="AFD87" i="16"/>
  <c r="AFD94" i="16"/>
  <c r="AFD90" i="16"/>
  <c r="AFD82" i="16"/>
  <c r="AFD78" i="16"/>
  <c r="AFD77" i="16"/>
  <c r="AFD75" i="16"/>
  <c r="AFD105" i="16"/>
  <c r="AFD68" i="16"/>
  <c r="AFD73" i="16"/>
  <c r="AFD66" i="16"/>
  <c r="AFD100" i="16"/>
  <c r="AFD98" i="16"/>
  <c r="AFD81" i="16"/>
  <c r="AFD71" i="16"/>
  <c r="AFD76" i="16"/>
  <c r="AFD64" i="16"/>
  <c r="AFD69" i="16"/>
  <c r="AFD93" i="16"/>
  <c r="AFD85" i="16"/>
  <c r="AFD74" i="16"/>
  <c r="AFD92" i="16"/>
  <c r="AFD67" i="16"/>
  <c r="AFD72" i="16"/>
  <c r="AFD88" i="16"/>
  <c r="AFD80" i="16"/>
  <c r="AFD83" i="16"/>
  <c r="AFD79" i="16"/>
  <c r="AFD63" i="16"/>
  <c r="AFD54" i="16"/>
  <c r="AFD58" i="16"/>
  <c r="AFD52" i="16"/>
  <c r="AFD70" i="16"/>
  <c r="AFD62" i="16"/>
  <c r="AFD50" i="16"/>
  <c r="AFD55" i="16"/>
  <c r="AFD43" i="16"/>
  <c r="AFD59" i="16"/>
  <c r="AFD48" i="16"/>
  <c r="AFD61" i="16"/>
  <c r="AFD53" i="16"/>
  <c r="AFD57" i="16"/>
  <c r="AFD51" i="16"/>
  <c r="AFD49" i="16"/>
  <c r="AFD34" i="16"/>
  <c r="AFD65" i="16"/>
  <c r="AFD39" i="16"/>
  <c r="AFD27" i="16"/>
  <c r="AFD32" i="16"/>
  <c r="AFD37" i="16"/>
  <c r="AFD25" i="16"/>
  <c r="AFD30" i="16"/>
  <c r="AFD35" i="16"/>
  <c r="AFD56" i="16"/>
  <c r="AFD40" i="16"/>
  <c r="AFD28" i="16"/>
  <c r="AFD47" i="16"/>
  <c r="AFD33" i="16"/>
  <c r="AFD45" i="16"/>
  <c r="AFD44" i="16"/>
  <c r="AFD42" i="16"/>
  <c r="AFD38" i="16"/>
  <c r="AFD26" i="16"/>
  <c r="AFD31" i="16"/>
  <c r="AFD60" i="16"/>
  <c r="AFD36" i="16"/>
  <c r="AFD41" i="16"/>
  <c r="AFD29" i="16"/>
  <c r="AFD18" i="16"/>
  <c r="AFD15" i="16"/>
  <c r="AEE112" i="16" s="1"/>
  <c r="AFD13" i="16"/>
  <c r="AFD9" i="16"/>
  <c r="AFD19" i="16"/>
  <c r="AFD24" i="16"/>
  <c r="AFD20" i="16"/>
  <c r="AFD14" i="16"/>
  <c r="AFD10" i="16"/>
  <c r="AFD6" i="16"/>
  <c r="AFD21" i="16"/>
  <c r="AFD22" i="16"/>
  <c r="AFD11" i="16"/>
  <c r="AFD7" i="16"/>
  <c r="AFD23" i="16"/>
  <c r="AFD17" i="16"/>
  <c r="AFD16" i="16"/>
  <c r="AFD12" i="16"/>
  <c r="AFD8" i="16"/>
  <c r="AEG108" i="16"/>
  <c r="AEH2" i="16"/>
  <c r="AFQ106" i="16"/>
  <c r="AFQ96" i="16"/>
  <c r="AFQ99" i="16"/>
  <c r="AFQ104" i="16"/>
  <c r="AFQ97" i="16"/>
  <c r="AFQ102" i="16"/>
  <c r="AFQ100" i="16"/>
  <c r="AFQ107" i="16"/>
  <c r="AFQ89" i="16"/>
  <c r="AFQ77" i="16"/>
  <c r="AFQ98" i="16"/>
  <c r="AFQ95" i="16"/>
  <c r="AFQ82" i="16"/>
  <c r="AFQ101" i="16"/>
  <c r="AFQ91" i="16"/>
  <c r="AFQ80" i="16"/>
  <c r="AFQ105" i="16"/>
  <c r="AFQ94" i="16"/>
  <c r="AFQ90" i="16"/>
  <c r="AFQ83" i="16"/>
  <c r="AFQ87" i="16"/>
  <c r="AFQ79" i="16"/>
  <c r="AFQ68" i="16"/>
  <c r="AFQ78" i="16"/>
  <c r="AFQ73" i="16"/>
  <c r="AFQ61" i="16"/>
  <c r="AFQ84" i="16"/>
  <c r="AFQ93" i="16"/>
  <c r="AFQ71" i="16"/>
  <c r="AFQ92" i="16"/>
  <c r="AFQ88" i="16"/>
  <c r="AFQ76" i="16"/>
  <c r="AFQ64" i="16"/>
  <c r="AFQ69" i="16"/>
  <c r="AFQ74" i="16"/>
  <c r="AFQ81" i="16"/>
  <c r="AFQ72" i="16"/>
  <c r="AFQ103" i="16"/>
  <c r="AFQ86" i="16"/>
  <c r="AFQ85" i="16"/>
  <c r="AFQ75" i="16"/>
  <c r="AFQ63" i="16"/>
  <c r="AFQ58" i="16"/>
  <c r="AFQ67" i="16"/>
  <c r="AFQ52" i="16"/>
  <c r="AFQ65" i="16"/>
  <c r="AFQ50" i="16"/>
  <c r="AFQ62" i="16"/>
  <c r="AFQ55" i="16"/>
  <c r="AFQ43" i="16"/>
  <c r="AFQ59" i="16"/>
  <c r="AFQ48" i="16"/>
  <c r="AFQ66" i="16"/>
  <c r="AFQ53" i="16"/>
  <c r="AFQ57" i="16"/>
  <c r="AFQ51" i="16"/>
  <c r="AFQ56" i="16"/>
  <c r="AFQ39" i="16"/>
  <c r="AFQ27" i="16"/>
  <c r="AFQ21" i="16"/>
  <c r="AFQ17" i="16"/>
  <c r="AFQ32" i="16"/>
  <c r="AFQ37" i="16"/>
  <c r="AFQ30" i="16"/>
  <c r="AFQ22" i="16"/>
  <c r="AFQ18" i="16"/>
  <c r="AFQ14" i="16"/>
  <c r="AFQ35" i="16"/>
  <c r="AFQ40" i="16"/>
  <c r="AFQ28" i="16"/>
  <c r="AFQ33" i="16"/>
  <c r="AFQ23" i="16"/>
  <c r="AFQ19" i="16"/>
  <c r="AFQ49" i="16"/>
  <c r="AFQ38" i="16"/>
  <c r="AFQ60" i="16"/>
  <c r="AFQ47" i="16"/>
  <c r="AFQ31" i="16"/>
  <c r="AFQ70" i="16"/>
  <c r="AFQ45" i="16"/>
  <c r="AFQ44" i="16"/>
  <c r="AFQ42" i="16"/>
  <c r="AFQ36" i="16"/>
  <c r="AFQ54" i="16"/>
  <c r="AFQ41" i="16"/>
  <c r="AFQ34" i="16"/>
  <c r="AFQ16" i="16"/>
  <c r="AFQ13" i="16"/>
  <c r="AFQ9" i="16"/>
  <c r="AFQ26" i="16"/>
  <c r="AFQ25" i="16"/>
  <c r="AFQ15" i="16"/>
  <c r="AFQ10" i="16"/>
  <c r="AFQ6" i="16"/>
  <c r="AFQ24" i="16"/>
  <c r="AFQ20" i="16"/>
  <c r="AFQ11" i="16"/>
  <c r="AFQ7" i="16"/>
  <c r="AFQ12" i="16"/>
  <c r="AFQ8" i="16"/>
  <c r="AFQ29" i="16"/>
  <c r="AFP103" i="16"/>
  <c r="AFP91" i="16"/>
  <c r="AFP105" i="16"/>
  <c r="AFP101" i="16"/>
  <c r="AFP99" i="16"/>
  <c r="AFP104" i="16"/>
  <c r="AFP97" i="16"/>
  <c r="AFP102" i="16"/>
  <c r="AFP93" i="16"/>
  <c r="AFP86" i="16"/>
  <c r="AFP92" i="16"/>
  <c r="AFP84" i="16"/>
  <c r="AFP89" i="16"/>
  <c r="AFP98" i="16"/>
  <c r="AFP95" i="16"/>
  <c r="AFP87" i="16"/>
  <c r="AFP100" i="16"/>
  <c r="AFP94" i="16"/>
  <c r="AFP85" i="16"/>
  <c r="AFP75" i="16"/>
  <c r="AFP80" i="16"/>
  <c r="AFP79" i="16"/>
  <c r="AFP68" i="16"/>
  <c r="AFP78" i="16"/>
  <c r="AFP77" i="16"/>
  <c r="AFP73" i="16"/>
  <c r="AFP66" i="16"/>
  <c r="AFP106" i="16"/>
  <c r="AFP83" i="16"/>
  <c r="AFP71" i="16"/>
  <c r="AFP88" i="16"/>
  <c r="AFP82" i="16"/>
  <c r="AFP76" i="16"/>
  <c r="AFP64" i="16"/>
  <c r="AFP69" i="16"/>
  <c r="AFP74" i="16"/>
  <c r="AFP67" i="16"/>
  <c r="AFP96" i="16"/>
  <c r="AFP81" i="16"/>
  <c r="AFP72" i="16"/>
  <c r="AFP107" i="16"/>
  <c r="AFP90" i="16"/>
  <c r="AFP70" i="16"/>
  <c r="AFP60" i="16"/>
  <c r="AFP54" i="16"/>
  <c r="AFP63" i="16"/>
  <c r="AFP58" i="16"/>
  <c r="AFP52" i="16"/>
  <c r="AFP65" i="16"/>
  <c r="AFP50" i="16"/>
  <c r="AFP62" i="16"/>
  <c r="AFP55" i="16"/>
  <c r="AFP43" i="16"/>
  <c r="AFP59" i="16"/>
  <c r="AFP48" i="16"/>
  <c r="AFP53" i="16"/>
  <c r="AFP61" i="16"/>
  <c r="AFP57" i="16"/>
  <c r="AFP51" i="16"/>
  <c r="AFP34" i="16"/>
  <c r="AFP39" i="16"/>
  <c r="AFP27" i="16"/>
  <c r="AFP32" i="16"/>
  <c r="AFP37" i="16"/>
  <c r="AFP25" i="16"/>
  <c r="AFP56" i="16"/>
  <c r="AFP30" i="16"/>
  <c r="AFP35" i="16"/>
  <c r="AFP40" i="16"/>
  <c r="AFP28" i="16"/>
  <c r="AFP33" i="16"/>
  <c r="AFP49" i="16"/>
  <c r="AFP38" i="16"/>
  <c r="AFP26" i="16"/>
  <c r="AFP47" i="16"/>
  <c r="AFP31" i="16"/>
  <c r="AFP45" i="16"/>
  <c r="AFP44" i="16"/>
  <c r="AFP42" i="16"/>
  <c r="AFP36" i="16"/>
  <c r="AFP41" i="16"/>
  <c r="AFP29" i="16"/>
  <c r="AFP23" i="16"/>
  <c r="AFP16" i="16"/>
  <c r="AFP13" i="16"/>
  <c r="AFP9" i="16"/>
  <c r="AFP17" i="16"/>
  <c r="AFP15" i="16"/>
  <c r="AFP18" i="16"/>
  <c r="AFP10" i="16"/>
  <c r="AFP6" i="16"/>
  <c r="AFP19" i="16"/>
  <c r="AFP14" i="16"/>
  <c r="AFP24" i="16"/>
  <c r="AFP20" i="16"/>
  <c r="AFP11" i="16"/>
  <c r="AFP7" i="16"/>
  <c r="AFP21" i="16"/>
  <c r="AFP22" i="16"/>
  <c r="AFP12" i="16"/>
  <c r="AFP8" i="16"/>
  <c r="AFG94" i="16"/>
  <c r="AFG104" i="16"/>
  <c r="AFG102" i="16"/>
  <c r="AFG107" i="16"/>
  <c r="AFG106" i="16"/>
  <c r="AFG100" i="16"/>
  <c r="AFG95" i="16"/>
  <c r="AFG103" i="16"/>
  <c r="AFG89" i="16"/>
  <c r="AFG99" i="16"/>
  <c r="AFG91" i="16"/>
  <c r="AFG87" i="16"/>
  <c r="AFG90" i="16"/>
  <c r="AFG78" i="16"/>
  <c r="AFG98" i="16"/>
  <c r="AFG105" i="16"/>
  <c r="AFG97" i="16"/>
  <c r="AFG81" i="16"/>
  <c r="AFG96" i="16"/>
  <c r="AFG66" i="16"/>
  <c r="AFG71" i="16"/>
  <c r="AFG76" i="16"/>
  <c r="AFG69" i="16"/>
  <c r="AFG86" i="16"/>
  <c r="AFG74" i="16"/>
  <c r="AFG93" i="16"/>
  <c r="AFG85" i="16"/>
  <c r="AFG67" i="16"/>
  <c r="AFG72" i="16"/>
  <c r="AFG92" i="16"/>
  <c r="AFG88" i="16"/>
  <c r="AFG84" i="16"/>
  <c r="AFG80" i="16"/>
  <c r="AFG79" i="16"/>
  <c r="AFG70" i="16"/>
  <c r="AFG83" i="16"/>
  <c r="AFG75" i="16"/>
  <c r="AFG101" i="16"/>
  <c r="AFG77" i="16"/>
  <c r="AFG82" i="16"/>
  <c r="AFG73" i="16"/>
  <c r="AFG62" i="16"/>
  <c r="AFG50" i="16"/>
  <c r="AFG68" i="16"/>
  <c r="AFG55" i="16"/>
  <c r="AFG59" i="16"/>
  <c r="AFG48" i="16"/>
  <c r="AFG53" i="16"/>
  <c r="AFG61" i="16"/>
  <c r="AFG57" i="16"/>
  <c r="AFG51" i="16"/>
  <c r="AFG56" i="16"/>
  <c r="AFG65" i="16"/>
  <c r="AFG60" i="16"/>
  <c r="AFG63" i="16"/>
  <c r="AFG54" i="16"/>
  <c r="AFG64" i="16"/>
  <c r="AFG37" i="16"/>
  <c r="AFG25" i="16"/>
  <c r="AFG30" i="16"/>
  <c r="AFG58" i="16"/>
  <c r="AFG35" i="16"/>
  <c r="AFG40" i="16"/>
  <c r="AFG28" i="16"/>
  <c r="AFG47" i="16"/>
  <c r="AFG33" i="16"/>
  <c r="AFG23" i="16"/>
  <c r="AFG52" i="16"/>
  <c r="AFG45" i="16"/>
  <c r="AFG44" i="16"/>
  <c r="AFG42" i="16"/>
  <c r="AFG38" i="16"/>
  <c r="AFG26" i="16"/>
  <c r="AFG43" i="16"/>
  <c r="AFG31" i="16"/>
  <c r="AFG36" i="16"/>
  <c r="AFG41" i="16"/>
  <c r="AFG29" i="16"/>
  <c r="AFG49" i="16"/>
  <c r="AFG34" i="16"/>
  <c r="AFG39" i="16"/>
  <c r="AFG32" i="16"/>
  <c r="AFG24" i="16"/>
  <c r="AFG19" i="16"/>
  <c r="AFG27" i="16"/>
  <c r="AFG20" i="16"/>
  <c r="AFG14" i="16"/>
  <c r="AFG10" i="16"/>
  <c r="AFG6" i="16"/>
  <c r="AFG21" i="16"/>
  <c r="AFG11" i="16"/>
  <c r="AFG7" i="16"/>
  <c r="AFG22" i="16"/>
  <c r="AFG12" i="16"/>
  <c r="AFG8" i="16"/>
  <c r="AFG16" i="16"/>
  <c r="AFG17" i="16"/>
  <c r="AFG18" i="16"/>
  <c r="AFG9" i="16"/>
  <c r="AFG13" i="16"/>
  <c r="AFG15" i="16"/>
  <c r="AFS94" i="16"/>
  <c r="AFS104" i="16"/>
  <c r="AFS102" i="16"/>
  <c r="AFS100" i="16"/>
  <c r="AFS107" i="16"/>
  <c r="AFS106" i="16"/>
  <c r="AFS92" i="16"/>
  <c r="AFS89" i="16"/>
  <c r="AFS87" i="16"/>
  <c r="AFS101" i="16"/>
  <c r="AFS91" i="16"/>
  <c r="AFS105" i="16"/>
  <c r="AFS96" i="16"/>
  <c r="AFS78" i="16"/>
  <c r="AFS90" i="16"/>
  <c r="AFS103" i="16"/>
  <c r="AFS93" i="16"/>
  <c r="AFS81" i="16"/>
  <c r="AFS77" i="16"/>
  <c r="AFS66" i="16"/>
  <c r="AFS84" i="16"/>
  <c r="AFS71" i="16"/>
  <c r="AFS98" i="16"/>
  <c r="AFS83" i="16"/>
  <c r="AFS76" i="16"/>
  <c r="AFS88" i="16"/>
  <c r="AFS69" i="16"/>
  <c r="AFS82" i="16"/>
  <c r="AFS74" i="16"/>
  <c r="AFS67" i="16"/>
  <c r="AFS72" i="16"/>
  <c r="AFS99" i="16"/>
  <c r="AFS70" i="16"/>
  <c r="AFS95" i="16"/>
  <c r="AFS86" i="16"/>
  <c r="AFS75" i="16"/>
  <c r="AFS85" i="16"/>
  <c r="AFS79" i="16"/>
  <c r="AFS97" i="16"/>
  <c r="AFS80" i="16"/>
  <c r="AFS73" i="16"/>
  <c r="AFS65" i="16"/>
  <c r="AFS50" i="16"/>
  <c r="AFS62" i="16"/>
  <c r="AFS55" i="16"/>
  <c r="AFS64" i="16"/>
  <c r="AFS59" i="16"/>
  <c r="AFS48" i="16"/>
  <c r="AFS53" i="16"/>
  <c r="AFS57" i="16"/>
  <c r="AFS61" i="16"/>
  <c r="AFS51" i="16"/>
  <c r="AFS56" i="16"/>
  <c r="AFS49" i="16"/>
  <c r="AFS60" i="16"/>
  <c r="AFS54" i="16"/>
  <c r="AFS63" i="16"/>
  <c r="AFS58" i="16"/>
  <c r="AFS37" i="16"/>
  <c r="AFS25" i="16"/>
  <c r="AFS30" i="16"/>
  <c r="AFS68" i="16"/>
  <c r="AFS35" i="16"/>
  <c r="AFS52" i="16"/>
  <c r="AFS40" i="16"/>
  <c r="AFS28" i="16"/>
  <c r="AFS33" i="16"/>
  <c r="AFS23" i="16"/>
  <c r="AFS38" i="16"/>
  <c r="AFS26" i="16"/>
  <c r="AFS47" i="16"/>
  <c r="AFS31" i="16"/>
  <c r="AFS45" i="16"/>
  <c r="AFS44" i="16"/>
  <c r="AFS42" i="16"/>
  <c r="AFS36" i="16"/>
  <c r="AFS43" i="16"/>
  <c r="AFS29" i="16"/>
  <c r="AFS41" i="16"/>
  <c r="AFS34" i="16"/>
  <c r="AFS39" i="16"/>
  <c r="AFS32" i="16"/>
  <c r="AFS17" i="16"/>
  <c r="AFS15" i="16"/>
  <c r="AFS10" i="16"/>
  <c r="AFS6" i="16"/>
  <c r="AFS18" i="16"/>
  <c r="AFS19" i="16"/>
  <c r="AFS14" i="16"/>
  <c r="AFS24" i="16"/>
  <c r="AFS20" i="16"/>
  <c r="AFS11" i="16"/>
  <c r="AFS7" i="16"/>
  <c r="AFS21" i="16"/>
  <c r="AFS12" i="16"/>
  <c r="AFS8" i="16"/>
  <c r="AFS22" i="16"/>
  <c r="AFS27" i="16"/>
  <c r="AFS16" i="16"/>
  <c r="AFS13" i="16"/>
  <c r="AFS9" i="16"/>
  <c r="AFJ107" i="16"/>
  <c r="AFJ97" i="16"/>
  <c r="AFJ95" i="16"/>
  <c r="AFJ106" i="16"/>
  <c r="AFJ100" i="16"/>
  <c r="AFJ98" i="16"/>
  <c r="AFJ103" i="16"/>
  <c r="AFJ105" i="16"/>
  <c r="AFJ101" i="16"/>
  <c r="AFJ91" i="16"/>
  <c r="AFJ99" i="16"/>
  <c r="AFJ90" i="16"/>
  <c r="AFJ78" i="16"/>
  <c r="AFJ83" i="16"/>
  <c r="AFJ102" i="16"/>
  <c r="AFJ93" i="16"/>
  <c r="AFJ81" i="16"/>
  <c r="AFJ92" i="16"/>
  <c r="AFJ84" i="16"/>
  <c r="AFJ69" i="16"/>
  <c r="AFJ74" i="16"/>
  <c r="AFJ62" i="16"/>
  <c r="AFJ86" i="16"/>
  <c r="AFJ67" i="16"/>
  <c r="AFJ94" i="16"/>
  <c r="AFJ89" i="16"/>
  <c r="AFJ72" i="16"/>
  <c r="AFJ87" i="16"/>
  <c r="AFJ85" i="16"/>
  <c r="AFJ65" i="16"/>
  <c r="AFJ79" i="16"/>
  <c r="AFJ70" i="16"/>
  <c r="AFJ104" i="16"/>
  <c r="AFJ80" i="16"/>
  <c r="AFJ75" i="16"/>
  <c r="AFJ88" i="16"/>
  <c r="AFJ77" i="16"/>
  <c r="AFJ68" i="16"/>
  <c r="AFJ73" i="16"/>
  <c r="AFJ82" i="16"/>
  <c r="AFJ96" i="16"/>
  <c r="AFJ76" i="16"/>
  <c r="AFJ59" i="16"/>
  <c r="AFJ48" i="16"/>
  <c r="AFJ53" i="16"/>
  <c r="AFJ71" i="16"/>
  <c r="AFJ61" i="16"/>
  <c r="AFJ57" i="16"/>
  <c r="AFJ51" i="16"/>
  <c r="AFJ56" i="16"/>
  <c r="AFJ44" i="16"/>
  <c r="AFJ60" i="16"/>
  <c r="AFJ49" i="16"/>
  <c r="AFJ63" i="16"/>
  <c r="AFJ54" i="16"/>
  <c r="AFJ58" i="16"/>
  <c r="AFJ66" i="16"/>
  <c r="AFJ52" i="16"/>
  <c r="AFJ64" i="16"/>
  <c r="AFJ40" i="16"/>
  <c r="AFJ28" i="16"/>
  <c r="AFJ47" i="16"/>
  <c r="AFJ33" i="16"/>
  <c r="AFJ55" i="16"/>
  <c r="AFJ45" i="16"/>
  <c r="AFJ42" i="16"/>
  <c r="AFJ38" i="16"/>
  <c r="AFJ43" i="16"/>
  <c r="AFJ31" i="16"/>
  <c r="AFJ36" i="16"/>
  <c r="AFJ24" i="16"/>
  <c r="AFJ41" i="16"/>
  <c r="AFJ29" i="16"/>
  <c r="AFJ34" i="16"/>
  <c r="AFJ39" i="16"/>
  <c r="AFJ32" i="16"/>
  <c r="AFJ50" i="16"/>
  <c r="AFJ37" i="16"/>
  <c r="AFJ35" i="16"/>
  <c r="AFJ27" i="16"/>
  <c r="AFJ21" i="16"/>
  <c r="AFJ11" i="16"/>
  <c r="AFJ7" i="16"/>
  <c r="AFJ22" i="16"/>
  <c r="AFJ12" i="16"/>
  <c r="AFJ8" i="16"/>
  <c r="AFJ26" i="16"/>
  <c r="AFJ25" i="16"/>
  <c r="AFJ16" i="16"/>
  <c r="AFJ30" i="16"/>
  <c r="AFJ23" i="16"/>
  <c r="AFJ17" i="16"/>
  <c r="AFJ13" i="16"/>
  <c r="AFJ9" i="16"/>
  <c r="AFJ15" i="16"/>
  <c r="AFJ18" i="16"/>
  <c r="AFJ20" i="16"/>
  <c r="AFJ14" i="16"/>
  <c r="AFJ10" i="16"/>
  <c r="AFJ19" i="16"/>
  <c r="AFJ6" i="16"/>
  <c r="AEH112" i="16" l="1"/>
  <c r="AEF110" i="16"/>
  <c r="AEE108" i="16"/>
  <c r="AEE110" i="16"/>
  <c r="AED108" i="16"/>
  <c r="AEF108" i="16"/>
  <c r="AEG110" i="16"/>
  <c r="AED110" i="16"/>
  <c r="AEY44" i="16"/>
  <c r="AEY41" i="16"/>
  <c r="AEY54" i="16"/>
  <c r="AEY105" i="16"/>
  <c r="AEY100" i="16"/>
  <c r="AEY28" i="16"/>
  <c r="AEY43" i="16"/>
  <c r="AEY85" i="16"/>
  <c r="AEY50" i="16"/>
  <c r="AEY20" i="16"/>
  <c r="AEY72" i="16"/>
  <c r="AEY63" i="16"/>
  <c r="AEY79" i="16"/>
  <c r="AEY97" i="16"/>
  <c r="AEY66" i="16"/>
  <c r="AEY76" i="16"/>
  <c r="AEY47" i="16"/>
  <c r="AEY23" i="16"/>
  <c r="AEY104" i="16"/>
  <c r="AEY62" i="16"/>
  <c r="AEY51" i="16"/>
  <c r="AEY39" i="16"/>
  <c r="AEY46" i="16"/>
  <c r="AEY22" i="16"/>
  <c r="AEY24" i="16"/>
  <c r="AEY88" i="16"/>
  <c r="AEY58" i="16"/>
  <c r="AEY93" i="16"/>
  <c r="AEY48" i="16"/>
  <c r="AEY70" i="16"/>
  <c r="AEY15" i="16"/>
  <c r="AEY17" i="16"/>
  <c r="AEY13" i="16"/>
  <c r="AEY80" i="16"/>
  <c r="AEY25" i="16"/>
  <c r="AEY8" i="16"/>
  <c r="AEY64" i="16"/>
  <c r="AEY26" i="16"/>
  <c r="AEY53" i="16"/>
  <c r="AEY14" i="16"/>
  <c r="AEY27" i="16"/>
  <c r="AEY84" i="16"/>
  <c r="AEY21" i="16"/>
  <c r="AEY16" i="16"/>
  <c r="AEY74" i="16"/>
  <c r="AEY30" i="16"/>
  <c r="AEY52" i="16"/>
  <c r="AEY34" i="16"/>
  <c r="AEY82" i="16"/>
  <c r="AEY103" i="16"/>
  <c r="AEY90" i="16"/>
  <c r="AEY69" i="16"/>
  <c r="AEY99" i="16"/>
  <c r="AEY107" i="16"/>
  <c r="AEY73" i="16"/>
  <c r="AEY86" i="16"/>
  <c r="AEY40" i="16"/>
  <c r="AEY71" i="16"/>
  <c r="AEY60" i="16"/>
  <c r="AEY19" i="16"/>
  <c r="AEY95" i="16"/>
  <c r="AEY56" i="16"/>
  <c r="AEY6" i="16"/>
  <c r="AEY55" i="16"/>
  <c r="AEY29" i="16"/>
  <c r="AEY38" i="16"/>
  <c r="AEY31" i="16"/>
  <c r="AEY9" i="16"/>
  <c r="AEY89" i="16"/>
  <c r="AEY59" i="16"/>
  <c r="AEY11" i="16"/>
  <c r="AEY36" i="16"/>
  <c r="AEY77" i="16"/>
  <c r="AEY102" i="16"/>
  <c r="AEY81" i="16"/>
  <c r="AEY32" i="16"/>
  <c r="AEY65" i="16"/>
  <c r="AEY18" i="16"/>
  <c r="AEY78" i="16"/>
  <c r="AEY42" i="16"/>
  <c r="AEY94" i="16"/>
  <c r="AEY37" i="16"/>
  <c r="AEY87" i="16"/>
  <c r="AEY57" i="16"/>
  <c r="AEY96" i="16"/>
  <c r="AEY106" i="16"/>
  <c r="AEY10" i="16"/>
  <c r="AEY61" i="16"/>
  <c r="AEY45" i="16"/>
  <c r="AEY12" i="16"/>
  <c r="AEY83" i="16"/>
  <c r="AEY75" i="16"/>
  <c r="AEY98" i="16"/>
  <c r="AEY7" i="16"/>
  <c r="AEY67" i="16"/>
  <c r="AEY35" i="16"/>
  <c r="AEY101" i="16"/>
  <c r="AEY33" i="16"/>
  <c r="AEY92" i="16"/>
  <c r="AEY68" i="16"/>
  <c r="AEY91" i="16"/>
  <c r="AEY49" i="16"/>
  <c r="AFV40" i="16"/>
  <c r="AFV23" i="16"/>
  <c r="AFV55" i="16"/>
  <c r="AFV64" i="16"/>
  <c r="AFV97" i="16"/>
  <c r="AFV25" i="16"/>
  <c r="AFV12" i="16"/>
  <c r="AFV35" i="16"/>
  <c r="AFV29" i="16"/>
  <c r="AFV67" i="16"/>
  <c r="AFV56" i="16"/>
  <c r="AFV68" i="16"/>
  <c r="AFV106" i="16"/>
  <c r="AFV104" i="16"/>
  <c r="AEC108" i="16"/>
  <c r="AFV7" i="16"/>
  <c r="AFV31" i="16"/>
  <c r="AFV18" i="16"/>
  <c r="AFV41" i="16"/>
  <c r="AFV50" i="16"/>
  <c r="AFV84" i="16"/>
  <c r="AFV90" i="16"/>
  <c r="AFV77" i="16"/>
  <c r="AFV99" i="16"/>
  <c r="AFV11" i="16"/>
  <c r="AFV38" i="16"/>
  <c r="AFV22" i="16"/>
  <c r="AFV16" i="16"/>
  <c r="AFV62" i="16"/>
  <c r="AFV74" i="16"/>
  <c r="AFV75" i="16"/>
  <c r="AFV89" i="16"/>
  <c r="AFV101" i="16"/>
  <c r="AFV8" i="16"/>
  <c r="AFV34" i="16"/>
  <c r="AFV73" i="16"/>
  <c r="AFV91" i="16"/>
  <c r="AFV26" i="16"/>
  <c r="AFV42" i="16"/>
  <c r="AFV30" i="16"/>
  <c r="AFV20" i="16"/>
  <c r="AFV45" i="16"/>
  <c r="AFV69" i="16"/>
  <c r="AFV78" i="16"/>
  <c r="AFV102" i="16"/>
  <c r="AFV103" i="16"/>
  <c r="AFV6" i="16"/>
  <c r="AFV44" i="16"/>
  <c r="AFV37" i="16"/>
  <c r="AFV24" i="16"/>
  <c r="AFV85" i="16"/>
  <c r="AFV70" i="16"/>
  <c r="AFV95" i="16"/>
  <c r="AFV93" i="16"/>
  <c r="AFV10" i="16"/>
  <c r="AFV33" i="16"/>
  <c r="AFV32" i="16"/>
  <c r="AFV36" i="16"/>
  <c r="AFV52" i="16"/>
  <c r="AFV76" i="16"/>
  <c r="AFV82" i="16"/>
  <c r="AFV96" i="16"/>
  <c r="AFV105" i="16"/>
  <c r="AFV14" i="16"/>
  <c r="AFV43" i="16"/>
  <c r="AFV17" i="16"/>
  <c r="AFV57" i="16"/>
  <c r="AFV58" i="16"/>
  <c r="AFV87" i="16"/>
  <c r="AFV83" i="16"/>
  <c r="AFV107" i="16"/>
  <c r="AFV19" i="16"/>
  <c r="AFV21" i="16"/>
  <c r="AFV53" i="16"/>
  <c r="AFV54" i="16"/>
  <c r="AFV71" i="16"/>
  <c r="AFV65" i="16"/>
  <c r="AFV92" i="16"/>
  <c r="AFV9" i="16"/>
  <c r="AFV47" i="16"/>
  <c r="AFV27" i="16"/>
  <c r="AFV61" i="16"/>
  <c r="AFV49" i="16"/>
  <c r="AFV66" i="16"/>
  <c r="AFV79" i="16"/>
  <c r="AFV86" i="16"/>
  <c r="AFV13" i="16"/>
  <c r="AFV48" i="16"/>
  <c r="AFV39" i="16"/>
  <c r="AFV59" i="16"/>
  <c r="AFV60" i="16"/>
  <c r="AFV81" i="16"/>
  <c r="AFV80" i="16"/>
  <c r="AFV88" i="16"/>
  <c r="AEH108" i="16"/>
  <c r="AEH110" i="16"/>
  <c r="AEI2" i="16"/>
  <c r="AEI112" i="16" s="1"/>
  <c r="AEC110" i="16"/>
  <c r="AFV15" i="16"/>
  <c r="AFV28" i="16"/>
  <c r="AFV51" i="16"/>
  <c r="AFV72" i="16"/>
  <c r="AFV63" i="16"/>
  <c r="AFV98" i="16"/>
  <c r="AFV94" i="16"/>
  <c r="AFV100" i="16"/>
  <c r="AEI110" i="16" l="1"/>
  <c r="AEI108" i="16"/>
  <c r="AEJ2" i="16"/>
  <c r="AEJ112" i="16" s="1"/>
  <c r="AEJ110" i="16" l="1"/>
  <c r="AEJ108" i="16"/>
  <c r="AEK2" i="16"/>
  <c r="AEK112" i="16" s="1"/>
  <c r="AEK110" i="16" l="1"/>
  <c r="AEK108" i="16"/>
  <c r="AEL2" i="16"/>
  <c r="AEL112" i="16" s="1"/>
  <c r="AEL110" i="16" l="1"/>
  <c r="AEL108" i="16"/>
  <c r="AEM2" i="16"/>
  <c r="AEM112" i="16" s="1"/>
  <c r="AEM110" i="16" l="1"/>
  <c r="AEM108" i="16"/>
  <c r="AEN2" i="16"/>
  <c r="AEN112" i="16" s="1"/>
  <c r="AEN110" i="16" l="1"/>
  <c r="AEN108" i="16"/>
  <c r="AEO2" i="16"/>
  <c r="AEO112" i="16" s="1"/>
  <c r="AEO110" i="16" l="1"/>
  <c r="AEO108" i="16"/>
  <c r="AEP2" i="16"/>
  <c r="AEP112" i="16" s="1"/>
  <c r="AEP110" i="16" l="1"/>
  <c r="AEP108" i="16"/>
  <c r="AEQ2" i="16"/>
  <c r="AEQ112" i="16" s="1"/>
  <c r="AEQ110" i="16" l="1"/>
  <c r="AEQ108" i="16"/>
  <c r="AER2" i="16"/>
  <c r="AER112" i="16" s="1"/>
  <c r="AER108" i="16" l="1"/>
  <c r="AER110" i="16"/>
  <c r="AES2" i="16"/>
  <c r="AES112" i="16" s="1"/>
  <c r="AES108" i="16" l="1"/>
  <c r="AES110" i="16"/>
  <c r="AET2" i="16"/>
  <c r="AET112" i="16" s="1"/>
  <c r="AET108" i="16" l="1"/>
  <c r="AET110" i="16"/>
  <c r="AEU2" i="16"/>
  <c r="AEU112" i="16" s="1"/>
  <c r="AEU108" i="16" l="1"/>
  <c r="AEU110" i="16"/>
  <c r="AEV2" i="16"/>
</calcChain>
</file>

<file path=xl/sharedStrings.xml><?xml version="1.0" encoding="utf-8"?>
<sst xmlns="http://schemas.openxmlformats.org/spreadsheetml/2006/main" count="239" uniqueCount="75">
  <si>
    <t>↓</t>
  </si>
  <si>
    <t>Time</t>
  </si>
  <si>
    <t>perlen</t>
  </si>
  <si>
    <t>nper</t>
  </si>
  <si>
    <t xml:space="preserve">Σ = </t>
  </si>
  <si>
    <t>Days</t>
  </si>
  <si>
    <t>-</t>
  </si>
  <si>
    <t>Q</t>
  </si>
  <si>
    <t>Py</t>
  </si>
  <si>
    <t>Curve</t>
  </si>
  <si>
    <t>CTRLs</t>
  </si>
  <si>
    <t>Break_</t>
  </si>
  <si>
    <t xml:space="preserve">through </t>
  </si>
  <si>
    <t>Btc</t>
  </si>
  <si>
    <t>Excel Btc</t>
  </si>
  <si>
    <t>Average</t>
  </si>
  <si>
    <t>nlay = hk_size[0]</t>
  </si>
  <si>
    <t>nrow = hk_size[1]</t>
  </si>
  <si>
    <t>ncol = hk_size[2]</t>
  </si>
  <si>
    <t>al = 0.01</t>
  </si>
  <si>
    <t xml:space="preserve">delr = 0.01 ; </t>
  </si>
  <si>
    <t xml:space="preserve">delc = 0.03 ; </t>
  </si>
  <si>
    <t>delv = 0.01</t>
  </si>
  <si>
    <t xml:space="preserve">ksand = 2.4e-4*sec2day; </t>
  </si>
  <si>
    <t>kclay = 1e-10*sec2day</t>
  </si>
  <si>
    <t>K</t>
  </si>
  <si>
    <t>K(m/s)</t>
  </si>
  <si>
    <t>Al</t>
  </si>
  <si>
    <t>delv</t>
  </si>
  <si>
    <t>delr</t>
  </si>
  <si>
    <t>delc</t>
  </si>
  <si>
    <t>K1</t>
  </si>
  <si>
    <t>K2</t>
  </si>
  <si>
    <t>p1</t>
  </si>
  <si>
    <t>p2</t>
  </si>
  <si>
    <t>(m/d)</t>
  </si>
  <si>
    <t>sf = nlay * delv / 0.84</t>
  </si>
  <si>
    <t>sf</t>
  </si>
  <si>
    <t>Bulk diffusion coefficient</t>
  </si>
  <si>
    <t>BO</t>
  </si>
  <si>
    <t>q = [0.5, 0.5, -0.5]</t>
  </si>
  <si>
    <t>nLay</t>
  </si>
  <si>
    <t>nRow</t>
  </si>
  <si>
    <t>nCol</t>
  </si>
  <si>
    <t>Q= [-] * (60*24/100**3) * sf</t>
  </si>
  <si>
    <t>botm</t>
  </si>
  <si>
    <t xml:space="preserve">top=0 </t>
  </si>
  <si>
    <t>botm = -np.linspace(0, delv*nlay, nlay)</t>
  </si>
  <si>
    <t>...</t>
  </si>
  <si>
    <t>L</t>
  </si>
  <si>
    <t>well_info[:,3] = Q[0] / (nrow * nlay)</t>
  </si>
  <si>
    <t xml:space="preserve"> * </t>
  </si>
  <si>
    <t>fix</t>
  </si>
  <si>
    <t>no</t>
  </si>
  <si>
    <r>
      <t xml:space="preserve">CONC </t>
    </r>
    <r>
      <rPr>
        <b/>
        <sz val="5"/>
        <color theme="1"/>
        <rFont val="Calibri"/>
        <family val="2"/>
      </rPr>
      <t>→ →</t>
    </r>
  </si>
  <si>
    <t>04_cwell_info2.csv</t>
  </si>
  <si>
    <t>t</t>
  </si>
  <si>
    <t>row</t>
  </si>
  <si>
    <t>col</t>
  </si>
  <si>
    <t>lay</t>
  </si>
  <si>
    <t>z</t>
  </si>
  <si>
    <t>x</t>
  </si>
  <si>
    <t>y</t>
  </si>
  <si>
    <t>07_C_all_XY.csv</t>
  </si>
  <si>
    <t>Lx</t>
  </si>
  <si>
    <t>Ly</t>
  </si>
  <si>
    <t>LZ</t>
  </si>
  <si>
    <t>cm/seg</t>
  </si>
  <si>
    <t>m</t>
  </si>
  <si>
    <t>day</t>
  </si>
  <si>
    <t xml:space="preserve"> / 100</t>
  </si>
  <si>
    <t xml:space="preserve">trpv </t>
  </si>
  <si>
    <t>trpt</t>
  </si>
  <si>
    <r>
      <t>7</t>
    </r>
    <r>
      <rPr>
        <vertAlign val="subscript"/>
        <sz val="14"/>
        <color theme="1"/>
        <rFont val="Calibri"/>
        <family val="2"/>
        <scheme val="minor"/>
      </rPr>
      <t>new</t>
    </r>
  </si>
  <si>
    <t>Min ''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</si>
</sst>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E+00"/>
    <numFmt numFmtId="166" formatCode="0.0"/>
    <numFmt numFmtId="167" formatCode="0.000"/>
  </numFmts>
  <fonts count="41" x14ac:knownFonts="1">
    <font>
      <sz val="11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6"/>
      <color theme="1"/>
      <name val="Calibri"/>
      <family val="2"/>
    </font>
    <font>
      <sz val="4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5"/>
      <color rgb="FFFF0000"/>
      <name val="Calibri"/>
      <family val="2"/>
      <scheme val="minor"/>
    </font>
    <font>
      <sz val="5"/>
      <color rgb="FF0000FF"/>
      <name val="Calibri"/>
      <family val="2"/>
      <scheme val="minor"/>
    </font>
    <font>
      <sz val="4"/>
      <color rgb="FF0000FF"/>
      <name val="Calibri"/>
      <family val="2"/>
      <scheme val="minor"/>
    </font>
    <font>
      <sz val="8"/>
      <color theme="1"/>
      <name val="Calibri"/>
      <family val="2"/>
      <scheme val="minor"/>
    </font>
    <font>
      <sz val="4"/>
      <color theme="0"/>
      <name val="Calibri"/>
      <family val="2"/>
      <scheme val="minor"/>
    </font>
    <font>
      <sz val="6"/>
      <color theme="0"/>
      <name val="Calibri"/>
      <family val="2"/>
      <scheme val="minor"/>
    </font>
    <font>
      <sz val="5"/>
      <color theme="0"/>
      <name val="Calibri"/>
      <family val="2"/>
      <scheme val="minor"/>
    </font>
    <font>
      <sz val="2"/>
      <color theme="1"/>
      <name val="Calibri"/>
      <family val="2"/>
      <scheme val="minor"/>
    </font>
    <font>
      <sz val="5"/>
      <name val="Calibri"/>
      <family val="2"/>
      <scheme val="minor"/>
    </font>
    <font>
      <sz val="3"/>
      <color theme="1"/>
      <name val="Calibri"/>
      <family val="2"/>
      <scheme val="minor"/>
    </font>
    <font>
      <sz val="6"/>
      <color rgb="FF0000FF"/>
      <name val="Calibri"/>
      <family val="2"/>
      <scheme val="minor"/>
    </font>
    <font>
      <b/>
      <sz val="6"/>
      <color rgb="FF0000FF"/>
      <name val="Calibri"/>
      <family val="2"/>
      <scheme val="minor"/>
    </font>
    <font>
      <b/>
      <sz val="6"/>
      <color rgb="FF0000FF"/>
      <name val="Calibri"/>
      <family val="2"/>
    </font>
    <font>
      <sz val="4"/>
      <color rgb="FFFFFF00"/>
      <name val="Calibri"/>
      <family val="2"/>
      <scheme val="minor"/>
    </font>
    <font>
      <b/>
      <sz val="6"/>
      <color rgb="FFFFFF00"/>
      <name val="Calibri"/>
      <family val="2"/>
      <scheme val="minor"/>
    </font>
    <font>
      <b/>
      <sz val="5"/>
      <color theme="0"/>
      <name val="Calibri"/>
      <family val="2"/>
      <scheme val="minor"/>
    </font>
    <font>
      <b/>
      <sz val="6"/>
      <color theme="0"/>
      <name val="Calibri"/>
      <family val="2"/>
      <scheme val="minor"/>
    </font>
    <font>
      <b/>
      <sz val="10"/>
      <color theme="1"/>
      <name val="Calibri"/>
      <family val="2"/>
    </font>
    <font>
      <b/>
      <sz val="14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FF"/>
      <name val="Calibri"/>
      <family val="2"/>
      <scheme val="minor"/>
    </font>
    <font>
      <sz val="8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5"/>
      <color theme="1"/>
      <name val="Calibri"/>
      <family val="2"/>
    </font>
    <font>
      <b/>
      <sz val="4"/>
      <color rgb="FF0000FF"/>
      <name val="Calibri"/>
      <family val="2"/>
      <scheme val="minor"/>
    </font>
    <font>
      <b/>
      <sz val="4"/>
      <color theme="1"/>
      <name val="Calibri"/>
      <family val="2"/>
      <scheme val="minor"/>
    </font>
    <font>
      <b/>
      <sz val="5"/>
      <color rgb="FFFF0000"/>
      <name val="Calibri"/>
      <family val="2"/>
    </font>
    <font>
      <sz val="7"/>
      <color rgb="FF000000"/>
      <name val="Calibri"/>
      <family val="2"/>
      <scheme val="minor"/>
    </font>
    <font>
      <vertAlign val="subscript"/>
      <sz val="14"/>
      <color theme="1"/>
      <name val="Calibri"/>
      <family val="2"/>
      <scheme val="minor"/>
    </font>
    <font>
      <sz val="4"/>
      <name val="Calibri"/>
      <family val="2"/>
      <scheme val="minor"/>
    </font>
    <font>
      <b/>
      <sz val="4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9">
    <xf numFmtId="0" fontId="0" fillId="0" borderId="0" xfId="0"/>
    <xf numFmtId="0" fontId="1" fillId="8" borderId="0" xfId="0" applyFont="1" applyFill="1" applyAlignment="1">
      <alignment horizontal="center" vertical="center"/>
    </xf>
    <xf numFmtId="166" fontId="13" fillId="8" borderId="0" xfId="0" applyNumberFormat="1" applyFont="1" applyFill="1" applyAlignment="1">
      <alignment horizontal="center" vertical="center"/>
    </xf>
    <xf numFmtId="166" fontId="13" fillId="0" borderId="0" xfId="0" applyNumberFormat="1" applyFont="1" applyAlignment="1">
      <alignment horizontal="center" vertical="center"/>
    </xf>
    <xf numFmtId="166" fontId="4" fillId="0" borderId="0" xfId="0" applyNumberFormat="1" applyFont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10" fillId="11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left" vertical="center"/>
    </xf>
    <xf numFmtId="0" fontId="1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7" fillId="10" borderId="0" xfId="0" applyFont="1" applyFill="1" applyAlignment="1">
      <alignment horizontal="left" vertical="center"/>
    </xf>
    <xf numFmtId="0" fontId="20" fillId="7" borderId="0" xfId="0" applyFont="1" applyFill="1" applyAlignment="1">
      <alignment horizontal="center" vertical="center"/>
    </xf>
    <xf numFmtId="0" fontId="14" fillId="12" borderId="0" xfId="0" applyFont="1" applyFill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166" fontId="8" fillId="4" borderId="0" xfId="0" applyNumberFormat="1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" fontId="16" fillId="2" borderId="0" xfId="0" applyNumberFormat="1" applyFont="1" applyFill="1" applyAlignment="1">
      <alignment horizontal="center" vertical="center"/>
    </xf>
    <xf numFmtId="1" fontId="1" fillId="2" borderId="0" xfId="0" applyNumberFormat="1" applyFont="1" applyFill="1" applyAlignment="1">
      <alignment horizontal="center" vertical="center"/>
    </xf>
    <xf numFmtId="1" fontId="21" fillId="6" borderId="0" xfId="0" applyNumberFormat="1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1" fontId="7" fillId="2" borderId="0" xfId="0" applyNumberFormat="1" applyFont="1" applyFill="1" applyAlignment="1">
      <alignment horizontal="center" vertical="center"/>
    </xf>
    <xf numFmtId="1" fontId="22" fillId="6" borderId="0" xfId="0" applyNumberFormat="1" applyFont="1" applyFill="1" applyAlignment="1">
      <alignment horizontal="center" vertical="center"/>
    </xf>
    <xf numFmtId="0" fontId="15" fillId="5" borderId="0" xfId="0" applyFont="1" applyFill="1" applyAlignment="1">
      <alignment horizontal="right" vertical="center"/>
    </xf>
    <xf numFmtId="0" fontId="12" fillId="11" borderId="0" xfId="0" applyFont="1" applyFill="1" applyAlignment="1">
      <alignment horizontal="center" vertical="center"/>
    </xf>
    <xf numFmtId="166" fontId="4" fillId="8" borderId="0" xfId="0" applyNumberFormat="1" applyFont="1" applyFill="1" applyAlignment="1">
      <alignment horizontal="center" vertical="center"/>
    </xf>
    <xf numFmtId="166" fontId="4" fillId="3" borderId="0" xfId="0" applyNumberFormat="1" applyFont="1" applyFill="1" applyAlignment="1">
      <alignment horizontal="center" vertical="center"/>
    </xf>
    <xf numFmtId="1" fontId="14" fillId="12" borderId="0" xfId="0" applyNumberFormat="1" applyFont="1" applyFill="1" applyAlignment="1">
      <alignment horizontal="center" vertical="center"/>
    </xf>
    <xf numFmtId="1" fontId="12" fillId="11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7" fillId="9" borderId="0" xfId="0" applyFont="1" applyFill="1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166" fontId="1" fillId="9" borderId="0" xfId="0" applyNumberFormat="1" applyFont="1" applyFill="1" applyAlignment="1">
      <alignment horizontal="center" vertical="center"/>
    </xf>
    <xf numFmtId="1" fontId="1" fillId="3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left" vertical="center"/>
    </xf>
    <xf numFmtId="0" fontId="3" fillId="10" borderId="0" xfId="0" applyFont="1" applyFill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18" fillId="2" borderId="0" xfId="0" applyFont="1" applyFill="1" applyAlignment="1">
      <alignment horizontal="center" vertical="center"/>
    </xf>
    <xf numFmtId="0" fontId="23" fillId="10" borderId="0" xfId="0" applyFont="1" applyFill="1" applyAlignment="1">
      <alignment horizontal="right" vertical="center"/>
    </xf>
    <xf numFmtId="0" fontId="24" fillId="10" borderId="0" xfId="0" applyFont="1" applyFill="1" applyAlignment="1">
      <alignment horizontal="center" vertical="center"/>
    </xf>
    <xf numFmtId="0" fontId="25" fillId="0" borderId="0" xfId="0" applyFont="1"/>
    <xf numFmtId="1" fontId="26" fillId="7" borderId="0" xfId="0" applyNumberFormat="1" applyFont="1" applyFill="1" applyAlignment="1">
      <alignment horizontal="center" vertical="center"/>
    </xf>
    <xf numFmtId="0" fontId="24" fillId="13" borderId="0" xfId="0" applyFont="1" applyFill="1" applyAlignment="1">
      <alignment horizontal="center" vertical="center"/>
    </xf>
    <xf numFmtId="0" fontId="24" fillId="10" borderId="0" xfId="0" applyFont="1" applyFill="1" applyAlignment="1">
      <alignment horizontal="right" vertical="center"/>
    </xf>
    <xf numFmtId="0" fontId="27" fillId="14" borderId="0" xfId="0" applyFont="1" applyFill="1" applyAlignment="1">
      <alignment horizontal="center" vertical="center"/>
    </xf>
    <xf numFmtId="0" fontId="27" fillId="3" borderId="0" xfId="0" applyFont="1" applyFill="1" applyAlignment="1">
      <alignment horizontal="center" vertical="center"/>
    </xf>
    <xf numFmtId="164" fontId="27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0" fontId="23" fillId="4" borderId="0" xfId="0" applyFont="1" applyFill="1" applyAlignment="1">
      <alignment horizontal="left" vertical="center"/>
    </xf>
    <xf numFmtId="0" fontId="24" fillId="4" borderId="0" xfId="0" applyFont="1" applyFill="1" applyAlignment="1">
      <alignment horizontal="center" vertical="center"/>
    </xf>
    <xf numFmtId="0" fontId="27" fillId="12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left" vertical="center"/>
    </xf>
    <xf numFmtId="1" fontId="1" fillId="9" borderId="2" xfId="0" applyNumberFormat="1" applyFont="1" applyFill="1" applyBorder="1" applyAlignment="1">
      <alignment horizontal="center" vertical="center"/>
    </xf>
    <xf numFmtId="1" fontId="21" fillId="6" borderId="1" xfId="0" applyNumberFormat="1" applyFont="1" applyFill="1" applyBorder="1" applyAlignment="1">
      <alignment horizontal="center" vertical="center"/>
    </xf>
    <xf numFmtId="1" fontId="21" fillId="6" borderId="2" xfId="0" applyNumberFormat="1" applyFont="1" applyFill="1" applyBorder="1" applyAlignment="1">
      <alignment horizontal="center" vertical="center"/>
    </xf>
    <xf numFmtId="1" fontId="19" fillId="7" borderId="0" xfId="0" applyNumberFormat="1" applyFont="1" applyFill="1" applyAlignment="1">
      <alignment horizontal="center" vertical="center"/>
    </xf>
    <xf numFmtId="0" fontId="25" fillId="15" borderId="0" xfId="0" applyFont="1" applyFill="1"/>
    <xf numFmtId="0" fontId="29" fillId="15" borderId="0" xfId="0" applyFont="1" applyFill="1" applyAlignment="1">
      <alignment horizontal="right" vertical="center"/>
    </xf>
    <xf numFmtId="0" fontId="27" fillId="15" borderId="0" xfId="0" applyFont="1" applyFill="1" applyAlignment="1">
      <alignment horizontal="center" vertical="center"/>
    </xf>
    <xf numFmtId="2" fontId="27" fillId="15" borderId="0" xfId="0" applyNumberFormat="1" applyFont="1" applyFill="1" applyAlignment="1">
      <alignment horizontal="center" vertical="center"/>
    </xf>
    <xf numFmtId="0" fontId="30" fillId="15" borderId="0" xfId="0" applyFont="1" applyFill="1" applyAlignment="1">
      <alignment horizontal="center" vertical="center"/>
    </xf>
    <xf numFmtId="0" fontId="31" fillId="15" borderId="0" xfId="0" applyFont="1" applyFill="1"/>
    <xf numFmtId="2" fontId="30" fillId="15" borderId="0" xfId="0" applyNumberFormat="1" applyFont="1" applyFill="1" applyAlignment="1">
      <alignment horizontal="center" vertical="center"/>
    </xf>
    <xf numFmtId="167" fontId="27" fillId="15" borderId="0" xfId="0" applyNumberFormat="1" applyFont="1" applyFill="1" applyAlignment="1">
      <alignment horizontal="center" vertical="center"/>
    </xf>
    <xf numFmtId="0" fontId="25" fillId="15" borderId="0" xfId="0" applyFont="1" applyFill="1" applyAlignment="1">
      <alignment horizontal="right"/>
    </xf>
    <xf numFmtId="0" fontId="29" fillId="15" borderId="0" xfId="0" applyFont="1" applyFill="1" applyAlignment="1">
      <alignment horizontal="center" vertical="center"/>
    </xf>
    <xf numFmtId="164" fontId="27" fillId="15" borderId="0" xfId="0" applyNumberFormat="1" applyFont="1" applyFill="1" applyAlignment="1">
      <alignment horizontal="center" vertical="center"/>
    </xf>
    <xf numFmtId="0" fontId="9" fillId="15" borderId="0" xfId="0" applyFont="1" applyFill="1" applyAlignment="1">
      <alignment horizontal="right"/>
    </xf>
    <xf numFmtId="0" fontId="9" fillId="15" borderId="0" xfId="0" applyFont="1" applyFill="1" applyAlignment="1">
      <alignment horizontal="center"/>
    </xf>
    <xf numFmtId="0" fontId="27" fillId="15" borderId="0" xfId="0" applyFont="1" applyFill="1" applyAlignment="1">
      <alignment horizontal="right" vertical="center"/>
    </xf>
    <xf numFmtId="0" fontId="25" fillId="15" borderId="0" xfId="0" applyFont="1" applyFill="1" applyAlignment="1">
      <alignment horizontal="center"/>
    </xf>
    <xf numFmtId="0" fontId="25" fillId="15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25" fillId="3" borderId="0" xfId="0" applyFont="1" applyFill="1"/>
    <xf numFmtId="0" fontId="32" fillId="3" borderId="0" xfId="0" applyFont="1" applyFill="1" applyAlignment="1">
      <alignment horizontal="center" vertical="center"/>
    </xf>
    <xf numFmtId="2" fontId="5" fillId="8" borderId="0" xfId="0" applyNumberFormat="1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1" fontId="5" fillId="4" borderId="0" xfId="0" applyNumberFormat="1" applyFont="1" applyFill="1" applyAlignment="1">
      <alignment horizontal="left" vertical="center"/>
    </xf>
    <xf numFmtId="0" fontId="3" fillId="13" borderId="0" xfId="0" applyFont="1" applyFill="1" applyAlignment="1">
      <alignment horizontal="center" vertical="center"/>
    </xf>
    <xf numFmtId="0" fontId="3" fillId="10" borderId="0" xfId="0" applyFont="1" applyFill="1" applyAlignment="1">
      <alignment horizontal="right" vertical="center"/>
    </xf>
    <xf numFmtId="0" fontId="34" fillId="10" borderId="0" xfId="0" applyFont="1" applyFill="1" applyAlignment="1">
      <alignment horizontal="center" vertical="center"/>
    </xf>
    <xf numFmtId="1" fontId="35" fillId="10" borderId="0" xfId="0" applyNumberFormat="1" applyFont="1" applyFill="1" applyAlignment="1">
      <alignment horizontal="center" vertical="center"/>
    </xf>
    <xf numFmtId="0" fontId="5" fillId="12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right" vertical="center"/>
    </xf>
    <xf numFmtId="0" fontId="10" fillId="7" borderId="0" xfId="0" applyFont="1" applyFill="1" applyAlignment="1">
      <alignment horizontal="right" vertical="center"/>
    </xf>
    <xf numFmtId="0" fontId="1" fillId="0" borderId="0" xfId="0" applyFont="1"/>
    <xf numFmtId="0" fontId="1" fillId="5" borderId="0" xfId="0" applyFont="1" applyFill="1"/>
    <xf numFmtId="0" fontId="9" fillId="0" borderId="0" xfId="0" applyFont="1"/>
    <xf numFmtId="164" fontId="9" fillId="0" borderId="0" xfId="0" applyNumberFormat="1" applyFont="1"/>
    <xf numFmtId="0" fontId="9" fillId="5" borderId="0" xfId="0" applyFont="1" applyFill="1"/>
    <xf numFmtId="1" fontId="9" fillId="0" borderId="0" xfId="0" applyNumberFormat="1" applyFont="1" applyAlignment="1">
      <alignment horizontal="center" vertical="center"/>
    </xf>
    <xf numFmtId="2" fontId="5" fillId="8" borderId="2" xfId="0" applyNumberFormat="1" applyFont="1" applyFill="1" applyBorder="1" applyAlignment="1">
      <alignment horizontal="center" vertical="center"/>
    </xf>
    <xf numFmtId="1" fontId="36" fillId="10" borderId="0" xfId="0" applyNumberFormat="1" applyFont="1" applyFill="1" applyAlignment="1">
      <alignment horizontal="center" vertical="center"/>
    </xf>
    <xf numFmtId="0" fontId="1" fillId="3" borderId="0" xfId="0" applyFont="1" applyFill="1"/>
    <xf numFmtId="0" fontId="1" fillId="3" borderId="0" xfId="0" applyFont="1" applyFill="1" applyAlignment="1">
      <alignment horizontal="right"/>
    </xf>
    <xf numFmtId="0" fontId="27" fillId="16" borderId="0" xfId="0" applyFont="1" applyFill="1" applyAlignment="1">
      <alignment horizontal="center" vertical="center"/>
    </xf>
    <xf numFmtId="1" fontId="27" fillId="15" borderId="0" xfId="0" applyNumberFormat="1" applyFont="1" applyFill="1" applyAlignment="1">
      <alignment horizontal="center" vertical="center"/>
    </xf>
    <xf numFmtId="166" fontId="5" fillId="3" borderId="0" xfId="0" applyNumberFormat="1" applyFont="1" applyFill="1" applyAlignment="1">
      <alignment horizontal="center" vertical="center"/>
    </xf>
    <xf numFmtId="0" fontId="37" fillId="16" borderId="0" xfId="0" applyFont="1" applyFill="1" applyAlignment="1">
      <alignment horizontal="center" vertical="center"/>
    </xf>
    <xf numFmtId="166" fontId="37" fillId="16" borderId="0" xfId="0" applyNumberFormat="1" applyFont="1" applyFill="1" applyAlignment="1">
      <alignment horizontal="center" vertical="center"/>
    </xf>
    <xf numFmtId="164" fontId="37" fillId="16" borderId="0" xfId="0" applyNumberFormat="1" applyFont="1" applyFill="1" applyAlignment="1">
      <alignment horizontal="center" vertical="center"/>
    </xf>
    <xf numFmtId="2" fontId="37" fillId="16" borderId="0" xfId="0" applyNumberFormat="1" applyFont="1" applyFill="1" applyAlignment="1">
      <alignment horizontal="center" vertical="center"/>
    </xf>
    <xf numFmtId="0" fontId="28" fillId="3" borderId="0" xfId="0" applyFont="1" applyFill="1" applyAlignment="1">
      <alignment horizontal="center" vertical="center"/>
    </xf>
    <xf numFmtId="0" fontId="27" fillId="3" borderId="0" xfId="0" applyFont="1" applyFill="1" applyAlignment="1">
      <alignment horizontal="left" vertical="center"/>
    </xf>
    <xf numFmtId="0" fontId="29" fillId="3" borderId="0" xfId="0" applyFont="1" applyFill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 wrapText="1"/>
    </xf>
    <xf numFmtId="1" fontId="40" fillId="7" borderId="0" xfId="0" applyNumberFormat="1" applyFont="1" applyFill="1" applyAlignment="1">
      <alignment horizontal="center" vertical="center" textRotation="90"/>
    </xf>
    <xf numFmtId="1" fontId="2" fillId="3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1"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0000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925372878486935"/>
          <c:y val="0.43475049807866861"/>
          <c:w val="0.69884317141161356"/>
          <c:h val="0.4135400831699656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'08_2D'!$ADY$108</c:f>
              <c:strCache>
                <c:ptCount val="1"/>
                <c:pt idx="0">
                  <c:v>5Min ''</c:v>
                </c:pt>
              </c:strCache>
            </c:strRef>
          </c:tx>
          <c:spPr>
            <a:ln w="38100">
              <a:solidFill>
                <a:srgbClr val="4472C4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'08_2D'!$AEC$3:$AEV$3</c:f>
              <c:numCache>
                <c:formatCode>General</c:formatCode>
                <c:ptCount val="20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</c:numCache>
            </c:numRef>
          </c:xVal>
          <c:yVal>
            <c:numRef>
              <c:f>'08_2D'!$AEC$108:$AEU$108</c:f>
              <c:numCache>
                <c:formatCode>0.0</c:formatCode>
                <c:ptCount val="19"/>
                <c:pt idx="0">
                  <c:v>3.0925055000000002E-8</c:v>
                </c:pt>
                <c:pt idx="1">
                  <c:v>1.8967801000000001E-5</c:v>
                </c:pt>
                <c:pt idx="2">
                  <c:v>6.2793569999999995E-4</c:v>
                </c:pt>
                <c:pt idx="3">
                  <c:v>-2.3005636000000001E-5</c:v>
                </c:pt>
                <c:pt idx="4">
                  <c:v>1.1936454000000001E-7</c:v>
                </c:pt>
                <c:pt idx="5">
                  <c:v>2.1252516999999999E-6</c:v>
                </c:pt>
                <c:pt idx="6">
                  <c:v>2.5460123999999999E-5</c:v>
                </c:pt>
                <c:pt idx="7">
                  <c:v>-4.4478422999999998E-7</c:v>
                </c:pt>
                <c:pt idx="8">
                  <c:v>-4.1392509999999996E-9</c:v>
                </c:pt>
                <c:pt idx="9">
                  <c:v>-2.3248864000000001E-10</c:v>
                </c:pt>
                <c:pt idx="10">
                  <c:v>4.1829059999999999E-9</c:v>
                </c:pt>
                <c:pt idx="11">
                  <c:v>-1.7179391000000001E-6</c:v>
                </c:pt>
                <c:pt idx="12">
                  <c:v>1.4911963E-4</c:v>
                </c:pt>
                <c:pt idx="13">
                  <c:v>6.3493754999999999E-4</c:v>
                </c:pt>
                <c:pt idx="14">
                  <c:v>6.8445633999999999E-6</c:v>
                </c:pt>
                <c:pt idx="15">
                  <c:v>-6.6067670000000002E-9</c:v>
                </c:pt>
                <c:pt idx="16">
                  <c:v>1.9445359000000001E-11</c:v>
                </c:pt>
                <c:pt idx="17">
                  <c:v>-1.4572516999999999E-14</c:v>
                </c:pt>
                <c:pt idx="18">
                  <c:v>7.0859690000000001E-17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21-426C-B32E-D1886CC5DECE}"/>
            </c:ext>
          </c:extLst>
        </c:ser>
        <c:ser>
          <c:idx val="1"/>
          <c:order val="1"/>
          <c:tx>
            <c:strRef>
              <c:f>'08_2D'!$ADY$110</c:f>
              <c:strCache>
                <c:ptCount val="1"/>
                <c:pt idx="0">
                  <c:v>5Min ''</c:v>
                </c:pt>
              </c:strCache>
            </c:strRef>
          </c:tx>
          <c:marker>
            <c:symbol val="square"/>
            <c:size val="2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'08_2D'!$AEC$3:$AEV$3</c:f>
              <c:numCache>
                <c:formatCode>General</c:formatCode>
                <c:ptCount val="20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</c:numCache>
            </c:numRef>
          </c:xVal>
          <c:yVal>
            <c:numRef>
              <c:f>'08_2D'!$AEC$110:$AEU$110</c:f>
              <c:numCache>
                <c:formatCode>0.0</c:formatCode>
                <c:ptCount val="19"/>
                <c:pt idx="0">
                  <c:v>3.0925055000000002E-8</c:v>
                </c:pt>
                <c:pt idx="1">
                  <c:v>1.8967801000000001E-5</c:v>
                </c:pt>
                <c:pt idx="2">
                  <c:v>6.2793569999999995E-4</c:v>
                </c:pt>
                <c:pt idx="3">
                  <c:v>-2.3005636000000001E-5</c:v>
                </c:pt>
                <c:pt idx="4">
                  <c:v>1.1936454000000001E-7</c:v>
                </c:pt>
                <c:pt idx="5">
                  <c:v>2.1252516999999999E-6</c:v>
                </c:pt>
                <c:pt idx="6">
                  <c:v>2.5460123999999999E-5</c:v>
                </c:pt>
                <c:pt idx="7">
                  <c:v>-4.4478422999999998E-7</c:v>
                </c:pt>
                <c:pt idx="8">
                  <c:v>-4.1392509999999996E-9</c:v>
                </c:pt>
                <c:pt idx="9">
                  <c:v>-2.3248864000000001E-10</c:v>
                </c:pt>
                <c:pt idx="10">
                  <c:v>4.1829059999999999E-9</c:v>
                </c:pt>
                <c:pt idx="11">
                  <c:v>-1.7179391000000001E-6</c:v>
                </c:pt>
                <c:pt idx="12">
                  <c:v>1.4911963E-4</c:v>
                </c:pt>
                <c:pt idx="13">
                  <c:v>6.3493754999999999E-4</c:v>
                </c:pt>
                <c:pt idx="14">
                  <c:v>6.8445633999999999E-6</c:v>
                </c:pt>
                <c:pt idx="15">
                  <c:v>-6.6067670000000002E-9</c:v>
                </c:pt>
                <c:pt idx="16">
                  <c:v>1.9445359000000001E-11</c:v>
                </c:pt>
                <c:pt idx="17">
                  <c:v>-1.4572516999999999E-14</c:v>
                </c:pt>
                <c:pt idx="18">
                  <c:v>7.0859690000000001E-17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21-426C-B32E-D1886CC5DECE}"/>
            </c:ext>
          </c:extLst>
        </c:ser>
        <c:ser>
          <c:idx val="3"/>
          <c:order val="2"/>
          <c:tx>
            <c:strRef>
              <c:f>'08_2D'!$ADY$112</c:f>
              <c:strCache>
                <c:ptCount val="1"/>
                <c:pt idx="0">
                  <c:v>5Min ''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'08_2D'!$AEC$3:$AEV$3</c:f>
              <c:numCache>
                <c:formatCode>General</c:formatCode>
                <c:ptCount val="20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</c:numCache>
            </c:numRef>
          </c:xVal>
          <c:yVal>
            <c:numRef>
              <c:f>'08_2D'!$AEC$112:$AEU$112</c:f>
              <c:numCache>
                <c:formatCode>0.0</c:formatCode>
                <c:ptCount val="19"/>
                <c:pt idx="0">
                  <c:v>3.0925055000000002E-8</c:v>
                </c:pt>
                <c:pt idx="1">
                  <c:v>1.8967801000000001E-5</c:v>
                </c:pt>
                <c:pt idx="2">
                  <c:v>6.2793569999999995E-4</c:v>
                </c:pt>
                <c:pt idx="3">
                  <c:v>-2.3005636000000001E-5</c:v>
                </c:pt>
                <c:pt idx="4">
                  <c:v>1.1936454000000001E-7</c:v>
                </c:pt>
                <c:pt idx="5">
                  <c:v>2.1252516999999999E-6</c:v>
                </c:pt>
                <c:pt idx="6">
                  <c:v>2.5460123999999999E-5</c:v>
                </c:pt>
                <c:pt idx="7">
                  <c:v>-4.4478422999999998E-7</c:v>
                </c:pt>
                <c:pt idx="8">
                  <c:v>-4.1392509999999996E-9</c:v>
                </c:pt>
                <c:pt idx="9">
                  <c:v>-2.3248864000000001E-10</c:v>
                </c:pt>
                <c:pt idx="10">
                  <c:v>4.1829059999999999E-9</c:v>
                </c:pt>
                <c:pt idx="11">
                  <c:v>-1.7179391000000001E-6</c:v>
                </c:pt>
                <c:pt idx="12">
                  <c:v>1.4911963E-4</c:v>
                </c:pt>
                <c:pt idx="13">
                  <c:v>6.3493754999999999E-4</c:v>
                </c:pt>
                <c:pt idx="14">
                  <c:v>6.8445633999999999E-6</c:v>
                </c:pt>
                <c:pt idx="15">
                  <c:v>-6.6067670000000002E-9</c:v>
                </c:pt>
                <c:pt idx="16">
                  <c:v>1.9445359000000001E-11</c:v>
                </c:pt>
                <c:pt idx="17">
                  <c:v>-1.4572516999999999E-14</c:v>
                </c:pt>
                <c:pt idx="18">
                  <c:v>7.0859690000000001E-17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21-426C-B32E-D1886CC5D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163248880272745"/>
          <c:y val="3.8856516655527355E-2"/>
          <c:w val="0.44029681128417675"/>
          <c:h val="0.3676434697858860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733092738407703"/>
          <c:y val="0.3198611111111111"/>
          <c:w val="0.39740529308836398"/>
          <c:h val="0.3319987605715952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2500000000000003"/>
                  <c:y val="-0.1342588947214932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7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1894B3E2-35BB-445C-9CAA-B8B7D77C105E}" type="CELLRANGE">
                      <a:rPr lang="en-US"/>
                      <a:pPr>
                        <a:defRPr sz="700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672222222222218"/>
                      <c:h val="0.99993073782443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59E-4BCC-AE6F-6620D0A6991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yVal>
            <c:numRef>
              <c:f>'08_2D'!$AEX$6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'08_2D'!$AEU$4</c15:f>
                <c15:dlblRangeCache>
                  <c:ptCount val="1"/>
                  <c:pt idx="0">
                    <c:v>D20y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159E-4BCC-AE6F-6620D0A69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87008"/>
        <c:axId val="1779890368"/>
      </c:scatterChart>
      <c:valAx>
        <c:axId val="1779887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779890368"/>
        <c:crosses val="autoZero"/>
        <c:crossBetween val="midCat"/>
      </c:valAx>
      <c:valAx>
        <c:axId val="1779890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798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rgbClr val="0000FF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98634809372316"/>
          <c:y val="0.14197890672976293"/>
          <c:w val="0.73786311909233504"/>
          <c:h val="0.6267150959651290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'08_2D'!$AEY$5</c:f>
              <c:strCache>
                <c:ptCount val="1"/>
                <c:pt idx="0">
                  <c:v>40x Btc</c:v>
                </c:pt>
              </c:strCache>
            </c:strRef>
          </c:tx>
          <c:spPr>
            <a:ln w="22225">
              <a:solidFill>
                <a:srgbClr val="4472C4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4472C4"/>
              </a:solidFill>
              <a:ln>
                <a:noFill/>
              </a:ln>
            </c:spPr>
          </c:marker>
          <c:xVal>
            <c:numRef>
              <c:f>'08_2D'!$AEV$6:$AEV$107</c:f>
              <c:numCache>
                <c:formatCode>0</c:formatCode>
                <c:ptCount val="102"/>
                <c:pt idx="0">
                  <c:v>1.6666666666666666E-2</c:v>
                </c:pt>
                <c:pt idx="1">
                  <c:v>0.61</c:v>
                </c:pt>
                <c:pt idx="2">
                  <c:v>1.22</c:v>
                </c:pt>
                <c:pt idx="3">
                  <c:v>1.8299999999999998</c:v>
                </c:pt>
                <c:pt idx="4">
                  <c:v>2.44</c:v>
                </c:pt>
                <c:pt idx="5">
                  <c:v>3</c:v>
                </c:pt>
                <c:pt idx="6">
                  <c:v>3.05</c:v>
                </c:pt>
                <c:pt idx="7">
                  <c:v>3.6599999999999997</c:v>
                </c:pt>
                <c:pt idx="8">
                  <c:v>4.2699999999999996</c:v>
                </c:pt>
                <c:pt idx="9">
                  <c:v>4.88</c:v>
                </c:pt>
                <c:pt idx="10">
                  <c:v>5.4899999999999993</c:v>
                </c:pt>
                <c:pt idx="11">
                  <c:v>6.1</c:v>
                </c:pt>
                <c:pt idx="12">
                  <c:v>6.71</c:v>
                </c:pt>
                <c:pt idx="13">
                  <c:v>7.3199999999999994</c:v>
                </c:pt>
                <c:pt idx="14">
                  <c:v>7.93</c:v>
                </c:pt>
                <c:pt idx="15">
                  <c:v>8.5399999999999991</c:v>
                </c:pt>
                <c:pt idx="16">
                  <c:v>9.15</c:v>
                </c:pt>
                <c:pt idx="17">
                  <c:v>9.76</c:v>
                </c:pt>
                <c:pt idx="18">
                  <c:v>10.370000000000001</c:v>
                </c:pt>
                <c:pt idx="19">
                  <c:v>10.979999999999999</c:v>
                </c:pt>
                <c:pt idx="20">
                  <c:v>11.59</c:v>
                </c:pt>
                <c:pt idx="21">
                  <c:v>12.2</c:v>
                </c:pt>
                <c:pt idx="22">
                  <c:v>12.81</c:v>
                </c:pt>
                <c:pt idx="23">
                  <c:v>13.42</c:v>
                </c:pt>
                <c:pt idx="24">
                  <c:v>14.03</c:v>
                </c:pt>
                <c:pt idx="25">
                  <c:v>14.639999999999999</c:v>
                </c:pt>
                <c:pt idx="26">
                  <c:v>15.25</c:v>
                </c:pt>
                <c:pt idx="27">
                  <c:v>15.86</c:v>
                </c:pt>
                <c:pt idx="28">
                  <c:v>16.47</c:v>
                </c:pt>
                <c:pt idx="29">
                  <c:v>17.079999999999998</c:v>
                </c:pt>
                <c:pt idx="30">
                  <c:v>17.690000000000001</c:v>
                </c:pt>
                <c:pt idx="31">
                  <c:v>18.3</c:v>
                </c:pt>
                <c:pt idx="32">
                  <c:v>18.909999999999997</c:v>
                </c:pt>
                <c:pt idx="33">
                  <c:v>19.52</c:v>
                </c:pt>
                <c:pt idx="34">
                  <c:v>20.13</c:v>
                </c:pt>
                <c:pt idx="35">
                  <c:v>20.740000000000002</c:v>
                </c:pt>
                <c:pt idx="36">
                  <c:v>21.35</c:v>
                </c:pt>
                <c:pt idx="37">
                  <c:v>21.959999999999997</c:v>
                </c:pt>
                <c:pt idx="38">
                  <c:v>22.57</c:v>
                </c:pt>
                <c:pt idx="39">
                  <c:v>23.18</c:v>
                </c:pt>
                <c:pt idx="40">
                  <c:v>23.790000000000003</c:v>
                </c:pt>
                <c:pt idx="41">
                  <c:v>24.4</c:v>
                </c:pt>
                <c:pt idx="42">
                  <c:v>25.009999999999998</c:v>
                </c:pt>
                <c:pt idx="43">
                  <c:v>25.62</c:v>
                </c:pt>
                <c:pt idx="44">
                  <c:v>26.23</c:v>
                </c:pt>
                <c:pt idx="45">
                  <c:v>26.84</c:v>
                </c:pt>
                <c:pt idx="46">
                  <c:v>27.45</c:v>
                </c:pt>
                <c:pt idx="47">
                  <c:v>28.06</c:v>
                </c:pt>
                <c:pt idx="48">
                  <c:v>28.67</c:v>
                </c:pt>
                <c:pt idx="49">
                  <c:v>29.279999999999998</c:v>
                </c:pt>
                <c:pt idx="50">
                  <c:v>29.89</c:v>
                </c:pt>
                <c:pt idx="51">
                  <c:v>30.5</c:v>
                </c:pt>
                <c:pt idx="52">
                  <c:v>31.11</c:v>
                </c:pt>
                <c:pt idx="53">
                  <c:v>31.72</c:v>
                </c:pt>
                <c:pt idx="54">
                  <c:v>32.33</c:v>
                </c:pt>
                <c:pt idx="55">
                  <c:v>32.94</c:v>
                </c:pt>
                <c:pt idx="56">
                  <c:v>33.549999999999997</c:v>
                </c:pt>
                <c:pt idx="57">
                  <c:v>34.159999999999997</c:v>
                </c:pt>
                <c:pt idx="58">
                  <c:v>34.769999999999996</c:v>
                </c:pt>
                <c:pt idx="59">
                  <c:v>35.380000000000003</c:v>
                </c:pt>
                <c:pt idx="60">
                  <c:v>35.99</c:v>
                </c:pt>
                <c:pt idx="61">
                  <c:v>36.6</c:v>
                </c:pt>
                <c:pt idx="62">
                  <c:v>37.21</c:v>
                </c:pt>
                <c:pt idx="63">
                  <c:v>37.819999999999993</c:v>
                </c:pt>
                <c:pt idx="64">
                  <c:v>38.43</c:v>
                </c:pt>
                <c:pt idx="65">
                  <c:v>39.04</c:v>
                </c:pt>
                <c:pt idx="66">
                  <c:v>39.65</c:v>
                </c:pt>
                <c:pt idx="67">
                  <c:v>40.26</c:v>
                </c:pt>
                <c:pt idx="68">
                  <c:v>40.869999999999997</c:v>
                </c:pt>
                <c:pt idx="69">
                  <c:v>41.480000000000004</c:v>
                </c:pt>
                <c:pt idx="70">
                  <c:v>42.09</c:v>
                </c:pt>
                <c:pt idx="71">
                  <c:v>42.7</c:v>
                </c:pt>
                <c:pt idx="72">
                  <c:v>43.309999999999995</c:v>
                </c:pt>
                <c:pt idx="73">
                  <c:v>43.919999999999995</c:v>
                </c:pt>
                <c:pt idx="74">
                  <c:v>44.53</c:v>
                </c:pt>
                <c:pt idx="75">
                  <c:v>45.14</c:v>
                </c:pt>
                <c:pt idx="76">
                  <c:v>45.75</c:v>
                </c:pt>
                <c:pt idx="77">
                  <c:v>46.36</c:v>
                </c:pt>
                <c:pt idx="78">
                  <c:v>46.97</c:v>
                </c:pt>
                <c:pt idx="79">
                  <c:v>47.580000000000005</c:v>
                </c:pt>
                <c:pt idx="80">
                  <c:v>48.19</c:v>
                </c:pt>
                <c:pt idx="81">
                  <c:v>48.8</c:v>
                </c:pt>
                <c:pt idx="82">
                  <c:v>49.41</c:v>
                </c:pt>
                <c:pt idx="83">
                  <c:v>50.019999999999996</c:v>
                </c:pt>
                <c:pt idx="84">
                  <c:v>50.63</c:v>
                </c:pt>
                <c:pt idx="85">
                  <c:v>51.24</c:v>
                </c:pt>
                <c:pt idx="86">
                  <c:v>51.85</c:v>
                </c:pt>
                <c:pt idx="87">
                  <c:v>52.46</c:v>
                </c:pt>
                <c:pt idx="88">
                  <c:v>53.069999999999993</c:v>
                </c:pt>
                <c:pt idx="89">
                  <c:v>53.68</c:v>
                </c:pt>
                <c:pt idx="90">
                  <c:v>54.29</c:v>
                </c:pt>
                <c:pt idx="91">
                  <c:v>54.9</c:v>
                </c:pt>
                <c:pt idx="92">
                  <c:v>55.51</c:v>
                </c:pt>
                <c:pt idx="93">
                  <c:v>56.12</c:v>
                </c:pt>
                <c:pt idx="94">
                  <c:v>56.730000000000004</c:v>
                </c:pt>
                <c:pt idx="95">
                  <c:v>57.34</c:v>
                </c:pt>
                <c:pt idx="96">
                  <c:v>57.949999999999996</c:v>
                </c:pt>
                <c:pt idx="97">
                  <c:v>58.559999999999995</c:v>
                </c:pt>
                <c:pt idx="98">
                  <c:v>59.169999999999995</c:v>
                </c:pt>
                <c:pt idx="99">
                  <c:v>59.78</c:v>
                </c:pt>
                <c:pt idx="100">
                  <c:v>60.39</c:v>
                </c:pt>
                <c:pt idx="101">
                  <c:v>61</c:v>
                </c:pt>
              </c:numCache>
            </c:numRef>
          </c:xVal>
          <c:yVal>
            <c:numRef>
              <c:f>'08_2D'!$AEY$6:$AEY$107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1.7433390315789474E-35</c:v>
                </c:pt>
                <c:pt idx="10">
                  <c:v>8.043648626838944E-32</c:v>
                </c:pt>
                <c:pt idx="11">
                  <c:v>2.989987787900663E-28</c:v>
                </c:pt>
                <c:pt idx="12">
                  <c:v>1.1953548042600892E-24</c:v>
                </c:pt>
                <c:pt idx="13">
                  <c:v>5.0299768256937444E-21</c:v>
                </c:pt>
                <c:pt idx="14">
                  <c:v>1.6566079870148987E-17</c:v>
                </c:pt>
                <c:pt idx="15">
                  <c:v>7.5377960094793153E-14</c:v>
                </c:pt>
                <c:pt idx="16">
                  <c:v>2.4223413733660849E-10</c:v>
                </c:pt>
                <c:pt idx="17">
                  <c:v>7.8317599786869056E-7</c:v>
                </c:pt>
                <c:pt idx="18">
                  <c:v>1.0747725632645868E-3</c:v>
                </c:pt>
                <c:pt idx="19">
                  <c:v>1.5685284957656059E-2</c:v>
                </c:pt>
                <c:pt idx="20">
                  <c:v>6.5988146398764047E-2</c:v>
                </c:pt>
                <c:pt idx="21">
                  <c:v>0.14771910316839221</c:v>
                </c:pt>
                <c:pt idx="22">
                  <c:v>0.23066831527739637</c:v>
                </c:pt>
                <c:pt idx="23">
                  <c:v>0.29613277738094296</c:v>
                </c:pt>
                <c:pt idx="24">
                  <c:v>0.33831770071762496</c:v>
                </c:pt>
                <c:pt idx="25">
                  <c:v>0.34607514648315163</c:v>
                </c:pt>
                <c:pt idx="26">
                  <c:v>0.32138806750048327</c:v>
                </c:pt>
                <c:pt idx="27">
                  <c:v>0.29258071813413683</c:v>
                </c:pt>
                <c:pt idx="28">
                  <c:v>0.27208981852740527</c:v>
                </c:pt>
                <c:pt idx="29">
                  <c:v>0.25767575888550526</c:v>
                </c:pt>
                <c:pt idx="30">
                  <c:v>0.24130571606379997</c:v>
                </c:pt>
                <c:pt idx="31">
                  <c:v>0.22458554545242268</c:v>
                </c:pt>
                <c:pt idx="32">
                  <c:v>0.20799587064307054</c:v>
                </c:pt>
                <c:pt idx="33">
                  <c:v>0.18816272817248528</c:v>
                </c:pt>
                <c:pt idx="34">
                  <c:v>0.16208979567767895</c:v>
                </c:pt>
                <c:pt idx="35">
                  <c:v>0.13066179496633684</c:v>
                </c:pt>
                <c:pt idx="36">
                  <c:v>0.10143018784626842</c:v>
                </c:pt>
                <c:pt idx="37">
                  <c:v>7.8995415311884212E-2</c:v>
                </c:pt>
                <c:pt idx="38">
                  <c:v>6.3145362110318959E-2</c:v>
                </c:pt>
                <c:pt idx="39">
                  <c:v>5.1849319470276635E-2</c:v>
                </c:pt>
                <c:pt idx="40">
                  <c:v>4.3824727141176717E-2</c:v>
                </c:pt>
                <c:pt idx="41">
                  <c:v>3.7262220768180129E-2</c:v>
                </c:pt>
                <c:pt idx="42">
                  <c:v>3.1686844365990618E-2</c:v>
                </c:pt>
                <c:pt idx="43">
                  <c:v>2.8085584687561685E-2</c:v>
                </c:pt>
                <c:pt idx="44">
                  <c:v>2.7434591314718551E-2</c:v>
                </c:pt>
                <c:pt idx="45">
                  <c:v>2.9674845721098745E-2</c:v>
                </c:pt>
                <c:pt idx="46">
                  <c:v>3.4203236488491939E-2</c:v>
                </c:pt>
                <c:pt idx="47">
                  <c:v>3.9570103349430771E-2</c:v>
                </c:pt>
                <c:pt idx="48">
                  <c:v>4.333338893066923E-2</c:v>
                </c:pt>
                <c:pt idx="49">
                  <c:v>4.6207755251114445E-2</c:v>
                </c:pt>
                <c:pt idx="50">
                  <c:v>4.859961196196598E-2</c:v>
                </c:pt>
                <c:pt idx="51">
                  <c:v>5.0145040592009589E-2</c:v>
                </c:pt>
                <c:pt idx="52">
                  <c:v>5.0405979385366707E-2</c:v>
                </c:pt>
                <c:pt idx="53">
                  <c:v>4.9303015630835285E-2</c:v>
                </c:pt>
                <c:pt idx="54">
                  <c:v>4.7421664538068696E-2</c:v>
                </c:pt>
                <c:pt idx="55">
                  <c:v>4.5509332716111101E-2</c:v>
                </c:pt>
                <c:pt idx="56">
                  <c:v>4.2811485405019577E-2</c:v>
                </c:pt>
                <c:pt idx="57">
                  <c:v>3.9177012882730386E-2</c:v>
                </c:pt>
                <c:pt idx="58">
                  <c:v>3.4932749103838992E-2</c:v>
                </c:pt>
                <c:pt idx="59">
                  <c:v>3.0008112404015394E-2</c:v>
                </c:pt>
                <c:pt idx="60">
                  <c:v>2.4522670774330606E-2</c:v>
                </c:pt>
                <c:pt idx="61">
                  <c:v>1.8527392649268313E-2</c:v>
                </c:pt>
                <c:pt idx="62">
                  <c:v>1.3409656966803182E-2</c:v>
                </c:pt>
                <c:pt idx="63">
                  <c:v>9.2637204047898384E-3</c:v>
                </c:pt>
                <c:pt idx="64">
                  <c:v>6.0122417054352369E-3</c:v>
                </c:pt>
                <c:pt idx="65">
                  <c:v>3.6086909299132509E-3</c:v>
                </c:pt>
                <c:pt idx="66">
                  <c:v>1.8930832033828191E-3</c:v>
                </c:pt>
                <c:pt idx="67">
                  <c:v>9.4675301669965527E-4</c:v>
                </c:pt>
                <c:pt idx="68">
                  <c:v>4.7623491348319395E-4</c:v>
                </c:pt>
                <c:pt idx="69">
                  <c:v>2.4402103732366938E-4</c:v>
                </c:pt>
                <c:pt idx="70">
                  <c:v>1.2855444792517207E-4</c:v>
                </c:pt>
                <c:pt idx="71">
                  <c:v>6.9657782094226459E-5</c:v>
                </c:pt>
                <c:pt idx="72">
                  <c:v>3.8737698925360301E-5</c:v>
                </c:pt>
                <c:pt idx="73">
                  <c:v>2.2034931168354354E-5</c:v>
                </c:pt>
                <c:pt idx="74">
                  <c:v>1.2771329418987214E-5</c:v>
                </c:pt>
                <c:pt idx="75">
                  <c:v>7.5140564674380646E-6</c:v>
                </c:pt>
                <c:pt idx="76">
                  <c:v>4.4729717444019732E-6</c:v>
                </c:pt>
                <c:pt idx="77">
                  <c:v>2.6864559228823843E-6</c:v>
                </c:pt>
                <c:pt idx="78">
                  <c:v>1.6242150695949464E-6</c:v>
                </c:pt>
                <c:pt idx="79">
                  <c:v>9.8679159854495118E-7</c:v>
                </c:pt>
                <c:pt idx="80">
                  <c:v>6.0165089820064439E-7</c:v>
                </c:pt>
                <c:pt idx="81">
                  <c:v>3.6776644897699898E-7</c:v>
                </c:pt>
                <c:pt idx="82">
                  <c:v>2.2521188079128913E-7</c:v>
                </c:pt>
                <c:pt idx="83">
                  <c:v>1.3809376077364405E-7</c:v>
                </c:pt>
                <c:pt idx="84">
                  <c:v>8.4753596572265487E-8</c:v>
                </c:pt>
                <c:pt idx="85">
                  <c:v>5.2050486557094922E-8</c:v>
                </c:pt>
                <c:pt idx="86">
                  <c:v>3.198103981490822E-8</c:v>
                </c:pt>
                <c:pt idx="87">
                  <c:v>1.9656301780223578E-8</c:v>
                </c:pt>
                <c:pt idx="88">
                  <c:v>1.2084017864427084E-8</c:v>
                </c:pt>
                <c:pt idx="89">
                  <c:v>7.4300837507920168E-9</c:v>
                </c:pt>
                <c:pt idx="90">
                  <c:v>4.5690564281234014E-9</c:v>
                </c:pt>
                <c:pt idx="91">
                  <c:v>2.8099373390466037E-9</c:v>
                </c:pt>
                <c:pt idx="92">
                  <c:v>1.7281936965299219E-9</c:v>
                </c:pt>
                <c:pt idx="93">
                  <c:v>1.0629349906286402E-9</c:v>
                </c:pt>
                <c:pt idx="94">
                  <c:v>6.5378587378976311E-10</c:v>
                </c:pt>
                <c:pt idx="95">
                  <c:v>4.0213637249434854E-10</c:v>
                </c:pt>
                <c:pt idx="96">
                  <c:v>2.4735391593523195E-10</c:v>
                </c:pt>
                <c:pt idx="97">
                  <c:v>1.5214880935505853E-10</c:v>
                </c:pt>
                <c:pt idx="98">
                  <c:v>9.3588276218922148E-11</c:v>
                </c:pt>
                <c:pt idx="99">
                  <c:v>5.7567551038522295E-11</c:v>
                </c:pt>
                <c:pt idx="100">
                  <c:v>3.5410746032555226E-11</c:v>
                </c:pt>
                <c:pt idx="101">
                  <c:v>2.1781825989977433E-11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96-41BC-A048-E1955D1E83DB}"/>
            </c:ext>
          </c:extLst>
        </c:ser>
        <c:ser>
          <c:idx val="0"/>
          <c:order val="1"/>
          <c:tx>
            <c:strRef>
              <c:f>'08_2D'!$AFV$5</c:f>
              <c:strCache>
                <c:ptCount val="1"/>
                <c:pt idx="0">
                  <c:v>20x "-20"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circle"/>
            <c:size val="3"/>
            <c:spPr>
              <a:noFill/>
              <a:ln w="3175">
                <a:solidFill>
                  <a:srgbClr val="FF0000"/>
                </a:solidFill>
              </a:ln>
            </c:spPr>
          </c:marker>
          <c:xVal>
            <c:numRef>
              <c:f>'08_2D'!$AEV$6:$AEV$107</c:f>
              <c:numCache>
                <c:formatCode>0</c:formatCode>
                <c:ptCount val="102"/>
                <c:pt idx="0">
                  <c:v>1.6666666666666666E-2</c:v>
                </c:pt>
                <c:pt idx="1">
                  <c:v>0.61</c:v>
                </c:pt>
                <c:pt idx="2">
                  <c:v>1.22</c:v>
                </c:pt>
                <c:pt idx="3">
                  <c:v>1.8299999999999998</c:v>
                </c:pt>
                <c:pt idx="4">
                  <c:v>2.44</c:v>
                </c:pt>
                <c:pt idx="5">
                  <c:v>3</c:v>
                </c:pt>
                <c:pt idx="6">
                  <c:v>3.05</c:v>
                </c:pt>
                <c:pt idx="7">
                  <c:v>3.6599999999999997</c:v>
                </c:pt>
                <c:pt idx="8">
                  <c:v>4.2699999999999996</c:v>
                </c:pt>
                <c:pt idx="9">
                  <c:v>4.88</c:v>
                </c:pt>
                <c:pt idx="10">
                  <c:v>5.4899999999999993</c:v>
                </c:pt>
                <c:pt idx="11">
                  <c:v>6.1</c:v>
                </c:pt>
                <c:pt idx="12">
                  <c:v>6.71</c:v>
                </c:pt>
                <c:pt idx="13">
                  <c:v>7.3199999999999994</c:v>
                </c:pt>
                <c:pt idx="14">
                  <c:v>7.93</c:v>
                </c:pt>
                <c:pt idx="15">
                  <c:v>8.5399999999999991</c:v>
                </c:pt>
                <c:pt idx="16">
                  <c:v>9.15</c:v>
                </c:pt>
                <c:pt idx="17">
                  <c:v>9.76</c:v>
                </c:pt>
                <c:pt idx="18">
                  <c:v>10.370000000000001</c:v>
                </c:pt>
                <c:pt idx="19">
                  <c:v>10.979999999999999</c:v>
                </c:pt>
                <c:pt idx="20">
                  <c:v>11.59</c:v>
                </c:pt>
                <c:pt idx="21">
                  <c:v>12.2</c:v>
                </c:pt>
                <c:pt idx="22">
                  <c:v>12.81</c:v>
                </c:pt>
                <c:pt idx="23">
                  <c:v>13.42</c:v>
                </c:pt>
                <c:pt idx="24">
                  <c:v>14.03</c:v>
                </c:pt>
                <c:pt idx="25">
                  <c:v>14.639999999999999</c:v>
                </c:pt>
                <c:pt idx="26">
                  <c:v>15.25</c:v>
                </c:pt>
                <c:pt idx="27">
                  <c:v>15.86</c:v>
                </c:pt>
                <c:pt idx="28">
                  <c:v>16.47</c:v>
                </c:pt>
                <c:pt idx="29">
                  <c:v>17.079999999999998</c:v>
                </c:pt>
                <c:pt idx="30">
                  <c:v>17.690000000000001</c:v>
                </c:pt>
                <c:pt idx="31">
                  <c:v>18.3</c:v>
                </c:pt>
                <c:pt idx="32">
                  <c:v>18.909999999999997</c:v>
                </c:pt>
                <c:pt idx="33">
                  <c:v>19.52</c:v>
                </c:pt>
                <c:pt idx="34">
                  <c:v>20.13</c:v>
                </c:pt>
                <c:pt idx="35">
                  <c:v>20.740000000000002</c:v>
                </c:pt>
                <c:pt idx="36">
                  <c:v>21.35</c:v>
                </c:pt>
                <c:pt idx="37">
                  <c:v>21.959999999999997</c:v>
                </c:pt>
                <c:pt idx="38">
                  <c:v>22.57</c:v>
                </c:pt>
                <c:pt idx="39">
                  <c:v>23.18</c:v>
                </c:pt>
                <c:pt idx="40">
                  <c:v>23.790000000000003</c:v>
                </c:pt>
                <c:pt idx="41">
                  <c:v>24.4</c:v>
                </c:pt>
                <c:pt idx="42">
                  <c:v>25.009999999999998</c:v>
                </c:pt>
                <c:pt idx="43">
                  <c:v>25.62</c:v>
                </c:pt>
                <c:pt idx="44">
                  <c:v>26.23</c:v>
                </c:pt>
                <c:pt idx="45">
                  <c:v>26.84</c:v>
                </c:pt>
                <c:pt idx="46">
                  <c:v>27.45</c:v>
                </c:pt>
                <c:pt idx="47">
                  <c:v>28.06</c:v>
                </c:pt>
                <c:pt idx="48">
                  <c:v>28.67</c:v>
                </c:pt>
                <c:pt idx="49">
                  <c:v>29.279999999999998</c:v>
                </c:pt>
                <c:pt idx="50">
                  <c:v>29.89</c:v>
                </c:pt>
                <c:pt idx="51">
                  <c:v>30.5</c:v>
                </c:pt>
                <c:pt idx="52">
                  <c:v>31.11</c:v>
                </c:pt>
                <c:pt idx="53">
                  <c:v>31.72</c:v>
                </c:pt>
                <c:pt idx="54">
                  <c:v>32.33</c:v>
                </c:pt>
                <c:pt idx="55">
                  <c:v>32.94</c:v>
                </c:pt>
                <c:pt idx="56">
                  <c:v>33.549999999999997</c:v>
                </c:pt>
                <c:pt idx="57">
                  <c:v>34.159999999999997</c:v>
                </c:pt>
                <c:pt idx="58">
                  <c:v>34.769999999999996</c:v>
                </c:pt>
                <c:pt idx="59">
                  <c:v>35.380000000000003</c:v>
                </c:pt>
                <c:pt idx="60">
                  <c:v>35.99</c:v>
                </c:pt>
                <c:pt idx="61">
                  <c:v>36.6</c:v>
                </c:pt>
                <c:pt idx="62">
                  <c:v>37.21</c:v>
                </c:pt>
                <c:pt idx="63">
                  <c:v>37.819999999999993</c:v>
                </c:pt>
                <c:pt idx="64">
                  <c:v>38.43</c:v>
                </c:pt>
                <c:pt idx="65">
                  <c:v>39.04</c:v>
                </c:pt>
                <c:pt idx="66">
                  <c:v>39.65</c:v>
                </c:pt>
                <c:pt idx="67">
                  <c:v>40.26</c:v>
                </c:pt>
                <c:pt idx="68">
                  <c:v>40.869999999999997</c:v>
                </c:pt>
                <c:pt idx="69">
                  <c:v>41.480000000000004</c:v>
                </c:pt>
                <c:pt idx="70">
                  <c:v>42.09</c:v>
                </c:pt>
                <c:pt idx="71">
                  <c:v>42.7</c:v>
                </c:pt>
                <c:pt idx="72">
                  <c:v>43.309999999999995</c:v>
                </c:pt>
                <c:pt idx="73">
                  <c:v>43.919999999999995</c:v>
                </c:pt>
                <c:pt idx="74">
                  <c:v>44.53</c:v>
                </c:pt>
                <c:pt idx="75">
                  <c:v>45.14</c:v>
                </c:pt>
                <c:pt idx="76">
                  <c:v>45.75</c:v>
                </c:pt>
                <c:pt idx="77">
                  <c:v>46.36</c:v>
                </c:pt>
                <c:pt idx="78">
                  <c:v>46.97</c:v>
                </c:pt>
                <c:pt idx="79">
                  <c:v>47.580000000000005</c:v>
                </c:pt>
                <c:pt idx="80">
                  <c:v>48.19</c:v>
                </c:pt>
                <c:pt idx="81">
                  <c:v>48.8</c:v>
                </c:pt>
                <c:pt idx="82">
                  <c:v>49.41</c:v>
                </c:pt>
                <c:pt idx="83">
                  <c:v>50.019999999999996</c:v>
                </c:pt>
                <c:pt idx="84">
                  <c:v>50.63</c:v>
                </c:pt>
                <c:pt idx="85">
                  <c:v>51.24</c:v>
                </c:pt>
                <c:pt idx="86">
                  <c:v>51.85</c:v>
                </c:pt>
                <c:pt idx="87">
                  <c:v>52.46</c:v>
                </c:pt>
                <c:pt idx="88">
                  <c:v>53.069999999999993</c:v>
                </c:pt>
                <c:pt idx="89">
                  <c:v>53.68</c:v>
                </c:pt>
                <c:pt idx="90">
                  <c:v>54.29</c:v>
                </c:pt>
                <c:pt idx="91">
                  <c:v>54.9</c:v>
                </c:pt>
                <c:pt idx="92">
                  <c:v>55.51</c:v>
                </c:pt>
                <c:pt idx="93">
                  <c:v>56.12</c:v>
                </c:pt>
                <c:pt idx="94">
                  <c:v>56.730000000000004</c:v>
                </c:pt>
                <c:pt idx="95">
                  <c:v>57.34</c:v>
                </c:pt>
                <c:pt idx="96">
                  <c:v>57.949999999999996</c:v>
                </c:pt>
                <c:pt idx="97">
                  <c:v>58.559999999999995</c:v>
                </c:pt>
                <c:pt idx="98">
                  <c:v>59.169999999999995</c:v>
                </c:pt>
                <c:pt idx="99">
                  <c:v>59.78</c:v>
                </c:pt>
                <c:pt idx="100">
                  <c:v>60.39</c:v>
                </c:pt>
                <c:pt idx="101">
                  <c:v>61</c:v>
                </c:pt>
              </c:numCache>
            </c:numRef>
          </c:xVal>
          <c:yVal>
            <c:numRef>
              <c:f>'08_2D'!$AFV$6:$AFV$107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1.0392061354175895E-26</c:v>
                </c:pt>
                <c:pt idx="3">
                  <c:v>1.0482863123931665E-22</c:v>
                </c:pt>
                <c:pt idx="4">
                  <c:v>3.5622766058294636E-19</c:v>
                </c:pt>
                <c:pt idx="5">
                  <c:v>1.5102489923059651E-15</c:v>
                </c:pt>
                <c:pt idx="6">
                  <c:v>1.6024825938254149E-12</c:v>
                </c:pt>
                <c:pt idx="7">
                  <c:v>2.4524935328539291E-12</c:v>
                </c:pt>
                <c:pt idx="8">
                  <c:v>1.9068587786968955E-8</c:v>
                </c:pt>
                <c:pt idx="9">
                  <c:v>7.580872495764302E-5</c:v>
                </c:pt>
                <c:pt idx="10">
                  <c:v>2.7685495585970315E-2</c:v>
                </c:pt>
                <c:pt idx="11">
                  <c:v>0.14416765100362125</c:v>
                </c:pt>
                <c:pt idx="12">
                  <c:v>0.28996327967933633</c:v>
                </c:pt>
                <c:pt idx="13">
                  <c:v>0.41451043808638949</c:v>
                </c:pt>
                <c:pt idx="14">
                  <c:v>0.52606456155996539</c:v>
                </c:pt>
                <c:pt idx="15">
                  <c:v>0.59291628754884207</c:v>
                </c:pt>
                <c:pt idx="16">
                  <c:v>0.5509702668505263</c:v>
                </c:pt>
                <c:pt idx="17">
                  <c:v>0.45947097173000001</c:v>
                </c:pt>
                <c:pt idx="18">
                  <c:v>0.36291597117368424</c:v>
                </c:pt>
                <c:pt idx="19">
                  <c:v>0.28165379660163153</c:v>
                </c:pt>
                <c:pt idx="20">
                  <c:v>0.2196333838158421</c:v>
                </c:pt>
                <c:pt idx="21">
                  <c:v>0.17828298494083999</c:v>
                </c:pt>
                <c:pt idx="22">
                  <c:v>0.15411081322046316</c:v>
                </c:pt>
                <c:pt idx="23">
                  <c:v>0.14144516591963791</c:v>
                </c:pt>
                <c:pt idx="24">
                  <c:v>0.12186170170291075</c:v>
                </c:pt>
                <c:pt idx="25">
                  <c:v>9.4173198149576295E-2</c:v>
                </c:pt>
                <c:pt idx="26">
                  <c:v>6.5404697824325536E-2</c:v>
                </c:pt>
                <c:pt idx="27">
                  <c:v>4.4371362738086229E-2</c:v>
                </c:pt>
                <c:pt idx="28">
                  <c:v>3.4287804587787754E-2</c:v>
                </c:pt>
                <c:pt idx="29">
                  <c:v>3.301564983115237E-2</c:v>
                </c:pt>
                <c:pt idx="30">
                  <c:v>3.3255303694721572E-2</c:v>
                </c:pt>
                <c:pt idx="31">
                  <c:v>3.2891820317156546E-2</c:v>
                </c:pt>
                <c:pt idx="32">
                  <c:v>3.1720220410995911E-2</c:v>
                </c:pt>
                <c:pt idx="33">
                  <c:v>2.7989141420501632E-2</c:v>
                </c:pt>
                <c:pt idx="34">
                  <c:v>2.2100334154486617E-2</c:v>
                </c:pt>
                <c:pt idx="35">
                  <c:v>1.5509947759206012E-2</c:v>
                </c:pt>
                <c:pt idx="36">
                  <c:v>9.4462249279850391E-3</c:v>
                </c:pt>
                <c:pt idx="37">
                  <c:v>4.7015650432840556E-3</c:v>
                </c:pt>
                <c:pt idx="38">
                  <c:v>1.6005379934741976E-3</c:v>
                </c:pt>
                <c:pt idx="39">
                  <c:v>2.1334843491354943E-4</c:v>
                </c:pt>
                <c:pt idx="40">
                  <c:v>5.9361636328571086E-6</c:v>
                </c:pt>
                <c:pt idx="41">
                  <c:v>2.5246105266639097E-7</c:v>
                </c:pt>
                <c:pt idx="42">
                  <c:v>2.8138870744031878E-8</c:v>
                </c:pt>
                <c:pt idx="43">
                  <c:v>1.2609801755718839E-9</c:v>
                </c:pt>
                <c:pt idx="44">
                  <c:v>2.5547078869839279E-10</c:v>
                </c:pt>
                <c:pt idx="45">
                  <c:v>8.5316336570897616E-12</c:v>
                </c:pt>
                <c:pt idx="46">
                  <c:v>9.3970386784611549E-13</c:v>
                </c:pt>
                <c:pt idx="47">
                  <c:v>5.6832593944595045E-14</c:v>
                </c:pt>
                <c:pt idx="48">
                  <c:v>1.8918042155884796E-14</c:v>
                </c:pt>
                <c:pt idx="49">
                  <c:v>2.5348829008910667E-15</c:v>
                </c:pt>
                <c:pt idx="50">
                  <c:v>1.2288473771673046E-16</c:v>
                </c:pt>
                <c:pt idx="51">
                  <c:v>4.2093360939363822E-17</c:v>
                </c:pt>
                <c:pt idx="52">
                  <c:v>1.3147928044630204E-17</c:v>
                </c:pt>
                <c:pt idx="53">
                  <c:v>2.5987980041058847E-19</c:v>
                </c:pt>
                <c:pt idx="54">
                  <c:v>2.2130350454190155E-18</c:v>
                </c:pt>
                <c:pt idx="55">
                  <c:v>1.4855187456374395E-18</c:v>
                </c:pt>
                <c:pt idx="56">
                  <c:v>7.5414692674566998E-19</c:v>
                </c:pt>
                <c:pt idx="57">
                  <c:v>2.4250199086385297E-19</c:v>
                </c:pt>
                <c:pt idx="58">
                  <c:v>2.3345455233085753E-20</c:v>
                </c:pt>
                <c:pt idx="59">
                  <c:v>1.106242361994174E-21</c:v>
                </c:pt>
                <c:pt idx="60">
                  <c:v>1.3827779583112223E-23</c:v>
                </c:pt>
                <c:pt idx="61">
                  <c:v>6.6536368237602237E-24</c:v>
                </c:pt>
                <c:pt idx="62">
                  <c:v>2.7424704711525016E-25</c:v>
                </c:pt>
                <c:pt idx="63">
                  <c:v>7.3219216303865109E-26</c:v>
                </c:pt>
                <c:pt idx="64">
                  <c:v>3.8590483684621386E-27</c:v>
                </c:pt>
                <c:pt idx="65">
                  <c:v>5.0632262237602575E-28</c:v>
                </c:pt>
                <c:pt idx="66">
                  <c:v>1.7294770284552607E-30</c:v>
                </c:pt>
                <c:pt idx="67">
                  <c:v>1.0152151475268965E-30</c:v>
                </c:pt>
                <c:pt idx="68">
                  <c:v>1.0780337104585964E-30</c:v>
                </c:pt>
                <c:pt idx="69">
                  <c:v>2.3735266379692632E-31</c:v>
                </c:pt>
                <c:pt idx="70">
                  <c:v>5.6639903723906834E-32</c:v>
                </c:pt>
                <c:pt idx="71">
                  <c:v>8.7944140718421054E-33</c:v>
                </c:pt>
                <c:pt idx="72">
                  <c:v>1.1554064823342106E-33</c:v>
                </c:pt>
                <c:pt idx="73">
                  <c:v>2.9839694168421054E-35</c:v>
                </c:pt>
                <c:pt idx="74">
                  <c:v>3.8349660263157896E-36</c:v>
                </c:pt>
                <c:pt idx="75">
                  <c:v>8.4477023315789464E-37</c:v>
                </c:pt>
                <c:pt idx="76">
                  <c:v>9.5175736842105267E-38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96-41BC-A048-E1955D1E8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10"/>
      </c:valAx>
      <c:valAx>
        <c:axId val="963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3175">
              <a:solidFill>
                <a:sysClr val="windowText" lastClr="000000">
                  <a:tint val="50000"/>
                  <a:alpha val="20000"/>
                </a:sysClr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7683237517656551"/>
          <c:y val="0.36037358368613953"/>
          <c:w val="0.47739610934147048"/>
          <c:h val="0.36142740874685608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97712916742716"/>
          <c:y val="0.39717834223946513"/>
          <c:w val="0.67743625612167135"/>
          <c:h val="0.37724715125783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'08_2D'!$ACL$108</c:f>
              <c:strCache>
                <c:ptCount val="1"/>
                <c:pt idx="0">
                  <c:v>5Min ''</c:v>
                </c:pt>
              </c:strCache>
            </c:strRef>
          </c:tx>
          <c:marker>
            <c:symbol val="diamond"/>
            <c:size val="2"/>
          </c:marker>
          <c:xVal>
            <c:numRef>
              <c:f>'08_2D'!$F$3:$AS$3</c:f>
              <c:numCache>
                <c:formatCode>General</c:formatCode>
                <c:ptCount val="40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</c:numCache>
            </c:numRef>
          </c:xVal>
          <c:yVal>
            <c:numRef>
              <c:f>'08_2D'!$F$108:$AS$108</c:f>
              <c:numCache>
                <c:formatCode>0.0</c:formatCode>
                <c:ptCount val="40"/>
                <c:pt idx="0">
                  <c:v>0</c:v>
                </c:pt>
                <c:pt idx="1">
                  <c:v>2.9794952000000001E-8</c:v>
                </c:pt>
                <c:pt idx="2">
                  <c:v>1.8042501000000001E-6</c:v>
                </c:pt>
                <c:pt idx="3">
                  <c:v>9.0233499999999996E-5</c:v>
                </c:pt>
                <c:pt idx="4">
                  <c:v>4.9757333000000001E-3</c:v>
                </c:pt>
                <c:pt idx="5">
                  <c:v>0.14369622000000001</c:v>
                </c:pt>
                <c:pt idx="6">
                  <c:v>0.46708104</c:v>
                </c:pt>
                <c:pt idx="7">
                  <c:v>0.81041145000000003</c:v>
                </c:pt>
                <c:pt idx="8">
                  <c:v>0.98333729999999997</c:v>
                </c:pt>
                <c:pt idx="9">
                  <c:v>0.99790316999999995</c:v>
                </c:pt>
                <c:pt idx="10">
                  <c:v>0.9906045</c:v>
                </c:pt>
                <c:pt idx="11">
                  <c:v>0.88658159999999997</c:v>
                </c:pt>
                <c:pt idx="12">
                  <c:v>0.65918666000000004</c:v>
                </c:pt>
                <c:pt idx="13">
                  <c:v>0.37480735999999998</c:v>
                </c:pt>
                <c:pt idx="14">
                  <c:v>0.13766645999999999</c:v>
                </c:pt>
                <c:pt idx="15">
                  <c:v>1.6330974000000002E-2</c:v>
                </c:pt>
                <c:pt idx="16">
                  <c:v>6.1734889999999997E-5</c:v>
                </c:pt>
                <c:pt idx="17">
                  <c:v>-1.7690046E-4</c:v>
                </c:pt>
                <c:pt idx="18">
                  <c:v>-5.4784716000000001E-5</c:v>
                </c:pt>
                <c:pt idx="19">
                  <c:v>2.3736464E-5</c:v>
                </c:pt>
                <c:pt idx="20">
                  <c:v>1.0643184E-5</c:v>
                </c:pt>
                <c:pt idx="21">
                  <c:v>3.1643424E-6</c:v>
                </c:pt>
                <c:pt idx="22">
                  <c:v>2.0284804000000002E-6</c:v>
                </c:pt>
                <c:pt idx="23">
                  <c:v>1.1030771E-6</c:v>
                </c:pt>
                <c:pt idx="24">
                  <c:v>1.8441128999999999E-7</c:v>
                </c:pt>
                <c:pt idx="25">
                  <c:v>3.9052789999999997E-9</c:v>
                </c:pt>
                <c:pt idx="26">
                  <c:v>8.9383389999999998E-11</c:v>
                </c:pt>
                <c:pt idx="27">
                  <c:v>2.2128569999999998E-12</c:v>
                </c:pt>
                <c:pt idx="28">
                  <c:v>5.8812695999999998E-14</c:v>
                </c:pt>
                <c:pt idx="29">
                  <c:v>1.1698002999999999E-15</c:v>
                </c:pt>
                <c:pt idx="30">
                  <c:v>2.6128025E-17</c:v>
                </c:pt>
                <c:pt idx="31">
                  <c:v>6.1804113E-19</c:v>
                </c:pt>
                <c:pt idx="32">
                  <c:v>1.5382176000000001E-20</c:v>
                </c:pt>
                <c:pt idx="33">
                  <c:v>5.4640913999999999E-22</c:v>
                </c:pt>
                <c:pt idx="34">
                  <c:v>2.1414043E-23</c:v>
                </c:pt>
                <c:pt idx="35">
                  <c:v>6.9165800000000004E-25</c:v>
                </c:pt>
                <c:pt idx="36">
                  <c:v>2.0513484999999999E-26</c:v>
                </c:pt>
                <c:pt idx="37">
                  <c:v>5.6332900000000003E-28</c:v>
                </c:pt>
                <c:pt idx="38">
                  <c:v>1.4108916999999999E-29</c:v>
                </c:pt>
                <c:pt idx="39">
                  <c:v>2.0139822000000001E-31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42-4F9B-B63E-4B005FB949B1}"/>
            </c:ext>
          </c:extLst>
        </c:ser>
        <c:ser>
          <c:idx val="1"/>
          <c:order val="1"/>
          <c:tx>
            <c:strRef>
              <c:f>'08_2D'!$ACL$110</c:f>
              <c:strCache>
                <c:ptCount val="1"/>
                <c:pt idx="0">
                  <c:v>5Min ''</c:v>
                </c:pt>
              </c:strCache>
            </c:strRef>
          </c:tx>
          <c:marker>
            <c:symbol val="square"/>
            <c:size val="3"/>
          </c:marker>
          <c:xVal>
            <c:numRef>
              <c:f>'08_2D'!$G$3:$AS$3</c:f>
              <c:numCache>
                <c:formatCode>General</c:formatCode>
                <c:ptCount val="39"/>
                <c:pt idx="0">
                  <c:v>0.5</c:v>
                </c:pt>
                <c:pt idx="1">
                  <c:v>0.75</c:v>
                </c:pt>
                <c:pt idx="2">
                  <c:v>1</c:v>
                </c:pt>
                <c:pt idx="3">
                  <c:v>1.25</c:v>
                </c:pt>
                <c:pt idx="4">
                  <c:v>1.5</c:v>
                </c:pt>
                <c:pt idx="5">
                  <c:v>1.75</c:v>
                </c:pt>
                <c:pt idx="6">
                  <c:v>2</c:v>
                </c:pt>
                <c:pt idx="7">
                  <c:v>2.25</c:v>
                </c:pt>
                <c:pt idx="8">
                  <c:v>2.5</c:v>
                </c:pt>
                <c:pt idx="9">
                  <c:v>2.75</c:v>
                </c:pt>
                <c:pt idx="10">
                  <c:v>3</c:v>
                </c:pt>
                <c:pt idx="11">
                  <c:v>3.25</c:v>
                </c:pt>
                <c:pt idx="12">
                  <c:v>3.5</c:v>
                </c:pt>
                <c:pt idx="13">
                  <c:v>3.75</c:v>
                </c:pt>
                <c:pt idx="14">
                  <c:v>4</c:v>
                </c:pt>
                <c:pt idx="15">
                  <c:v>4.25</c:v>
                </c:pt>
                <c:pt idx="16">
                  <c:v>4.5</c:v>
                </c:pt>
                <c:pt idx="17">
                  <c:v>4.75</c:v>
                </c:pt>
                <c:pt idx="18">
                  <c:v>5</c:v>
                </c:pt>
                <c:pt idx="19">
                  <c:v>5.25</c:v>
                </c:pt>
                <c:pt idx="20">
                  <c:v>5.5</c:v>
                </c:pt>
                <c:pt idx="21">
                  <c:v>5.75</c:v>
                </c:pt>
                <c:pt idx="22">
                  <c:v>6</c:v>
                </c:pt>
                <c:pt idx="23">
                  <c:v>6.25</c:v>
                </c:pt>
                <c:pt idx="24">
                  <c:v>6.5</c:v>
                </c:pt>
                <c:pt idx="25">
                  <c:v>6.75</c:v>
                </c:pt>
                <c:pt idx="26">
                  <c:v>7</c:v>
                </c:pt>
                <c:pt idx="27">
                  <c:v>7.25</c:v>
                </c:pt>
                <c:pt idx="28">
                  <c:v>7.5</c:v>
                </c:pt>
                <c:pt idx="29">
                  <c:v>7.75</c:v>
                </c:pt>
                <c:pt idx="30">
                  <c:v>8</c:v>
                </c:pt>
                <c:pt idx="31">
                  <c:v>8.25</c:v>
                </c:pt>
                <c:pt idx="32">
                  <c:v>8.5</c:v>
                </c:pt>
                <c:pt idx="33">
                  <c:v>8.75</c:v>
                </c:pt>
                <c:pt idx="34">
                  <c:v>9</c:v>
                </c:pt>
                <c:pt idx="35">
                  <c:v>9.25</c:v>
                </c:pt>
                <c:pt idx="36">
                  <c:v>9.5</c:v>
                </c:pt>
                <c:pt idx="37">
                  <c:v>9.75</c:v>
                </c:pt>
                <c:pt idx="38">
                  <c:v>10</c:v>
                </c:pt>
              </c:numCache>
            </c:numRef>
          </c:xVal>
          <c:yVal>
            <c:numRef>
              <c:f>'08_2D'!$F$110:$AS$110</c:f>
              <c:numCache>
                <c:formatCode>0.0</c:formatCode>
                <c:ptCount val="40"/>
                <c:pt idx="0">
                  <c:v>0</c:v>
                </c:pt>
                <c:pt idx="1">
                  <c:v>2.9794952000000001E-8</c:v>
                </c:pt>
                <c:pt idx="2">
                  <c:v>1.8042501000000001E-6</c:v>
                </c:pt>
                <c:pt idx="3">
                  <c:v>9.0233499999999996E-5</c:v>
                </c:pt>
                <c:pt idx="4">
                  <c:v>4.9757333000000001E-3</c:v>
                </c:pt>
                <c:pt idx="5">
                  <c:v>0.14369622000000001</c:v>
                </c:pt>
                <c:pt idx="6">
                  <c:v>0.46708104</c:v>
                </c:pt>
                <c:pt idx="7">
                  <c:v>0.81041145000000003</c:v>
                </c:pt>
                <c:pt idx="8">
                  <c:v>0.98333729999999997</c:v>
                </c:pt>
                <c:pt idx="9">
                  <c:v>0.99790316999999995</c:v>
                </c:pt>
                <c:pt idx="10">
                  <c:v>0.9906045</c:v>
                </c:pt>
                <c:pt idx="11">
                  <c:v>0.88658159999999997</c:v>
                </c:pt>
                <c:pt idx="12">
                  <c:v>0.65918666000000004</c:v>
                </c:pt>
                <c:pt idx="13">
                  <c:v>0.37480735999999998</c:v>
                </c:pt>
                <c:pt idx="14">
                  <c:v>0.13766645999999999</c:v>
                </c:pt>
                <c:pt idx="15">
                  <c:v>1.6330974000000002E-2</c:v>
                </c:pt>
                <c:pt idx="16">
                  <c:v>6.1734889999999997E-5</c:v>
                </c:pt>
                <c:pt idx="17">
                  <c:v>-1.7690046E-4</c:v>
                </c:pt>
                <c:pt idx="18">
                  <c:v>-5.4784716000000001E-5</c:v>
                </c:pt>
                <c:pt idx="19">
                  <c:v>2.3736464E-5</c:v>
                </c:pt>
                <c:pt idx="20">
                  <c:v>1.0643184E-5</c:v>
                </c:pt>
                <c:pt idx="21">
                  <c:v>3.1643424E-6</c:v>
                </c:pt>
                <c:pt idx="22">
                  <c:v>2.0284804000000002E-6</c:v>
                </c:pt>
                <c:pt idx="23">
                  <c:v>1.1030771E-6</c:v>
                </c:pt>
                <c:pt idx="24">
                  <c:v>1.8441128999999999E-7</c:v>
                </c:pt>
                <c:pt idx="25">
                  <c:v>3.9052789999999997E-9</c:v>
                </c:pt>
                <c:pt idx="26">
                  <c:v>8.9383389999999998E-11</c:v>
                </c:pt>
                <c:pt idx="27">
                  <c:v>2.2128569999999998E-12</c:v>
                </c:pt>
                <c:pt idx="28">
                  <c:v>5.8812695999999998E-14</c:v>
                </c:pt>
                <c:pt idx="29">
                  <c:v>1.1698002999999999E-15</c:v>
                </c:pt>
                <c:pt idx="30">
                  <c:v>2.6128025E-17</c:v>
                </c:pt>
                <c:pt idx="31">
                  <c:v>6.1804113E-19</c:v>
                </c:pt>
                <c:pt idx="32">
                  <c:v>1.5382176000000001E-20</c:v>
                </c:pt>
                <c:pt idx="33">
                  <c:v>5.4640913999999999E-22</c:v>
                </c:pt>
                <c:pt idx="34">
                  <c:v>2.1414043E-23</c:v>
                </c:pt>
                <c:pt idx="35">
                  <c:v>6.9165800000000004E-25</c:v>
                </c:pt>
                <c:pt idx="36">
                  <c:v>2.0513484999999999E-26</c:v>
                </c:pt>
                <c:pt idx="37">
                  <c:v>5.6332900000000003E-28</c:v>
                </c:pt>
                <c:pt idx="38">
                  <c:v>1.4108916999999999E-29</c:v>
                </c:pt>
                <c:pt idx="39">
                  <c:v>2.0139822000000001E-31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42-4F9B-B63E-4B005FB949B1}"/>
            </c:ext>
          </c:extLst>
        </c:ser>
        <c:ser>
          <c:idx val="3"/>
          <c:order val="2"/>
          <c:tx>
            <c:strRef>
              <c:f>'08_2D'!$ACL$112</c:f>
              <c:strCache>
                <c:ptCount val="1"/>
                <c:pt idx="0">
                  <c:v>5Min ''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'08_2D'!$G$3:$AS$3</c:f>
              <c:numCache>
                <c:formatCode>General</c:formatCode>
                <c:ptCount val="39"/>
                <c:pt idx="0">
                  <c:v>0.5</c:v>
                </c:pt>
                <c:pt idx="1">
                  <c:v>0.75</c:v>
                </c:pt>
                <c:pt idx="2">
                  <c:v>1</c:v>
                </c:pt>
                <c:pt idx="3">
                  <c:v>1.25</c:v>
                </c:pt>
                <c:pt idx="4">
                  <c:v>1.5</c:v>
                </c:pt>
                <c:pt idx="5">
                  <c:v>1.75</c:v>
                </c:pt>
                <c:pt idx="6">
                  <c:v>2</c:v>
                </c:pt>
                <c:pt idx="7">
                  <c:v>2.25</c:v>
                </c:pt>
                <c:pt idx="8">
                  <c:v>2.5</c:v>
                </c:pt>
                <c:pt idx="9">
                  <c:v>2.75</c:v>
                </c:pt>
                <c:pt idx="10">
                  <c:v>3</c:v>
                </c:pt>
                <c:pt idx="11">
                  <c:v>3.25</c:v>
                </c:pt>
                <c:pt idx="12">
                  <c:v>3.5</c:v>
                </c:pt>
                <c:pt idx="13">
                  <c:v>3.75</c:v>
                </c:pt>
                <c:pt idx="14">
                  <c:v>4</c:v>
                </c:pt>
                <c:pt idx="15">
                  <c:v>4.25</c:v>
                </c:pt>
                <c:pt idx="16">
                  <c:v>4.5</c:v>
                </c:pt>
                <c:pt idx="17">
                  <c:v>4.75</c:v>
                </c:pt>
                <c:pt idx="18">
                  <c:v>5</c:v>
                </c:pt>
                <c:pt idx="19">
                  <c:v>5.25</c:v>
                </c:pt>
                <c:pt idx="20">
                  <c:v>5.5</c:v>
                </c:pt>
                <c:pt idx="21">
                  <c:v>5.75</c:v>
                </c:pt>
                <c:pt idx="22">
                  <c:v>6</c:v>
                </c:pt>
                <c:pt idx="23">
                  <c:v>6.25</c:v>
                </c:pt>
                <c:pt idx="24">
                  <c:v>6.5</c:v>
                </c:pt>
                <c:pt idx="25">
                  <c:v>6.75</c:v>
                </c:pt>
                <c:pt idx="26">
                  <c:v>7</c:v>
                </c:pt>
                <c:pt idx="27">
                  <c:v>7.25</c:v>
                </c:pt>
                <c:pt idx="28">
                  <c:v>7.5</c:v>
                </c:pt>
                <c:pt idx="29">
                  <c:v>7.75</c:v>
                </c:pt>
                <c:pt idx="30">
                  <c:v>8</c:v>
                </c:pt>
                <c:pt idx="31">
                  <c:v>8.25</c:v>
                </c:pt>
                <c:pt idx="32">
                  <c:v>8.5</c:v>
                </c:pt>
                <c:pt idx="33">
                  <c:v>8.75</c:v>
                </c:pt>
                <c:pt idx="34">
                  <c:v>9</c:v>
                </c:pt>
                <c:pt idx="35">
                  <c:v>9.25</c:v>
                </c:pt>
                <c:pt idx="36">
                  <c:v>9.5</c:v>
                </c:pt>
                <c:pt idx="37">
                  <c:v>9.75</c:v>
                </c:pt>
                <c:pt idx="38">
                  <c:v>10</c:v>
                </c:pt>
              </c:numCache>
            </c:numRef>
          </c:xVal>
          <c:yVal>
            <c:numRef>
              <c:f>'08_2D'!$F$112:$AS$112</c:f>
              <c:numCache>
                <c:formatCode>0.0</c:formatCode>
                <c:ptCount val="40"/>
                <c:pt idx="0">
                  <c:v>0</c:v>
                </c:pt>
                <c:pt idx="1">
                  <c:v>2.9794952000000001E-8</c:v>
                </c:pt>
                <c:pt idx="2">
                  <c:v>1.8042501000000001E-6</c:v>
                </c:pt>
                <c:pt idx="3">
                  <c:v>9.0233499999999996E-5</c:v>
                </c:pt>
                <c:pt idx="4">
                  <c:v>4.9757333000000001E-3</c:v>
                </c:pt>
                <c:pt idx="5">
                  <c:v>0.14369622000000001</c:v>
                </c:pt>
                <c:pt idx="6">
                  <c:v>0.46708104</c:v>
                </c:pt>
                <c:pt idx="7">
                  <c:v>0.81041145000000003</c:v>
                </c:pt>
                <c:pt idx="8">
                  <c:v>0.98333729999999997</c:v>
                </c:pt>
                <c:pt idx="9">
                  <c:v>0.99790316999999995</c:v>
                </c:pt>
                <c:pt idx="10">
                  <c:v>0.9906045</c:v>
                </c:pt>
                <c:pt idx="11">
                  <c:v>0.88658159999999997</c:v>
                </c:pt>
                <c:pt idx="12">
                  <c:v>0.65918666000000004</c:v>
                </c:pt>
                <c:pt idx="13">
                  <c:v>0.37480735999999998</c:v>
                </c:pt>
                <c:pt idx="14">
                  <c:v>0.13766645999999999</c:v>
                </c:pt>
                <c:pt idx="15">
                  <c:v>1.6330974000000002E-2</c:v>
                </c:pt>
                <c:pt idx="16">
                  <c:v>6.1734889999999997E-5</c:v>
                </c:pt>
                <c:pt idx="17">
                  <c:v>-1.7690046E-4</c:v>
                </c:pt>
                <c:pt idx="18">
                  <c:v>-5.4784716000000001E-5</c:v>
                </c:pt>
                <c:pt idx="19">
                  <c:v>2.3736464E-5</c:v>
                </c:pt>
                <c:pt idx="20">
                  <c:v>1.0643184E-5</c:v>
                </c:pt>
                <c:pt idx="21">
                  <c:v>3.1643424E-6</c:v>
                </c:pt>
                <c:pt idx="22">
                  <c:v>2.0284804000000002E-6</c:v>
                </c:pt>
                <c:pt idx="23">
                  <c:v>1.1030771E-6</c:v>
                </c:pt>
                <c:pt idx="24">
                  <c:v>1.8441128999999999E-7</c:v>
                </c:pt>
                <c:pt idx="25">
                  <c:v>3.9052789999999997E-9</c:v>
                </c:pt>
                <c:pt idx="26">
                  <c:v>8.9383389999999998E-11</c:v>
                </c:pt>
                <c:pt idx="27">
                  <c:v>2.2128569999999998E-12</c:v>
                </c:pt>
                <c:pt idx="28">
                  <c:v>5.8812695999999998E-14</c:v>
                </c:pt>
                <c:pt idx="29">
                  <c:v>1.1698002999999999E-15</c:v>
                </c:pt>
                <c:pt idx="30">
                  <c:v>2.6128025E-17</c:v>
                </c:pt>
                <c:pt idx="31">
                  <c:v>6.1804113E-19</c:v>
                </c:pt>
                <c:pt idx="32">
                  <c:v>1.5382176000000001E-20</c:v>
                </c:pt>
                <c:pt idx="33">
                  <c:v>5.4640913999999999E-22</c:v>
                </c:pt>
                <c:pt idx="34">
                  <c:v>2.1414043E-23</c:v>
                </c:pt>
                <c:pt idx="35">
                  <c:v>6.9165800000000004E-25</c:v>
                </c:pt>
                <c:pt idx="36">
                  <c:v>2.0513484999999999E-26</c:v>
                </c:pt>
                <c:pt idx="37">
                  <c:v>5.6332900000000003E-28</c:v>
                </c:pt>
                <c:pt idx="38">
                  <c:v>1.4108916999999999E-29</c:v>
                </c:pt>
                <c:pt idx="39">
                  <c:v>2.0139822000000001E-31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42-4F9B-B63E-4B005FB94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4012237175788638"/>
          <c:y val="1.887055610882872E-2"/>
          <c:w val="0.50797548390367098"/>
          <c:h val="0.3337403313569040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54427</xdr:colOff>
      <xdr:row>35</xdr:row>
      <xdr:rowOff>88446</xdr:rowOff>
    </xdr:from>
    <xdr:to>
      <xdr:col>3</xdr:col>
      <xdr:colOff>394608</xdr:colOff>
      <xdr:row>44</xdr:row>
      <xdr:rowOff>95250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ACC6EDFE-75CB-8663-4359-23F536B3034A}"/>
            </a:ext>
          </a:extLst>
        </xdr:cNvPr>
        <xdr:cNvGrpSpPr/>
      </xdr:nvGrpSpPr>
      <xdr:grpSpPr>
        <a:xfrm>
          <a:off x="142873" y="3585482"/>
          <a:ext cx="1197431" cy="932089"/>
          <a:chOff x="306160" y="1510393"/>
          <a:chExt cx="1435553" cy="1183821"/>
        </a:xfrm>
      </xdr:grpSpPr>
      <xdr:sp macro="" textlink="">
        <xdr:nvSpPr>
          <xdr:cNvPr id="2" name="Cube 1">
            <a:extLst>
              <a:ext uri="{FF2B5EF4-FFF2-40B4-BE49-F238E27FC236}">
                <a16:creationId xmlns:a16="http://schemas.microsoft.com/office/drawing/2014/main" id="{5C56732C-3AF8-4F4B-A83B-E7B42E7F5B8D}"/>
              </a:ext>
            </a:extLst>
          </xdr:cNvPr>
          <xdr:cNvSpPr/>
        </xdr:nvSpPr>
        <xdr:spPr>
          <a:xfrm flipH="1">
            <a:off x="306160" y="1521032"/>
            <a:ext cx="1435553" cy="1173182"/>
          </a:xfrm>
          <a:prstGeom prst="cube">
            <a:avLst>
              <a:gd name="adj" fmla="val 34928"/>
            </a:avLst>
          </a:prstGeom>
          <a:solidFill>
            <a:schemeClr val="accent4">
              <a:lumMod val="7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900"/>
          </a:p>
        </xdr:txBody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D526FC9D-50D9-4FEB-942E-4263728AD925}"/>
              </a:ext>
            </a:extLst>
          </xdr:cNvPr>
          <xdr:cNvSpPr txBox="1"/>
        </xdr:nvSpPr>
        <xdr:spPr>
          <a:xfrm>
            <a:off x="1002734" y="1510393"/>
            <a:ext cx="333598" cy="190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chemeClr val="bg1"/>
                </a:solidFill>
              </a:rPr>
              <a:t>→40x</a:t>
            </a:r>
            <a:endParaRPr lang="LID4096" sz="900" b="1">
              <a:solidFill>
                <a:schemeClr val="bg1"/>
              </a:solidFill>
            </a:endParaRP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9F14B654-5BA4-44C2-ACC5-D697D8E0BC92}"/>
              </a:ext>
            </a:extLst>
          </xdr:cNvPr>
          <xdr:cNvSpPr txBox="1"/>
        </xdr:nvSpPr>
        <xdr:spPr>
          <a:xfrm>
            <a:off x="682113" y="1732809"/>
            <a:ext cx="266224" cy="190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chemeClr val="bg1"/>
                </a:solidFill>
              </a:rPr>
              <a:t>↘20y</a:t>
            </a:r>
            <a:endParaRPr lang="LID4096" sz="900" b="1">
              <a:solidFill>
                <a:schemeClr val="bg1"/>
              </a:solidFill>
            </a:endParaRP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1AA3B02E-1461-481A-A923-DDAC1251A0FC}"/>
              </a:ext>
            </a:extLst>
          </xdr:cNvPr>
          <xdr:cNvSpPr txBox="1"/>
        </xdr:nvSpPr>
        <xdr:spPr>
          <a:xfrm>
            <a:off x="733312" y="2001613"/>
            <a:ext cx="266224" cy="35794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↕01</a:t>
            </a:r>
          </a:p>
          <a:p>
            <a:pPr algn="ctr"/>
            <a:r>
              <a:rPr lang="pt-BR" sz="9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(un)</a:t>
            </a:r>
            <a:endParaRPr lang="LID4096" sz="900" b="1">
              <a:solidFill>
                <a:sysClr val="windowText" lastClr="000000"/>
              </a:solidFill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126</xdr:col>
      <xdr:colOff>87312</xdr:colOff>
      <xdr:row>29</xdr:row>
      <xdr:rowOff>95250</xdr:rowOff>
    </xdr:from>
    <xdr:to>
      <xdr:col>132</xdr:col>
      <xdr:colOff>127000</xdr:colOff>
      <xdr:row>38</xdr:row>
      <xdr:rowOff>87312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627C0B6-60AB-4DBC-A8CF-80DC04657AAF}"/>
            </a:ext>
          </a:extLst>
        </xdr:cNvPr>
        <xdr:cNvSpPr txBox="1"/>
      </xdr:nvSpPr>
      <xdr:spPr>
        <a:xfrm>
          <a:off x="22890162" y="5619750"/>
          <a:ext cx="1125538" cy="17065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t1:[[t1, 0, 0, q]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t2:[[t2, 0, 0, q]</a:t>
          </a:r>
          <a:endParaRPr lang="en-150" sz="120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t3:[[t3, 0, 0, q]</a:t>
          </a:r>
          <a:endParaRPr lang="en-150" sz="1200">
            <a:effectLst/>
          </a:endParaRPr>
        </a:p>
        <a:p>
          <a:endParaRPr lang="LID4096" sz="12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</xdr:row>
      <xdr:rowOff>20410</xdr:rowOff>
    </xdr:from>
    <xdr:to>
      <xdr:col>42</xdr:col>
      <xdr:colOff>16329</xdr:colOff>
      <xdr:row>3</xdr:row>
      <xdr:rowOff>88990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4264B07-692C-4FCE-94B6-AED856B1D1D7}"/>
            </a:ext>
          </a:extLst>
        </xdr:cNvPr>
        <xdr:cNvSpPr txBox="1"/>
      </xdr:nvSpPr>
      <xdr:spPr>
        <a:xfrm>
          <a:off x="1143000" y="210910"/>
          <a:ext cx="530679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40x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325</xdr:col>
      <xdr:colOff>70757</xdr:colOff>
      <xdr:row>2</xdr:row>
      <xdr:rowOff>27213</xdr:rowOff>
    </xdr:from>
    <xdr:to>
      <xdr:col>765</xdr:col>
      <xdr:colOff>157843</xdr:colOff>
      <xdr:row>3</xdr:row>
      <xdr:rowOff>99330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D6F8131-45BA-471E-8773-E5A714283BF8}"/>
            </a:ext>
          </a:extLst>
        </xdr:cNvPr>
        <xdr:cNvSpPr txBox="1"/>
      </xdr:nvSpPr>
      <xdr:spPr>
        <a:xfrm>
          <a:off x="2413907" y="217713"/>
          <a:ext cx="601436" cy="18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20y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↘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832</xdr:col>
      <xdr:colOff>19049</xdr:colOff>
      <xdr:row>34</xdr:row>
      <xdr:rowOff>14288</xdr:rowOff>
    </xdr:from>
    <xdr:to>
      <xdr:col>832</xdr:col>
      <xdr:colOff>147637</xdr:colOff>
      <xdr:row>104</xdr:row>
      <xdr:rowOff>6804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C010255-BAA7-4569-9CED-9381C42873D2}"/>
            </a:ext>
          </a:extLst>
        </xdr:cNvPr>
        <xdr:cNvSpPr txBox="1"/>
      </xdr:nvSpPr>
      <xdr:spPr>
        <a:xfrm rot="10800000">
          <a:off x="6038849" y="1528763"/>
          <a:ext cx="128588" cy="13831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lIns="0" tIns="0" rIns="0" bIns="0" rtlCol="0" anchor="ctr" anchorCtr="0"/>
        <a:lstStyle/>
        <a:p>
          <a:pPr marL="0" indent="0" algn="ctr"/>
          <a:r>
            <a:rPr lang="en-US" sz="1000" b="1" spc="200" baseline="0">
              <a:solidFill>
                <a:schemeClr val="dk1"/>
              </a:solidFill>
              <a:latin typeface="+mn-lt"/>
              <a:ea typeface="+mn-ea"/>
              <a:cs typeface="+mn-cs"/>
            </a:rPr>
            <a:t> ←  Temp</a:t>
          </a:r>
          <a:endParaRPr lang="LID4096" sz="1000" b="1" spc="2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817</xdr:col>
      <xdr:colOff>15990</xdr:colOff>
      <xdr:row>5</xdr:row>
      <xdr:rowOff>97970</xdr:rowOff>
    </xdr:from>
    <xdr:to>
      <xdr:col>822</xdr:col>
      <xdr:colOff>16330</xdr:colOff>
      <xdr:row>8</xdr:row>
      <xdr:rowOff>54766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6413356B-B120-4203-AACA-8D6173374AFC}"/>
            </a:ext>
          </a:extLst>
        </xdr:cNvPr>
        <xdr:cNvSpPr/>
      </xdr:nvSpPr>
      <xdr:spPr>
        <a:xfrm>
          <a:off x="4768965" y="621845"/>
          <a:ext cx="190840" cy="10919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854</xdr:col>
      <xdr:colOff>114308</xdr:colOff>
      <xdr:row>24</xdr:row>
      <xdr:rowOff>29118</xdr:rowOff>
    </xdr:from>
    <xdr:to>
      <xdr:col>891</xdr:col>
      <xdr:colOff>6758</xdr:colOff>
      <xdr:row>73</xdr:row>
      <xdr:rowOff>17687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34AFCEF4-50F9-D27B-DEE5-494846F30508}"/>
            </a:ext>
          </a:extLst>
        </xdr:cNvPr>
        <xdr:cNvGrpSpPr/>
      </xdr:nvGrpSpPr>
      <xdr:grpSpPr>
        <a:xfrm>
          <a:off x="6619883" y="1334043"/>
          <a:ext cx="1692675" cy="941069"/>
          <a:chOff x="6451857" y="423424"/>
          <a:chExt cx="2059741" cy="1849358"/>
        </a:xfrm>
      </xdr:grpSpPr>
      <xdr:graphicFrame macro="">
        <xdr:nvGraphicFramePr>
          <xdr:cNvPr id="26" name="Chart 25">
            <a:extLst>
              <a:ext uri="{FF2B5EF4-FFF2-40B4-BE49-F238E27FC236}">
                <a16:creationId xmlns:a16="http://schemas.microsoft.com/office/drawing/2014/main" id="{B8AD4AD9-E3F6-C019-9FFD-93C9DACAB481}"/>
              </a:ext>
            </a:extLst>
          </xdr:cNvPr>
          <xdr:cNvGraphicFramePr>
            <a:graphicFrameLocks/>
          </xdr:cNvGraphicFramePr>
        </xdr:nvGraphicFramePr>
        <xdr:xfrm>
          <a:off x="6542313" y="423424"/>
          <a:ext cx="1969285" cy="184935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pSp>
        <xdr:nvGrpSpPr>
          <xdr:cNvPr id="27" name="Group 26">
            <a:extLst>
              <a:ext uri="{FF2B5EF4-FFF2-40B4-BE49-F238E27FC236}">
                <a16:creationId xmlns:a16="http://schemas.microsoft.com/office/drawing/2014/main" id="{01BA8A6F-807D-1B75-7599-F543CE6F0246}"/>
              </a:ext>
            </a:extLst>
          </xdr:cNvPr>
          <xdr:cNvGrpSpPr/>
        </xdr:nvGrpSpPr>
        <xdr:grpSpPr>
          <a:xfrm>
            <a:off x="6451857" y="597200"/>
            <a:ext cx="525427" cy="1650697"/>
            <a:chOff x="6315787" y="608086"/>
            <a:chExt cx="525427" cy="1650697"/>
          </a:xfrm>
        </xdr:grpSpPr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B1DB4FC9-76BE-3FF5-0C71-BC04A4164197}"/>
                </a:ext>
              </a:extLst>
            </xdr:cNvPr>
            <xdr:cNvSpPr txBox="1"/>
          </xdr:nvSpPr>
          <xdr:spPr>
            <a:xfrm>
              <a:off x="6315787" y="1956432"/>
              <a:ext cx="459949" cy="30235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1100" b="1"/>
                <a:t>y</a:t>
              </a:r>
              <a:r>
                <a:rPr lang="pt-BR" sz="800" b="1"/>
                <a:t>→</a:t>
              </a:r>
              <a:endParaRPr lang="LID4096" sz="800" b="1"/>
            </a:p>
          </xdr:txBody>
        </xdr:sp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DD8C5D92-34C1-3854-C6D2-17CF369B97B6}"/>
                </a:ext>
              </a:extLst>
            </xdr:cNvPr>
            <xdr:cNvSpPr txBox="1"/>
          </xdr:nvSpPr>
          <xdr:spPr>
            <a:xfrm>
              <a:off x="6471557" y="608086"/>
              <a:ext cx="369657" cy="28798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l"/>
              <a:r>
                <a:rPr lang="pt-BR" sz="1300" b="1"/>
                <a:t>[c]</a:t>
              </a:r>
              <a:endParaRPr lang="LID4096" sz="1300" b="1"/>
            </a:p>
          </xdr:txBody>
        </xdr:sp>
      </xdr:grpSp>
      <xdr:graphicFrame macro="">
        <xdr:nvGraphicFramePr>
          <xdr:cNvPr id="28" name="Chart 27">
            <a:extLst>
              <a:ext uri="{FF2B5EF4-FFF2-40B4-BE49-F238E27FC236}">
                <a16:creationId xmlns:a16="http://schemas.microsoft.com/office/drawing/2014/main" id="{844D73D4-97BB-5563-D42C-27B6274297BC}"/>
              </a:ext>
            </a:extLst>
          </xdr:cNvPr>
          <xdr:cNvGraphicFramePr/>
        </xdr:nvGraphicFramePr>
        <xdr:xfrm>
          <a:off x="6927893" y="500401"/>
          <a:ext cx="567146" cy="44516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855</xdr:col>
      <xdr:colOff>61920</xdr:colOff>
      <xdr:row>3</xdr:row>
      <xdr:rowOff>70756</xdr:rowOff>
    </xdr:from>
    <xdr:to>
      <xdr:col>891</xdr:col>
      <xdr:colOff>31038</xdr:colOff>
      <xdr:row>24</xdr:row>
      <xdr:rowOff>5444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71687C0B-2F1D-4240-8252-AE62EFAE5E81}"/>
            </a:ext>
          </a:extLst>
        </xdr:cNvPr>
        <xdr:cNvGrpSpPr>
          <a:grpSpLocks noChangeAspect="1"/>
        </xdr:cNvGrpSpPr>
      </xdr:nvGrpSpPr>
      <xdr:grpSpPr>
        <a:xfrm>
          <a:off x="6691320" y="375556"/>
          <a:ext cx="1645518" cy="934813"/>
          <a:chOff x="7396843" y="1382484"/>
          <a:chExt cx="1589728" cy="957945"/>
        </a:xfrm>
        <a:effectLst/>
      </xdr:grpSpPr>
      <xdr:graphicFrame macro="">
        <xdr:nvGraphicFramePr>
          <xdr:cNvPr id="39" name="Chart 38">
            <a:extLst>
              <a:ext uri="{FF2B5EF4-FFF2-40B4-BE49-F238E27FC236}">
                <a16:creationId xmlns:a16="http://schemas.microsoft.com/office/drawing/2014/main" id="{20DC9AAF-96A8-56C5-7453-928BC112A9A8}"/>
              </a:ext>
            </a:extLst>
          </xdr:cNvPr>
          <xdr:cNvGraphicFramePr>
            <a:graphicFrameLocks/>
          </xdr:cNvGraphicFramePr>
        </xdr:nvGraphicFramePr>
        <xdr:xfrm>
          <a:off x="7396843" y="1382484"/>
          <a:ext cx="1568115" cy="95794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C856D880-07D0-55F0-7E4C-2F821CEC05DE}"/>
              </a:ext>
            </a:extLst>
          </xdr:cNvPr>
          <xdr:cNvSpPr txBox="1"/>
        </xdr:nvSpPr>
        <xdr:spPr>
          <a:xfrm>
            <a:off x="8675594" y="1496027"/>
            <a:ext cx="310977" cy="1102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300" b="1"/>
              <a:t>[Cy]</a:t>
            </a:r>
            <a:endParaRPr lang="LID4096" sz="1300" b="1"/>
          </a:p>
        </xdr:txBody>
      </xdr:sp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523C2884-97DB-7435-65D0-EAB0A04DE9C5}"/>
              </a:ext>
            </a:extLst>
          </xdr:cNvPr>
          <xdr:cNvSpPr txBox="1"/>
        </xdr:nvSpPr>
        <xdr:spPr>
          <a:xfrm>
            <a:off x="7430984" y="2177382"/>
            <a:ext cx="220576" cy="906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300" b="1">
                <a:solidFill>
                  <a:srgbClr val="0000FF"/>
                </a:solidFill>
              </a:rPr>
              <a:t>t</a:t>
            </a:r>
            <a:r>
              <a:rPr lang="pt-BR" sz="1000" b="1">
                <a:solidFill>
                  <a:srgbClr val="0000FF"/>
                </a:solidFill>
              </a:rPr>
              <a:t>→</a:t>
            </a:r>
            <a:endParaRPr lang="LID4096" sz="1000" b="1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7</xdr:col>
      <xdr:colOff>9525</xdr:colOff>
      <xdr:row>48</xdr:row>
      <xdr:rowOff>4763</xdr:rowOff>
    </xdr:from>
    <xdr:to>
      <xdr:col>85</xdr:col>
      <xdr:colOff>64901</xdr:colOff>
      <xdr:row>104</xdr:row>
      <xdr:rowOff>19722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38ED8348-DC49-436E-AB2F-6187F04A22D1}"/>
            </a:ext>
          </a:extLst>
        </xdr:cNvPr>
        <xdr:cNvGrpSpPr>
          <a:grpSpLocks noChangeAspect="1"/>
        </xdr:cNvGrpSpPr>
      </xdr:nvGrpSpPr>
      <xdr:grpSpPr>
        <a:xfrm>
          <a:off x="1019175" y="1785938"/>
          <a:ext cx="1236476" cy="1138909"/>
          <a:chOff x="8314786" y="1904815"/>
          <a:chExt cx="1017638" cy="1145486"/>
        </a:xfrm>
      </xdr:grpSpPr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B70E9C6D-9F36-DE3A-EB22-2D7544B61B76}"/>
              </a:ext>
            </a:extLst>
          </xdr:cNvPr>
          <xdr:cNvGrpSpPr/>
        </xdr:nvGrpSpPr>
        <xdr:grpSpPr>
          <a:xfrm>
            <a:off x="8314786" y="1904815"/>
            <a:ext cx="1017638" cy="1145486"/>
            <a:chOff x="4389438" y="955422"/>
            <a:chExt cx="1416291" cy="1686849"/>
          </a:xfrm>
        </xdr:grpSpPr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9B38D580-55BD-FB4F-EFA4-3E330DEC2636}"/>
                </a:ext>
              </a:extLst>
            </xdr:cNvPr>
            <xdr:cNvGrpSpPr/>
          </xdr:nvGrpSpPr>
          <xdr:grpSpPr>
            <a:xfrm>
              <a:off x="4389438" y="955422"/>
              <a:ext cx="1416291" cy="1686849"/>
              <a:chOff x="4389438" y="955422"/>
              <a:chExt cx="1416291" cy="1686849"/>
            </a:xfrm>
          </xdr:grpSpPr>
          <xdr:grpSp>
            <xdr:nvGrpSpPr>
              <xdr:cNvPr id="12" name="Group 11">
                <a:extLst>
                  <a:ext uri="{FF2B5EF4-FFF2-40B4-BE49-F238E27FC236}">
                    <a16:creationId xmlns:a16="http://schemas.microsoft.com/office/drawing/2014/main" id="{ACA8012A-1194-0C8F-8464-42DE9391992D}"/>
                  </a:ext>
                </a:extLst>
              </xdr:cNvPr>
              <xdr:cNvGrpSpPr/>
            </xdr:nvGrpSpPr>
            <xdr:grpSpPr>
              <a:xfrm>
                <a:off x="4389438" y="955422"/>
                <a:ext cx="1416291" cy="1686849"/>
                <a:chOff x="8875848" y="580944"/>
                <a:chExt cx="1293134" cy="1651264"/>
              </a:xfrm>
            </xdr:grpSpPr>
            <xdr:grpSp>
              <xdr:nvGrpSpPr>
                <xdr:cNvPr id="14" name="Group 13">
                  <a:extLst>
                    <a:ext uri="{FF2B5EF4-FFF2-40B4-BE49-F238E27FC236}">
                      <a16:creationId xmlns:a16="http://schemas.microsoft.com/office/drawing/2014/main" id="{BBBDB172-03ED-8825-999B-2DC82F04F142}"/>
                    </a:ext>
                  </a:extLst>
                </xdr:cNvPr>
                <xdr:cNvGrpSpPr/>
              </xdr:nvGrpSpPr>
              <xdr:grpSpPr>
                <a:xfrm>
                  <a:off x="8875848" y="580944"/>
                  <a:ext cx="1293134" cy="1651264"/>
                  <a:chOff x="8411504" y="1058456"/>
                  <a:chExt cx="1293134" cy="1403889"/>
                </a:xfrm>
              </xdr:grpSpPr>
              <xdr:grpSp>
                <xdr:nvGrpSpPr>
                  <xdr:cNvPr id="16" name="Group 15">
                    <a:extLst>
                      <a:ext uri="{FF2B5EF4-FFF2-40B4-BE49-F238E27FC236}">
                        <a16:creationId xmlns:a16="http://schemas.microsoft.com/office/drawing/2014/main" id="{E26547B0-3513-DF80-4B1F-F11E577EF1D1}"/>
                      </a:ext>
                    </a:extLst>
                  </xdr:cNvPr>
                  <xdr:cNvGrpSpPr>
                    <a:grpSpLocks noChangeAspect="1"/>
                  </xdr:cNvGrpSpPr>
                </xdr:nvGrpSpPr>
                <xdr:grpSpPr>
                  <a:xfrm>
                    <a:off x="8411504" y="1083581"/>
                    <a:ext cx="1293134" cy="1378764"/>
                    <a:chOff x="8351973" y="1060085"/>
                    <a:chExt cx="1293134" cy="1403058"/>
                  </a:xfrm>
                </xdr:grpSpPr>
                <xdr:sp macro="" textlink="">
                  <xdr:nvSpPr>
                    <xdr:cNvPr id="22" name="Cube 21">
                      <a:extLst>
                        <a:ext uri="{FF2B5EF4-FFF2-40B4-BE49-F238E27FC236}">
                          <a16:creationId xmlns:a16="http://schemas.microsoft.com/office/drawing/2014/main" id="{32CB615B-548A-E9F7-D029-97B0AB90F296}"/>
                        </a:ext>
                      </a:extLst>
                    </xdr:cNvPr>
                    <xdr:cNvSpPr/>
                  </xdr:nvSpPr>
                  <xdr:spPr>
                    <a:xfrm flipH="1">
                      <a:off x="8351973" y="1060085"/>
                      <a:ext cx="970360" cy="1017986"/>
                    </a:xfrm>
                    <a:prstGeom prst="cube">
                      <a:avLst>
                        <a:gd name="adj" fmla="val 12730"/>
                      </a:avLst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  <xdr:sp macro="" textlink="">
                  <xdr:nvSpPr>
                    <xdr:cNvPr id="34" name="Cube 33">
                      <a:extLst>
                        <a:ext uri="{FF2B5EF4-FFF2-40B4-BE49-F238E27FC236}">
                          <a16:creationId xmlns:a16="http://schemas.microsoft.com/office/drawing/2014/main" id="{FAD0DEC2-5B02-3798-E845-51A322BC06EB}"/>
                        </a:ext>
                      </a:extLst>
                    </xdr:cNvPr>
                    <xdr:cNvSpPr/>
                  </xdr:nvSpPr>
                  <xdr:spPr>
                    <a:xfrm flipH="1">
                      <a:off x="8459391" y="1188682"/>
                      <a:ext cx="970360" cy="1017984"/>
                    </a:xfrm>
                    <a:prstGeom prst="cube">
                      <a:avLst>
                        <a:gd name="adj" fmla="val 12730"/>
                      </a:avLst>
                    </a:prstGeom>
                    <a:solidFill>
                      <a:schemeClr val="accent2">
                        <a:lumMod val="60000"/>
                        <a:lumOff val="40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  <xdr:sp macro="" textlink="">
                  <xdr:nvSpPr>
                    <xdr:cNvPr id="35" name="Cube 34">
                      <a:extLst>
                        <a:ext uri="{FF2B5EF4-FFF2-40B4-BE49-F238E27FC236}">
                          <a16:creationId xmlns:a16="http://schemas.microsoft.com/office/drawing/2014/main" id="{2B1E5C72-FE2A-9AC3-3364-E778DDAD5BAE}"/>
                        </a:ext>
                      </a:extLst>
                    </xdr:cNvPr>
                    <xdr:cNvSpPr/>
                  </xdr:nvSpPr>
                  <xdr:spPr>
                    <a:xfrm flipH="1">
                      <a:off x="8567069" y="1316827"/>
                      <a:ext cx="970360" cy="1017984"/>
                    </a:xfrm>
                    <a:prstGeom prst="cube">
                      <a:avLst>
                        <a:gd name="adj" fmla="val 12730"/>
                      </a:avLst>
                    </a:prstGeom>
                    <a:solidFill>
                      <a:schemeClr val="accent2">
                        <a:lumMod val="60000"/>
                        <a:lumOff val="40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  <xdr:sp macro="" textlink="">
                  <xdr:nvSpPr>
                    <xdr:cNvPr id="36" name="Cube 35">
                      <a:extLst>
                        <a:ext uri="{FF2B5EF4-FFF2-40B4-BE49-F238E27FC236}">
                          <a16:creationId xmlns:a16="http://schemas.microsoft.com/office/drawing/2014/main" id="{9AA17636-D4AE-642B-4C70-2280EAEDF0D5}"/>
                        </a:ext>
                      </a:extLst>
                    </xdr:cNvPr>
                    <xdr:cNvSpPr/>
                  </xdr:nvSpPr>
                  <xdr:spPr>
                    <a:xfrm flipH="1">
                      <a:off x="8674747" y="1445161"/>
                      <a:ext cx="970360" cy="1017982"/>
                    </a:xfrm>
                    <a:prstGeom prst="cube">
                      <a:avLst>
                        <a:gd name="adj" fmla="val 12730"/>
                      </a:avLst>
                    </a:prstGeom>
                    <a:solidFill>
                      <a:schemeClr val="accent2">
                        <a:lumMod val="60000"/>
                        <a:lumOff val="40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</xdr:grpSp>
              <xdr:sp macro="" textlink="">
                <xdr:nvSpPr>
                  <xdr:cNvPr id="17" name="TextBox 16">
                    <a:extLst>
                      <a:ext uri="{FF2B5EF4-FFF2-40B4-BE49-F238E27FC236}">
                        <a16:creationId xmlns:a16="http://schemas.microsoft.com/office/drawing/2014/main" id="{EE39C468-CF00-4ADB-BB5E-1D67EF47A355}"/>
                      </a:ext>
                    </a:extLst>
                  </xdr:cNvPr>
                  <xdr:cNvSpPr txBox="1"/>
                </xdr:nvSpPr>
                <xdr:spPr>
                  <a:xfrm>
                    <a:off x="8577421" y="1160547"/>
                    <a:ext cx="160733" cy="21431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</a:rPr>
                      <a:t>1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18" name="TextBox 17">
                    <a:extLst>
                      <a:ext uri="{FF2B5EF4-FFF2-40B4-BE49-F238E27FC236}">
                        <a16:creationId xmlns:a16="http://schemas.microsoft.com/office/drawing/2014/main" id="{14B0484E-7CFA-5290-27F4-6E25B5469924}"/>
                      </a:ext>
                    </a:extLst>
                  </xdr:cNvPr>
                  <xdr:cNvSpPr txBox="1"/>
                </xdr:nvSpPr>
                <xdr:spPr>
                  <a:xfrm>
                    <a:off x="8797722" y="1350848"/>
                    <a:ext cx="423072" cy="334568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</a:rPr>
                      <a:t>40 (x)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19" name="TextBox 18">
                    <a:extLst>
                      <a:ext uri="{FF2B5EF4-FFF2-40B4-BE49-F238E27FC236}">
                        <a16:creationId xmlns:a16="http://schemas.microsoft.com/office/drawing/2014/main" id="{82535BBE-1364-4F01-C7EE-428940695B7C}"/>
                      </a:ext>
                    </a:extLst>
                  </xdr:cNvPr>
                  <xdr:cNvSpPr txBox="1"/>
                </xdr:nvSpPr>
                <xdr:spPr>
                  <a:xfrm>
                    <a:off x="8720852" y="1285015"/>
                    <a:ext cx="160733" cy="21431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</a:rPr>
                      <a:t>2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20" name="TextBox 19">
                    <a:extLst>
                      <a:ext uri="{FF2B5EF4-FFF2-40B4-BE49-F238E27FC236}">
                        <a16:creationId xmlns:a16="http://schemas.microsoft.com/office/drawing/2014/main" id="{D0F764D9-E3D7-03DB-22E8-2181D91F6110}"/>
                      </a:ext>
                    </a:extLst>
                  </xdr:cNvPr>
                  <xdr:cNvSpPr txBox="1"/>
                </xdr:nvSpPr>
                <xdr:spPr>
                  <a:xfrm>
                    <a:off x="8516347" y="1058456"/>
                    <a:ext cx="875109" cy="206108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t" anchorCtr="0"/>
                  <a:lstStyle/>
                  <a:p>
                    <a:pPr algn="l"/>
                    <a:r>
                      <a:rPr lang="pt-BR" sz="900" b="1">
                        <a:solidFill>
                          <a:schemeClr val="bg1"/>
                        </a:solidFill>
                      </a:rPr>
                      <a:t>0, 1, 2 . . . </a:t>
                    </a:r>
                    <a:r>
                      <a:rPr lang="pt-BR" sz="800" b="1">
                        <a:solidFill>
                          <a:schemeClr val="bg1"/>
                        </a:solidFill>
                      </a:rPr>
                      <a:t>20 (y)</a:t>
                    </a:r>
                    <a:endParaRPr lang="LID4096" sz="8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21" name="TextBox 20">
                    <a:extLst>
                      <a:ext uri="{FF2B5EF4-FFF2-40B4-BE49-F238E27FC236}">
                        <a16:creationId xmlns:a16="http://schemas.microsoft.com/office/drawing/2014/main" id="{4D46999C-C30C-7321-CF48-35D44EEDFA6A}"/>
                      </a:ext>
                    </a:extLst>
                  </xdr:cNvPr>
                  <xdr:cNvSpPr txBox="1"/>
                </xdr:nvSpPr>
                <xdr:spPr>
                  <a:xfrm>
                    <a:off x="8917562" y="1634592"/>
                    <a:ext cx="429557" cy="8274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t" anchorCtr="0"/>
                  <a:lstStyle/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1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2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3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.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102 (t)</a:t>
                    </a:r>
                    <a:endParaRPr lang="LID4096" sz="800" b="1">
                      <a:solidFill>
                        <a:schemeClr val="tx1"/>
                      </a:solidFill>
                    </a:endParaRPr>
                  </a:p>
                </xdr:txBody>
              </xdr:sp>
            </xdr:grpSp>
            <xdr:sp macro="" textlink="">
              <xdr:nvSpPr>
                <xdr:cNvPr id="15" name="TextBox 14">
                  <a:extLst>
                    <a:ext uri="{FF2B5EF4-FFF2-40B4-BE49-F238E27FC236}">
                      <a16:creationId xmlns:a16="http://schemas.microsoft.com/office/drawing/2014/main" id="{674CBA1D-9163-DCFF-25AE-83B177985A69}"/>
                    </a:ext>
                  </a:extLst>
                </xdr:cNvPr>
                <xdr:cNvSpPr txBox="1"/>
              </xdr:nvSpPr>
              <xdr:spPr>
                <a:xfrm>
                  <a:off x="9760952" y="1182649"/>
                  <a:ext cx="374246" cy="30360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t" anchorCtr="0"/>
                <a:lstStyle/>
                <a:p>
                  <a:pPr algn="r"/>
                  <a:r>
                    <a:rPr lang="pt-BR" sz="1300" b="1">
                      <a:solidFill>
                        <a:srgbClr val="0000FF"/>
                      </a:solidFill>
                    </a:rPr>
                    <a:t>4D</a:t>
                  </a:r>
                  <a:endParaRPr lang="LID4096" sz="1300" b="1">
                    <a:solidFill>
                      <a:srgbClr val="0000FF"/>
                    </a:solidFill>
                  </a:endParaRPr>
                </a:p>
              </xdr:txBody>
            </xdr:sp>
          </xdr:grpSp>
          <xdr:cxnSp macro="">
            <xdr:nvCxnSpPr>
              <xdr:cNvPr id="13" name="Straight Arrow Connector 12">
                <a:extLst>
                  <a:ext uri="{FF2B5EF4-FFF2-40B4-BE49-F238E27FC236}">
                    <a16:creationId xmlns:a16="http://schemas.microsoft.com/office/drawing/2014/main" id="{320884FF-A4FC-E8D1-C19C-732658D2D15F}"/>
                  </a:ext>
                </a:extLst>
              </xdr:cNvPr>
              <xdr:cNvCxnSpPr/>
            </xdr:nvCxnSpPr>
            <xdr:spPr>
              <a:xfrm>
                <a:off x="4846284" y="1574428"/>
                <a:ext cx="568786" cy="580947"/>
              </a:xfrm>
              <a:prstGeom prst="straightConnector1">
                <a:avLst/>
              </a:prstGeom>
              <a:ln w="19050">
                <a:solidFill>
                  <a:srgbClr val="000000">
                    <a:alpha val="20000"/>
                  </a:srgbClr>
                </a:solidFill>
                <a:prstDash val="lgDash"/>
                <a:headEnd type="none" w="med" len="med"/>
                <a:tailEnd type="none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1" name="Straight Arrow Connector 10">
              <a:extLst>
                <a:ext uri="{FF2B5EF4-FFF2-40B4-BE49-F238E27FC236}">
                  <a16:creationId xmlns:a16="http://schemas.microsoft.com/office/drawing/2014/main" id="{568E7E84-74D3-83DD-DC09-86AC3BEB10AE}"/>
                </a:ext>
              </a:extLst>
            </xdr:cNvPr>
            <xdr:cNvCxnSpPr/>
          </xdr:nvCxnSpPr>
          <xdr:spPr>
            <a:xfrm flipV="1">
              <a:off x="5085022" y="2124296"/>
              <a:ext cx="609720" cy="3572"/>
            </a:xfrm>
            <a:prstGeom prst="straightConnector1">
              <a:avLst/>
            </a:prstGeom>
            <a:ln w="19050">
              <a:solidFill>
                <a:schemeClr val="tx1"/>
              </a:solidFill>
              <a:headEnd type="triangle" w="med" len="med"/>
              <a:tailEnd type="triangl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8" name="Straight Arrow Connector 7">
            <a:extLst>
              <a:ext uri="{FF2B5EF4-FFF2-40B4-BE49-F238E27FC236}">
                <a16:creationId xmlns:a16="http://schemas.microsoft.com/office/drawing/2014/main" id="{2BE00CED-EF26-AE49-19F2-9FD68E7E5DC7}"/>
              </a:ext>
            </a:extLst>
          </xdr:cNvPr>
          <xdr:cNvCxnSpPr/>
        </xdr:nvCxnSpPr>
        <xdr:spPr>
          <a:xfrm>
            <a:off x="9029194" y="2702156"/>
            <a:ext cx="164746" cy="159538"/>
          </a:xfrm>
          <a:prstGeom prst="straightConnector1">
            <a:avLst/>
          </a:prstGeom>
          <a:ln w="19050">
            <a:solidFill>
              <a:schemeClr val="tx1"/>
            </a:solidFill>
            <a:headEnd type="oval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D71F60FC-9F90-2228-4A5F-6A42D267F1A7}"/>
              </a:ext>
            </a:extLst>
          </xdr:cNvPr>
          <xdr:cNvSpPr txBox="1"/>
        </xdr:nvSpPr>
        <xdr:spPr>
          <a:xfrm>
            <a:off x="8452003" y="2630691"/>
            <a:ext cx="178315" cy="118027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rgbClr val="0000FF"/>
                </a:solidFill>
              </a:rPr>
              <a:t>z = 1</a:t>
            </a:r>
            <a:endParaRPr lang="LID4096" sz="900" b="1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855</xdr:col>
      <xdr:colOff>60199</xdr:colOff>
      <xdr:row>75</xdr:row>
      <xdr:rowOff>4758</xdr:rowOff>
    </xdr:from>
    <xdr:to>
      <xdr:col>891</xdr:col>
      <xdr:colOff>3811</xdr:colOff>
      <xdr:row>108</xdr:row>
      <xdr:rowOff>4062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B1EEE629-B4AA-4D06-995A-9CFDBF4C53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854</xdr:col>
      <xdr:colOff>61911</xdr:colOff>
      <xdr:row>106</xdr:row>
      <xdr:rowOff>51488</xdr:rowOff>
    </xdr:from>
    <xdr:to>
      <xdr:col>864</xdr:col>
      <xdr:colOff>27438</xdr:colOff>
      <xdr:row>107</xdr:row>
      <xdr:rowOff>61188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AA862DB2-03A2-483B-8AB0-8CC6E83D3A94}"/>
            </a:ext>
          </a:extLst>
        </xdr:cNvPr>
        <xdr:cNvSpPr txBox="1"/>
      </xdr:nvSpPr>
      <xdr:spPr>
        <a:xfrm>
          <a:off x="6805611" y="3032813"/>
          <a:ext cx="365577" cy="10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pt-BR" sz="900" b="1"/>
            <a:t>X→</a:t>
          </a:r>
          <a:endParaRPr lang="LID4096" sz="900" b="1"/>
        </a:p>
      </xdr:txBody>
    </xdr:sp>
    <xdr:clientData/>
  </xdr:twoCellAnchor>
  <xdr:twoCellAnchor>
    <xdr:from>
      <xdr:col>856</xdr:col>
      <xdr:colOff>13109</xdr:colOff>
      <xdr:row>77</xdr:row>
      <xdr:rowOff>16683</xdr:rowOff>
    </xdr:from>
    <xdr:to>
      <xdr:col>867</xdr:col>
      <xdr:colOff>64361</xdr:colOff>
      <xdr:row>83</xdr:row>
      <xdr:rowOff>7333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270425E2-F686-44B0-A9C8-072DB198BE0D}"/>
            </a:ext>
          </a:extLst>
        </xdr:cNvPr>
        <xdr:cNvSpPr txBox="1"/>
      </xdr:nvSpPr>
      <xdr:spPr>
        <a:xfrm>
          <a:off x="6928259" y="2350308"/>
          <a:ext cx="365577" cy="10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l"/>
          <a:r>
            <a:rPr lang="pt-BR" sz="1300" b="1"/>
            <a:t>[c]</a:t>
          </a:r>
          <a:endParaRPr lang="LID4096" sz="13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E3996-146B-46CF-B1C8-D47BE5044BA9}">
  <dimension ref="A1:AB105"/>
  <sheetViews>
    <sheetView zoomScale="140" zoomScaleNormal="140" workbookViewId="0">
      <selection activeCell="Z9" sqref="Z9"/>
    </sheetView>
  </sheetViews>
  <sheetFormatPr defaultRowHeight="12.75" customHeight="1" x14ac:dyDescent="0.3"/>
  <cols>
    <col min="1" max="1" width="1.28515625" style="49" customWidth="1"/>
    <col min="2" max="4" width="6.42578125" style="49" customWidth="1"/>
    <col min="5" max="5" width="1.28515625" style="49" customWidth="1"/>
    <col min="6" max="6" width="6.42578125" style="49" customWidth="1"/>
    <col min="7" max="7" width="10.140625" style="49" customWidth="1"/>
    <col min="8" max="8" width="9.140625" style="49" customWidth="1"/>
    <col min="9" max="9" width="6.5703125" style="49" customWidth="1"/>
    <col min="10" max="10" width="9.28515625" style="49" customWidth="1"/>
    <col min="11" max="11" width="2.5703125" style="49" customWidth="1"/>
    <col min="12" max="12" width="9.28515625" style="49" customWidth="1"/>
    <col min="13" max="15" width="5.85546875" style="49" customWidth="1"/>
    <col min="16" max="16" width="1.42578125" style="49" customWidth="1"/>
    <col min="17" max="17" width="9.28515625" style="49" customWidth="1"/>
    <col min="18" max="18" width="6.42578125" style="49" customWidth="1"/>
    <col min="19" max="19" width="9.140625" style="49"/>
    <col min="20" max="28" width="6.42578125" style="49" customWidth="1"/>
    <col min="29" max="16384" width="9.140625" style="49"/>
  </cols>
  <sheetData>
    <row r="1" spans="1:28" ht="9.75" customHeight="1" x14ac:dyDescent="0.3">
      <c r="A1" s="43"/>
      <c r="B1" s="81"/>
      <c r="C1" s="81"/>
      <c r="D1" s="81"/>
      <c r="E1" s="43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81"/>
    </row>
    <row r="2" spans="1:28" ht="18" customHeight="1" x14ac:dyDescent="0.3">
      <c r="A2" s="43"/>
      <c r="B2" s="106"/>
      <c r="C2" s="106"/>
      <c r="D2" s="106"/>
      <c r="E2" s="43"/>
      <c r="F2" s="65"/>
      <c r="G2" s="65"/>
      <c r="H2" s="65"/>
      <c r="I2" s="65"/>
      <c r="J2" s="80">
        <v>6</v>
      </c>
      <c r="K2" s="80"/>
      <c r="L2" s="80">
        <v>7</v>
      </c>
      <c r="M2" s="80" t="s">
        <v>6</v>
      </c>
      <c r="N2" s="80" t="s">
        <v>6</v>
      </c>
      <c r="O2" s="80" t="s">
        <v>73</v>
      </c>
      <c r="P2" s="67"/>
      <c r="Q2" s="80">
        <v>8</v>
      </c>
      <c r="R2" s="105"/>
      <c r="S2" s="65"/>
      <c r="T2" s="106"/>
      <c r="U2" s="106"/>
      <c r="V2" s="106"/>
      <c r="W2" s="106"/>
      <c r="X2" s="106"/>
      <c r="Y2" s="106"/>
      <c r="Z2" s="106"/>
      <c r="AA2" s="106"/>
      <c r="AB2" s="106"/>
    </row>
    <row r="3" spans="1:28" ht="7.5" customHeight="1" x14ac:dyDescent="0.3">
      <c r="A3" s="43"/>
      <c r="B3" s="50">
        <v>1</v>
      </c>
      <c r="C3" s="50">
        <v>2</v>
      </c>
      <c r="D3" s="50">
        <v>3</v>
      </c>
      <c r="E3" s="43"/>
      <c r="F3" s="65"/>
      <c r="G3" s="65"/>
      <c r="H3" s="65"/>
      <c r="I3" s="65"/>
      <c r="J3" s="104">
        <f>J9*J10</f>
        <v>800</v>
      </c>
      <c r="K3" s="65"/>
      <c r="L3" s="67">
        <f>L8*L10</f>
        <v>4800</v>
      </c>
      <c r="M3" s="67">
        <f>M8*M10</f>
        <v>192</v>
      </c>
      <c r="N3" s="67">
        <f>N8*N10</f>
        <v>1200</v>
      </c>
      <c r="O3" s="59">
        <f>O8*O10</f>
        <v>800</v>
      </c>
      <c r="P3" s="67"/>
      <c r="Q3" s="104">
        <f>Q9*Q10</f>
        <v>800</v>
      </c>
      <c r="R3" s="67"/>
      <c r="S3" s="65"/>
      <c r="T3" s="106"/>
      <c r="U3" s="106"/>
      <c r="V3" s="106"/>
      <c r="W3" s="106"/>
      <c r="X3" s="106"/>
      <c r="Y3" s="106"/>
      <c r="Z3" s="106"/>
      <c r="AA3" s="106"/>
      <c r="AB3" s="106"/>
    </row>
    <row r="4" spans="1:28" ht="7.5" customHeight="1" x14ac:dyDescent="0.3">
      <c r="A4" s="43"/>
      <c r="B4" s="51"/>
      <c r="C4" s="51"/>
      <c r="D4" s="51"/>
      <c r="E4" s="43"/>
      <c r="F4" s="65"/>
      <c r="G4" s="65"/>
      <c r="H4" s="65"/>
      <c r="I4" s="65"/>
      <c r="J4" s="67">
        <f>J8*J16</f>
        <v>1</v>
      </c>
      <c r="K4" s="65"/>
      <c r="L4" s="67">
        <f t="shared" ref="L4:O6" si="0">L8*L16</f>
        <v>0.4</v>
      </c>
      <c r="M4" s="67">
        <f t="shared" si="0"/>
        <v>0.4</v>
      </c>
      <c r="N4" s="67">
        <f t="shared" si="0"/>
        <v>0.4</v>
      </c>
      <c r="O4" s="67">
        <f t="shared" si="0"/>
        <v>0.8</v>
      </c>
      <c r="P4" s="67"/>
      <c r="Q4" s="67">
        <f>Q8*Q16</f>
        <v>1</v>
      </c>
      <c r="R4" s="67" t="s">
        <v>66</v>
      </c>
      <c r="S4" s="65"/>
      <c r="T4" s="106"/>
      <c r="U4" s="106"/>
      <c r="V4" s="106"/>
      <c r="W4" s="106"/>
      <c r="X4" s="106"/>
      <c r="Y4" s="106"/>
      <c r="Z4" s="106"/>
      <c r="AA4" s="106"/>
      <c r="AB4" s="106"/>
    </row>
    <row r="5" spans="1:28" ht="7.5" customHeight="1" x14ac:dyDescent="0.3">
      <c r="A5" s="43"/>
      <c r="B5" s="57" t="s">
        <v>2</v>
      </c>
      <c r="C5" s="47" t="s">
        <v>6</v>
      </c>
      <c r="D5" s="47" t="s">
        <v>6</v>
      </c>
      <c r="E5" s="43"/>
      <c r="F5" s="65"/>
      <c r="G5" s="65"/>
      <c r="H5" s="65"/>
      <c r="I5" s="65"/>
      <c r="J5" s="67">
        <f>J9*J17</f>
        <v>20</v>
      </c>
      <c r="K5" s="65"/>
      <c r="L5" s="67">
        <f t="shared" si="0"/>
        <v>0.01</v>
      </c>
      <c r="M5" s="67">
        <f t="shared" si="0"/>
        <v>0.05</v>
      </c>
      <c r="N5" s="67">
        <f t="shared" si="0"/>
        <v>0.02</v>
      </c>
      <c r="O5" s="67">
        <f t="shared" si="0"/>
        <v>0.02</v>
      </c>
      <c r="P5" s="67"/>
      <c r="Q5" s="67">
        <f>Q9*Q17</f>
        <v>5</v>
      </c>
      <c r="R5" s="67" t="s">
        <v>64</v>
      </c>
      <c r="S5" s="65"/>
      <c r="T5" s="106"/>
      <c r="U5" s="106"/>
      <c r="V5" s="106"/>
      <c r="W5" s="106"/>
      <c r="X5" s="106"/>
      <c r="Y5" s="106"/>
      <c r="Z5" s="106"/>
      <c r="AA5" s="106"/>
      <c r="AB5" s="106"/>
    </row>
    <row r="6" spans="1:28" ht="7.5" customHeight="1" x14ac:dyDescent="0.3">
      <c r="A6" s="43"/>
      <c r="B6" s="58">
        <f>COUNT(B4:D4)</f>
        <v>0</v>
      </c>
      <c r="C6" s="52"/>
      <c r="D6" s="52">
        <v>100</v>
      </c>
      <c r="E6" s="43"/>
      <c r="F6" s="65"/>
      <c r="G6" s="65"/>
      <c r="H6" s="65"/>
      <c r="I6" s="65"/>
      <c r="J6" s="67">
        <f>J10*J18</f>
        <v>40</v>
      </c>
      <c r="K6" s="65"/>
      <c r="L6" s="67">
        <f t="shared" si="0"/>
        <v>3.5999999999999996</v>
      </c>
      <c r="M6" s="67">
        <f t="shared" si="0"/>
        <v>0.72</v>
      </c>
      <c r="N6" s="67">
        <f t="shared" si="0"/>
        <v>1.7999999999999998</v>
      </c>
      <c r="O6" s="67">
        <f t="shared" si="0"/>
        <v>0.6</v>
      </c>
      <c r="P6" s="67"/>
      <c r="Q6" s="67">
        <f>Q10*Q18</f>
        <v>10</v>
      </c>
      <c r="R6" s="67" t="s">
        <v>65</v>
      </c>
      <c r="S6" s="65"/>
      <c r="T6" s="106"/>
      <c r="U6" s="106"/>
      <c r="V6" s="106"/>
      <c r="W6" s="106"/>
      <c r="X6" s="106"/>
      <c r="Y6" s="106"/>
      <c r="Z6" s="106"/>
      <c r="AA6" s="106"/>
      <c r="AB6" s="106"/>
    </row>
    <row r="7" spans="1:28" ht="7.5" customHeight="1" x14ac:dyDescent="0.3">
      <c r="A7" s="43"/>
      <c r="B7" s="106"/>
      <c r="C7" s="106"/>
      <c r="D7" s="106"/>
      <c r="E7" s="43"/>
      <c r="F7" s="65"/>
      <c r="G7" s="65"/>
      <c r="H7" s="73"/>
      <c r="I7" s="65"/>
      <c r="J7" s="65"/>
      <c r="K7" s="65"/>
      <c r="L7" s="65"/>
      <c r="M7" s="65"/>
      <c r="N7" s="65"/>
      <c r="O7" s="65"/>
      <c r="P7" s="67"/>
      <c r="Q7" s="65"/>
      <c r="R7" s="67" t="e">
        <f>#REF!</f>
        <v>#REF!</v>
      </c>
      <c r="S7" s="65"/>
      <c r="T7" s="106"/>
      <c r="U7" s="106"/>
      <c r="V7" s="106"/>
      <c r="W7" s="106"/>
      <c r="X7" s="106"/>
      <c r="Y7" s="106"/>
      <c r="Z7" s="106"/>
      <c r="AA7" s="106"/>
      <c r="AB7" s="106"/>
    </row>
    <row r="8" spans="1:28" ht="7.5" customHeight="1" x14ac:dyDescent="0.3">
      <c r="A8" s="43"/>
      <c r="B8" s="58"/>
      <c r="C8" s="48"/>
      <c r="D8" s="52"/>
      <c r="E8" s="43"/>
      <c r="F8" s="65"/>
      <c r="G8" s="65"/>
      <c r="H8" s="66" t="s">
        <v>16</v>
      </c>
      <c r="I8" s="54" t="s">
        <v>41</v>
      </c>
      <c r="J8" s="67">
        <v>1</v>
      </c>
      <c r="K8" s="65"/>
      <c r="L8" s="53">
        <v>40</v>
      </c>
      <c r="M8" s="53">
        <v>8</v>
      </c>
      <c r="N8" s="53">
        <v>20</v>
      </c>
      <c r="O8" s="59">
        <v>40</v>
      </c>
      <c r="P8" s="67"/>
      <c r="Q8" s="67">
        <v>1</v>
      </c>
      <c r="R8" s="67"/>
      <c r="S8" s="65"/>
      <c r="T8" s="106"/>
      <c r="U8" s="106"/>
      <c r="V8" s="106"/>
      <c r="W8" s="106"/>
      <c r="X8" s="106"/>
      <c r="Y8" s="106"/>
      <c r="Z8" s="106"/>
      <c r="AA8" s="106"/>
      <c r="AB8" s="106"/>
    </row>
    <row r="9" spans="1:28" ht="7.5" customHeight="1" x14ac:dyDescent="0.3">
      <c r="A9" s="43"/>
      <c r="B9" s="50">
        <v>1</v>
      </c>
      <c r="C9" s="50">
        <v>2</v>
      </c>
      <c r="D9" s="50">
        <v>3</v>
      </c>
      <c r="E9" s="43"/>
      <c r="F9" s="65"/>
      <c r="G9" s="65"/>
      <c r="H9" s="66" t="s">
        <v>17</v>
      </c>
      <c r="I9" s="54" t="s">
        <v>42</v>
      </c>
      <c r="J9" s="104">
        <v>20</v>
      </c>
      <c r="K9" s="65"/>
      <c r="L9" s="104">
        <v>1</v>
      </c>
      <c r="M9" s="104">
        <v>1</v>
      </c>
      <c r="N9" s="104">
        <v>1</v>
      </c>
      <c r="O9" s="104">
        <v>1</v>
      </c>
      <c r="P9" s="67"/>
      <c r="Q9" s="104">
        <v>20</v>
      </c>
      <c r="R9" s="67"/>
      <c r="S9" s="65"/>
      <c r="T9" s="106"/>
      <c r="U9" s="106"/>
      <c r="V9" s="106"/>
      <c r="W9" s="106"/>
      <c r="X9" s="106"/>
      <c r="Y9" s="106"/>
      <c r="Z9" s="106"/>
      <c r="AA9" s="106"/>
      <c r="AB9" s="106"/>
    </row>
    <row r="10" spans="1:28" ht="7.5" customHeight="1" x14ac:dyDescent="0.3">
      <c r="A10" s="43"/>
      <c r="B10" s="51">
        <v>10</v>
      </c>
      <c r="C10" s="51">
        <v>22</v>
      </c>
      <c r="D10" s="51">
        <v>50</v>
      </c>
      <c r="E10" s="43"/>
      <c r="F10" s="65"/>
      <c r="G10" s="65"/>
      <c r="H10" s="66" t="s">
        <v>18</v>
      </c>
      <c r="I10" s="54" t="s">
        <v>43</v>
      </c>
      <c r="J10" s="104">
        <v>40</v>
      </c>
      <c r="K10" s="65"/>
      <c r="L10" s="53">
        <v>120</v>
      </c>
      <c r="M10" s="53">
        <v>24</v>
      </c>
      <c r="N10" s="53">
        <v>60</v>
      </c>
      <c r="O10" s="59">
        <v>20</v>
      </c>
      <c r="P10" s="67"/>
      <c r="Q10" s="104">
        <v>40</v>
      </c>
      <c r="R10" s="67"/>
      <c r="S10" s="65"/>
      <c r="T10" s="106"/>
      <c r="U10" s="106"/>
      <c r="V10" s="106"/>
      <c r="W10" s="106"/>
      <c r="X10" s="106"/>
      <c r="Y10" s="106"/>
      <c r="Z10" s="106"/>
      <c r="AA10" s="106"/>
      <c r="AB10" s="106"/>
    </row>
    <row r="11" spans="1:28" ht="7.5" customHeight="1" x14ac:dyDescent="0.3">
      <c r="A11" s="43"/>
      <c r="B11" s="57" t="s">
        <v>2</v>
      </c>
      <c r="C11" s="47" t="s">
        <v>6</v>
      </c>
      <c r="D11" s="47" t="s">
        <v>6</v>
      </c>
      <c r="E11" s="43"/>
      <c r="F11" s="65"/>
      <c r="G11" s="65"/>
      <c r="H11" s="73"/>
      <c r="I11" s="65"/>
      <c r="J11" s="67"/>
      <c r="K11" s="65"/>
      <c r="L11" s="67"/>
      <c r="M11" s="67"/>
      <c r="N11" s="67"/>
      <c r="O11" s="67"/>
      <c r="P11" s="67"/>
      <c r="Q11" s="67"/>
      <c r="R11" s="67"/>
      <c r="S11" s="65"/>
      <c r="T11" s="106"/>
      <c r="U11" s="106"/>
      <c r="V11" s="106"/>
      <c r="W11" s="106"/>
      <c r="X11" s="106"/>
      <c r="Y11" s="106"/>
      <c r="Z11" s="106"/>
      <c r="AA11" s="106"/>
      <c r="AB11" s="106"/>
    </row>
    <row r="12" spans="1:28" ht="7.5" customHeight="1" x14ac:dyDescent="0.3">
      <c r="A12" s="43"/>
      <c r="B12" s="58">
        <f>COUNT(B10:D10)</f>
        <v>3</v>
      </c>
      <c r="C12" s="48"/>
      <c r="D12" s="52">
        <v>165</v>
      </c>
      <c r="E12" s="43"/>
      <c r="F12" s="65"/>
      <c r="G12" s="65"/>
      <c r="H12" s="66" t="s">
        <v>19</v>
      </c>
      <c r="I12" s="54" t="s">
        <v>27</v>
      </c>
      <c r="J12" s="67">
        <v>0.1</v>
      </c>
      <c r="K12" s="65"/>
      <c r="L12" s="67">
        <v>0.01</v>
      </c>
      <c r="M12" s="67" t="s">
        <v>6</v>
      </c>
      <c r="N12" s="67" t="s">
        <v>6</v>
      </c>
      <c r="O12" s="67" t="s">
        <v>6</v>
      </c>
      <c r="P12" s="67"/>
      <c r="Q12" s="67">
        <v>0.2</v>
      </c>
      <c r="R12" s="67">
        <v>0.4</v>
      </c>
      <c r="S12" s="67">
        <f>R12/Q12</f>
        <v>2</v>
      </c>
      <c r="T12" s="106"/>
      <c r="U12" s="106"/>
      <c r="V12" s="106"/>
      <c r="W12" s="106"/>
      <c r="X12" s="106"/>
      <c r="Y12" s="106"/>
      <c r="Z12" s="106"/>
      <c r="AA12" s="106"/>
      <c r="AB12" s="106"/>
    </row>
    <row r="13" spans="1:28" ht="7.5" customHeight="1" x14ac:dyDescent="0.3">
      <c r="A13" s="43"/>
      <c r="B13" s="43"/>
      <c r="C13" s="43"/>
      <c r="D13" s="43"/>
      <c r="E13" s="43"/>
      <c r="F13" s="65"/>
      <c r="G13" s="65"/>
      <c r="H13" s="66" t="s">
        <v>71</v>
      </c>
      <c r="I13" s="74"/>
      <c r="J13" s="67" t="s">
        <v>6</v>
      </c>
      <c r="K13" s="65"/>
      <c r="L13" s="105">
        <f>L12/L15</f>
        <v>10</v>
      </c>
      <c r="M13" s="67" t="s">
        <v>6</v>
      </c>
      <c r="N13" s="67" t="s">
        <v>6</v>
      </c>
      <c r="O13" s="67" t="s">
        <v>6</v>
      </c>
      <c r="P13" s="67"/>
      <c r="Q13" s="67" t="s">
        <v>6</v>
      </c>
      <c r="R13" s="67"/>
      <c r="S13" s="65"/>
      <c r="T13" s="106"/>
      <c r="U13" s="106"/>
      <c r="V13" s="106"/>
      <c r="W13" s="106"/>
      <c r="X13" s="106"/>
      <c r="Y13" s="106"/>
      <c r="Z13" s="106"/>
      <c r="AA13" s="106"/>
      <c r="AB13" s="106"/>
    </row>
    <row r="14" spans="1:28" ht="7.5" customHeight="1" x14ac:dyDescent="0.3">
      <c r="A14" s="43"/>
      <c r="B14" s="43"/>
      <c r="C14" s="43"/>
      <c r="D14" s="43"/>
      <c r="E14" s="43"/>
      <c r="F14" s="65"/>
      <c r="G14" s="65"/>
      <c r="H14" s="66" t="s">
        <v>72</v>
      </c>
      <c r="I14" s="74"/>
      <c r="J14" s="67" t="s">
        <v>6</v>
      </c>
      <c r="K14" s="65"/>
      <c r="L14" s="67" t="s">
        <v>6</v>
      </c>
      <c r="M14" s="67" t="s">
        <v>6</v>
      </c>
      <c r="N14" s="67" t="s">
        <v>6</v>
      </c>
      <c r="O14" s="67" t="s">
        <v>6</v>
      </c>
      <c r="P14" s="67"/>
      <c r="Q14" s="67">
        <v>0.1</v>
      </c>
      <c r="R14" s="67"/>
      <c r="S14" s="65"/>
      <c r="T14" s="106"/>
      <c r="U14" s="106"/>
      <c r="V14" s="106"/>
      <c r="W14" s="106"/>
      <c r="X14" s="106"/>
      <c r="Y14" s="106"/>
      <c r="Z14" s="106"/>
      <c r="AA14" s="106"/>
      <c r="AB14" s="106"/>
    </row>
    <row r="15" spans="1:28" ht="7.5" customHeight="1" x14ac:dyDescent="0.3">
      <c r="A15" s="43"/>
      <c r="B15" s="43"/>
      <c r="C15" s="43"/>
      <c r="D15" s="43"/>
      <c r="E15" s="43"/>
      <c r="F15" s="65"/>
      <c r="G15" s="65"/>
      <c r="H15" s="66"/>
      <c r="I15" s="74"/>
      <c r="J15" s="67"/>
      <c r="K15" s="65"/>
      <c r="L15" s="104">
        <v>1E-3</v>
      </c>
      <c r="M15" s="67"/>
      <c r="N15" s="67"/>
      <c r="O15" s="67"/>
      <c r="P15" s="67"/>
      <c r="Q15" s="67"/>
      <c r="R15" s="67"/>
      <c r="S15" s="65"/>
      <c r="T15" s="106"/>
      <c r="U15" s="106"/>
      <c r="V15" s="106"/>
      <c r="W15" s="106"/>
      <c r="X15" s="106"/>
      <c r="Y15" s="106"/>
      <c r="Z15" s="106"/>
      <c r="AA15" s="106"/>
      <c r="AB15" s="106"/>
    </row>
    <row r="16" spans="1:28" ht="7.5" customHeight="1" x14ac:dyDescent="0.3">
      <c r="A16" s="43"/>
      <c r="B16" s="43"/>
      <c r="C16" s="43"/>
      <c r="D16" s="43"/>
      <c r="E16" s="43"/>
      <c r="F16" s="65"/>
      <c r="G16" s="65"/>
      <c r="H16" s="66" t="s">
        <v>22</v>
      </c>
      <c r="I16" s="54" t="s">
        <v>28</v>
      </c>
      <c r="J16" s="67">
        <v>1</v>
      </c>
      <c r="K16" s="65"/>
      <c r="L16" s="67">
        <v>0.01</v>
      </c>
      <c r="M16" s="67">
        <v>0.05</v>
      </c>
      <c r="N16" s="67">
        <f>L16*$N$19</f>
        <v>0.02</v>
      </c>
      <c r="O16" s="67">
        <f>L16*$N$19</f>
        <v>0.02</v>
      </c>
      <c r="P16" s="67"/>
      <c r="Q16" s="67">
        <v>1</v>
      </c>
      <c r="R16" s="67"/>
      <c r="S16" s="65"/>
      <c r="T16" s="106"/>
      <c r="U16" s="106"/>
      <c r="V16" s="106"/>
      <c r="W16" s="106"/>
      <c r="X16" s="106"/>
      <c r="Y16" s="106"/>
      <c r="Z16" s="106"/>
      <c r="AA16" s="106"/>
      <c r="AB16" s="106"/>
    </row>
    <row r="17" spans="1:28" ht="7.5" customHeight="1" x14ac:dyDescent="0.3">
      <c r="A17" s="43"/>
      <c r="B17" s="43"/>
      <c r="C17" s="43"/>
      <c r="D17" s="43"/>
      <c r="E17" s="43"/>
      <c r="F17" s="65"/>
      <c r="G17" s="65"/>
      <c r="H17" s="66" t="s">
        <v>20</v>
      </c>
      <c r="I17" s="54" t="s">
        <v>29</v>
      </c>
      <c r="J17" s="67">
        <v>1</v>
      </c>
      <c r="K17" s="65"/>
      <c r="L17" s="67">
        <v>0.01</v>
      </c>
      <c r="M17" s="67">
        <v>0.05</v>
      </c>
      <c r="N17" s="67">
        <f>L17*$N$19</f>
        <v>0.02</v>
      </c>
      <c r="O17" s="67">
        <f>L17*$N$19</f>
        <v>0.02</v>
      </c>
      <c r="P17" s="67"/>
      <c r="Q17" s="67">
        <v>0.25</v>
      </c>
      <c r="R17" s="67"/>
      <c r="S17" s="65"/>
      <c r="T17" s="43"/>
      <c r="U17" s="43"/>
      <c r="V17" s="43"/>
      <c r="W17" s="43"/>
      <c r="X17" s="43"/>
      <c r="Y17" s="43"/>
      <c r="Z17" s="43"/>
      <c r="AA17" s="43"/>
      <c r="AB17" s="43"/>
    </row>
    <row r="18" spans="1:28" ht="7.5" customHeight="1" x14ac:dyDescent="0.3">
      <c r="A18" s="43"/>
      <c r="B18" s="43"/>
      <c r="C18" s="43"/>
      <c r="D18" s="43"/>
      <c r="E18" s="43"/>
      <c r="F18" s="65"/>
      <c r="G18" s="65"/>
      <c r="H18" s="66" t="s">
        <v>21</v>
      </c>
      <c r="I18" s="54" t="s">
        <v>30</v>
      </c>
      <c r="J18" s="67">
        <v>1</v>
      </c>
      <c r="K18" s="65"/>
      <c r="L18" s="67">
        <v>0.03</v>
      </c>
      <c r="M18" s="67">
        <v>0.03</v>
      </c>
      <c r="N18" s="67">
        <f>L18</f>
        <v>0.03</v>
      </c>
      <c r="O18" s="67">
        <f>N18</f>
        <v>0.03</v>
      </c>
      <c r="P18" s="67"/>
      <c r="Q18" s="67">
        <v>0.25</v>
      </c>
      <c r="R18" s="67"/>
      <c r="S18" s="65"/>
      <c r="T18" s="43"/>
      <c r="U18" s="43"/>
      <c r="V18" s="43"/>
      <c r="W18" s="43"/>
      <c r="X18" s="43"/>
      <c r="Y18" s="43"/>
      <c r="Z18" s="43"/>
      <c r="AA18" s="43"/>
      <c r="AB18" s="43"/>
    </row>
    <row r="19" spans="1:28" ht="7.5" customHeight="1" x14ac:dyDescent="0.3">
      <c r="A19" s="43"/>
      <c r="B19" s="43"/>
      <c r="C19" s="43"/>
      <c r="D19" s="43"/>
      <c r="E19" s="43"/>
      <c r="F19" s="65"/>
      <c r="G19" s="65"/>
      <c r="H19" s="76"/>
      <c r="I19" s="77"/>
      <c r="J19" s="65"/>
      <c r="K19" s="65"/>
      <c r="L19" s="65"/>
      <c r="M19" s="65"/>
      <c r="N19" s="104">
        <v>2</v>
      </c>
      <c r="O19" s="104">
        <v>2</v>
      </c>
      <c r="P19" s="67"/>
      <c r="Q19" s="65"/>
      <c r="R19" s="65"/>
      <c r="S19" s="65"/>
      <c r="T19" s="43"/>
      <c r="U19" s="43"/>
      <c r="V19" s="43"/>
      <c r="W19" s="43"/>
      <c r="X19" s="43"/>
      <c r="Y19" s="43"/>
      <c r="Z19" s="43"/>
      <c r="AA19" s="43"/>
      <c r="AB19" s="43"/>
    </row>
    <row r="20" spans="1:28" ht="7.5" customHeight="1" x14ac:dyDescent="0.3">
      <c r="A20" s="43"/>
      <c r="B20" s="43"/>
      <c r="C20" s="43"/>
      <c r="D20" s="43"/>
      <c r="E20" s="43"/>
      <c r="F20" s="65"/>
      <c r="G20" s="65"/>
      <c r="H20" s="54" t="s">
        <v>35</v>
      </c>
      <c r="I20" s="54" t="s">
        <v>31</v>
      </c>
      <c r="J20" s="107">
        <v>1</v>
      </c>
      <c r="K20" s="65"/>
      <c r="L20" s="108">
        <f>L27*$J$26</f>
        <v>20.735999999999997</v>
      </c>
      <c r="M20" s="67" t="s">
        <v>6</v>
      </c>
      <c r="N20" s="67" t="s">
        <v>6</v>
      </c>
      <c r="O20" s="67" t="s">
        <v>6</v>
      </c>
      <c r="P20" s="67"/>
      <c r="Q20" s="110">
        <f>$R$20*Q26/100</f>
        <v>0.46761565796875787</v>
      </c>
      <c r="R20" s="67">
        <f>60*60*24</f>
        <v>86400</v>
      </c>
      <c r="S20" s="65"/>
      <c r="T20" s="43"/>
      <c r="U20" s="43"/>
      <c r="V20" s="43"/>
      <c r="W20" s="43"/>
      <c r="X20" s="43"/>
      <c r="Y20" s="43"/>
      <c r="Z20" s="43"/>
      <c r="AA20" s="43"/>
      <c r="AB20" s="43"/>
    </row>
    <row r="21" spans="1:28" ht="7.5" customHeight="1" x14ac:dyDescent="0.3">
      <c r="A21" s="43"/>
      <c r="B21" s="43"/>
      <c r="C21" s="43"/>
      <c r="D21" s="43"/>
      <c r="E21" s="43"/>
      <c r="F21" s="65"/>
      <c r="G21" s="65"/>
      <c r="H21" s="76"/>
      <c r="I21" s="54" t="s">
        <v>32</v>
      </c>
      <c r="J21" s="107" t="s">
        <v>6</v>
      </c>
      <c r="K21" s="65"/>
      <c r="L21" s="109">
        <f>2.4/10000000000*J26</f>
        <v>2.0735999999999999E-5</v>
      </c>
      <c r="M21" s="67" t="s">
        <v>6</v>
      </c>
      <c r="N21" s="67" t="s">
        <v>6</v>
      </c>
      <c r="O21" s="67" t="s">
        <v>6</v>
      </c>
      <c r="P21" s="67"/>
      <c r="Q21" s="110">
        <f>$R$20*Q27/100</f>
        <v>0.62111917856425158</v>
      </c>
      <c r="R21" s="67" t="s">
        <v>69</v>
      </c>
      <c r="S21" s="65"/>
      <c r="T21" s="43"/>
      <c r="U21" s="43"/>
      <c r="V21" s="43"/>
      <c r="W21" s="43"/>
      <c r="X21" s="43"/>
      <c r="Y21" s="43"/>
      <c r="Z21" s="43"/>
      <c r="AA21" s="43"/>
      <c r="AB21" s="43"/>
    </row>
    <row r="22" spans="1:28" ht="7.5" customHeight="1" x14ac:dyDescent="0.3">
      <c r="A22" s="43"/>
      <c r="B22" s="43"/>
      <c r="C22" s="43"/>
      <c r="D22" s="43"/>
      <c r="E22" s="43"/>
      <c r="F22" s="65"/>
      <c r="G22" s="65"/>
      <c r="H22" s="73"/>
      <c r="I22" s="79"/>
      <c r="J22" s="65"/>
      <c r="K22" s="65"/>
      <c r="L22" s="65"/>
      <c r="M22" s="65"/>
      <c r="N22" s="65"/>
      <c r="O22" s="65"/>
      <c r="P22" s="67"/>
      <c r="Q22" s="65"/>
      <c r="R22" s="67" t="s">
        <v>70</v>
      </c>
      <c r="S22" s="65"/>
      <c r="T22" s="43"/>
      <c r="U22" s="43"/>
      <c r="V22" s="43"/>
      <c r="W22" s="43"/>
      <c r="X22" s="43"/>
      <c r="Y22" s="43"/>
      <c r="Z22" s="43"/>
      <c r="AA22" s="43"/>
      <c r="AB22" s="43"/>
    </row>
    <row r="23" spans="1:28" ht="7.5" customHeight="1" x14ac:dyDescent="0.3">
      <c r="A23" s="43"/>
      <c r="B23" s="43"/>
      <c r="C23" s="43"/>
      <c r="D23" s="43"/>
      <c r="E23" s="43"/>
      <c r="F23" s="65"/>
      <c r="G23" s="65"/>
      <c r="H23" s="73"/>
      <c r="I23" s="54" t="s">
        <v>33</v>
      </c>
      <c r="J23" s="67">
        <v>0.3</v>
      </c>
      <c r="K23" s="65"/>
      <c r="L23" s="67">
        <v>0.4</v>
      </c>
      <c r="M23" s="67" t="s">
        <v>6</v>
      </c>
      <c r="N23" s="67" t="s">
        <v>6</v>
      </c>
      <c r="O23" s="67" t="s">
        <v>6</v>
      </c>
      <c r="P23" s="67"/>
      <c r="Q23" s="67"/>
      <c r="R23" s="67" t="s">
        <v>68</v>
      </c>
      <c r="S23" s="65"/>
      <c r="T23" s="43"/>
      <c r="U23" s="43"/>
      <c r="V23" s="43"/>
      <c r="W23" s="43"/>
      <c r="X23" s="43"/>
      <c r="Y23" s="43"/>
      <c r="Z23" s="43"/>
      <c r="AA23" s="43"/>
      <c r="AB23" s="43"/>
    </row>
    <row r="24" spans="1:28" ht="7.5" customHeight="1" x14ac:dyDescent="0.3">
      <c r="A24" s="43"/>
      <c r="B24" s="43"/>
      <c r="C24" s="43"/>
      <c r="D24" s="43"/>
      <c r="E24" s="43"/>
      <c r="F24" s="65"/>
      <c r="G24" s="65"/>
      <c r="H24" s="78"/>
      <c r="I24" s="54" t="s">
        <v>34</v>
      </c>
      <c r="J24" s="67" t="s">
        <v>6</v>
      </c>
      <c r="K24" s="65"/>
      <c r="L24" s="67">
        <v>0.5</v>
      </c>
      <c r="M24" s="67" t="s">
        <v>6</v>
      </c>
      <c r="N24" s="67" t="s">
        <v>6</v>
      </c>
      <c r="O24" s="67" t="s">
        <v>6</v>
      </c>
      <c r="P24" s="67"/>
      <c r="Q24" s="67"/>
      <c r="R24" s="67"/>
      <c r="S24" s="65"/>
      <c r="T24" s="43"/>
      <c r="U24" s="43"/>
      <c r="V24" s="43"/>
      <c r="W24" s="43"/>
      <c r="X24" s="43"/>
      <c r="Y24" s="43"/>
      <c r="Z24" s="43"/>
      <c r="AA24" s="43"/>
      <c r="AB24" s="43"/>
    </row>
    <row r="25" spans="1:28" ht="7.5" customHeight="1" x14ac:dyDescent="0.3">
      <c r="A25" s="43"/>
      <c r="B25" s="43"/>
      <c r="C25" s="43"/>
      <c r="D25" s="43"/>
      <c r="E25" s="43"/>
      <c r="F25" s="65"/>
      <c r="G25" s="65"/>
      <c r="H25" s="78"/>
      <c r="I25" s="67"/>
      <c r="J25" s="65"/>
      <c r="K25" s="65"/>
      <c r="L25" s="65"/>
      <c r="M25" s="65"/>
      <c r="N25" s="65"/>
      <c r="O25" s="65"/>
      <c r="P25" s="67"/>
      <c r="Q25" s="65"/>
      <c r="R25" s="65"/>
      <c r="S25" s="65"/>
      <c r="T25" s="43"/>
      <c r="U25" s="43"/>
      <c r="V25" s="43"/>
      <c r="W25" s="43"/>
      <c r="X25" s="43"/>
      <c r="Y25" s="43"/>
      <c r="Z25" s="43"/>
      <c r="AA25" s="43"/>
      <c r="AB25" s="43"/>
    </row>
    <row r="26" spans="1:28" ht="7.5" customHeight="1" x14ac:dyDescent="0.3">
      <c r="A26" s="43"/>
      <c r="B26" s="43"/>
      <c r="C26" s="43"/>
      <c r="D26" s="43"/>
      <c r="E26" s="43"/>
      <c r="F26" s="65"/>
      <c r="G26" s="65"/>
      <c r="H26" s="66" t="s">
        <v>23</v>
      </c>
      <c r="I26" s="54" t="s">
        <v>25</v>
      </c>
      <c r="J26" s="111">
        <v>86400</v>
      </c>
      <c r="K26" s="82"/>
      <c r="L26" s="54" t="s">
        <v>26</v>
      </c>
      <c r="M26" s="54"/>
      <c r="N26" s="54"/>
      <c r="O26" s="54"/>
      <c r="P26" s="67"/>
      <c r="Q26" s="54">
        <v>5.4122182635272902E-4</v>
      </c>
      <c r="R26" s="112" t="s">
        <v>67</v>
      </c>
      <c r="S26" s="65"/>
      <c r="T26" s="43"/>
      <c r="U26" s="43"/>
      <c r="V26" s="43"/>
      <c r="W26" s="43"/>
      <c r="X26" s="43"/>
      <c r="Y26" s="43"/>
      <c r="Z26" s="43"/>
      <c r="AA26" s="43"/>
      <c r="AB26" s="43"/>
    </row>
    <row r="27" spans="1:28" ht="7.5" customHeight="1" x14ac:dyDescent="0.3">
      <c r="A27" s="43"/>
      <c r="B27" s="43"/>
      <c r="C27" s="43"/>
      <c r="D27" s="43"/>
      <c r="E27" s="43"/>
      <c r="F27" s="65"/>
      <c r="G27" s="65"/>
      <c r="H27" s="66" t="s">
        <v>24</v>
      </c>
      <c r="I27" s="113"/>
      <c r="J27" s="55">
        <f>J20/J26</f>
        <v>1.1574074074074073E-5</v>
      </c>
      <c r="K27" s="82"/>
      <c r="L27" s="55">
        <f>2.4/10000</f>
        <v>2.3999999999999998E-4</v>
      </c>
      <c r="M27" s="54" t="s">
        <v>6</v>
      </c>
      <c r="N27" s="54" t="s">
        <v>6</v>
      </c>
      <c r="O27" s="54" t="s">
        <v>6</v>
      </c>
      <c r="P27" s="67"/>
      <c r="Q27" s="54">
        <v>7.1888793815306899E-4</v>
      </c>
      <c r="R27" s="54"/>
      <c r="S27" s="65"/>
      <c r="T27" s="43"/>
      <c r="U27" s="43"/>
      <c r="V27" s="43"/>
      <c r="W27" s="43"/>
      <c r="X27" s="43"/>
      <c r="Y27" s="43"/>
      <c r="Z27" s="43"/>
      <c r="AA27" s="43"/>
      <c r="AB27" s="43"/>
    </row>
    <row r="28" spans="1:28" ht="7.5" customHeight="1" x14ac:dyDescent="0.3">
      <c r="A28" s="43"/>
      <c r="B28" s="43"/>
      <c r="C28" s="43"/>
      <c r="D28" s="43"/>
      <c r="E28" s="43"/>
      <c r="F28" s="65"/>
      <c r="G28" s="65"/>
      <c r="H28" s="76"/>
      <c r="I28" s="77"/>
      <c r="J28" s="67" t="s">
        <v>6</v>
      </c>
      <c r="K28" s="65"/>
      <c r="L28" s="75">
        <f>2.4/10000000000</f>
        <v>2.4E-10</v>
      </c>
      <c r="M28" s="67" t="s">
        <v>6</v>
      </c>
      <c r="N28" s="67" t="s">
        <v>6</v>
      </c>
      <c r="O28" s="67" t="s">
        <v>6</v>
      </c>
      <c r="P28" s="67"/>
      <c r="Q28" s="67"/>
      <c r="R28" s="67"/>
      <c r="S28" s="65"/>
      <c r="T28" s="43"/>
      <c r="U28" s="43"/>
      <c r="V28" s="43"/>
      <c r="W28" s="43"/>
      <c r="X28" s="43"/>
      <c r="Y28" s="43"/>
      <c r="Z28" s="43"/>
      <c r="AA28" s="43"/>
      <c r="AB28" s="43"/>
    </row>
    <row r="29" spans="1:28" ht="7.5" customHeight="1" x14ac:dyDescent="0.3">
      <c r="A29" s="43"/>
      <c r="B29" s="43"/>
      <c r="C29" s="43"/>
      <c r="D29" s="43"/>
      <c r="E29" s="43"/>
      <c r="F29" s="65"/>
      <c r="G29" s="65"/>
      <c r="H29" s="66" t="s">
        <v>36</v>
      </c>
      <c r="I29" s="54" t="s">
        <v>37</v>
      </c>
      <c r="J29" s="65"/>
      <c r="K29" s="65"/>
      <c r="L29" s="68">
        <f>L8*L16/0.84</f>
        <v>0.47619047619047622</v>
      </c>
      <c r="M29" s="68">
        <f>M8*M16/0.84</f>
        <v>0.47619047619047622</v>
      </c>
      <c r="N29" s="68">
        <f>N8*N16/0.84</f>
        <v>0.47619047619047622</v>
      </c>
      <c r="O29" s="68">
        <f>O8*O16/0.84</f>
        <v>0.95238095238095244</v>
      </c>
      <c r="P29" s="67"/>
      <c r="Q29" s="68"/>
      <c r="R29" s="68"/>
      <c r="S29" s="65"/>
      <c r="T29" s="43"/>
      <c r="U29" s="43"/>
      <c r="V29" s="43"/>
      <c r="W29" s="43"/>
      <c r="X29" s="43"/>
      <c r="Y29" s="43"/>
      <c r="Z29" s="43"/>
      <c r="AA29" s="43"/>
      <c r="AB29" s="43"/>
    </row>
    <row r="30" spans="1:28" ht="7.5" customHeight="1" x14ac:dyDescent="0.3">
      <c r="A30" s="43"/>
      <c r="B30" s="43"/>
      <c r="C30" s="43"/>
      <c r="D30" s="43"/>
      <c r="E30" s="43"/>
      <c r="F30" s="65"/>
      <c r="G30" s="65"/>
      <c r="H30" s="73"/>
      <c r="I30" s="65"/>
      <c r="J30" s="65"/>
      <c r="K30" s="65"/>
      <c r="L30" s="65"/>
      <c r="M30" s="65"/>
      <c r="N30" s="65"/>
      <c r="O30" s="65"/>
      <c r="P30" s="67"/>
      <c r="Q30" s="65"/>
      <c r="R30" s="65"/>
      <c r="S30" s="65"/>
      <c r="T30" s="43"/>
      <c r="U30" s="43"/>
      <c r="V30" s="43"/>
      <c r="W30" s="43"/>
      <c r="X30" s="43"/>
      <c r="Y30" s="43"/>
      <c r="Z30" s="43"/>
      <c r="AA30" s="43"/>
      <c r="AB30" s="43"/>
    </row>
    <row r="31" spans="1:28" ht="7.5" customHeight="1" x14ac:dyDescent="0.3">
      <c r="A31" s="43"/>
      <c r="B31" s="43"/>
      <c r="C31" s="43"/>
      <c r="D31" s="43"/>
      <c r="E31" s="43"/>
      <c r="F31" s="54">
        <v>0.9</v>
      </c>
      <c r="G31" s="65"/>
      <c r="H31" s="66" t="s">
        <v>40</v>
      </c>
      <c r="I31" s="54" t="s">
        <v>7</v>
      </c>
      <c r="J31" s="54">
        <v>0.5</v>
      </c>
      <c r="K31" s="65"/>
      <c r="L31" s="72">
        <f>F31*(60*24/100^2)*$L$29</f>
        <v>6.1714285714285715E-2</v>
      </c>
      <c r="M31" s="67" t="s">
        <v>6</v>
      </c>
      <c r="N31" s="67" t="s">
        <v>6</v>
      </c>
      <c r="O31" s="67" t="s">
        <v>6</v>
      </c>
      <c r="P31" s="67"/>
      <c r="Q31" s="67"/>
      <c r="R31" s="67"/>
      <c r="S31" s="65"/>
      <c r="T31" s="43"/>
      <c r="U31" s="43"/>
      <c r="V31" s="43"/>
      <c r="W31" s="43"/>
      <c r="X31" s="43"/>
      <c r="Y31" s="43"/>
      <c r="Z31" s="43"/>
      <c r="AA31" s="43"/>
      <c r="AB31" s="43"/>
    </row>
    <row r="32" spans="1:28" ht="7.5" customHeight="1" x14ac:dyDescent="0.3">
      <c r="A32" s="43"/>
      <c r="B32" s="43"/>
      <c r="C32" s="43"/>
      <c r="D32" s="43"/>
      <c r="E32" s="43"/>
      <c r="F32" s="54">
        <v>1.5</v>
      </c>
      <c r="G32" s="65"/>
      <c r="H32" s="66" t="s">
        <v>44</v>
      </c>
      <c r="I32" s="65"/>
      <c r="J32" s="54">
        <v>0.5</v>
      </c>
      <c r="K32" s="65"/>
      <c r="L32" s="72">
        <f>F32*(60*24/100^2)*$L$29</f>
        <v>0.10285714285714286</v>
      </c>
      <c r="M32" s="67" t="s">
        <v>6</v>
      </c>
      <c r="N32" s="67" t="s">
        <v>6</v>
      </c>
      <c r="O32" s="67" t="s">
        <v>6</v>
      </c>
      <c r="P32" s="67"/>
      <c r="Q32" s="67"/>
      <c r="R32" s="67"/>
      <c r="S32" s="65"/>
      <c r="T32" s="43"/>
      <c r="U32" s="43"/>
      <c r="V32" s="43"/>
      <c r="W32" s="43"/>
      <c r="X32" s="43"/>
      <c r="Y32" s="43"/>
      <c r="Z32" s="43"/>
      <c r="AA32" s="43"/>
      <c r="AB32" s="43"/>
    </row>
    <row r="33" spans="1:28" ht="7.5" customHeight="1" x14ac:dyDescent="0.3">
      <c r="A33" s="43"/>
      <c r="B33" s="43"/>
      <c r="C33" s="43"/>
      <c r="D33" s="43"/>
      <c r="E33" s="43"/>
      <c r="F33" s="54">
        <v>1.5</v>
      </c>
      <c r="G33" s="65"/>
      <c r="H33" s="65"/>
      <c r="I33" s="65"/>
      <c r="J33" s="56">
        <v>-0.5</v>
      </c>
      <c r="K33" s="65"/>
      <c r="L33" s="72">
        <f>F33*(60*24/100^2)*$L$29</f>
        <v>0.10285714285714286</v>
      </c>
      <c r="M33" s="67" t="s">
        <v>6</v>
      </c>
      <c r="N33" s="67" t="s">
        <v>6</v>
      </c>
      <c r="O33" s="67" t="s">
        <v>6</v>
      </c>
      <c r="P33" s="67"/>
      <c r="Q33" s="67"/>
      <c r="R33" s="67"/>
      <c r="S33" s="65"/>
      <c r="T33" s="43"/>
      <c r="U33" s="43"/>
      <c r="V33" s="43"/>
      <c r="W33" s="43"/>
      <c r="X33" s="43"/>
      <c r="Y33" s="43"/>
      <c r="Z33" s="43"/>
      <c r="AA33" s="43"/>
      <c r="AB33" s="43"/>
    </row>
    <row r="34" spans="1:28" ht="7.5" customHeight="1" x14ac:dyDescent="0.3">
      <c r="A34" s="43"/>
      <c r="B34" s="43"/>
      <c r="C34" s="43"/>
      <c r="D34" s="43"/>
      <c r="E34" s="43"/>
      <c r="F34" s="65"/>
      <c r="G34" s="65"/>
      <c r="H34" s="66" t="s">
        <v>38</v>
      </c>
      <c r="I34" s="54" t="s">
        <v>39</v>
      </c>
      <c r="J34" s="67" t="s">
        <v>6</v>
      </c>
      <c r="K34" s="65"/>
      <c r="L34" s="55">
        <f>13/100000000000*J26</f>
        <v>1.1231999999999999E-5</v>
      </c>
      <c r="M34" s="67" t="s">
        <v>6</v>
      </c>
      <c r="N34" s="67" t="s">
        <v>6</v>
      </c>
      <c r="O34" s="67" t="s">
        <v>6</v>
      </c>
      <c r="P34" s="67"/>
      <c r="Q34" s="67"/>
      <c r="R34" s="67"/>
      <c r="S34" s="65"/>
      <c r="T34" s="43"/>
      <c r="U34" s="43"/>
      <c r="V34" s="43"/>
      <c r="W34" s="43"/>
      <c r="X34" s="43"/>
      <c r="Y34" s="43"/>
      <c r="Z34" s="43"/>
      <c r="AA34" s="43"/>
      <c r="AB34" s="43"/>
    </row>
    <row r="35" spans="1:28" ht="7.5" customHeight="1" x14ac:dyDescent="0.3">
      <c r="A35" s="43"/>
      <c r="B35" s="43"/>
      <c r="C35" s="43"/>
      <c r="D35" s="43"/>
      <c r="E35" s="43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7"/>
      <c r="Q35" s="65"/>
      <c r="R35" s="65"/>
      <c r="S35" s="65"/>
      <c r="T35" s="43"/>
      <c r="U35" s="43"/>
      <c r="V35" s="43"/>
      <c r="W35" s="43"/>
      <c r="X35" s="43"/>
      <c r="Y35" s="43"/>
      <c r="Z35" s="43"/>
      <c r="AA35" s="43"/>
      <c r="AB35" s="43"/>
    </row>
    <row r="36" spans="1:28" ht="7.5" customHeight="1" x14ac:dyDescent="0.3">
      <c r="A36" s="43"/>
      <c r="B36" s="43"/>
      <c r="C36" s="43"/>
      <c r="D36" s="43"/>
      <c r="E36" s="43"/>
      <c r="F36" s="65"/>
      <c r="G36" s="65"/>
      <c r="H36" s="65"/>
      <c r="I36" s="54" t="s">
        <v>46</v>
      </c>
      <c r="J36" s="65"/>
      <c r="K36" s="65"/>
      <c r="L36" s="68" t="s">
        <v>6</v>
      </c>
      <c r="M36" s="68" t="s">
        <v>6</v>
      </c>
      <c r="N36" s="68" t="s">
        <v>6</v>
      </c>
      <c r="O36" s="68" t="s">
        <v>6</v>
      </c>
      <c r="P36" s="67"/>
      <c r="Q36" s="68"/>
      <c r="R36" s="68"/>
      <c r="S36" s="65"/>
      <c r="T36" s="43"/>
      <c r="U36" s="43"/>
      <c r="V36" s="43"/>
      <c r="W36" s="43"/>
      <c r="X36" s="43"/>
      <c r="Y36" s="43"/>
      <c r="Z36" s="43"/>
      <c r="AA36" s="43"/>
      <c r="AB36" s="43"/>
    </row>
    <row r="37" spans="1:28" ht="7.5" customHeight="1" x14ac:dyDescent="0.3">
      <c r="A37" s="43"/>
      <c r="B37" s="43"/>
      <c r="C37" s="43"/>
      <c r="D37" s="43"/>
      <c r="E37" s="43"/>
      <c r="F37" s="65"/>
      <c r="G37" s="65"/>
      <c r="H37" s="66" t="s">
        <v>47</v>
      </c>
      <c r="I37" s="67" t="s">
        <v>49</v>
      </c>
      <c r="J37" s="67">
        <v>1</v>
      </c>
      <c r="K37" s="65"/>
      <c r="L37" s="68">
        <f>L11*L$8</f>
        <v>0</v>
      </c>
      <c r="M37" s="68">
        <f>M11*M$8</f>
        <v>0</v>
      </c>
      <c r="N37" s="68">
        <f>N11*N$8</f>
        <v>0</v>
      </c>
      <c r="O37" s="68">
        <f>O11*O$8</f>
        <v>0</v>
      </c>
      <c r="P37" s="67"/>
      <c r="Q37" s="68"/>
      <c r="R37" s="68"/>
      <c r="S37" s="65"/>
      <c r="T37" s="43"/>
      <c r="U37" s="43"/>
      <c r="V37" s="43"/>
      <c r="W37" s="43"/>
      <c r="X37" s="43"/>
      <c r="Y37" s="43"/>
      <c r="Z37" s="43"/>
      <c r="AA37" s="43"/>
      <c r="AB37" s="43"/>
    </row>
    <row r="38" spans="1:28" ht="7.5" customHeight="1" x14ac:dyDescent="0.3">
      <c r="A38" s="43"/>
      <c r="B38" s="43"/>
      <c r="C38" s="43"/>
      <c r="D38" s="43"/>
      <c r="E38" s="43"/>
      <c r="F38" s="65"/>
      <c r="G38" s="65"/>
      <c r="H38" s="65"/>
      <c r="I38" s="67" t="s">
        <v>49</v>
      </c>
      <c r="J38" s="69">
        <v>2</v>
      </c>
      <c r="K38" s="70"/>
      <c r="L38" s="71">
        <v>0.13320312500000001</v>
      </c>
      <c r="M38" s="71">
        <v>0.13320312500000001</v>
      </c>
      <c r="N38" s="71">
        <v>0.13320312500000001</v>
      </c>
      <c r="O38" s="71">
        <v>6.6601562500000003E-2</v>
      </c>
      <c r="P38" s="67"/>
      <c r="Q38" s="71"/>
      <c r="R38" s="71"/>
      <c r="S38" s="65"/>
      <c r="T38" s="43"/>
      <c r="U38" s="43"/>
      <c r="V38" s="43"/>
      <c r="W38" s="43"/>
      <c r="X38" s="43"/>
      <c r="Y38" s="43"/>
      <c r="Z38" s="43"/>
      <c r="AA38" s="43"/>
      <c r="AB38" s="43"/>
    </row>
    <row r="39" spans="1:28" ht="7.5" customHeight="1" x14ac:dyDescent="0.3">
      <c r="A39" s="43"/>
      <c r="B39" s="43"/>
      <c r="C39" s="43"/>
      <c r="D39" s="43"/>
      <c r="E39" s="43"/>
      <c r="F39" s="65"/>
      <c r="G39" s="65"/>
      <c r="H39" s="65"/>
      <c r="I39" s="67" t="s">
        <v>49</v>
      </c>
      <c r="J39" s="69" t="s">
        <v>48</v>
      </c>
      <c r="K39" s="70"/>
      <c r="L39" s="71">
        <v>0.2666015625</v>
      </c>
      <c r="M39" s="71">
        <v>0.2666015625</v>
      </c>
      <c r="N39" s="71">
        <v>0.2666015625</v>
      </c>
      <c r="O39" s="71">
        <v>0.13330078125</v>
      </c>
      <c r="P39" s="67"/>
      <c r="Q39" s="71"/>
      <c r="R39" s="71"/>
      <c r="S39" s="65"/>
      <c r="T39" s="43"/>
      <c r="U39" s="43"/>
      <c r="V39" s="43"/>
      <c r="W39" s="43"/>
      <c r="X39" s="43"/>
      <c r="Y39" s="43"/>
      <c r="Z39" s="43"/>
      <c r="AA39" s="43"/>
      <c r="AB39" s="43"/>
    </row>
    <row r="40" spans="1:28" ht="7.5" customHeight="1" x14ac:dyDescent="0.3">
      <c r="A40" s="43"/>
      <c r="B40" s="43"/>
      <c r="C40" s="43"/>
      <c r="D40" s="43"/>
      <c r="E40" s="43"/>
      <c r="F40" s="65"/>
      <c r="G40" s="65"/>
      <c r="H40" s="65"/>
      <c r="I40" s="54" t="s">
        <v>45</v>
      </c>
      <c r="J40" s="67">
        <v>10</v>
      </c>
      <c r="K40" s="65"/>
      <c r="L40" s="68">
        <f>L16*L$8</f>
        <v>0.4</v>
      </c>
      <c r="M40" s="68">
        <f>M16*M$8</f>
        <v>0.4</v>
      </c>
      <c r="N40" s="68">
        <f>N16*N$8</f>
        <v>0.4</v>
      </c>
      <c r="O40" s="68">
        <f>O16*O$8</f>
        <v>0.8</v>
      </c>
      <c r="P40" s="67"/>
      <c r="Q40" s="68"/>
      <c r="R40" s="68"/>
      <c r="S40" s="65"/>
      <c r="T40" s="43"/>
      <c r="U40" s="43"/>
      <c r="V40" s="43"/>
      <c r="W40" s="43"/>
      <c r="X40" s="43"/>
      <c r="Y40" s="43"/>
      <c r="Z40" s="43"/>
      <c r="AA40" s="43"/>
      <c r="AB40" s="43"/>
    </row>
    <row r="41" spans="1:28" ht="7.5" customHeight="1" x14ac:dyDescent="0.3">
      <c r="A41" s="43"/>
      <c r="B41" s="43"/>
      <c r="C41" s="43"/>
      <c r="D41" s="43"/>
      <c r="E41" s="43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7"/>
      <c r="Q41" s="65"/>
      <c r="R41" s="65"/>
      <c r="S41" s="65"/>
      <c r="T41" s="43"/>
      <c r="U41" s="43"/>
      <c r="V41" s="43"/>
      <c r="W41" s="43"/>
      <c r="X41" s="43"/>
      <c r="Y41" s="43"/>
      <c r="Z41" s="43"/>
      <c r="AA41" s="43"/>
      <c r="AB41" s="43"/>
    </row>
    <row r="42" spans="1:28" ht="7.5" customHeight="1" x14ac:dyDescent="0.3">
      <c r="A42" s="43"/>
      <c r="B42" s="43"/>
      <c r="C42" s="43"/>
      <c r="D42" s="43"/>
      <c r="E42" s="43"/>
      <c r="F42" s="65"/>
      <c r="G42" s="65"/>
      <c r="H42" s="66" t="s">
        <v>50</v>
      </c>
      <c r="I42" s="54"/>
      <c r="J42" s="54"/>
      <c r="K42" s="65"/>
      <c r="L42" s="54"/>
      <c r="M42" s="54"/>
      <c r="N42" s="54"/>
      <c r="O42" s="54"/>
      <c r="P42" s="67"/>
      <c r="Q42" s="54"/>
      <c r="R42" s="54"/>
      <c r="S42" s="65"/>
      <c r="T42" s="43"/>
      <c r="U42" s="43"/>
      <c r="V42" s="43"/>
      <c r="W42" s="43"/>
      <c r="X42" s="43"/>
      <c r="Y42" s="43"/>
      <c r="Z42" s="43"/>
      <c r="AA42" s="43"/>
      <c r="AB42" s="43"/>
    </row>
    <row r="43" spans="1:28" ht="7.5" customHeight="1" x14ac:dyDescent="0.3">
      <c r="A43" s="43"/>
      <c r="B43" s="43"/>
      <c r="C43" s="43"/>
      <c r="D43" s="43"/>
      <c r="E43" s="43"/>
      <c r="F43" s="65"/>
      <c r="G43" s="65"/>
      <c r="H43" s="65"/>
      <c r="I43" s="65"/>
      <c r="J43" s="67">
        <f>J4*J5*J6</f>
        <v>800</v>
      </c>
      <c r="K43" s="67"/>
      <c r="L43" s="67">
        <f>L4*L5*L6</f>
        <v>1.44E-2</v>
      </c>
      <c r="M43" s="67"/>
      <c r="N43" s="67"/>
      <c r="O43" s="67"/>
      <c r="P43" s="67"/>
      <c r="Q43" s="67">
        <f>Q4*Q5*Q6</f>
        <v>50</v>
      </c>
      <c r="R43" s="65"/>
      <c r="S43" s="65"/>
      <c r="T43" s="43"/>
      <c r="U43" s="43"/>
      <c r="V43" s="43"/>
      <c r="W43" s="43"/>
      <c r="X43" s="43"/>
      <c r="Y43" s="43"/>
      <c r="Z43" s="43"/>
      <c r="AA43" s="43"/>
      <c r="AB43" s="43"/>
    </row>
    <row r="44" spans="1:28" ht="12.75" customHeight="1" x14ac:dyDescent="0.3">
      <c r="A44" s="43"/>
      <c r="B44" s="43"/>
      <c r="C44" s="43"/>
      <c r="D44" s="43"/>
      <c r="E44" s="43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43"/>
      <c r="U44" s="43"/>
      <c r="V44" s="43"/>
      <c r="W44" s="43"/>
      <c r="X44" s="43"/>
      <c r="Y44" s="43"/>
      <c r="Z44" s="43"/>
      <c r="AA44" s="43"/>
      <c r="AB44" s="43"/>
    </row>
    <row r="45" spans="1:28" ht="12.75" customHeight="1" x14ac:dyDescent="0.3">
      <c r="A45" s="43"/>
      <c r="B45" s="43"/>
      <c r="C45" s="43"/>
      <c r="D45" s="43"/>
      <c r="E45" s="43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43"/>
      <c r="U45" s="43"/>
      <c r="V45" s="43"/>
      <c r="W45" s="43"/>
      <c r="X45" s="43"/>
      <c r="Y45" s="43"/>
      <c r="Z45" s="43"/>
      <c r="AA45" s="43"/>
      <c r="AB45" s="43"/>
    </row>
    <row r="46" spans="1:28" ht="12.75" customHeight="1" x14ac:dyDescent="0.3">
      <c r="A46" s="43"/>
      <c r="B46" s="43"/>
      <c r="C46" s="43"/>
      <c r="D46" s="43"/>
      <c r="E46" s="43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43"/>
      <c r="U46" s="43"/>
      <c r="V46" s="43"/>
      <c r="W46" s="43"/>
      <c r="X46" s="43"/>
      <c r="Y46" s="43"/>
      <c r="Z46" s="43"/>
      <c r="AA46" s="43"/>
      <c r="AB46" s="43"/>
    </row>
    <row r="47" spans="1:28" ht="12.75" customHeight="1" x14ac:dyDescent="0.3">
      <c r="A47" s="43"/>
      <c r="B47" s="43"/>
      <c r="C47" s="43"/>
      <c r="D47" s="43"/>
      <c r="E47" s="43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43"/>
      <c r="U47" s="43"/>
      <c r="V47" s="43"/>
      <c r="W47" s="43"/>
      <c r="X47" s="43"/>
      <c r="Y47" s="43"/>
      <c r="Z47" s="43"/>
      <c r="AA47" s="43"/>
      <c r="AB47" s="43"/>
    </row>
    <row r="48" spans="1:28" ht="12.75" customHeight="1" x14ac:dyDescent="0.3">
      <c r="A48" s="43"/>
      <c r="B48" s="43"/>
      <c r="C48" s="43"/>
      <c r="D48" s="43"/>
      <c r="E48" s="43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43"/>
      <c r="U48" s="43"/>
      <c r="V48" s="43"/>
      <c r="W48" s="43"/>
      <c r="X48" s="43"/>
      <c r="Y48" s="43"/>
      <c r="Z48" s="43"/>
      <c r="AA48" s="43"/>
      <c r="AB48" s="43"/>
    </row>
    <row r="49" spans="1:28" ht="12.75" customHeight="1" x14ac:dyDescent="0.3">
      <c r="A49" s="43"/>
      <c r="B49" s="43"/>
      <c r="C49" s="43"/>
      <c r="D49" s="43"/>
      <c r="E49" s="43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43"/>
      <c r="U49" s="43"/>
      <c r="V49" s="43"/>
      <c r="W49" s="43"/>
      <c r="X49" s="43"/>
      <c r="Y49" s="43"/>
      <c r="Z49" s="43"/>
      <c r="AA49" s="43"/>
      <c r="AB49" s="43"/>
    </row>
    <row r="50" spans="1:28" ht="12.75" customHeight="1" x14ac:dyDescent="0.3">
      <c r="A50" s="43"/>
      <c r="B50" s="43"/>
      <c r="C50" s="43"/>
      <c r="D50" s="43"/>
      <c r="E50" s="43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43"/>
      <c r="U50" s="43"/>
      <c r="V50" s="43"/>
      <c r="W50" s="43"/>
      <c r="X50" s="43"/>
      <c r="Y50" s="43"/>
      <c r="Z50" s="43"/>
      <c r="AA50" s="43"/>
      <c r="AB50" s="43"/>
    </row>
    <row r="51" spans="1:28" ht="12.75" customHeight="1" x14ac:dyDescent="0.3">
      <c r="A51" s="43"/>
      <c r="B51" s="43"/>
      <c r="C51" s="43"/>
      <c r="D51" s="43"/>
      <c r="E51" s="43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43"/>
      <c r="U51" s="43"/>
      <c r="V51" s="43"/>
      <c r="W51" s="43"/>
      <c r="X51" s="43"/>
      <c r="Y51" s="43"/>
      <c r="Z51" s="43"/>
      <c r="AA51" s="43"/>
      <c r="AB51" s="43"/>
    </row>
    <row r="52" spans="1:28" ht="12.75" customHeight="1" x14ac:dyDescent="0.3">
      <c r="A52" s="43"/>
      <c r="B52" s="43"/>
      <c r="C52" s="43"/>
      <c r="D52" s="43"/>
      <c r="E52" s="43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43"/>
      <c r="U52" s="43"/>
      <c r="V52" s="43"/>
      <c r="W52" s="43"/>
      <c r="X52" s="43"/>
      <c r="Y52" s="43"/>
      <c r="Z52" s="43"/>
      <c r="AA52" s="43"/>
      <c r="AB52" s="43"/>
    </row>
    <row r="53" spans="1:28" ht="12.75" customHeight="1" x14ac:dyDescent="0.3">
      <c r="A53" s="43"/>
      <c r="B53" s="43"/>
      <c r="C53" s="43"/>
      <c r="D53" s="43"/>
      <c r="E53" s="43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43"/>
      <c r="U53" s="43"/>
      <c r="V53" s="43"/>
      <c r="W53" s="43"/>
      <c r="X53" s="43"/>
      <c r="Y53" s="43"/>
      <c r="Z53" s="43"/>
      <c r="AA53" s="43"/>
      <c r="AB53" s="43"/>
    </row>
    <row r="54" spans="1:28" ht="12.75" customHeight="1" x14ac:dyDescent="0.3">
      <c r="A54" s="43"/>
      <c r="B54" s="43"/>
      <c r="C54" s="43"/>
      <c r="D54" s="43"/>
      <c r="E54" s="43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43"/>
      <c r="U54" s="43"/>
      <c r="V54" s="43"/>
      <c r="W54" s="43"/>
      <c r="X54" s="43"/>
      <c r="Y54" s="43"/>
      <c r="Z54" s="43"/>
      <c r="AA54" s="43"/>
      <c r="AB54" s="43"/>
    </row>
    <row r="55" spans="1:28" ht="12.75" customHeight="1" x14ac:dyDescent="0.3">
      <c r="A55" s="43"/>
      <c r="B55" s="43"/>
      <c r="C55" s="43"/>
      <c r="D55" s="43"/>
      <c r="E55" s="43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43"/>
      <c r="U55" s="43"/>
      <c r="V55" s="43"/>
      <c r="W55" s="43"/>
      <c r="X55" s="43"/>
      <c r="Y55" s="43"/>
      <c r="Z55" s="43"/>
      <c r="AA55" s="43"/>
      <c r="AB55" s="43"/>
    </row>
    <row r="56" spans="1:28" ht="12.75" customHeight="1" x14ac:dyDescent="0.3">
      <c r="A56" s="43"/>
      <c r="B56" s="43"/>
      <c r="C56" s="43"/>
      <c r="D56" s="43"/>
      <c r="E56" s="43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43"/>
      <c r="U56" s="43"/>
      <c r="V56" s="43"/>
      <c r="W56" s="43"/>
      <c r="X56" s="43"/>
      <c r="Y56" s="43"/>
      <c r="Z56" s="43"/>
      <c r="AA56" s="43"/>
      <c r="AB56" s="43"/>
    </row>
    <row r="57" spans="1:28" ht="12.75" customHeight="1" x14ac:dyDescent="0.3">
      <c r="A57" s="43"/>
      <c r="B57" s="43"/>
      <c r="C57" s="43"/>
      <c r="D57" s="43"/>
      <c r="E57" s="43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43"/>
      <c r="U57" s="43"/>
      <c r="V57" s="43"/>
      <c r="W57" s="43"/>
      <c r="X57" s="43"/>
      <c r="Y57" s="43"/>
      <c r="Z57" s="43"/>
      <c r="AA57" s="43"/>
      <c r="AB57" s="43"/>
    </row>
    <row r="58" spans="1:28" ht="12.75" customHeight="1" x14ac:dyDescent="0.3">
      <c r="A58" s="43"/>
      <c r="B58" s="43"/>
      <c r="C58" s="43"/>
      <c r="D58" s="43"/>
      <c r="E58" s="43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43"/>
      <c r="U58" s="43"/>
      <c r="V58" s="43"/>
      <c r="W58" s="43"/>
      <c r="X58" s="43"/>
      <c r="Y58" s="43"/>
      <c r="Z58" s="43"/>
      <c r="AA58" s="43"/>
      <c r="AB58" s="43"/>
    </row>
    <row r="59" spans="1:28" ht="12.75" customHeight="1" x14ac:dyDescent="0.3">
      <c r="A59" s="43"/>
      <c r="B59" s="43"/>
      <c r="C59" s="43"/>
      <c r="D59" s="43"/>
      <c r="E59" s="43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43"/>
      <c r="U59" s="43"/>
      <c r="V59" s="43"/>
      <c r="W59" s="43"/>
      <c r="X59" s="43"/>
      <c r="Y59" s="43"/>
      <c r="Z59" s="43"/>
      <c r="AA59" s="43"/>
      <c r="AB59" s="43"/>
    </row>
    <row r="60" spans="1:28" ht="12.75" customHeight="1" x14ac:dyDescent="0.3">
      <c r="A60" s="43"/>
      <c r="B60" s="43"/>
      <c r="C60" s="43"/>
      <c r="D60" s="43"/>
      <c r="E60" s="43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43"/>
      <c r="U60" s="43"/>
      <c r="V60" s="43"/>
      <c r="W60" s="43"/>
      <c r="X60" s="43"/>
      <c r="Y60" s="43"/>
      <c r="Z60" s="43"/>
      <c r="AA60" s="43"/>
      <c r="AB60" s="43"/>
    </row>
    <row r="61" spans="1:28" ht="12.75" customHeight="1" x14ac:dyDescent="0.3">
      <c r="A61" s="43"/>
      <c r="B61" s="43"/>
      <c r="C61" s="43"/>
      <c r="D61" s="43"/>
      <c r="E61" s="43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43"/>
      <c r="U61" s="43"/>
      <c r="V61" s="43"/>
      <c r="W61" s="43"/>
      <c r="X61" s="43"/>
      <c r="Y61" s="43"/>
      <c r="Z61" s="43"/>
      <c r="AA61" s="43"/>
      <c r="AB61" s="43"/>
    </row>
    <row r="62" spans="1:28" ht="12.75" customHeight="1" x14ac:dyDescent="0.3">
      <c r="A62" s="43"/>
      <c r="B62" s="43"/>
      <c r="C62" s="43"/>
      <c r="D62" s="43"/>
      <c r="E62" s="43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43"/>
      <c r="U62" s="43"/>
      <c r="V62" s="43"/>
      <c r="W62" s="43"/>
      <c r="X62" s="43"/>
      <c r="Y62" s="43"/>
      <c r="Z62" s="43"/>
      <c r="AA62" s="43"/>
      <c r="AB62" s="43"/>
    </row>
    <row r="63" spans="1:28" ht="12.75" customHeight="1" x14ac:dyDescent="0.3">
      <c r="A63" s="43"/>
      <c r="B63" s="43"/>
      <c r="C63" s="43"/>
      <c r="D63" s="43"/>
      <c r="E63" s="43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43"/>
      <c r="U63" s="43"/>
      <c r="V63" s="43"/>
      <c r="W63" s="43"/>
      <c r="X63" s="43"/>
      <c r="Y63" s="43"/>
      <c r="Z63" s="43"/>
      <c r="AA63" s="43"/>
      <c r="AB63" s="43"/>
    </row>
    <row r="64" spans="1:28" ht="12.75" customHeight="1" x14ac:dyDescent="0.3">
      <c r="A64" s="43"/>
      <c r="B64" s="43"/>
      <c r="C64" s="43"/>
      <c r="D64" s="43"/>
      <c r="E64" s="43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43"/>
      <c r="U64" s="43"/>
      <c r="V64" s="43"/>
      <c r="W64" s="43"/>
      <c r="X64" s="43"/>
      <c r="Y64" s="43"/>
      <c r="Z64" s="43"/>
      <c r="AA64" s="43"/>
      <c r="AB64" s="43"/>
    </row>
    <row r="65" spans="1:28" ht="12.75" customHeight="1" x14ac:dyDescent="0.3">
      <c r="A65" s="43"/>
      <c r="B65" s="43"/>
      <c r="C65" s="43"/>
      <c r="D65" s="43"/>
      <c r="E65" s="43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43"/>
      <c r="U65" s="43"/>
      <c r="V65" s="43"/>
      <c r="W65" s="43"/>
      <c r="X65" s="43"/>
      <c r="Y65" s="43"/>
      <c r="Z65" s="43"/>
      <c r="AA65" s="43"/>
      <c r="AB65" s="43"/>
    </row>
    <row r="66" spans="1:28" ht="12.75" customHeight="1" x14ac:dyDescent="0.3">
      <c r="A66" s="43"/>
      <c r="B66" s="43"/>
      <c r="C66" s="43"/>
      <c r="D66" s="43"/>
      <c r="E66" s="43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43"/>
      <c r="U66" s="43"/>
      <c r="V66" s="43"/>
      <c r="W66" s="43"/>
      <c r="X66" s="43"/>
      <c r="Y66" s="43"/>
      <c r="Z66" s="43"/>
      <c r="AA66" s="43"/>
      <c r="AB66" s="43"/>
    </row>
    <row r="67" spans="1:28" ht="12.75" customHeight="1" x14ac:dyDescent="0.3">
      <c r="A67" s="43"/>
      <c r="B67" s="43"/>
      <c r="C67" s="43"/>
      <c r="D67" s="43"/>
      <c r="E67" s="43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43"/>
      <c r="U67" s="43"/>
      <c r="V67" s="43"/>
      <c r="W67" s="43"/>
      <c r="X67" s="43"/>
      <c r="Y67" s="43"/>
      <c r="Z67" s="43"/>
      <c r="AA67" s="43"/>
      <c r="AB67" s="43"/>
    </row>
    <row r="68" spans="1:28" ht="12.75" customHeight="1" x14ac:dyDescent="0.3">
      <c r="A68" s="43"/>
      <c r="B68" s="43"/>
      <c r="C68" s="43"/>
      <c r="D68" s="43"/>
      <c r="E68" s="43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43"/>
      <c r="U68" s="43"/>
      <c r="V68" s="43"/>
      <c r="W68" s="43"/>
      <c r="X68" s="43"/>
      <c r="Y68" s="43"/>
      <c r="Z68" s="43"/>
      <c r="AA68" s="43"/>
      <c r="AB68" s="43"/>
    </row>
    <row r="69" spans="1:28" ht="12.75" customHeight="1" x14ac:dyDescent="0.3">
      <c r="A69" s="43"/>
      <c r="B69" s="43"/>
      <c r="C69" s="43"/>
      <c r="D69" s="43"/>
      <c r="E69" s="43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43"/>
      <c r="U69" s="43"/>
      <c r="V69" s="43"/>
      <c r="W69" s="43"/>
      <c r="X69" s="43"/>
      <c r="Y69" s="43"/>
      <c r="Z69" s="43"/>
      <c r="AA69" s="43"/>
      <c r="AB69" s="43"/>
    </row>
    <row r="70" spans="1:28" ht="12.75" customHeight="1" x14ac:dyDescent="0.3">
      <c r="A70" s="43"/>
      <c r="B70" s="43"/>
      <c r="C70" s="43"/>
      <c r="D70" s="43"/>
      <c r="E70" s="43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43"/>
      <c r="U70" s="43"/>
      <c r="V70" s="43"/>
      <c r="W70" s="43"/>
      <c r="X70" s="43"/>
      <c r="Y70" s="43"/>
      <c r="Z70" s="43"/>
      <c r="AA70" s="43"/>
      <c r="AB70" s="43"/>
    </row>
    <row r="71" spans="1:28" ht="12.75" customHeight="1" x14ac:dyDescent="0.3">
      <c r="A71" s="43"/>
      <c r="B71" s="43"/>
      <c r="C71" s="43"/>
      <c r="D71" s="43"/>
      <c r="E71" s="43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43"/>
      <c r="U71" s="43"/>
      <c r="V71" s="43"/>
      <c r="W71" s="43"/>
      <c r="X71" s="43"/>
      <c r="Y71" s="43"/>
      <c r="Z71" s="43"/>
      <c r="AA71" s="43"/>
      <c r="AB71" s="43"/>
    </row>
    <row r="72" spans="1:28" ht="12.75" customHeight="1" x14ac:dyDescent="0.3">
      <c r="A72" s="43"/>
      <c r="B72" s="43"/>
      <c r="C72" s="43"/>
      <c r="D72" s="43"/>
      <c r="E72" s="43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43"/>
      <c r="U72" s="43"/>
      <c r="V72" s="43"/>
      <c r="W72" s="43"/>
      <c r="X72" s="43"/>
      <c r="Y72" s="43"/>
      <c r="Z72" s="43"/>
      <c r="AA72" s="43"/>
      <c r="AB72" s="43"/>
    </row>
    <row r="73" spans="1:28" ht="12.75" customHeight="1" x14ac:dyDescent="0.3">
      <c r="A73" s="43"/>
      <c r="B73" s="43"/>
      <c r="C73" s="43"/>
      <c r="D73" s="43"/>
      <c r="E73" s="43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43"/>
      <c r="U73" s="43"/>
      <c r="V73" s="43"/>
      <c r="W73" s="43"/>
      <c r="X73" s="43"/>
      <c r="Y73" s="43"/>
      <c r="Z73" s="43"/>
      <c r="AA73" s="43"/>
      <c r="AB73" s="43"/>
    </row>
    <row r="74" spans="1:28" ht="12.75" customHeight="1" x14ac:dyDescent="0.3">
      <c r="A74" s="43"/>
      <c r="B74" s="43"/>
      <c r="C74" s="43"/>
      <c r="D74" s="43"/>
      <c r="E74" s="43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43"/>
      <c r="U74" s="43"/>
      <c r="V74" s="43"/>
      <c r="W74" s="43"/>
      <c r="X74" s="43"/>
      <c r="Y74" s="43"/>
      <c r="Z74" s="43"/>
      <c r="AA74" s="43"/>
      <c r="AB74" s="43"/>
    </row>
    <row r="75" spans="1:28" ht="12.75" customHeight="1" x14ac:dyDescent="0.3">
      <c r="A75" s="43"/>
      <c r="B75" s="43"/>
      <c r="C75" s="43"/>
      <c r="D75" s="43"/>
      <c r="E75" s="43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43"/>
      <c r="U75" s="43"/>
      <c r="V75" s="43"/>
      <c r="W75" s="43"/>
      <c r="X75" s="43"/>
      <c r="Y75" s="43"/>
      <c r="Z75" s="43"/>
      <c r="AA75" s="43"/>
      <c r="AB75" s="43"/>
    </row>
    <row r="76" spans="1:28" ht="12.75" customHeight="1" x14ac:dyDescent="0.3">
      <c r="A76" s="43"/>
      <c r="B76" s="43"/>
      <c r="C76" s="43"/>
      <c r="D76" s="43"/>
      <c r="E76" s="43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43"/>
      <c r="U76" s="43"/>
      <c r="V76" s="43"/>
      <c r="W76" s="43"/>
      <c r="X76" s="43"/>
      <c r="Y76" s="43"/>
      <c r="Z76" s="43"/>
      <c r="AA76" s="43"/>
      <c r="AB76" s="43"/>
    </row>
    <row r="77" spans="1:28" ht="12.75" customHeight="1" x14ac:dyDescent="0.3">
      <c r="A77" s="43"/>
      <c r="B77" s="43"/>
      <c r="C77" s="43"/>
      <c r="D77" s="43"/>
      <c r="E77" s="43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43"/>
      <c r="U77" s="43"/>
      <c r="V77" s="43"/>
      <c r="W77" s="43"/>
      <c r="X77" s="43"/>
      <c r="Y77" s="43"/>
      <c r="Z77" s="43"/>
      <c r="AA77" s="43"/>
      <c r="AB77" s="43"/>
    </row>
    <row r="78" spans="1:28" ht="12.75" customHeight="1" x14ac:dyDescent="0.3">
      <c r="A78" s="43"/>
      <c r="B78" s="43"/>
      <c r="C78" s="43"/>
      <c r="D78" s="43"/>
      <c r="E78" s="43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43"/>
      <c r="U78" s="43"/>
      <c r="V78" s="43"/>
      <c r="W78" s="43"/>
      <c r="X78" s="43"/>
      <c r="Y78" s="43"/>
      <c r="Z78" s="43"/>
      <c r="AA78" s="43"/>
      <c r="AB78" s="43"/>
    </row>
    <row r="79" spans="1:28" ht="12.75" customHeight="1" x14ac:dyDescent="0.3">
      <c r="A79" s="43"/>
      <c r="B79" s="43"/>
      <c r="C79" s="43"/>
      <c r="D79" s="43"/>
      <c r="E79" s="43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43"/>
      <c r="U79" s="43"/>
      <c r="V79" s="43"/>
      <c r="W79" s="43"/>
      <c r="X79" s="43"/>
      <c r="Y79" s="43"/>
      <c r="Z79" s="43"/>
      <c r="AA79" s="43"/>
      <c r="AB79" s="43"/>
    </row>
    <row r="80" spans="1:28" ht="12.75" customHeight="1" x14ac:dyDescent="0.3">
      <c r="A80" s="43"/>
      <c r="B80" s="43"/>
      <c r="C80" s="43"/>
      <c r="D80" s="43"/>
      <c r="E80" s="43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43"/>
      <c r="U80" s="43"/>
      <c r="V80" s="43"/>
      <c r="W80" s="43"/>
      <c r="X80" s="43"/>
      <c r="Y80" s="43"/>
      <c r="Z80" s="43"/>
      <c r="AA80" s="43"/>
      <c r="AB80" s="43"/>
    </row>
    <row r="81" spans="1:28" ht="12.75" customHeight="1" x14ac:dyDescent="0.3">
      <c r="A81" s="43"/>
      <c r="B81" s="43"/>
      <c r="C81" s="43"/>
      <c r="D81" s="43"/>
      <c r="E81" s="43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43"/>
      <c r="U81" s="43"/>
      <c r="V81" s="43"/>
      <c r="W81" s="43"/>
      <c r="X81" s="43"/>
      <c r="Y81" s="43"/>
      <c r="Z81" s="43"/>
      <c r="AA81" s="43"/>
      <c r="AB81" s="43"/>
    </row>
    <row r="82" spans="1:28" ht="12.75" customHeight="1" x14ac:dyDescent="0.3">
      <c r="A82" s="43"/>
      <c r="B82" s="43"/>
      <c r="C82" s="43"/>
      <c r="D82" s="43"/>
      <c r="E82" s="43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43"/>
      <c r="U82" s="43"/>
      <c r="V82" s="43"/>
      <c r="W82" s="43"/>
      <c r="X82" s="43"/>
      <c r="Y82" s="43"/>
      <c r="Z82" s="43"/>
      <c r="AA82" s="43"/>
      <c r="AB82" s="43"/>
    </row>
    <row r="83" spans="1:28" ht="12.75" customHeight="1" x14ac:dyDescent="0.3">
      <c r="A83" s="43"/>
      <c r="B83" s="43"/>
      <c r="C83" s="43"/>
      <c r="D83" s="43"/>
      <c r="E83" s="43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43"/>
      <c r="U83" s="43"/>
      <c r="V83" s="43"/>
      <c r="W83" s="43"/>
      <c r="X83" s="43"/>
      <c r="Y83" s="43"/>
      <c r="Z83" s="43"/>
      <c r="AA83" s="43"/>
      <c r="AB83" s="43"/>
    </row>
    <row r="84" spans="1:28" ht="12.75" customHeight="1" x14ac:dyDescent="0.3">
      <c r="A84" s="43"/>
      <c r="B84" s="43"/>
      <c r="C84" s="43"/>
      <c r="D84" s="43"/>
      <c r="E84" s="43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43"/>
      <c r="U84" s="43"/>
      <c r="V84" s="43"/>
      <c r="W84" s="43"/>
      <c r="X84" s="43"/>
      <c r="Y84" s="43"/>
      <c r="Z84" s="43"/>
      <c r="AA84" s="43"/>
      <c r="AB84" s="43"/>
    </row>
    <row r="85" spans="1:28" ht="12.75" customHeight="1" x14ac:dyDescent="0.3">
      <c r="A85" s="43"/>
      <c r="B85" s="43"/>
      <c r="C85" s="43"/>
      <c r="D85" s="43"/>
      <c r="E85" s="43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43"/>
      <c r="U85" s="43"/>
      <c r="V85" s="43"/>
      <c r="W85" s="43"/>
      <c r="X85" s="43"/>
      <c r="Y85" s="43"/>
      <c r="Z85" s="43"/>
      <c r="AA85" s="43"/>
      <c r="AB85" s="43"/>
    </row>
    <row r="86" spans="1:28" ht="12.75" customHeight="1" x14ac:dyDescent="0.3">
      <c r="A86" s="43"/>
      <c r="B86" s="43"/>
      <c r="C86" s="43"/>
      <c r="D86" s="43"/>
      <c r="E86" s="43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43"/>
      <c r="U86" s="43"/>
      <c r="V86" s="43"/>
      <c r="W86" s="43"/>
      <c r="X86" s="43"/>
      <c r="Y86" s="43"/>
      <c r="Z86" s="43"/>
      <c r="AA86" s="43"/>
      <c r="AB86" s="43"/>
    </row>
    <row r="87" spans="1:28" ht="12.75" customHeight="1" x14ac:dyDescent="0.3">
      <c r="A87" s="43"/>
      <c r="B87" s="43"/>
      <c r="C87" s="43"/>
      <c r="D87" s="43"/>
      <c r="E87" s="43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43"/>
      <c r="U87" s="43"/>
      <c r="V87" s="43"/>
      <c r="W87" s="43"/>
      <c r="X87" s="43"/>
      <c r="Y87" s="43"/>
      <c r="Z87" s="43"/>
      <c r="AA87" s="43"/>
      <c r="AB87" s="43"/>
    </row>
    <row r="88" spans="1:28" ht="12.75" customHeight="1" x14ac:dyDescent="0.3">
      <c r="A88" s="43"/>
      <c r="B88" s="43"/>
      <c r="C88" s="43"/>
      <c r="D88" s="43"/>
      <c r="E88" s="43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43"/>
      <c r="U88" s="43"/>
      <c r="V88" s="43"/>
      <c r="W88" s="43"/>
      <c r="X88" s="43"/>
      <c r="Y88" s="43"/>
      <c r="Z88" s="43"/>
      <c r="AA88" s="43"/>
      <c r="AB88" s="43"/>
    </row>
    <row r="89" spans="1:28" ht="12.75" customHeight="1" x14ac:dyDescent="0.3">
      <c r="A89" s="43"/>
      <c r="B89" s="43"/>
      <c r="C89" s="43"/>
      <c r="D89" s="43"/>
      <c r="E89" s="43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43"/>
      <c r="U89" s="43"/>
      <c r="V89" s="43"/>
      <c r="W89" s="43"/>
      <c r="X89" s="43"/>
      <c r="Y89" s="43"/>
      <c r="Z89" s="43"/>
      <c r="AA89" s="43"/>
      <c r="AB89" s="43"/>
    </row>
    <row r="90" spans="1:28" ht="12.75" customHeight="1" x14ac:dyDescent="0.3">
      <c r="A90" s="43"/>
      <c r="B90" s="43"/>
      <c r="C90" s="43"/>
      <c r="D90" s="43"/>
      <c r="E90" s="43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43"/>
      <c r="U90" s="43"/>
      <c r="V90" s="43"/>
      <c r="W90" s="43"/>
      <c r="X90" s="43"/>
      <c r="Y90" s="43"/>
      <c r="Z90" s="43"/>
      <c r="AA90" s="43"/>
      <c r="AB90" s="43"/>
    </row>
    <row r="91" spans="1:28" ht="12.75" customHeight="1" x14ac:dyDescent="0.3">
      <c r="A91" s="43"/>
      <c r="B91" s="43"/>
      <c r="C91" s="43"/>
      <c r="D91" s="43"/>
      <c r="E91" s="43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43"/>
      <c r="U91" s="43"/>
      <c r="V91" s="43"/>
      <c r="W91" s="43"/>
      <c r="X91" s="43"/>
      <c r="Y91" s="43"/>
      <c r="Z91" s="43"/>
      <c r="AA91" s="43"/>
      <c r="AB91" s="43"/>
    </row>
    <row r="92" spans="1:28" ht="12.75" customHeight="1" x14ac:dyDescent="0.3">
      <c r="A92" s="43"/>
      <c r="B92" s="43"/>
      <c r="C92" s="43"/>
      <c r="D92" s="43"/>
      <c r="E92" s="43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43"/>
      <c r="U92" s="43"/>
      <c r="V92" s="43"/>
      <c r="W92" s="43"/>
      <c r="X92" s="43"/>
      <c r="Y92" s="43"/>
      <c r="Z92" s="43"/>
      <c r="AA92" s="43"/>
      <c r="AB92" s="43"/>
    </row>
    <row r="93" spans="1:28" ht="12.75" customHeight="1" x14ac:dyDescent="0.3">
      <c r="A93" s="43"/>
      <c r="B93" s="43"/>
      <c r="C93" s="43"/>
      <c r="D93" s="43"/>
      <c r="E93" s="43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43"/>
      <c r="U93" s="43"/>
      <c r="V93" s="43"/>
      <c r="W93" s="43"/>
      <c r="X93" s="43"/>
      <c r="Y93" s="43"/>
      <c r="Z93" s="43"/>
      <c r="AA93" s="43"/>
      <c r="AB93" s="43"/>
    </row>
    <row r="94" spans="1:28" ht="12.75" customHeight="1" x14ac:dyDescent="0.3">
      <c r="A94" s="43"/>
      <c r="B94" s="43"/>
      <c r="C94" s="43"/>
      <c r="D94" s="43"/>
      <c r="E94" s="43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43"/>
      <c r="U94" s="43"/>
      <c r="V94" s="43"/>
      <c r="W94" s="43"/>
      <c r="X94" s="43"/>
      <c r="Y94" s="43"/>
      <c r="Z94" s="43"/>
      <c r="AA94" s="43"/>
      <c r="AB94" s="43"/>
    </row>
    <row r="95" spans="1:28" ht="12.75" customHeight="1" x14ac:dyDescent="0.3">
      <c r="A95" s="43"/>
      <c r="B95" s="43"/>
      <c r="C95" s="43"/>
      <c r="D95" s="43"/>
      <c r="E95" s="43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43"/>
      <c r="U95" s="43"/>
      <c r="V95" s="43"/>
      <c r="W95" s="43"/>
      <c r="X95" s="43"/>
      <c r="Y95" s="43"/>
      <c r="Z95" s="43"/>
      <c r="AA95" s="43"/>
      <c r="AB95" s="43"/>
    </row>
    <row r="96" spans="1:28" ht="12.75" customHeight="1" x14ac:dyDescent="0.3">
      <c r="A96" s="43"/>
      <c r="B96" s="43"/>
      <c r="C96" s="43"/>
      <c r="D96" s="43"/>
      <c r="E96" s="43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43"/>
      <c r="U96" s="43"/>
      <c r="V96" s="43"/>
      <c r="W96" s="43"/>
      <c r="X96" s="43"/>
      <c r="Y96" s="43"/>
      <c r="Z96" s="43"/>
      <c r="AA96" s="43"/>
      <c r="AB96" s="43"/>
    </row>
    <row r="97" spans="1:28" ht="12.75" customHeight="1" x14ac:dyDescent="0.3">
      <c r="A97" s="43"/>
      <c r="B97" s="43"/>
      <c r="C97" s="43"/>
      <c r="D97" s="43"/>
      <c r="E97" s="43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43"/>
      <c r="U97" s="43"/>
      <c r="V97" s="43"/>
      <c r="W97" s="43"/>
      <c r="X97" s="43"/>
      <c r="Y97" s="43"/>
      <c r="Z97" s="43"/>
      <c r="AA97" s="43"/>
      <c r="AB97" s="43"/>
    </row>
    <row r="98" spans="1:28" ht="12.75" customHeight="1" x14ac:dyDescent="0.3">
      <c r="A98" s="43"/>
      <c r="B98" s="43"/>
      <c r="C98" s="43"/>
      <c r="D98" s="43"/>
      <c r="E98" s="43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43"/>
      <c r="U98" s="43"/>
      <c r="V98" s="43"/>
      <c r="W98" s="43"/>
      <c r="X98" s="43"/>
      <c r="Y98" s="43"/>
      <c r="Z98" s="43"/>
      <c r="AA98" s="43"/>
      <c r="AB98" s="43"/>
    </row>
    <row r="99" spans="1:28" ht="12.75" customHeight="1" x14ac:dyDescent="0.3">
      <c r="A99" s="43"/>
      <c r="B99" s="43"/>
      <c r="C99" s="43"/>
      <c r="D99" s="43"/>
      <c r="E99" s="43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43"/>
      <c r="U99" s="43"/>
      <c r="V99" s="43"/>
      <c r="W99" s="43"/>
      <c r="X99" s="43"/>
      <c r="Y99" s="43"/>
      <c r="Z99" s="43"/>
      <c r="AA99" s="43"/>
      <c r="AB99" s="43"/>
    </row>
    <row r="100" spans="1:28" ht="12.75" customHeight="1" x14ac:dyDescent="0.3">
      <c r="A100" s="43"/>
      <c r="B100" s="43"/>
      <c r="C100" s="43"/>
      <c r="D100" s="43"/>
      <c r="E100" s="43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43"/>
      <c r="U100" s="43"/>
      <c r="V100" s="43"/>
      <c r="W100" s="43"/>
      <c r="X100" s="43"/>
      <c r="Y100" s="43"/>
      <c r="Z100" s="43"/>
      <c r="AA100" s="43"/>
      <c r="AB100" s="43"/>
    </row>
    <row r="101" spans="1:28" ht="12.75" customHeight="1" x14ac:dyDescent="0.3">
      <c r="A101" s="43"/>
      <c r="B101" s="43"/>
      <c r="C101" s="43"/>
      <c r="D101" s="43"/>
      <c r="E101" s="43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43"/>
      <c r="U101" s="43"/>
      <c r="V101" s="43"/>
      <c r="W101" s="43"/>
      <c r="X101" s="43"/>
      <c r="Y101" s="43"/>
      <c r="Z101" s="43"/>
      <c r="AA101" s="43"/>
      <c r="AB101" s="43"/>
    </row>
    <row r="102" spans="1:28" ht="12.75" customHeight="1" x14ac:dyDescent="0.3">
      <c r="A102" s="43"/>
      <c r="B102" s="43"/>
      <c r="C102" s="43"/>
      <c r="D102" s="43"/>
      <c r="E102" s="43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43"/>
      <c r="U102" s="43"/>
      <c r="V102" s="43"/>
      <c r="W102" s="43"/>
      <c r="X102" s="43"/>
      <c r="Y102" s="43"/>
      <c r="Z102" s="43"/>
      <c r="AA102" s="43"/>
      <c r="AB102" s="43"/>
    </row>
    <row r="103" spans="1:28" ht="12.75" customHeight="1" x14ac:dyDescent="0.3">
      <c r="A103" s="43"/>
      <c r="B103" s="43"/>
      <c r="C103" s="43"/>
      <c r="D103" s="43"/>
      <c r="E103" s="43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43"/>
      <c r="U103" s="43"/>
      <c r="V103" s="43"/>
      <c r="W103" s="43"/>
      <c r="X103" s="43"/>
      <c r="Y103" s="43"/>
      <c r="Z103" s="43"/>
      <c r="AA103" s="43"/>
      <c r="AB103" s="43"/>
    </row>
    <row r="104" spans="1:28" ht="12.75" customHeight="1" x14ac:dyDescent="0.3">
      <c r="A104" s="43"/>
      <c r="B104" s="43"/>
      <c r="C104" s="43"/>
      <c r="D104" s="43"/>
      <c r="E104" s="43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43"/>
      <c r="U104" s="43"/>
      <c r="V104" s="43"/>
      <c r="W104" s="43"/>
      <c r="X104" s="43"/>
      <c r="Y104" s="43"/>
      <c r="Z104" s="43"/>
      <c r="AA104" s="43"/>
      <c r="AB104" s="43"/>
    </row>
    <row r="105" spans="1:28" ht="12.75" customHeight="1" x14ac:dyDescent="0.3">
      <c r="A105" s="43"/>
      <c r="B105" s="43"/>
      <c r="C105" s="43"/>
      <c r="D105" s="43"/>
      <c r="E105" s="43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43"/>
      <c r="U105" s="43"/>
      <c r="V105" s="43"/>
      <c r="W105" s="43"/>
      <c r="X105" s="43"/>
      <c r="Y105" s="43"/>
      <c r="Z105" s="43"/>
      <c r="AA105" s="43"/>
      <c r="AB105" s="43"/>
    </row>
  </sheetData>
  <conditionalFormatting sqref="B2:D2">
    <cfRule type="dataBar" priority="4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{927D1AF7-7289-419D-A15A-CE2C7441460A}</x14:id>
        </ext>
      </extLst>
    </cfRule>
  </conditionalFormatting>
  <conditionalFormatting sqref="B7:D7">
    <cfRule type="dataBar" priority="4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{0A514449-F447-4D2F-820B-F37B2C1FB857}</x14:id>
        </ext>
      </extLst>
    </cfRule>
  </conditionalFormatting>
  <conditionalFormatting sqref="T2:AB16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{C8E6EF77-3F32-4F77-B7AB-F9810FECD6A5}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27D1AF7-7289-419D-A15A-CE2C744146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B2:D2</xm:sqref>
        </x14:conditionalFormatting>
        <x14:conditionalFormatting xmlns:xm="http://schemas.microsoft.com/office/excel/2006/main">
          <x14:cfRule type="dataBar" id="{0A514449-F447-4D2F-820B-F37B2C1FB8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B7:D7</xm:sqref>
        </x14:conditionalFormatting>
        <x14:conditionalFormatting xmlns:xm="http://schemas.microsoft.com/office/excel/2006/main">
          <x14:cfRule type="dataBar" id="{C8E6EF77-3F32-4F77-B7AB-F9810FECD6A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T2:AB16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763D1-B52D-4B9C-8E4C-CB8F9552802B}">
  <dimension ref="A1:EC46"/>
  <sheetViews>
    <sheetView zoomScale="120" zoomScaleNormal="120" workbookViewId="0">
      <selection activeCell="B46" sqref="B46"/>
    </sheetView>
  </sheetViews>
  <sheetFormatPr defaultColWidth="2.7109375" defaultRowHeight="11.25" x14ac:dyDescent="0.2"/>
  <cols>
    <col min="1" max="1" width="3.140625" style="96" bestFit="1" customWidth="1"/>
    <col min="2" max="3" width="4.7109375" style="96" bestFit="1" customWidth="1"/>
    <col min="4" max="39" width="0.85546875" style="96" customWidth="1"/>
    <col min="40" max="40" width="4.85546875" style="96" customWidth="1"/>
    <col min="41" max="41" width="4.7109375" style="96" bestFit="1" customWidth="1"/>
    <col min="42" max="42" width="6.140625" style="94" customWidth="1"/>
    <col min="43" max="43" width="3.140625" style="96" bestFit="1" customWidth="1"/>
    <col min="44" max="45" width="4.7109375" style="96" bestFit="1" customWidth="1"/>
    <col min="46" max="81" width="0.85546875" style="96" customWidth="1"/>
    <col min="82" max="82" width="4.85546875" style="96" customWidth="1"/>
    <col min="83" max="83" width="4.7109375" style="96" bestFit="1" customWidth="1"/>
    <col min="84" max="84" width="6.140625" style="96" customWidth="1"/>
    <col min="85" max="85" width="3.140625" style="96" bestFit="1" customWidth="1"/>
    <col min="86" max="87" width="4.7109375" style="96" bestFit="1" customWidth="1"/>
    <col min="88" max="123" width="0.85546875" style="96" customWidth="1"/>
    <col min="124" max="124" width="4.85546875" style="96" customWidth="1"/>
    <col min="125" max="125" width="4.7109375" style="96" bestFit="1" customWidth="1"/>
    <col min="126" max="126" width="6.140625" style="94" customWidth="1"/>
    <col min="127" max="16384" width="2.7109375" style="94"/>
  </cols>
  <sheetData>
    <row r="1" spans="1:133" x14ac:dyDescent="0.2">
      <c r="B1" s="96">
        <v>0</v>
      </c>
      <c r="C1" s="96">
        <v>1</v>
      </c>
      <c r="D1" s="96">
        <v>2</v>
      </c>
      <c r="E1" s="96">
        <v>3</v>
      </c>
      <c r="F1" s="96">
        <v>4</v>
      </c>
      <c r="G1" s="96">
        <v>5</v>
      </c>
      <c r="H1" s="96">
        <v>6</v>
      </c>
      <c r="I1" s="96">
        <v>7</v>
      </c>
      <c r="J1" s="96">
        <v>8</v>
      </c>
      <c r="K1" s="96">
        <v>9</v>
      </c>
      <c r="L1" s="96">
        <v>10</v>
      </c>
      <c r="M1" s="96">
        <v>11</v>
      </c>
      <c r="N1" s="96">
        <v>12</v>
      </c>
      <c r="O1" s="96">
        <v>13</v>
      </c>
      <c r="P1" s="96">
        <v>14</v>
      </c>
      <c r="Q1" s="96">
        <v>15</v>
      </c>
      <c r="R1" s="96">
        <v>16</v>
      </c>
      <c r="S1" s="96">
        <v>17</v>
      </c>
      <c r="T1" s="96">
        <v>18</v>
      </c>
      <c r="U1" s="96">
        <v>19</v>
      </c>
      <c r="V1" s="96">
        <v>20</v>
      </c>
      <c r="W1" s="96">
        <v>21</v>
      </c>
      <c r="X1" s="96">
        <v>22</v>
      </c>
      <c r="Y1" s="96">
        <v>23</v>
      </c>
      <c r="Z1" s="96">
        <v>24</v>
      </c>
      <c r="AA1" s="96">
        <v>25</v>
      </c>
      <c r="AB1" s="96">
        <v>26</v>
      </c>
      <c r="AC1" s="96">
        <v>27</v>
      </c>
      <c r="AD1" s="96">
        <v>28</v>
      </c>
      <c r="AE1" s="96">
        <v>29</v>
      </c>
      <c r="AF1" s="96">
        <v>30</v>
      </c>
      <c r="AG1" s="96">
        <v>31</v>
      </c>
      <c r="AH1" s="96">
        <v>32</v>
      </c>
      <c r="AI1" s="96">
        <v>33</v>
      </c>
      <c r="AJ1" s="96">
        <v>34</v>
      </c>
      <c r="AK1" s="96">
        <v>35</v>
      </c>
      <c r="AL1" s="96">
        <v>36</v>
      </c>
      <c r="AM1" s="96">
        <v>37</v>
      </c>
      <c r="AN1" s="96">
        <v>38</v>
      </c>
      <c r="AO1" s="96">
        <v>39</v>
      </c>
      <c r="AR1" s="96">
        <v>0</v>
      </c>
      <c r="AS1" s="96">
        <v>1</v>
      </c>
      <c r="AT1" s="96">
        <v>2</v>
      </c>
      <c r="AU1" s="96">
        <v>3</v>
      </c>
      <c r="AV1" s="96">
        <v>4</v>
      </c>
      <c r="AW1" s="96">
        <v>5</v>
      </c>
      <c r="AX1" s="96">
        <v>6</v>
      </c>
      <c r="AY1" s="96">
        <v>7</v>
      </c>
      <c r="AZ1" s="96">
        <v>8</v>
      </c>
      <c r="BA1" s="96">
        <v>9</v>
      </c>
      <c r="BB1" s="96">
        <v>10</v>
      </c>
      <c r="BC1" s="96">
        <v>11</v>
      </c>
      <c r="BD1" s="96">
        <v>12</v>
      </c>
      <c r="BE1" s="96">
        <v>13</v>
      </c>
      <c r="BF1" s="96">
        <v>14</v>
      </c>
      <c r="BG1" s="96">
        <v>15</v>
      </c>
      <c r="BH1" s="96">
        <v>16</v>
      </c>
      <c r="BI1" s="96">
        <v>17</v>
      </c>
      <c r="BJ1" s="96">
        <v>18</v>
      </c>
      <c r="BK1" s="96">
        <v>19</v>
      </c>
      <c r="BL1" s="96">
        <v>20</v>
      </c>
      <c r="BM1" s="96">
        <v>21</v>
      </c>
      <c r="BN1" s="96">
        <v>22</v>
      </c>
      <c r="BO1" s="96">
        <v>23</v>
      </c>
      <c r="BP1" s="96">
        <v>24</v>
      </c>
      <c r="BQ1" s="96">
        <v>25</v>
      </c>
      <c r="BR1" s="96">
        <v>26</v>
      </c>
      <c r="BS1" s="96">
        <v>27</v>
      </c>
      <c r="BT1" s="96">
        <v>28</v>
      </c>
      <c r="BU1" s="96">
        <v>29</v>
      </c>
      <c r="BV1" s="96">
        <v>30</v>
      </c>
      <c r="BW1" s="96">
        <v>31</v>
      </c>
      <c r="BX1" s="96">
        <v>32</v>
      </c>
      <c r="BY1" s="96">
        <v>33</v>
      </c>
      <c r="BZ1" s="96">
        <v>34</v>
      </c>
      <c r="CA1" s="96">
        <v>35</v>
      </c>
      <c r="CB1" s="96">
        <v>36</v>
      </c>
      <c r="CC1" s="96">
        <v>37</v>
      </c>
      <c r="CD1" s="96">
        <v>38</v>
      </c>
      <c r="CE1" s="96">
        <v>39</v>
      </c>
      <c r="CH1" s="96">
        <v>0</v>
      </c>
      <c r="CI1" s="96">
        <v>1</v>
      </c>
      <c r="CJ1" s="96">
        <v>2</v>
      </c>
      <c r="CK1" s="96">
        <v>3</v>
      </c>
      <c r="CL1" s="96">
        <v>4</v>
      </c>
      <c r="CM1" s="96">
        <v>5</v>
      </c>
      <c r="CN1" s="96">
        <v>6</v>
      </c>
      <c r="CO1" s="96">
        <v>7</v>
      </c>
      <c r="CP1" s="96">
        <v>8</v>
      </c>
      <c r="CQ1" s="96">
        <v>9</v>
      </c>
      <c r="CR1" s="96">
        <v>10</v>
      </c>
      <c r="CS1" s="96">
        <v>11</v>
      </c>
      <c r="CT1" s="96">
        <v>12</v>
      </c>
      <c r="CU1" s="96">
        <v>13</v>
      </c>
      <c r="CV1" s="96">
        <v>14</v>
      </c>
      <c r="CW1" s="96">
        <v>15</v>
      </c>
      <c r="CX1" s="96">
        <v>16</v>
      </c>
      <c r="CY1" s="96">
        <v>17</v>
      </c>
      <c r="CZ1" s="96">
        <v>18</v>
      </c>
      <c r="DA1" s="96">
        <v>19</v>
      </c>
      <c r="DB1" s="96">
        <v>20</v>
      </c>
      <c r="DC1" s="96">
        <v>21</v>
      </c>
      <c r="DD1" s="96">
        <v>22</v>
      </c>
      <c r="DE1" s="96">
        <v>23</v>
      </c>
      <c r="DF1" s="96">
        <v>24</v>
      </c>
      <c r="DG1" s="96">
        <v>25</v>
      </c>
      <c r="DH1" s="96">
        <v>26</v>
      </c>
      <c r="DI1" s="96">
        <v>27</v>
      </c>
      <c r="DJ1" s="96">
        <v>28</v>
      </c>
      <c r="DK1" s="96">
        <v>29</v>
      </c>
      <c r="DL1" s="96">
        <v>30</v>
      </c>
      <c r="DM1" s="96">
        <v>31</v>
      </c>
      <c r="DN1" s="96">
        <v>32</v>
      </c>
      <c r="DO1" s="96">
        <v>33</v>
      </c>
      <c r="DP1" s="96">
        <v>34</v>
      </c>
      <c r="DQ1" s="96">
        <v>35</v>
      </c>
      <c r="DR1" s="96">
        <v>36</v>
      </c>
      <c r="DS1" s="96">
        <v>37</v>
      </c>
      <c r="DT1" s="96">
        <v>38</v>
      </c>
      <c r="DU1" s="96">
        <v>39</v>
      </c>
      <c r="DW1" s="102"/>
      <c r="DX1" s="102">
        <v>0</v>
      </c>
      <c r="DY1" s="102">
        <v>1</v>
      </c>
      <c r="DZ1" s="102">
        <v>2</v>
      </c>
      <c r="EA1" s="102">
        <v>3</v>
      </c>
      <c r="EB1" s="102">
        <v>4</v>
      </c>
      <c r="EC1" s="102"/>
    </row>
    <row r="2" spans="1:133" x14ac:dyDescent="0.2">
      <c r="A2" s="96">
        <v>0</v>
      </c>
      <c r="B2" s="97">
        <v>5.8602999999999998E-13</v>
      </c>
      <c r="C2" s="97">
        <v>5.8198000000000001E-13</v>
      </c>
      <c r="D2" s="97">
        <v>5.7769999999999995E-13</v>
      </c>
      <c r="E2" s="97">
        <v>5.7329999999999999E-13</v>
      </c>
      <c r="F2" s="97">
        <v>5.6889000000000001E-13</v>
      </c>
      <c r="G2" s="97">
        <v>5.6458E-13</v>
      </c>
      <c r="H2" s="97">
        <v>5.6048999999999997E-13</v>
      </c>
      <c r="I2" s="97">
        <v>5.5671999999999997E-13</v>
      </c>
      <c r="J2" s="97">
        <v>5.5338000000000001E-13</v>
      </c>
      <c r="K2" s="97">
        <v>5.5055000000000001E-13</v>
      </c>
      <c r="L2" s="97">
        <v>5.4832000000000003E-13</v>
      </c>
      <c r="M2" s="97">
        <v>5.4678000000000002E-13</v>
      </c>
      <c r="N2" s="97">
        <v>5.4598999999999998E-13</v>
      </c>
      <c r="O2" s="97">
        <v>5.46E-13</v>
      </c>
      <c r="P2" s="97">
        <v>5.4686999999999997E-13</v>
      </c>
      <c r="Q2" s="97">
        <v>5.4861000000000002E-13</v>
      </c>
      <c r="R2" s="97">
        <v>5.5123999999999998E-13</v>
      </c>
      <c r="S2" s="97">
        <v>5.5477999999999998E-13</v>
      </c>
      <c r="T2" s="97">
        <v>5.5919999999999998E-13</v>
      </c>
      <c r="U2" s="97">
        <v>5.6448999999999995E-13</v>
      </c>
      <c r="V2" s="97">
        <v>5.7061000000000003E-13</v>
      </c>
      <c r="W2" s="97">
        <v>5.7750000000000001E-13</v>
      </c>
      <c r="X2" s="97">
        <v>5.8512000000000004E-13</v>
      </c>
      <c r="Y2" s="97">
        <v>5.9338000000000004E-13</v>
      </c>
      <c r="Z2" s="97">
        <v>6.022E-13</v>
      </c>
      <c r="AA2" s="97">
        <v>6.1150999999999999E-13</v>
      </c>
      <c r="AB2" s="97">
        <v>6.2121000000000004E-13</v>
      </c>
      <c r="AC2" s="97">
        <v>6.3118000000000004E-13</v>
      </c>
      <c r="AD2" s="97">
        <v>6.4134999999999999E-13</v>
      </c>
      <c r="AE2" s="97">
        <v>6.5158000000000004E-13</v>
      </c>
      <c r="AF2" s="97">
        <v>6.6178999999999995E-13</v>
      </c>
      <c r="AG2" s="97">
        <v>6.7187000000000004E-13</v>
      </c>
      <c r="AH2" s="97">
        <v>6.8172000000000005E-13</v>
      </c>
      <c r="AI2" s="97">
        <v>6.9122999999999997E-13</v>
      </c>
      <c r="AJ2" s="97">
        <v>7.0033000000000001E-13</v>
      </c>
      <c r="AK2" s="97">
        <v>7.0890999999999996E-13</v>
      </c>
      <c r="AL2" s="97">
        <v>7.1691000000000002E-13</v>
      </c>
      <c r="AM2" s="97">
        <v>7.2425999999999999E-13</v>
      </c>
      <c r="AN2" s="97">
        <v>7.3089000000000003E-13</v>
      </c>
      <c r="AO2" s="97">
        <v>7.3674999999999997E-13</v>
      </c>
      <c r="AQ2" s="96">
        <v>0</v>
      </c>
      <c r="AR2" s="99">
        <v>-1</v>
      </c>
      <c r="AS2" s="99">
        <v>1</v>
      </c>
      <c r="AT2" s="99">
        <v>1</v>
      </c>
      <c r="AU2" s="99">
        <v>1</v>
      </c>
      <c r="AV2" s="99">
        <v>1</v>
      </c>
      <c r="AW2" s="99">
        <v>1</v>
      </c>
      <c r="AX2" s="99">
        <v>1</v>
      </c>
      <c r="AY2" s="99">
        <v>1</v>
      </c>
      <c r="AZ2" s="99">
        <v>1</v>
      </c>
      <c r="BA2" s="99">
        <v>1</v>
      </c>
      <c r="BB2" s="99">
        <v>1</v>
      </c>
      <c r="BC2" s="99">
        <v>1</v>
      </c>
      <c r="BD2" s="99">
        <v>1</v>
      </c>
      <c r="BE2" s="99">
        <v>1</v>
      </c>
      <c r="BF2" s="99">
        <v>1</v>
      </c>
      <c r="BG2" s="99">
        <v>1</v>
      </c>
      <c r="BH2" s="99">
        <v>1</v>
      </c>
      <c r="BI2" s="99">
        <v>1</v>
      </c>
      <c r="BJ2" s="99">
        <v>1</v>
      </c>
      <c r="BK2" s="99">
        <v>1</v>
      </c>
      <c r="BL2" s="99">
        <v>1</v>
      </c>
      <c r="BM2" s="99">
        <v>1</v>
      </c>
      <c r="BN2" s="99">
        <v>1</v>
      </c>
      <c r="BO2" s="99">
        <v>1</v>
      </c>
      <c r="BP2" s="99">
        <v>1</v>
      </c>
      <c r="BQ2" s="99">
        <v>1</v>
      </c>
      <c r="BR2" s="99">
        <v>1</v>
      </c>
      <c r="BS2" s="99">
        <v>1</v>
      </c>
      <c r="BT2" s="99">
        <v>1</v>
      </c>
      <c r="BU2" s="99">
        <v>1</v>
      </c>
      <c r="BV2" s="99">
        <v>1</v>
      </c>
      <c r="BW2" s="99">
        <v>1</v>
      </c>
      <c r="BX2" s="99">
        <v>1</v>
      </c>
      <c r="BY2" s="99">
        <v>1</v>
      </c>
      <c r="BZ2" s="99">
        <v>1</v>
      </c>
      <c r="CA2" s="99">
        <v>1</v>
      </c>
      <c r="CB2" s="99">
        <v>1</v>
      </c>
      <c r="CC2" s="99">
        <v>1</v>
      </c>
      <c r="CD2" s="99">
        <v>1</v>
      </c>
      <c r="CE2" s="99">
        <v>-1</v>
      </c>
      <c r="CF2" s="99"/>
      <c r="CG2" s="96">
        <v>0</v>
      </c>
      <c r="CH2" s="97">
        <v>0</v>
      </c>
      <c r="CI2" s="97">
        <v>1.125935E-20</v>
      </c>
      <c r="CJ2" s="97">
        <v>6.7882030000000005E-19</v>
      </c>
      <c r="CK2" s="97">
        <v>3.4148195999999997E-17</v>
      </c>
      <c r="CL2" s="97">
        <v>1.6894163E-15</v>
      </c>
      <c r="CM2" s="97">
        <v>8.3670165E-14</v>
      </c>
      <c r="CN2" s="97">
        <v>4.1541879999999997E-12</v>
      </c>
      <c r="CO2" s="97">
        <v>2.0649344999999999E-10</v>
      </c>
      <c r="CP2" s="97">
        <v>1.0250195E-8</v>
      </c>
      <c r="CQ2" s="97">
        <v>5.0626119999999999E-7</v>
      </c>
      <c r="CR2" s="97">
        <v>2.4751971E-5</v>
      </c>
      <c r="CS2" s="97">
        <v>1.1937497E-3</v>
      </c>
      <c r="CT2" s="97">
        <v>6.6227449999999993E-2</v>
      </c>
      <c r="CU2" s="97">
        <v>0.24717792999999999</v>
      </c>
      <c r="CV2" s="97">
        <v>0.51436649999999995</v>
      </c>
      <c r="CW2" s="97">
        <v>0.77688855000000001</v>
      </c>
      <c r="CX2" s="97">
        <v>0.94466262999999995</v>
      </c>
      <c r="CY2" s="97">
        <v>0.97139830000000005</v>
      </c>
      <c r="CZ2" s="97">
        <v>0.93707289999999999</v>
      </c>
      <c r="DA2" s="97">
        <v>0.78516494999999997</v>
      </c>
      <c r="DB2" s="97">
        <v>0.56592419999999999</v>
      </c>
      <c r="DC2" s="97">
        <v>0.33600020000000003</v>
      </c>
      <c r="DD2" s="97">
        <v>0.15528621000000001</v>
      </c>
      <c r="DE2" s="97">
        <v>5.4136209999999997E-2</v>
      </c>
      <c r="DF2" s="97">
        <v>1.9201857999999999E-2</v>
      </c>
      <c r="DG2" s="97">
        <v>1.5154068E-2</v>
      </c>
      <c r="DH2" s="97">
        <v>1.2447982999999999E-2</v>
      </c>
      <c r="DI2" s="97">
        <v>8.6326244999999999E-3</v>
      </c>
      <c r="DJ2" s="97">
        <v>5.038509E-3</v>
      </c>
      <c r="DK2" s="97">
        <v>1.9905162E-3</v>
      </c>
      <c r="DL2" s="97">
        <v>7.9996615999999995E-4</v>
      </c>
      <c r="DM2" s="97">
        <v>3.4125440000000001E-4</v>
      </c>
      <c r="DN2" s="97">
        <v>1.4746415999999999E-4</v>
      </c>
      <c r="DO2" s="97">
        <v>6.3949570000000006E-5</v>
      </c>
      <c r="DP2" s="97">
        <v>4.4839049999999999E-5</v>
      </c>
      <c r="DQ2" s="97">
        <v>2.7987990999999999E-5</v>
      </c>
      <c r="DR2" s="97">
        <v>1.3410879E-5</v>
      </c>
      <c r="DS2" s="97">
        <v>3.0831519999999999E-6</v>
      </c>
      <c r="DT2" s="97">
        <v>1.0155835E-7</v>
      </c>
      <c r="DU2" s="97">
        <v>1.4383772000000001E-9</v>
      </c>
      <c r="DW2" s="102">
        <v>0</v>
      </c>
      <c r="DX2" s="102">
        <v>0</v>
      </c>
      <c r="DY2" s="102">
        <v>0</v>
      </c>
      <c r="DZ2" s="102">
        <v>0</v>
      </c>
      <c r="EA2" s="102">
        <v>0</v>
      </c>
      <c r="EB2" s="102">
        <v>-1</v>
      </c>
      <c r="EC2" s="102"/>
    </row>
    <row r="3" spans="1:133" x14ac:dyDescent="0.2">
      <c r="A3" s="96">
        <v>1</v>
      </c>
      <c r="B3" s="97">
        <v>6.7383999999999998E-13</v>
      </c>
      <c r="C3" s="97">
        <v>6.7811000000000003E-13</v>
      </c>
      <c r="D3" s="97">
        <v>6.8279999999999998E-13</v>
      </c>
      <c r="E3" s="97">
        <v>6.8792999999999998E-13</v>
      </c>
      <c r="F3" s="97">
        <v>6.9350000000000002E-13</v>
      </c>
      <c r="G3" s="97">
        <v>6.9953000000000005E-13</v>
      </c>
      <c r="H3" s="97">
        <v>7.0601000000000004E-13</v>
      </c>
      <c r="I3" s="97">
        <v>7.1291999999999996E-13</v>
      </c>
      <c r="J3" s="97">
        <v>7.2023999999999997E-13</v>
      </c>
      <c r="K3" s="97">
        <v>7.2795000000000004E-13</v>
      </c>
      <c r="L3" s="97">
        <v>7.3599999999999999E-13</v>
      </c>
      <c r="M3" s="97">
        <v>7.4436999999999999E-13</v>
      </c>
      <c r="N3" s="97">
        <v>7.5299000000000001E-13</v>
      </c>
      <c r="O3" s="97">
        <v>7.6181999999999998E-13</v>
      </c>
      <c r="P3" s="97">
        <v>7.7077999999999997E-13</v>
      </c>
      <c r="Q3" s="97">
        <v>7.7982E-13</v>
      </c>
      <c r="R3" s="97">
        <v>7.8886000000000003E-13</v>
      </c>
      <c r="S3" s="97">
        <v>7.9782000000000003E-13</v>
      </c>
      <c r="T3" s="97">
        <v>8.0662999999999997E-13</v>
      </c>
      <c r="U3" s="97">
        <v>8.152E-13</v>
      </c>
      <c r="V3" s="97">
        <v>8.2346000000000001E-13</v>
      </c>
      <c r="W3" s="97">
        <v>8.3132000000000004E-13</v>
      </c>
      <c r="X3" s="97">
        <v>8.3870999999999997E-13</v>
      </c>
      <c r="Y3" s="97">
        <v>8.4555999999999998E-13</v>
      </c>
      <c r="Z3" s="97">
        <v>8.5179000000000005E-13</v>
      </c>
      <c r="AA3" s="97">
        <v>8.5733000000000004E-13</v>
      </c>
      <c r="AB3" s="97">
        <v>8.6214E-13</v>
      </c>
      <c r="AC3" s="97">
        <v>8.6615E-13</v>
      </c>
      <c r="AD3" s="97">
        <v>8.6931999999999998E-13</v>
      </c>
      <c r="AE3" s="97">
        <v>8.7161999999999998E-13</v>
      </c>
      <c r="AF3" s="97">
        <v>8.7302999999999997E-13</v>
      </c>
      <c r="AG3" s="97">
        <v>8.7352E-13</v>
      </c>
      <c r="AH3" s="97">
        <v>8.7307999999999995E-13</v>
      </c>
      <c r="AI3" s="97">
        <v>8.7173999999999998E-13</v>
      </c>
      <c r="AJ3" s="97">
        <v>8.6948999999999996E-13</v>
      </c>
      <c r="AK3" s="97">
        <v>8.6636999999999997E-13</v>
      </c>
      <c r="AL3" s="97">
        <v>8.6240000000000004E-13</v>
      </c>
      <c r="AM3" s="97">
        <v>8.5763999999999997E-13</v>
      </c>
      <c r="AN3" s="97">
        <v>8.5214000000000004E-13</v>
      </c>
      <c r="AO3" s="97">
        <v>8.4595999999999996E-13</v>
      </c>
      <c r="AQ3" s="96">
        <v>1</v>
      </c>
      <c r="AR3" s="99">
        <v>-1</v>
      </c>
      <c r="AS3" s="99">
        <v>1</v>
      </c>
      <c r="AT3" s="99">
        <v>1</v>
      </c>
      <c r="AU3" s="99">
        <v>1</v>
      </c>
      <c r="AV3" s="99">
        <v>1</v>
      </c>
      <c r="AW3" s="99">
        <v>1</v>
      </c>
      <c r="AX3" s="99">
        <v>1</v>
      </c>
      <c r="AY3" s="99">
        <v>1</v>
      </c>
      <c r="AZ3" s="99">
        <v>1</v>
      </c>
      <c r="BA3" s="99">
        <v>1</v>
      </c>
      <c r="BB3" s="99">
        <v>1</v>
      </c>
      <c r="BC3" s="99">
        <v>1</v>
      </c>
      <c r="BD3" s="99">
        <v>1</v>
      </c>
      <c r="BE3" s="99">
        <v>1</v>
      </c>
      <c r="BF3" s="99">
        <v>1</v>
      </c>
      <c r="BG3" s="99">
        <v>1</v>
      </c>
      <c r="BH3" s="99">
        <v>1</v>
      </c>
      <c r="BI3" s="99">
        <v>1</v>
      </c>
      <c r="BJ3" s="99">
        <v>1</v>
      </c>
      <c r="BK3" s="99">
        <v>1</v>
      </c>
      <c r="BL3" s="99">
        <v>1</v>
      </c>
      <c r="BM3" s="99">
        <v>1</v>
      </c>
      <c r="BN3" s="99">
        <v>1</v>
      </c>
      <c r="BO3" s="99">
        <v>1</v>
      </c>
      <c r="BP3" s="99">
        <v>1</v>
      </c>
      <c r="BQ3" s="99">
        <v>1</v>
      </c>
      <c r="BR3" s="99">
        <v>1</v>
      </c>
      <c r="BS3" s="99">
        <v>1</v>
      </c>
      <c r="BT3" s="99">
        <v>1</v>
      </c>
      <c r="BU3" s="99">
        <v>1</v>
      </c>
      <c r="BV3" s="99">
        <v>1</v>
      </c>
      <c r="BW3" s="99">
        <v>1</v>
      </c>
      <c r="BX3" s="99">
        <v>1</v>
      </c>
      <c r="BY3" s="99">
        <v>1</v>
      </c>
      <c r="BZ3" s="99">
        <v>1</v>
      </c>
      <c r="CA3" s="99">
        <v>1</v>
      </c>
      <c r="CB3" s="99">
        <v>1</v>
      </c>
      <c r="CC3" s="99">
        <v>1</v>
      </c>
      <c r="CD3" s="99">
        <v>1</v>
      </c>
      <c r="CE3" s="99">
        <v>-1</v>
      </c>
      <c r="CF3" s="99"/>
      <c r="CG3" s="96">
        <v>1</v>
      </c>
      <c r="CH3" s="97">
        <v>0</v>
      </c>
      <c r="CI3" s="97">
        <v>7.3324650000000006E-21</v>
      </c>
      <c r="CJ3" s="97">
        <v>3.6455442000000002E-19</v>
      </c>
      <c r="CK3" s="97">
        <v>1.5355169999999999E-17</v>
      </c>
      <c r="CL3" s="97">
        <v>6.2611595000000004E-16</v>
      </c>
      <c r="CM3" s="97">
        <v>2.506413E-14</v>
      </c>
      <c r="CN3" s="97">
        <v>9.8393530000000006E-13</v>
      </c>
      <c r="CO3" s="97">
        <v>3.7712437000000003E-11</v>
      </c>
      <c r="CP3" s="97">
        <v>1.4006130999999999E-9</v>
      </c>
      <c r="CQ3" s="97">
        <v>4.9754074999999997E-8</v>
      </c>
      <c r="CR3" s="97">
        <v>1.6493847E-6</v>
      </c>
      <c r="CS3" s="97">
        <v>4.9699620000000002E-5</v>
      </c>
      <c r="CT3" s="97">
        <v>6.2139379999999998E-4</v>
      </c>
      <c r="CU3" s="97">
        <v>1.8345658000000001E-3</v>
      </c>
      <c r="CV3" s="97">
        <v>7.7591915999999997E-3</v>
      </c>
      <c r="CW3" s="97">
        <v>3.8909417000000002E-2</v>
      </c>
      <c r="CX3" s="97">
        <v>0.12609063000000001</v>
      </c>
      <c r="CY3" s="97">
        <v>0.28710824000000001</v>
      </c>
      <c r="CZ3" s="97">
        <v>0.50241709999999995</v>
      </c>
      <c r="DA3" s="97">
        <v>0.71766470000000004</v>
      </c>
      <c r="DB3" s="97">
        <v>0.87652249999999998</v>
      </c>
      <c r="DC3" s="97">
        <v>0.95640767000000004</v>
      </c>
      <c r="DD3" s="97">
        <v>0.97732810000000003</v>
      </c>
      <c r="DE3" s="97">
        <v>0.97806029999999999</v>
      </c>
      <c r="DF3" s="97">
        <v>0.94487845999999998</v>
      </c>
      <c r="DG3" s="97">
        <v>0.85456900000000002</v>
      </c>
      <c r="DH3" s="97">
        <v>0.71298220000000001</v>
      </c>
      <c r="DI3" s="97">
        <v>0.53748700000000005</v>
      </c>
      <c r="DJ3" s="97">
        <v>0.35990064999999999</v>
      </c>
      <c r="DK3" s="97">
        <v>0.21316934000000001</v>
      </c>
      <c r="DL3" s="97">
        <v>0.11420924</v>
      </c>
      <c r="DM3" s="97">
        <v>6.0295420000000002E-2</v>
      </c>
      <c r="DN3" s="97">
        <v>3.4908700000000001E-2</v>
      </c>
      <c r="DO3" s="97">
        <v>2.1524385E-2</v>
      </c>
      <c r="DP3" s="97">
        <v>1.2046447E-2</v>
      </c>
      <c r="DQ3" s="97">
        <v>5.2350139999999996E-3</v>
      </c>
      <c r="DR3" s="97">
        <v>1.4846643E-3</v>
      </c>
      <c r="DS3" s="97">
        <v>1.6417278999999999E-4</v>
      </c>
      <c r="DT3" s="97">
        <v>6.9260369999999998E-6</v>
      </c>
      <c r="DU3" s="97">
        <v>1.186847E-7</v>
      </c>
      <c r="DW3" s="102">
        <v>1</v>
      </c>
      <c r="DX3" s="102">
        <v>0</v>
      </c>
      <c r="DY3" s="102">
        <v>1</v>
      </c>
      <c r="DZ3" s="102">
        <v>0</v>
      </c>
      <c r="EA3" s="102">
        <v>0</v>
      </c>
      <c r="EB3" s="102">
        <v>-1</v>
      </c>
      <c r="EC3" s="102"/>
    </row>
    <row r="4" spans="1:133" x14ac:dyDescent="0.2">
      <c r="A4" s="96">
        <v>2</v>
      </c>
      <c r="B4" s="97">
        <v>8.4842999999999995E-13</v>
      </c>
      <c r="C4" s="97">
        <v>8.5227999999999998E-13</v>
      </c>
      <c r="D4" s="97">
        <v>8.5685000000000003E-13</v>
      </c>
      <c r="E4" s="97">
        <v>8.6212999999999998E-13</v>
      </c>
      <c r="F4" s="97">
        <v>8.6810000000000001E-13</v>
      </c>
      <c r="G4" s="97">
        <v>8.7473999999999997E-13</v>
      </c>
      <c r="H4" s="97">
        <v>8.8199999999999998E-13</v>
      </c>
      <c r="I4" s="97">
        <v>8.8983999999999997E-13</v>
      </c>
      <c r="J4" s="97">
        <v>8.9820999999999997E-13</v>
      </c>
      <c r="K4" s="97">
        <v>9.0704999999999996E-13</v>
      </c>
      <c r="L4" s="97">
        <v>9.1630000000000004E-13</v>
      </c>
      <c r="M4" s="97">
        <v>9.2588000000000009E-13</v>
      </c>
      <c r="N4" s="97">
        <v>9.3571999999999998E-13</v>
      </c>
      <c r="O4" s="97">
        <v>9.4575000000000008E-13</v>
      </c>
      <c r="P4" s="97">
        <v>9.5587999999999996E-13</v>
      </c>
      <c r="Q4" s="97">
        <v>9.6601999999999996E-13</v>
      </c>
      <c r="R4" s="97">
        <v>9.7608999999999993E-13</v>
      </c>
      <c r="S4" s="97">
        <v>9.8600999999999996E-13</v>
      </c>
      <c r="T4" s="97">
        <v>9.9570000000000009E-13</v>
      </c>
      <c r="U4" s="97">
        <v>1.0051E-12</v>
      </c>
      <c r="V4" s="97">
        <v>1.0139999999999999E-12</v>
      </c>
      <c r="W4" s="97">
        <v>1.0224999999999999E-12</v>
      </c>
      <c r="X4" s="97">
        <v>1.0304999999999999E-12</v>
      </c>
      <c r="Y4" s="97">
        <v>1.0378000000000001E-12</v>
      </c>
      <c r="Z4" s="97">
        <v>1.0445E-12</v>
      </c>
      <c r="AA4" s="97">
        <v>1.0504E-12</v>
      </c>
      <c r="AB4" s="97">
        <v>1.0556000000000001E-12</v>
      </c>
      <c r="AC4" s="97">
        <v>1.0599999999999999E-12</v>
      </c>
      <c r="AD4" s="97">
        <v>1.0635000000000001E-12</v>
      </c>
      <c r="AE4" s="97">
        <v>1.0662E-12</v>
      </c>
      <c r="AF4" s="97">
        <v>1.0680000000000001E-12</v>
      </c>
      <c r="AG4" s="97">
        <v>1.069E-12</v>
      </c>
      <c r="AH4" s="97">
        <v>1.0691E-12</v>
      </c>
      <c r="AI4" s="97">
        <v>1.0684E-12</v>
      </c>
      <c r="AJ4" s="97">
        <v>1.0668000000000001E-12</v>
      </c>
      <c r="AK4" s="97">
        <v>1.0645E-12</v>
      </c>
      <c r="AL4" s="97">
        <v>1.0613999999999999E-12</v>
      </c>
      <c r="AM4" s="97">
        <v>1.0577E-12</v>
      </c>
      <c r="AN4" s="97">
        <v>1.0533E-12</v>
      </c>
      <c r="AO4" s="97">
        <v>1.0483000000000001E-12</v>
      </c>
      <c r="AQ4" s="96">
        <v>2</v>
      </c>
      <c r="AR4" s="99">
        <v>-1</v>
      </c>
      <c r="AS4" s="99">
        <v>1</v>
      </c>
      <c r="AT4" s="99">
        <v>1</v>
      </c>
      <c r="AU4" s="99">
        <v>1</v>
      </c>
      <c r="AV4" s="99">
        <v>1</v>
      </c>
      <c r="AW4" s="99">
        <v>1</v>
      </c>
      <c r="AX4" s="99">
        <v>1</v>
      </c>
      <c r="AY4" s="99">
        <v>1</v>
      </c>
      <c r="AZ4" s="99">
        <v>1</v>
      </c>
      <c r="BA4" s="99">
        <v>1</v>
      </c>
      <c r="BB4" s="99">
        <v>1</v>
      </c>
      <c r="BC4" s="99">
        <v>1</v>
      </c>
      <c r="BD4" s="99">
        <v>1</v>
      </c>
      <c r="BE4" s="99">
        <v>1</v>
      </c>
      <c r="BF4" s="99">
        <v>1</v>
      </c>
      <c r="BG4" s="99">
        <v>1</v>
      </c>
      <c r="BH4" s="99">
        <v>1</v>
      </c>
      <c r="BI4" s="99">
        <v>1</v>
      </c>
      <c r="BJ4" s="99">
        <v>1</v>
      </c>
      <c r="BK4" s="99">
        <v>1</v>
      </c>
      <c r="BL4" s="99">
        <v>1</v>
      </c>
      <c r="BM4" s="99">
        <v>1</v>
      </c>
      <c r="BN4" s="99">
        <v>1</v>
      </c>
      <c r="BO4" s="99">
        <v>1</v>
      </c>
      <c r="BP4" s="99">
        <v>1</v>
      </c>
      <c r="BQ4" s="99">
        <v>1</v>
      </c>
      <c r="BR4" s="99">
        <v>1</v>
      </c>
      <c r="BS4" s="99">
        <v>1</v>
      </c>
      <c r="BT4" s="99">
        <v>1</v>
      </c>
      <c r="BU4" s="99">
        <v>1</v>
      </c>
      <c r="BV4" s="99">
        <v>1</v>
      </c>
      <c r="BW4" s="99">
        <v>1</v>
      </c>
      <c r="BX4" s="99">
        <v>1</v>
      </c>
      <c r="BY4" s="99">
        <v>1</v>
      </c>
      <c r="BZ4" s="99">
        <v>1</v>
      </c>
      <c r="CA4" s="99">
        <v>1</v>
      </c>
      <c r="CB4" s="99">
        <v>1</v>
      </c>
      <c r="CC4" s="99">
        <v>1</v>
      </c>
      <c r="CD4" s="99">
        <v>1</v>
      </c>
      <c r="CE4" s="99">
        <v>-1</v>
      </c>
      <c r="CF4" s="99"/>
      <c r="CG4" s="96">
        <v>2</v>
      </c>
      <c r="CH4" s="97">
        <v>0</v>
      </c>
      <c r="CI4" s="97">
        <v>5.9600166000000001E-22</v>
      </c>
      <c r="CJ4" s="97">
        <v>2.4010430999999999E-20</v>
      </c>
      <c r="CK4" s="97">
        <v>8.1585826999999996E-19</v>
      </c>
      <c r="CL4" s="97">
        <v>2.6963358000000001E-17</v>
      </c>
      <c r="CM4" s="97">
        <v>8.8009316999999999E-16</v>
      </c>
      <c r="CN4" s="97">
        <v>2.8356892999999999E-14</v>
      </c>
      <c r="CO4" s="97">
        <v>8.9860373E-13</v>
      </c>
      <c r="CP4" s="97">
        <v>2.7789059999999999E-11</v>
      </c>
      <c r="CQ4" s="97">
        <v>8.2641420000000004E-10</v>
      </c>
      <c r="CR4" s="97">
        <v>2.3562120000000001E-8</v>
      </c>
      <c r="CS4" s="97">
        <v>3.1215225000000001E-7</v>
      </c>
      <c r="CT4" s="97">
        <v>1.1861303999999999E-6</v>
      </c>
      <c r="CU4" s="97">
        <v>6.1517225999999997E-6</v>
      </c>
      <c r="CV4" s="97">
        <v>3.4579999999999998E-5</v>
      </c>
      <c r="CW4" s="97">
        <v>1.3260803999999999E-4</v>
      </c>
      <c r="CX4" s="97">
        <v>3.7276879999999999E-4</v>
      </c>
      <c r="CY4" s="97">
        <v>1.0632803000000001E-3</v>
      </c>
      <c r="CZ4" s="97">
        <v>4.4923923000000001E-3</v>
      </c>
      <c r="DA4" s="97">
        <v>1.8875691999999999E-2</v>
      </c>
      <c r="DB4" s="97">
        <v>9.3812234999999994E-2</v>
      </c>
      <c r="DC4" s="97">
        <v>0.24418192999999999</v>
      </c>
      <c r="DD4" s="97">
        <v>0.45221850000000002</v>
      </c>
      <c r="DE4" s="97">
        <v>0.67500769999999999</v>
      </c>
      <c r="DF4" s="97">
        <v>0.85705226999999995</v>
      </c>
      <c r="DG4" s="97">
        <v>0.96192973999999998</v>
      </c>
      <c r="DH4" s="97">
        <v>0.9898055</v>
      </c>
      <c r="DI4" s="97">
        <v>0.98978686000000005</v>
      </c>
      <c r="DJ4" s="97">
        <v>0.98523426000000003</v>
      </c>
      <c r="DK4" s="97">
        <v>0.97040400000000004</v>
      </c>
      <c r="DL4" s="97">
        <v>0.92697300000000005</v>
      </c>
      <c r="DM4" s="97">
        <v>0.84012549999999997</v>
      </c>
      <c r="DN4" s="97">
        <v>0.70507549999999997</v>
      </c>
      <c r="DO4" s="97">
        <v>0.53189945000000005</v>
      </c>
      <c r="DP4" s="97">
        <v>0.34744989999999998</v>
      </c>
      <c r="DQ4" s="97">
        <v>0.18688689999999999</v>
      </c>
      <c r="DR4" s="97">
        <v>7.5879020000000005E-2</v>
      </c>
      <c r="DS4" s="97">
        <v>1.8796546000000001E-2</v>
      </c>
      <c r="DT4" s="97">
        <v>8.3419389999999998E-4</v>
      </c>
      <c r="DU4" s="97">
        <v>1.4389268E-5</v>
      </c>
      <c r="DW4" s="102">
        <v>2</v>
      </c>
      <c r="DX4" s="102">
        <v>0</v>
      </c>
      <c r="DY4" s="102">
        <v>2</v>
      </c>
      <c r="DZ4" s="102">
        <v>0</v>
      </c>
      <c r="EA4" s="102">
        <v>0</v>
      </c>
      <c r="EB4" s="102">
        <v>-1</v>
      </c>
      <c r="EC4" s="102"/>
    </row>
    <row r="5" spans="1:133" ht="8.25" customHeight="1" x14ac:dyDescent="0.2">
      <c r="A5" s="96">
        <v>3</v>
      </c>
      <c r="B5" s="97">
        <v>7.6543E-13</v>
      </c>
      <c r="C5" s="97">
        <v>7.6333000000000004E-13</v>
      </c>
      <c r="D5" s="97">
        <v>7.6143000000000002E-13</v>
      </c>
      <c r="E5" s="97">
        <v>7.5973000000000004E-13</v>
      </c>
      <c r="F5" s="97">
        <v>7.5826999999999996E-13</v>
      </c>
      <c r="G5" s="97">
        <v>7.5703999999999997E-13</v>
      </c>
      <c r="H5" s="97">
        <v>7.5606000000000001E-13</v>
      </c>
      <c r="I5" s="97">
        <v>7.5535000000000001E-13</v>
      </c>
      <c r="J5" s="97">
        <v>7.5490999999999996E-13</v>
      </c>
      <c r="K5" s="97">
        <v>7.5474999999999999E-13</v>
      </c>
      <c r="L5" s="97">
        <v>7.5488000000000001E-13</v>
      </c>
      <c r="M5" s="97">
        <v>7.5530000000000002E-13</v>
      </c>
      <c r="N5" s="97">
        <v>7.5601000000000003E-13</v>
      </c>
      <c r="O5" s="97">
        <v>7.5701000000000002E-13</v>
      </c>
      <c r="P5" s="97">
        <v>7.5828999999999999E-13</v>
      </c>
      <c r="Q5" s="97">
        <v>7.5984000000000002E-13</v>
      </c>
      <c r="R5" s="97">
        <v>7.6166000000000001E-13</v>
      </c>
      <c r="S5" s="97">
        <v>7.6372E-13</v>
      </c>
      <c r="T5" s="97">
        <v>7.6599999999999997E-13</v>
      </c>
      <c r="U5" s="97">
        <v>7.6847999999999997E-13</v>
      </c>
      <c r="V5" s="97">
        <v>7.7113999999999998E-13</v>
      </c>
      <c r="W5" s="97">
        <v>7.7394000000000003E-13</v>
      </c>
      <c r="X5" s="97">
        <v>7.7684999999999997E-13</v>
      </c>
      <c r="Y5" s="97">
        <v>7.7984000000000004E-13</v>
      </c>
      <c r="Z5" s="97">
        <v>7.8285999999999996E-13</v>
      </c>
      <c r="AA5" s="97">
        <v>7.8586999999999996E-13</v>
      </c>
      <c r="AB5" s="97">
        <v>7.8884E-13</v>
      </c>
      <c r="AC5" s="97">
        <v>7.9171999999999998E-13</v>
      </c>
      <c r="AD5" s="97">
        <v>7.9447000000000005E-13</v>
      </c>
      <c r="AE5" s="97">
        <v>7.9704E-13</v>
      </c>
      <c r="AF5" s="97">
        <v>7.9937999999999997E-13</v>
      </c>
      <c r="AG5" s="97">
        <v>8.0147000000000002E-13</v>
      </c>
      <c r="AH5" s="97">
        <v>8.0324000000000002E-13</v>
      </c>
      <c r="AI5" s="97">
        <v>8.0467999999999996E-13</v>
      </c>
      <c r="AJ5" s="97">
        <v>8.0573999999999996E-13</v>
      </c>
      <c r="AK5" s="97">
        <v>8.0638999999999996E-13</v>
      </c>
      <c r="AL5" s="97">
        <v>8.0660000000000002E-13</v>
      </c>
      <c r="AM5" s="97">
        <v>8.0634999999999999E-13</v>
      </c>
      <c r="AN5" s="97">
        <v>8.0562999999999997E-13</v>
      </c>
      <c r="AO5" s="97">
        <v>8.0442000000000002E-13</v>
      </c>
      <c r="AQ5" s="96">
        <v>3</v>
      </c>
      <c r="AR5" s="99">
        <v>-1</v>
      </c>
      <c r="AS5" s="99">
        <v>1</v>
      </c>
      <c r="AT5" s="99">
        <v>1</v>
      </c>
      <c r="AU5" s="99">
        <v>1</v>
      </c>
      <c r="AV5" s="99">
        <v>1</v>
      </c>
      <c r="AW5" s="99">
        <v>1</v>
      </c>
      <c r="AX5" s="99">
        <v>1</v>
      </c>
      <c r="AY5" s="99">
        <v>1</v>
      </c>
      <c r="AZ5" s="99">
        <v>1</v>
      </c>
      <c r="BA5" s="99">
        <v>1</v>
      </c>
      <c r="BB5" s="99">
        <v>1</v>
      </c>
      <c r="BC5" s="99">
        <v>1</v>
      </c>
      <c r="BD5" s="99">
        <v>1</v>
      </c>
      <c r="BE5" s="99">
        <v>1</v>
      </c>
      <c r="BF5" s="99">
        <v>1</v>
      </c>
      <c r="BG5" s="99">
        <v>1</v>
      </c>
      <c r="BH5" s="99">
        <v>1</v>
      </c>
      <c r="BI5" s="99">
        <v>1</v>
      </c>
      <c r="BJ5" s="99">
        <v>1</v>
      </c>
      <c r="BK5" s="99">
        <v>1</v>
      </c>
      <c r="BL5" s="99">
        <v>1</v>
      </c>
      <c r="BM5" s="99">
        <v>1</v>
      </c>
      <c r="BN5" s="99">
        <v>1</v>
      </c>
      <c r="BO5" s="99">
        <v>1</v>
      </c>
      <c r="BP5" s="99">
        <v>1</v>
      </c>
      <c r="BQ5" s="99">
        <v>1</v>
      </c>
      <c r="BR5" s="99">
        <v>1</v>
      </c>
      <c r="BS5" s="99">
        <v>1</v>
      </c>
      <c r="BT5" s="99">
        <v>1</v>
      </c>
      <c r="BU5" s="99">
        <v>1</v>
      </c>
      <c r="BV5" s="99">
        <v>1</v>
      </c>
      <c r="BW5" s="99">
        <v>1</v>
      </c>
      <c r="BX5" s="99">
        <v>1</v>
      </c>
      <c r="BY5" s="99">
        <v>1</v>
      </c>
      <c r="BZ5" s="99">
        <v>1</v>
      </c>
      <c r="CA5" s="99">
        <v>1</v>
      </c>
      <c r="CB5" s="99">
        <v>1</v>
      </c>
      <c r="CC5" s="99">
        <v>1</v>
      </c>
      <c r="CD5" s="99">
        <v>1</v>
      </c>
      <c r="CE5" s="99">
        <v>-1</v>
      </c>
      <c r="CF5" s="99"/>
      <c r="CG5" s="96">
        <v>3</v>
      </c>
      <c r="CH5" s="97">
        <v>0</v>
      </c>
      <c r="CI5" s="97">
        <v>5.5010689999999999E-23</v>
      </c>
      <c r="CJ5" s="97">
        <v>2.5199042000000001E-21</v>
      </c>
      <c r="CK5" s="97">
        <v>9.500134E-20</v>
      </c>
      <c r="CL5" s="97">
        <v>3.4886624E-18</v>
      </c>
      <c r="CM5" s="97">
        <v>1.2757486000000001E-16</v>
      </c>
      <c r="CN5" s="97">
        <v>4.6680210000000003E-15</v>
      </c>
      <c r="CO5" s="97">
        <v>1.7420672999999999E-13</v>
      </c>
      <c r="CP5" s="97">
        <v>5.9046414000000002E-12</v>
      </c>
      <c r="CQ5" s="97">
        <v>1.8975465999999999E-10</v>
      </c>
      <c r="CR5" s="97">
        <v>5.6115809999999997E-9</v>
      </c>
      <c r="CS5" s="97">
        <v>1.3182492999999999E-7</v>
      </c>
      <c r="CT5" s="97">
        <v>-6.032406E-7</v>
      </c>
      <c r="CU5" s="97">
        <v>1.6343755E-4</v>
      </c>
      <c r="CV5" s="97">
        <v>1.3474018000000001E-3</v>
      </c>
      <c r="CW5" s="97">
        <v>8.1107799999999997E-3</v>
      </c>
      <c r="CX5" s="97">
        <v>6.7117309999999999E-2</v>
      </c>
      <c r="CY5" s="97">
        <v>0.21914019000000001</v>
      </c>
      <c r="CZ5" s="97">
        <v>0.45025854999999998</v>
      </c>
      <c r="DA5" s="97">
        <v>0.69887440000000001</v>
      </c>
      <c r="DB5" s="97">
        <v>0.88443923000000002</v>
      </c>
      <c r="DC5" s="97">
        <v>0.9691767</v>
      </c>
      <c r="DD5" s="97">
        <v>0.97830284000000001</v>
      </c>
      <c r="DE5" s="97">
        <v>0.96910700000000005</v>
      </c>
      <c r="DF5" s="97">
        <v>0.89706116999999996</v>
      </c>
      <c r="DG5" s="97">
        <v>0.76010144000000002</v>
      </c>
      <c r="DH5" s="97">
        <v>0.57240694999999997</v>
      </c>
      <c r="DI5" s="97">
        <v>0.36467072</v>
      </c>
      <c r="DJ5" s="97">
        <v>0.18322421999999999</v>
      </c>
      <c r="DK5" s="97">
        <v>6.4225530000000003E-2</v>
      </c>
      <c r="DL5" s="97">
        <v>1.1669697999999999E-2</v>
      </c>
      <c r="DM5" s="97">
        <v>-1.5206205E-3</v>
      </c>
      <c r="DN5" s="97">
        <v>-1.9841362000000001E-3</v>
      </c>
      <c r="DO5" s="97">
        <v>-2.0732070000000001E-3</v>
      </c>
      <c r="DP5" s="97">
        <v>-1.5538425999999999E-3</v>
      </c>
      <c r="DQ5" s="97">
        <v>-4.7180577999999997E-4</v>
      </c>
      <c r="DR5" s="97">
        <v>-8.5895649999999995E-5</v>
      </c>
      <c r="DS5" s="97">
        <v>-1.7736204999999998E-5</v>
      </c>
      <c r="DT5" s="97">
        <v>-3.1560087000000002E-6</v>
      </c>
      <c r="DU5" s="97">
        <v>-5.2075432E-8</v>
      </c>
      <c r="DW5" s="102">
        <v>3</v>
      </c>
      <c r="DX5" s="102">
        <v>0</v>
      </c>
      <c r="DY5" s="102">
        <v>3</v>
      </c>
      <c r="DZ5" s="102">
        <v>0</v>
      </c>
      <c r="EA5" s="102">
        <v>0</v>
      </c>
      <c r="EB5" s="102">
        <v>-1</v>
      </c>
      <c r="EC5" s="102"/>
    </row>
    <row r="6" spans="1:133" ht="8.25" customHeight="1" x14ac:dyDescent="0.2">
      <c r="A6" s="96">
        <v>4</v>
      </c>
      <c r="B6" s="97">
        <v>6.6890000000000001E-13</v>
      </c>
      <c r="C6" s="97">
        <v>6.6412E-13</v>
      </c>
      <c r="D6" s="97">
        <v>6.5919000000000004E-13</v>
      </c>
      <c r="E6" s="97">
        <v>6.5417000000000003E-13</v>
      </c>
      <c r="F6" s="97">
        <v>6.4911999999999996E-13</v>
      </c>
      <c r="G6" s="97">
        <v>6.4409000000000004E-13</v>
      </c>
      <c r="H6" s="97">
        <v>6.3914000000000004E-13</v>
      </c>
      <c r="I6" s="97">
        <v>6.3434E-13</v>
      </c>
      <c r="J6" s="97">
        <v>6.2974E-13</v>
      </c>
      <c r="K6" s="97">
        <v>6.2540999999999996E-13</v>
      </c>
      <c r="L6" s="97">
        <v>6.2139000000000004E-13</v>
      </c>
      <c r="M6" s="97">
        <v>6.1773999999999995E-13</v>
      </c>
      <c r="N6" s="97">
        <v>6.1449999999999996E-13</v>
      </c>
      <c r="O6" s="97">
        <v>6.1171000000000003E-13</v>
      </c>
      <c r="P6" s="97">
        <v>6.0941000000000003E-13</v>
      </c>
      <c r="Q6" s="97">
        <v>6.0760999999999997E-13</v>
      </c>
      <c r="R6" s="97">
        <v>6.0633E-13</v>
      </c>
      <c r="S6" s="97">
        <v>6.0559000000000005E-13</v>
      </c>
      <c r="T6" s="97">
        <v>6.0537999999999999E-13</v>
      </c>
      <c r="U6" s="97">
        <v>6.0570000000000003E-13</v>
      </c>
      <c r="V6" s="97">
        <v>6.0653000000000004E-13</v>
      </c>
      <c r="W6" s="97">
        <v>6.0783000000000005E-13</v>
      </c>
      <c r="X6" s="97">
        <v>6.0958000000000001E-13</v>
      </c>
      <c r="Y6" s="97">
        <v>6.1173999999999998E-13</v>
      </c>
      <c r="Z6" s="97">
        <v>6.1425000000000003E-13</v>
      </c>
      <c r="AA6" s="97">
        <v>6.1704999999999998E-13</v>
      </c>
      <c r="AB6" s="97">
        <v>6.2008000000000002E-13</v>
      </c>
      <c r="AC6" s="97">
        <v>6.2328000000000005E-13</v>
      </c>
      <c r="AD6" s="97">
        <v>6.2656000000000001E-13</v>
      </c>
      <c r="AE6" s="97">
        <v>6.2984999999999999E-13</v>
      </c>
      <c r="AF6" s="97">
        <v>6.3307000000000005E-13</v>
      </c>
      <c r="AG6" s="97">
        <v>6.3614999999999997E-13</v>
      </c>
      <c r="AH6" s="97">
        <v>6.39E-13</v>
      </c>
      <c r="AI6" s="97">
        <v>6.4154000000000001E-13</v>
      </c>
      <c r="AJ6" s="97">
        <v>6.4370999999999999E-13</v>
      </c>
      <c r="AK6" s="97">
        <v>6.4543000000000001E-13</v>
      </c>
      <c r="AL6" s="97">
        <v>6.4663999999999996E-13</v>
      </c>
      <c r="AM6" s="97">
        <v>6.4727000000000003E-13</v>
      </c>
      <c r="AN6" s="97">
        <v>6.4728000000000004E-13</v>
      </c>
      <c r="AO6" s="97">
        <v>6.4662000000000003E-13</v>
      </c>
      <c r="AQ6" s="96">
        <v>4</v>
      </c>
      <c r="AR6" s="99">
        <v>-1</v>
      </c>
      <c r="AS6" s="99">
        <v>1</v>
      </c>
      <c r="AT6" s="99">
        <v>1</v>
      </c>
      <c r="AU6" s="99">
        <v>1</v>
      </c>
      <c r="AV6" s="99">
        <v>1</v>
      </c>
      <c r="AW6" s="99">
        <v>1</v>
      </c>
      <c r="AX6" s="99">
        <v>1</v>
      </c>
      <c r="AY6" s="99">
        <v>1</v>
      </c>
      <c r="AZ6" s="99">
        <v>1</v>
      </c>
      <c r="BA6" s="99">
        <v>1</v>
      </c>
      <c r="BB6" s="99">
        <v>1</v>
      </c>
      <c r="BC6" s="99">
        <v>1</v>
      </c>
      <c r="BD6" s="99">
        <v>1</v>
      </c>
      <c r="BE6" s="99">
        <v>1</v>
      </c>
      <c r="BF6" s="99">
        <v>1</v>
      </c>
      <c r="BG6" s="99">
        <v>1</v>
      </c>
      <c r="BH6" s="99">
        <v>1</v>
      </c>
      <c r="BI6" s="99">
        <v>1</v>
      </c>
      <c r="BJ6" s="99">
        <v>1</v>
      </c>
      <c r="BK6" s="99">
        <v>1</v>
      </c>
      <c r="BL6" s="99">
        <v>1</v>
      </c>
      <c r="BM6" s="99">
        <v>1</v>
      </c>
      <c r="BN6" s="99">
        <v>1</v>
      </c>
      <c r="BO6" s="99">
        <v>1</v>
      </c>
      <c r="BP6" s="99">
        <v>1</v>
      </c>
      <c r="BQ6" s="99">
        <v>1</v>
      </c>
      <c r="BR6" s="99">
        <v>1</v>
      </c>
      <c r="BS6" s="99">
        <v>1</v>
      </c>
      <c r="BT6" s="99">
        <v>1</v>
      </c>
      <c r="BU6" s="99">
        <v>1</v>
      </c>
      <c r="BV6" s="99">
        <v>1</v>
      </c>
      <c r="BW6" s="99">
        <v>1</v>
      </c>
      <c r="BX6" s="99">
        <v>1</v>
      </c>
      <c r="BY6" s="99">
        <v>1</v>
      </c>
      <c r="BZ6" s="99">
        <v>1</v>
      </c>
      <c r="CA6" s="99">
        <v>1</v>
      </c>
      <c r="CB6" s="99">
        <v>1</v>
      </c>
      <c r="CC6" s="99">
        <v>1</v>
      </c>
      <c r="CD6" s="99">
        <v>1</v>
      </c>
      <c r="CE6" s="99">
        <v>-1</v>
      </c>
      <c r="CF6" s="99"/>
      <c r="CG6" s="96">
        <v>4</v>
      </c>
      <c r="CH6" s="97">
        <v>0</v>
      </c>
      <c r="CI6" s="97">
        <v>1.7689946000000001E-22</v>
      </c>
      <c r="CJ6" s="97">
        <v>1.0220564999999999E-20</v>
      </c>
      <c r="CK6" s="97">
        <v>4.4973860000000001E-19</v>
      </c>
      <c r="CL6" s="97">
        <v>1.8935710999999999E-17</v>
      </c>
      <c r="CM6" s="97">
        <v>8.1714183999999997E-16</v>
      </c>
      <c r="CN6" s="97">
        <v>3.5141415E-14</v>
      </c>
      <c r="CO6" s="97">
        <v>1.5497574E-12</v>
      </c>
      <c r="CP6" s="97">
        <v>7.0623539999999999E-11</v>
      </c>
      <c r="CQ6" s="97">
        <v>3.2738914000000002E-9</v>
      </c>
      <c r="CR6" s="97">
        <v>1.542692E-7</v>
      </c>
      <c r="CS6" s="97">
        <v>7.3973705999999998E-6</v>
      </c>
      <c r="CT6" s="97">
        <v>3.6559073000000001E-4</v>
      </c>
      <c r="CU6" s="97">
        <v>2.2491700999999999E-2</v>
      </c>
      <c r="CV6" s="97">
        <v>0.15108675999999999</v>
      </c>
      <c r="CW6" s="97">
        <v>0.38771576000000002</v>
      </c>
      <c r="CX6" s="97">
        <v>0.66481966000000003</v>
      </c>
      <c r="CY6" s="97">
        <v>0.88099039999999995</v>
      </c>
      <c r="CZ6" s="97">
        <v>0.97643833999999996</v>
      </c>
      <c r="DA6" s="97">
        <v>0.98195350000000003</v>
      </c>
      <c r="DB6" s="97">
        <v>0.91229033000000004</v>
      </c>
      <c r="DC6" s="97">
        <v>0.74857414</v>
      </c>
      <c r="DD6" s="97">
        <v>0.52507954999999995</v>
      </c>
      <c r="DE6" s="97">
        <v>0.30382379999999998</v>
      </c>
      <c r="DF6" s="97">
        <v>0.14300181000000001</v>
      </c>
      <c r="DG6" s="97">
        <v>6.2007077000000001E-2</v>
      </c>
      <c r="DH6" s="97">
        <v>3.8144123000000002E-2</v>
      </c>
      <c r="DI6" s="97">
        <v>3.3239446999999998E-2</v>
      </c>
      <c r="DJ6" s="97">
        <v>2.8185824000000002E-2</v>
      </c>
      <c r="DK6" s="97">
        <v>2.2007703999999999E-2</v>
      </c>
      <c r="DL6" s="97">
        <v>1.5366706000000001E-2</v>
      </c>
      <c r="DM6" s="97">
        <v>9.1148500000000007E-3</v>
      </c>
      <c r="DN6" s="97">
        <v>4.063863E-3</v>
      </c>
      <c r="DO6" s="97">
        <v>1.12239E-3</v>
      </c>
      <c r="DP6" s="97">
        <v>1.7667502E-4</v>
      </c>
      <c r="DQ6" s="97">
        <v>1.6622525000000001E-5</v>
      </c>
      <c r="DR6" s="97">
        <v>1.4759323E-6</v>
      </c>
      <c r="DS6" s="97">
        <v>6.0321840000000004E-8</v>
      </c>
      <c r="DT6" s="97">
        <v>3.9633290000000003E-9</v>
      </c>
      <c r="DU6" s="97">
        <v>1.1858389E-10</v>
      </c>
      <c r="DW6" s="102">
        <v>4</v>
      </c>
      <c r="DX6" s="102">
        <v>0</v>
      </c>
      <c r="DY6" s="102">
        <v>4</v>
      </c>
      <c r="DZ6" s="102">
        <v>0</v>
      </c>
      <c r="EA6" s="102">
        <v>0</v>
      </c>
      <c r="EB6" s="102">
        <v>-1</v>
      </c>
      <c r="EC6" s="102"/>
    </row>
    <row r="7" spans="1:133" ht="8.25" customHeight="1" x14ac:dyDescent="0.2">
      <c r="A7" s="96">
        <v>5</v>
      </c>
      <c r="B7" s="97">
        <v>7.4186000000000003E-13</v>
      </c>
      <c r="C7" s="97">
        <v>7.5201000000000004E-13</v>
      </c>
      <c r="D7" s="97">
        <v>7.6203000000000004E-13</v>
      </c>
      <c r="E7" s="97">
        <v>7.7195999999999997E-13</v>
      </c>
      <c r="F7" s="97">
        <v>7.8181999999999999E-13</v>
      </c>
      <c r="G7" s="97">
        <v>7.9163000000000003E-13</v>
      </c>
      <c r="H7" s="97">
        <v>8.0143000000000005E-13</v>
      </c>
      <c r="I7" s="97">
        <v>8.1122999999999997E-13</v>
      </c>
      <c r="J7" s="97">
        <v>8.2102999999999999E-13</v>
      </c>
      <c r="K7" s="97">
        <v>8.3085999999999996E-13</v>
      </c>
      <c r="L7" s="97">
        <v>8.4071999999999998E-13</v>
      </c>
      <c r="M7" s="97">
        <v>8.5059000000000001E-13</v>
      </c>
      <c r="N7" s="97">
        <v>8.6047999999999998E-13</v>
      </c>
      <c r="O7" s="97">
        <v>8.7036000000000004E-13</v>
      </c>
      <c r="P7" s="97">
        <v>8.8021000000000004E-13</v>
      </c>
      <c r="Q7" s="97">
        <v>8.9000000000000004E-13</v>
      </c>
      <c r="R7" s="97">
        <v>8.9967999999999996E-13</v>
      </c>
      <c r="S7" s="97">
        <v>9.0921000000000002E-13</v>
      </c>
      <c r="T7" s="97">
        <v>9.1854000000000004E-13</v>
      </c>
      <c r="U7" s="97">
        <v>9.2760999999999992E-13</v>
      </c>
      <c r="V7" s="97">
        <v>9.3634999999999994E-13</v>
      </c>
      <c r="W7" s="97">
        <v>9.4467999999999997E-13</v>
      </c>
      <c r="X7" s="97">
        <v>9.525400000000001E-13</v>
      </c>
      <c r="Y7" s="97">
        <v>9.5984000000000008E-13</v>
      </c>
      <c r="Z7" s="97">
        <v>9.6649000000000006E-13</v>
      </c>
      <c r="AA7" s="97">
        <v>9.7242000000000001E-13</v>
      </c>
      <c r="AB7" s="97">
        <v>9.7752999999999998E-13</v>
      </c>
      <c r="AC7" s="97">
        <v>9.8174000000000002E-13</v>
      </c>
      <c r="AD7" s="97">
        <v>9.8496000000000008E-13</v>
      </c>
      <c r="AE7" s="97">
        <v>9.8711999999999994E-13</v>
      </c>
      <c r="AF7" s="97">
        <v>9.8812000000000003E-13</v>
      </c>
      <c r="AG7" s="97">
        <v>9.8790000000000006E-13</v>
      </c>
      <c r="AH7" s="97">
        <v>9.8638000000000008E-13</v>
      </c>
      <c r="AI7" s="97">
        <v>9.8350999999999992E-13</v>
      </c>
      <c r="AJ7" s="97">
        <v>9.7923000000000006E-13</v>
      </c>
      <c r="AK7" s="97">
        <v>9.7348999999999992E-13</v>
      </c>
      <c r="AL7" s="97">
        <v>9.6625000000000005E-13</v>
      </c>
      <c r="AM7" s="97">
        <v>9.5749999999999991E-13</v>
      </c>
      <c r="AN7" s="97">
        <v>9.4720999999999996E-13</v>
      </c>
      <c r="AO7" s="97">
        <v>9.3538E-13</v>
      </c>
      <c r="AQ7" s="96">
        <v>5</v>
      </c>
      <c r="AR7" s="99">
        <v>-1</v>
      </c>
      <c r="AS7" s="99">
        <v>1</v>
      </c>
      <c r="AT7" s="99">
        <v>1</v>
      </c>
      <c r="AU7" s="99">
        <v>1</v>
      </c>
      <c r="AV7" s="99">
        <v>1</v>
      </c>
      <c r="AW7" s="99">
        <v>1</v>
      </c>
      <c r="AX7" s="99">
        <v>1</v>
      </c>
      <c r="AY7" s="99">
        <v>1</v>
      </c>
      <c r="AZ7" s="99">
        <v>1</v>
      </c>
      <c r="BA7" s="99">
        <v>1</v>
      </c>
      <c r="BB7" s="99">
        <v>1</v>
      </c>
      <c r="BC7" s="99">
        <v>1</v>
      </c>
      <c r="BD7" s="99">
        <v>1</v>
      </c>
      <c r="BE7" s="99">
        <v>1</v>
      </c>
      <c r="BF7" s="99">
        <v>1</v>
      </c>
      <c r="BG7" s="99">
        <v>1</v>
      </c>
      <c r="BH7" s="99">
        <v>1</v>
      </c>
      <c r="BI7" s="99">
        <v>1</v>
      </c>
      <c r="BJ7" s="99">
        <v>1</v>
      </c>
      <c r="BK7" s="99">
        <v>1</v>
      </c>
      <c r="BL7" s="99">
        <v>1</v>
      </c>
      <c r="BM7" s="99">
        <v>1</v>
      </c>
      <c r="BN7" s="99">
        <v>1</v>
      </c>
      <c r="BO7" s="99">
        <v>1</v>
      </c>
      <c r="BP7" s="99">
        <v>1</v>
      </c>
      <c r="BQ7" s="99">
        <v>1</v>
      </c>
      <c r="BR7" s="99">
        <v>1</v>
      </c>
      <c r="BS7" s="99">
        <v>1</v>
      </c>
      <c r="BT7" s="99">
        <v>1</v>
      </c>
      <c r="BU7" s="99">
        <v>1</v>
      </c>
      <c r="BV7" s="99">
        <v>1</v>
      </c>
      <c r="BW7" s="99">
        <v>1</v>
      </c>
      <c r="BX7" s="99">
        <v>1</v>
      </c>
      <c r="BY7" s="99">
        <v>1</v>
      </c>
      <c r="BZ7" s="99">
        <v>1</v>
      </c>
      <c r="CA7" s="99">
        <v>1</v>
      </c>
      <c r="CB7" s="99">
        <v>1</v>
      </c>
      <c r="CC7" s="99">
        <v>1</v>
      </c>
      <c r="CD7" s="99">
        <v>1</v>
      </c>
      <c r="CE7" s="99">
        <v>-1</v>
      </c>
      <c r="CF7" s="99"/>
      <c r="CG7" s="96">
        <v>5</v>
      </c>
      <c r="CH7" s="97">
        <v>0</v>
      </c>
      <c r="CI7" s="97">
        <v>-1.6793418000000001E-20</v>
      </c>
      <c r="CJ7" s="97">
        <v>-2.3226354E-20</v>
      </c>
      <c r="CK7" s="97">
        <v>5.7844323000000001E-18</v>
      </c>
      <c r="CL7" s="97">
        <v>2.7063811999999999E-16</v>
      </c>
      <c r="CM7" s="97">
        <v>4.3851409999999999E-15</v>
      </c>
      <c r="CN7" s="97">
        <v>1.3074814E-13</v>
      </c>
      <c r="CO7" s="97">
        <v>1.7262041E-12</v>
      </c>
      <c r="CP7" s="97">
        <v>2.0891263000000001E-11</v>
      </c>
      <c r="CQ7" s="97">
        <v>4.645021E-10</v>
      </c>
      <c r="CR7" s="97">
        <v>1.3243221999999999E-8</v>
      </c>
      <c r="CS7" s="97">
        <v>3.6365782E-7</v>
      </c>
      <c r="CT7" s="97">
        <v>8.4751740000000003E-6</v>
      </c>
      <c r="CU7" s="97">
        <v>2.5523183000000001E-4</v>
      </c>
      <c r="CV7" s="97">
        <v>9.6963520000000001E-4</v>
      </c>
      <c r="CW7" s="97">
        <v>2.0542062999999999E-3</v>
      </c>
      <c r="CX7" s="97">
        <v>6.8507610000000004E-3</v>
      </c>
      <c r="CY7" s="97">
        <v>3.6663510000000003E-2</v>
      </c>
      <c r="CZ7" s="97">
        <v>0.12032047</v>
      </c>
      <c r="DA7" s="97">
        <v>0.27693358000000001</v>
      </c>
      <c r="DB7" s="97">
        <v>0.49110365</v>
      </c>
      <c r="DC7" s="97">
        <v>0.71110629999999997</v>
      </c>
      <c r="DD7" s="97">
        <v>0.87986850000000005</v>
      </c>
      <c r="DE7" s="97">
        <v>0.97017419999999999</v>
      </c>
      <c r="DF7" s="97">
        <v>0.99698379999999998</v>
      </c>
      <c r="DG7" s="97">
        <v>0.99917144000000002</v>
      </c>
      <c r="DH7" s="97">
        <v>1.0007729999999999</v>
      </c>
      <c r="DI7" s="97">
        <v>0.97130570000000005</v>
      </c>
      <c r="DJ7" s="97">
        <v>0.88481880000000002</v>
      </c>
      <c r="DK7" s="97">
        <v>0.75032790000000005</v>
      </c>
      <c r="DL7" s="97">
        <v>0.5736639</v>
      </c>
      <c r="DM7" s="97">
        <v>0.38208841999999998</v>
      </c>
      <c r="DN7" s="97">
        <v>0.21239263999999999</v>
      </c>
      <c r="DO7" s="97">
        <v>9.1766689999999998E-2</v>
      </c>
      <c r="DP7" s="97">
        <v>2.5979584E-2</v>
      </c>
      <c r="DQ7" s="97">
        <v>2.2917315000000001E-3</v>
      </c>
      <c r="DR7" s="97">
        <v>6.7993846000000005E-5</v>
      </c>
      <c r="DS7" s="97">
        <v>2.0894010000000001E-6</v>
      </c>
      <c r="DT7" s="97">
        <v>6.3782075000000002E-8</v>
      </c>
      <c r="DU7" s="97">
        <v>1.1200162000000001E-9</v>
      </c>
      <c r="DW7" s="102">
        <v>5</v>
      </c>
      <c r="DX7" s="102">
        <v>0</v>
      </c>
      <c r="DY7" s="102">
        <v>5</v>
      </c>
      <c r="DZ7" s="102">
        <v>0</v>
      </c>
      <c r="EA7" s="102">
        <v>0</v>
      </c>
      <c r="EB7" s="102">
        <v>-1</v>
      </c>
      <c r="EC7" s="102"/>
    </row>
    <row r="8" spans="1:133" ht="8.25" customHeight="1" x14ac:dyDescent="0.2">
      <c r="A8" s="96">
        <v>6</v>
      </c>
      <c r="B8" s="97">
        <v>7.8495E-13</v>
      </c>
      <c r="C8" s="97">
        <v>7.9513999999999998E-13</v>
      </c>
      <c r="D8" s="97">
        <v>8.0551999999999998E-13</v>
      </c>
      <c r="E8" s="97">
        <v>8.1607999999999999E-13</v>
      </c>
      <c r="F8" s="97">
        <v>8.2680999999999999E-13</v>
      </c>
      <c r="G8" s="97">
        <v>8.3769999999999995E-13</v>
      </c>
      <c r="H8" s="97">
        <v>8.4873999999999998E-13</v>
      </c>
      <c r="I8" s="97">
        <v>8.5988999999999998E-13</v>
      </c>
      <c r="J8" s="97">
        <v>8.7111000000000001E-13</v>
      </c>
      <c r="K8" s="97">
        <v>8.8234999999999997E-13</v>
      </c>
      <c r="L8" s="97">
        <v>8.9355999999999998E-13</v>
      </c>
      <c r="M8" s="97">
        <v>9.0466E-13</v>
      </c>
      <c r="N8" s="97">
        <v>9.1558999999999994E-13</v>
      </c>
      <c r="O8" s="97">
        <v>9.2627000000000005E-13</v>
      </c>
      <c r="P8" s="97">
        <v>9.3660000000000007E-13</v>
      </c>
      <c r="Q8" s="97">
        <v>9.4648999999999994E-13</v>
      </c>
      <c r="R8" s="97">
        <v>9.558400000000001E-13</v>
      </c>
      <c r="S8" s="97">
        <v>9.6454999999999996E-13</v>
      </c>
      <c r="T8" s="97">
        <v>9.7251000000000006E-13</v>
      </c>
      <c r="U8" s="97">
        <v>9.7959999999999999E-13</v>
      </c>
      <c r="V8" s="97">
        <v>9.8571999999999996E-13</v>
      </c>
      <c r="W8" s="97">
        <v>9.9075999999999991E-13</v>
      </c>
      <c r="X8" s="97">
        <v>9.9460999999999994E-13</v>
      </c>
      <c r="Y8" s="97">
        <v>9.9715000000000005E-13</v>
      </c>
      <c r="Z8" s="97">
        <v>9.9828999999999998E-13</v>
      </c>
      <c r="AA8" s="97">
        <v>9.9794000000000009E-13</v>
      </c>
      <c r="AB8" s="97">
        <v>9.9599000000000008E-13</v>
      </c>
      <c r="AC8" s="97">
        <v>9.9238000000000006E-13</v>
      </c>
      <c r="AD8" s="97">
        <v>9.8701999999999997E-13</v>
      </c>
      <c r="AE8" s="97">
        <v>9.7984999999999991E-13</v>
      </c>
      <c r="AF8" s="97">
        <v>9.708200000000001E-13</v>
      </c>
      <c r="AG8" s="97">
        <v>9.5989999999999998E-13</v>
      </c>
      <c r="AH8" s="97">
        <v>9.4703999999999997E-13</v>
      </c>
      <c r="AI8" s="97">
        <v>9.3224999999999999E-13</v>
      </c>
      <c r="AJ8" s="97">
        <v>9.1551E-13</v>
      </c>
      <c r="AK8" s="97">
        <v>8.9684999999999996E-13</v>
      </c>
      <c r="AL8" s="97">
        <v>8.7627999999999998E-13</v>
      </c>
      <c r="AM8" s="97">
        <v>8.5385000000000004E-13</v>
      </c>
      <c r="AN8" s="97">
        <v>8.2961000000000004E-13</v>
      </c>
      <c r="AO8" s="97">
        <v>8.0362999999999998E-13</v>
      </c>
      <c r="AQ8" s="96">
        <v>6</v>
      </c>
      <c r="AR8" s="99">
        <v>-1</v>
      </c>
      <c r="AS8" s="99">
        <v>1</v>
      </c>
      <c r="AT8" s="99">
        <v>1</v>
      </c>
      <c r="AU8" s="99">
        <v>1</v>
      </c>
      <c r="AV8" s="99">
        <v>1</v>
      </c>
      <c r="AW8" s="99">
        <v>1</v>
      </c>
      <c r="AX8" s="99">
        <v>1</v>
      </c>
      <c r="AY8" s="99">
        <v>1</v>
      </c>
      <c r="AZ8" s="99">
        <v>1</v>
      </c>
      <c r="BA8" s="99">
        <v>1</v>
      </c>
      <c r="BB8" s="99">
        <v>1</v>
      </c>
      <c r="BC8" s="99">
        <v>1</v>
      </c>
      <c r="BD8" s="99">
        <v>1</v>
      </c>
      <c r="BE8" s="99">
        <v>1</v>
      </c>
      <c r="BF8" s="99">
        <v>1</v>
      </c>
      <c r="BG8" s="99">
        <v>1</v>
      </c>
      <c r="BH8" s="99">
        <v>1</v>
      </c>
      <c r="BI8" s="99">
        <v>1</v>
      </c>
      <c r="BJ8" s="99">
        <v>1</v>
      </c>
      <c r="BK8" s="99">
        <v>1</v>
      </c>
      <c r="BL8" s="99">
        <v>1</v>
      </c>
      <c r="BM8" s="99">
        <v>1</v>
      </c>
      <c r="BN8" s="99">
        <v>1</v>
      </c>
      <c r="BO8" s="99">
        <v>1</v>
      </c>
      <c r="BP8" s="99">
        <v>1</v>
      </c>
      <c r="BQ8" s="99">
        <v>1</v>
      </c>
      <c r="BR8" s="99">
        <v>1</v>
      </c>
      <c r="BS8" s="99">
        <v>1</v>
      </c>
      <c r="BT8" s="99">
        <v>1</v>
      </c>
      <c r="BU8" s="99">
        <v>1</v>
      </c>
      <c r="BV8" s="99">
        <v>1</v>
      </c>
      <c r="BW8" s="99">
        <v>1</v>
      </c>
      <c r="BX8" s="99">
        <v>1</v>
      </c>
      <c r="BY8" s="99">
        <v>1</v>
      </c>
      <c r="BZ8" s="99">
        <v>1</v>
      </c>
      <c r="CA8" s="99">
        <v>1</v>
      </c>
      <c r="CB8" s="99">
        <v>1</v>
      </c>
      <c r="CC8" s="99">
        <v>1</v>
      </c>
      <c r="CD8" s="99">
        <v>1</v>
      </c>
      <c r="CE8" s="99">
        <v>-1</v>
      </c>
      <c r="CF8" s="99"/>
      <c r="CG8" s="96">
        <v>6</v>
      </c>
      <c r="CH8" s="97">
        <v>0</v>
      </c>
      <c r="CI8" s="97">
        <v>-9.2772299999999994E-18</v>
      </c>
      <c r="CJ8" s="97">
        <v>-4.1505215000000002E-16</v>
      </c>
      <c r="CK8" s="97">
        <v>-2.8898174000000002E-15</v>
      </c>
      <c r="CL8" s="97">
        <v>-3.1139089999999999E-15</v>
      </c>
      <c r="CM8" s="97">
        <v>2.0290977999999998E-12</v>
      </c>
      <c r="CN8" s="97">
        <v>2.9689407000000003E-11</v>
      </c>
      <c r="CO8" s="97">
        <v>6.9427025E-10</v>
      </c>
      <c r="CP8" s="97">
        <v>2.7086630000000002E-9</v>
      </c>
      <c r="CQ8" s="97">
        <v>6.0645269999999998E-9</v>
      </c>
      <c r="CR8" s="97">
        <v>8.4058790000000004E-9</v>
      </c>
      <c r="CS8" s="97">
        <v>6.954608E-9</v>
      </c>
      <c r="CT8" s="97">
        <v>-4.7885815999999997E-8</v>
      </c>
      <c r="CU8" s="97">
        <v>-1.6019569E-6</v>
      </c>
      <c r="CV8" s="97">
        <v>-4.1188622999999997E-6</v>
      </c>
      <c r="CW8" s="97">
        <v>1.4437896E-6</v>
      </c>
      <c r="CX8" s="97">
        <v>4.4055676E-5</v>
      </c>
      <c r="CY8" s="97">
        <v>7.4185734000000001E-4</v>
      </c>
      <c r="CZ8" s="97">
        <v>1.5766049000000001E-2</v>
      </c>
      <c r="DA8" s="97">
        <v>9.7985660000000002E-2</v>
      </c>
      <c r="DB8" s="97">
        <v>0.26114433999999997</v>
      </c>
      <c r="DC8" s="97">
        <v>0.48567218000000001</v>
      </c>
      <c r="DD8" s="97">
        <v>0.71425240000000001</v>
      </c>
      <c r="DE8" s="97">
        <v>0.88683650000000003</v>
      </c>
      <c r="DF8" s="97">
        <v>0.97791399999999995</v>
      </c>
      <c r="DG8" s="97">
        <v>0.99880869999999999</v>
      </c>
      <c r="DH8" s="97">
        <v>0.99888220000000005</v>
      </c>
      <c r="DI8" s="97">
        <v>0.99574417000000004</v>
      </c>
      <c r="DJ8" s="97">
        <v>0.97551270000000001</v>
      </c>
      <c r="DK8" s="97">
        <v>0.89334539999999996</v>
      </c>
      <c r="DL8" s="97">
        <v>0.74897884999999997</v>
      </c>
      <c r="DM8" s="97">
        <v>0.55846035000000005</v>
      </c>
      <c r="DN8" s="97">
        <v>0.35611343000000001</v>
      </c>
      <c r="DO8" s="97">
        <v>0.18298998</v>
      </c>
      <c r="DP8" s="97">
        <v>6.7465700000000003E-2</v>
      </c>
      <c r="DQ8" s="97">
        <v>1.1958613999999999E-2</v>
      </c>
      <c r="DR8" s="97">
        <v>3.3646362000000002E-4</v>
      </c>
      <c r="DS8" s="97">
        <v>9.5094930000000002E-6</v>
      </c>
      <c r="DT8" s="97">
        <v>2.7011163000000001E-7</v>
      </c>
      <c r="DU8" s="97">
        <v>4.5716119999999999E-9</v>
      </c>
      <c r="DW8" s="102">
        <v>6</v>
      </c>
      <c r="DX8" s="102">
        <v>0</v>
      </c>
      <c r="DY8" s="102">
        <v>6</v>
      </c>
      <c r="DZ8" s="102">
        <v>0</v>
      </c>
      <c r="EA8" s="102">
        <v>0</v>
      </c>
      <c r="EB8" s="102">
        <v>-1</v>
      </c>
      <c r="EC8" s="102"/>
    </row>
    <row r="9" spans="1:133" ht="8.25" customHeight="1" x14ac:dyDescent="0.2">
      <c r="A9" s="96">
        <v>7</v>
      </c>
      <c r="B9" s="97">
        <v>7.9027000000000002E-13</v>
      </c>
      <c r="C9" s="97">
        <v>7.9061E-13</v>
      </c>
      <c r="D9" s="97">
        <v>7.9117999999999997E-13</v>
      </c>
      <c r="E9" s="97">
        <v>7.9197000000000001E-13</v>
      </c>
      <c r="F9" s="97">
        <v>7.9297E-13</v>
      </c>
      <c r="G9" s="97">
        <v>7.9415E-13</v>
      </c>
      <c r="H9" s="97">
        <v>7.9547999999999996E-13</v>
      </c>
      <c r="I9" s="97">
        <v>7.9692E-13</v>
      </c>
      <c r="J9" s="97">
        <v>7.9843999999999998E-13</v>
      </c>
      <c r="K9" s="97">
        <v>7.9996999999999997E-13</v>
      </c>
      <c r="L9" s="97">
        <v>8.0147000000000002E-13</v>
      </c>
      <c r="M9" s="97">
        <v>8.0284999999999996E-13</v>
      </c>
      <c r="N9" s="97">
        <v>8.0404999999999999E-13</v>
      </c>
      <c r="O9" s="97">
        <v>8.0498999999999999E-13</v>
      </c>
      <c r="P9" s="97">
        <v>8.0560000000000002E-13</v>
      </c>
      <c r="Q9" s="97">
        <v>8.0578000000000003E-13</v>
      </c>
      <c r="R9" s="97">
        <v>8.0544999999999997E-13</v>
      </c>
      <c r="S9" s="97">
        <v>8.0451999999999999E-13</v>
      </c>
      <c r="T9" s="97">
        <v>8.0290999999999996E-13</v>
      </c>
      <c r="U9" s="97">
        <v>8.0054000000000004E-13</v>
      </c>
      <c r="V9" s="97">
        <v>7.9730999999999996E-13</v>
      </c>
      <c r="W9" s="97">
        <v>7.9315000000000001E-13</v>
      </c>
      <c r="X9" s="97">
        <v>7.8798000000000004E-13</v>
      </c>
      <c r="Y9" s="97">
        <v>7.8173999999999996E-13</v>
      </c>
      <c r="Z9" s="97">
        <v>7.7436000000000004E-13</v>
      </c>
      <c r="AA9" s="97">
        <v>7.6580000000000003E-13</v>
      </c>
      <c r="AB9" s="97">
        <v>7.5600000000000001E-13</v>
      </c>
      <c r="AC9" s="97">
        <v>7.4493999999999995E-13</v>
      </c>
      <c r="AD9" s="97">
        <v>7.3259000000000001E-13</v>
      </c>
      <c r="AE9" s="97">
        <v>7.1893000000000005E-13</v>
      </c>
      <c r="AF9" s="97">
        <v>7.0395999999999996E-13</v>
      </c>
      <c r="AG9" s="97">
        <v>6.8769999999999999E-13</v>
      </c>
      <c r="AH9" s="97">
        <v>6.7015000000000003E-13</v>
      </c>
      <c r="AI9" s="97">
        <v>6.5135999999999996E-13</v>
      </c>
      <c r="AJ9" s="97">
        <v>6.3136999999999996E-13</v>
      </c>
      <c r="AK9" s="97">
        <v>6.1022E-13</v>
      </c>
      <c r="AL9" s="97">
        <v>5.8799E-13</v>
      </c>
      <c r="AM9" s="97">
        <v>5.6473999999999997E-13</v>
      </c>
      <c r="AN9" s="97">
        <v>5.4054999999999995E-13</v>
      </c>
      <c r="AO9" s="97">
        <v>5.1550999999999999E-13</v>
      </c>
      <c r="AQ9" s="96">
        <v>7</v>
      </c>
      <c r="AR9" s="99">
        <v>-1</v>
      </c>
      <c r="AS9" s="99">
        <v>1</v>
      </c>
      <c r="AT9" s="99">
        <v>1</v>
      </c>
      <c r="AU9" s="99">
        <v>1</v>
      </c>
      <c r="AV9" s="99">
        <v>1</v>
      </c>
      <c r="AW9" s="99">
        <v>1</v>
      </c>
      <c r="AX9" s="99">
        <v>1</v>
      </c>
      <c r="AY9" s="99">
        <v>1</v>
      </c>
      <c r="AZ9" s="99">
        <v>1</v>
      </c>
      <c r="BA9" s="99">
        <v>1</v>
      </c>
      <c r="BB9" s="99">
        <v>1</v>
      </c>
      <c r="BC9" s="99">
        <v>1</v>
      </c>
      <c r="BD9" s="99">
        <v>1</v>
      </c>
      <c r="BE9" s="99">
        <v>1</v>
      </c>
      <c r="BF9" s="99">
        <v>1</v>
      </c>
      <c r="BG9" s="99">
        <v>1</v>
      </c>
      <c r="BH9" s="99">
        <v>1</v>
      </c>
      <c r="BI9" s="99">
        <v>1</v>
      </c>
      <c r="BJ9" s="99">
        <v>1</v>
      </c>
      <c r="BK9" s="99">
        <v>1</v>
      </c>
      <c r="BL9" s="99">
        <v>1</v>
      </c>
      <c r="BM9" s="99">
        <v>1</v>
      </c>
      <c r="BN9" s="99">
        <v>1</v>
      </c>
      <c r="BO9" s="99">
        <v>1</v>
      </c>
      <c r="BP9" s="99">
        <v>1</v>
      </c>
      <c r="BQ9" s="99">
        <v>1</v>
      </c>
      <c r="BR9" s="99">
        <v>1</v>
      </c>
      <c r="BS9" s="99">
        <v>1</v>
      </c>
      <c r="BT9" s="99">
        <v>1</v>
      </c>
      <c r="BU9" s="99">
        <v>1</v>
      </c>
      <c r="BV9" s="99">
        <v>1</v>
      </c>
      <c r="BW9" s="99">
        <v>1</v>
      </c>
      <c r="BX9" s="99">
        <v>1</v>
      </c>
      <c r="BY9" s="99">
        <v>1</v>
      </c>
      <c r="BZ9" s="99">
        <v>1</v>
      </c>
      <c r="CA9" s="99">
        <v>1</v>
      </c>
      <c r="CB9" s="99">
        <v>1</v>
      </c>
      <c r="CC9" s="99">
        <v>1</v>
      </c>
      <c r="CD9" s="99">
        <v>1</v>
      </c>
      <c r="CE9" s="99">
        <v>-1</v>
      </c>
      <c r="CF9" s="99"/>
      <c r="CG9" s="96">
        <v>7</v>
      </c>
      <c r="CH9" s="97">
        <v>0</v>
      </c>
      <c r="CI9" s="97">
        <v>2.6582268000000001E-16</v>
      </c>
      <c r="CJ9" s="97">
        <v>5.5841830000000002E-15</v>
      </c>
      <c r="CK9" s="97">
        <v>6.7497895000000002E-13</v>
      </c>
      <c r="CL9" s="97">
        <v>1.7399693E-11</v>
      </c>
      <c r="CM9" s="97">
        <v>1.4999103E-10</v>
      </c>
      <c r="CN9" s="97">
        <v>3.7699552000000003E-11</v>
      </c>
      <c r="CO9" s="97">
        <v>-2.4884612E-8</v>
      </c>
      <c r="CP9" s="97">
        <v>-6.7288175000000002E-7</v>
      </c>
      <c r="CQ9" s="97">
        <v>-2.8433010000000002E-6</v>
      </c>
      <c r="CR9" s="97">
        <v>-6.8431099999999996E-6</v>
      </c>
      <c r="CS9" s="97">
        <v>-1.0343648999999999E-5</v>
      </c>
      <c r="CT9" s="97">
        <v>-1.6680517E-5</v>
      </c>
      <c r="CU9" s="97">
        <v>-5.5005966999999998E-5</v>
      </c>
      <c r="CV9" s="97">
        <v>-1.6928521999999999E-4</v>
      </c>
      <c r="CW9" s="97">
        <v>-8.4487029999999995E-5</v>
      </c>
      <c r="CX9" s="97">
        <v>1.1701733000000001E-2</v>
      </c>
      <c r="CY9" s="97">
        <v>0.1063268</v>
      </c>
      <c r="CZ9" s="97">
        <v>0.30001645999999998</v>
      </c>
      <c r="DA9" s="97">
        <v>0.55256689999999997</v>
      </c>
      <c r="DB9" s="97">
        <v>0.7888598</v>
      </c>
      <c r="DC9" s="97">
        <v>0.94145400000000001</v>
      </c>
      <c r="DD9" s="97">
        <v>0.99759279999999995</v>
      </c>
      <c r="DE9" s="97">
        <v>0.99922763999999997</v>
      </c>
      <c r="DF9" s="97">
        <v>0.98764010000000002</v>
      </c>
      <c r="DG9" s="97">
        <v>0.89700259999999998</v>
      </c>
      <c r="DH9" s="97">
        <v>0.71963900000000003</v>
      </c>
      <c r="DI9" s="97">
        <v>0.48664200000000002</v>
      </c>
      <c r="DJ9" s="97">
        <v>0.25687223999999997</v>
      </c>
      <c r="DK9" s="97">
        <v>8.9343495999999994E-2</v>
      </c>
      <c r="DL9" s="97">
        <v>1.0389116E-2</v>
      </c>
      <c r="DM9" s="97">
        <v>-2.8036036999999999E-4</v>
      </c>
      <c r="DN9" s="97">
        <v>-4.8327647E-4</v>
      </c>
      <c r="DO9" s="97">
        <v>-3.8839355999999999E-4</v>
      </c>
      <c r="DP9" s="97">
        <v>-1.7892723999999999E-4</v>
      </c>
      <c r="DQ9" s="97">
        <v>-4.2842169999999999E-5</v>
      </c>
      <c r="DR9" s="97">
        <v>-2.5285178000000002E-6</v>
      </c>
      <c r="DS9" s="97">
        <v>-5.2092659999999999E-8</v>
      </c>
      <c r="DT9" s="97">
        <v>-1.0367371E-9</v>
      </c>
      <c r="DU9" s="97">
        <v>-1.2915842E-11</v>
      </c>
      <c r="DW9" s="102">
        <v>7</v>
      </c>
      <c r="DX9" s="102">
        <v>0</v>
      </c>
      <c r="DY9" s="102">
        <v>7</v>
      </c>
      <c r="DZ9" s="102">
        <v>0</v>
      </c>
      <c r="EA9" s="102">
        <v>0</v>
      </c>
      <c r="EB9" s="102">
        <v>-1</v>
      </c>
      <c r="EC9" s="102"/>
    </row>
    <row r="10" spans="1:133" ht="8.25" customHeight="1" x14ac:dyDescent="0.2">
      <c r="A10" s="96">
        <v>8</v>
      </c>
      <c r="B10" s="97">
        <v>7.1932000000000001E-13</v>
      </c>
      <c r="C10" s="97">
        <v>7.1781000000000005E-13</v>
      </c>
      <c r="D10" s="97">
        <v>7.1625E-13</v>
      </c>
      <c r="E10" s="97">
        <v>7.1466000000000001E-13</v>
      </c>
      <c r="F10" s="97">
        <v>7.1301000000000001E-13</v>
      </c>
      <c r="G10" s="97">
        <v>7.1130000000000001E-13</v>
      </c>
      <c r="H10" s="97">
        <v>7.0953000000000001E-13</v>
      </c>
      <c r="I10" s="97">
        <v>7.0767999999999997E-13</v>
      </c>
      <c r="J10" s="97">
        <v>7.0575E-13</v>
      </c>
      <c r="K10" s="97">
        <v>7.0370000000000002E-13</v>
      </c>
      <c r="L10" s="97">
        <v>7.0153000000000004E-13</v>
      </c>
      <c r="M10" s="97">
        <v>6.9922000000000002E-13</v>
      </c>
      <c r="N10" s="97">
        <v>6.9674000000000002E-13</v>
      </c>
      <c r="O10" s="97">
        <v>6.9406999999999999E-13</v>
      </c>
      <c r="P10" s="97">
        <v>6.9117999999999999E-13</v>
      </c>
      <c r="Q10" s="97">
        <v>6.8806E-13</v>
      </c>
      <c r="R10" s="97">
        <v>6.8467000000000005E-13</v>
      </c>
      <c r="S10" s="97">
        <v>6.8099000000000001E-13</v>
      </c>
      <c r="T10" s="97">
        <v>6.7700000000000004E-13</v>
      </c>
      <c r="U10" s="97">
        <v>6.7265999999999998E-13</v>
      </c>
      <c r="V10" s="97">
        <v>6.6796000000000001E-13</v>
      </c>
      <c r="W10" s="97">
        <v>6.6288E-13</v>
      </c>
      <c r="X10" s="97">
        <v>6.5738999999999999E-13</v>
      </c>
      <c r="Y10" s="97">
        <v>6.5148999999999998E-13</v>
      </c>
      <c r="Z10" s="97">
        <v>6.4515000000000003E-13</v>
      </c>
      <c r="AA10" s="97">
        <v>6.3836000000000002E-13</v>
      </c>
      <c r="AB10" s="97">
        <v>6.3112999999999996E-13</v>
      </c>
      <c r="AC10" s="97">
        <v>6.2344000000000002E-13</v>
      </c>
      <c r="AD10" s="97">
        <v>6.1530000000000001E-13</v>
      </c>
      <c r="AE10" s="97">
        <v>6.0671000000000005E-13</v>
      </c>
      <c r="AF10" s="97">
        <v>5.9768000000000003E-13</v>
      </c>
      <c r="AG10" s="97">
        <v>5.8821999999999999E-13</v>
      </c>
      <c r="AH10" s="97">
        <v>5.7834999999999995E-13</v>
      </c>
      <c r="AI10" s="97">
        <v>5.6807000000000002E-13</v>
      </c>
      <c r="AJ10" s="97">
        <v>5.5741999999999996E-13</v>
      </c>
      <c r="AK10" s="97">
        <v>5.4640999999999999E-13</v>
      </c>
      <c r="AL10" s="97">
        <v>5.3507999999999998E-13</v>
      </c>
      <c r="AM10" s="97">
        <v>5.2343000000000002E-13</v>
      </c>
      <c r="AN10" s="97">
        <v>5.1152000000000003E-13</v>
      </c>
      <c r="AO10" s="97">
        <v>4.9936E-13</v>
      </c>
      <c r="AQ10" s="96">
        <v>8</v>
      </c>
      <c r="AR10" s="99">
        <v>-1</v>
      </c>
      <c r="AS10" s="99">
        <v>1</v>
      </c>
      <c r="AT10" s="99">
        <v>1</v>
      </c>
      <c r="AU10" s="99">
        <v>1</v>
      </c>
      <c r="AV10" s="99">
        <v>1</v>
      </c>
      <c r="AW10" s="99">
        <v>1</v>
      </c>
      <c r="AX10" s="99">
        <v>1</v>
      </c>
      <c r="AY10" s="99">
        <v>1</v>
      </c>
      <c r="AZ10" s="99">
        <v>1</v>
      </c>
      <c r="BA10" s="99">
        <v>1</v>
      </c>
      <c r="BB10" s="99">
        <v>1</v>
      </c>
      <c r="BC10" s="99">
        <v>1</v>
      </c>
      <c r="BD10" s="99">
        <v>1</v>
      </c>
      <c r="BE10" s="99">
        <v>1</v>
      </c>
      <c r="BF10" s="99">
        <v>1</v>
      </c>
      <c r="BG10" s="99">
        <v>1</v>
      </c>
      <c r="BH10" s="99">
        <v>1</v>
      </c>
      <c r="BI10" s="99">
        <v>1</v>
      </c>
      <c r="BJ10" s="99">
        <v>1</v>
      </c>
      <c r="BK10" s="99">
        <v>1</v>
      </c>
      <c r="BL10" s="99">
        <v>1</v>
      </c>
      <c r="BM10" s="99">
        <v>1</v>
      </c>
      <c r="BN10" s="99">
        <v>1</v>
      </c>
      <c r="BO10" s="99">
        <v>1</v>
      </c>
      <c r="BP10" s="99">
        <v>1</v>
      </c>
      <c r="BQ10" s="99">
        <v>1</v>
      </c>
      <c r="BR10" s="99">
        <v>1</v>
      </c>
      <c r="BS10" s="99">
        <v>1</v>
      </c>
      <c r="BT10" s="99">
        <v>1</v>
      </c>
      <c r="BU10" s="99">
        <v>1</v>
      </c>
      <c r="BV10" s="99">
        <v>1</v>
      </c>
      <c r="BW10" s="99">
        <v>1</v>
      </c>
      <c r="BX10" s="99">
        <v>1</v>
      </c>
      <c r="BY10" s="99">
        <v>1</v>
      </c>
      <c r="BZ10" s="99">
        <v>1</v>
      </c>
      <c r="CA10" s="99">
        <v>1</v>
      </c>
      <c r="CB10" s="99">
        <v>1</v>
      </c>
      <c r="CC10" s="99">
        <v>1</v>
      </c>
      <c r="CD10" s="99">
        <v>1</v>
      </c>
      <c r="CE10" s="99">
        <v>-1</v>
      </c>
      <c r="CF10" s="99"/>
      <c r="CG10" s="96">
        <v>8</v>
      </c>
      <c r="CH10" s="97">
        <v>0</v>
      </c>
      <c r="CI10" s="97">
        <v>3.7347716000000001E-14</v>
      </c>
      <c r="CJ10" s="97">
        <v>1.8611143E-12</v>
      </c>
      <c r="CK10" s="97">
        <v>9.8371399999999999E-11</v>
      </c>
      <c r="CL10" s="97">
        <v>2.4325780000000001E-9</v>
      </c>
      <c r="CM10" s="97">
        <v>-2.0814254999999999E-8</v>
      </c>
      <c r="CN10" s="97">
        <v>-1.4620600000000001E-7</v>
      </c>
      <c r="CO10" s="97">
        <v>-2.0750858E-6</v>
      </c>
      <c r="CP10" s="97">
        <v>-8.8103195999999996E-5</v>
      </c>
      <c r="CQ10" s="97">
        <v>-2.8178019999999999E-4</v>
      </c>
      <c r="CR10" s="97">
        <v>-3.8415509999999999E-4</v>
      </c>
      <c r="CS10" s="97">
        <v>-3.7299769999999999E-4</v>
      </c>
      <c r="CT10" s="97">
        <v>-1.9104794999999999E-4</v>
      </c>
      <c r="CU10" s="97">
        <v>2.0176976000000001E-5</v>
      </c>
      <c r="CV10" s="97">
        <v>1.6542240999999999E-2</v>
      </c>
      <c r="CW10" s="97">
        <v>0.120369904</v>
      </c>
      <c r="CX10" s="97">
        <v>0.32407528000000002</v>
      </c>
      <c r="CY10" s="97">
        <v>0.58365880000000003</v>
      </c>
      <c r="CZ10" s="97">
        <v>0.81820040000000005</v>
      </c>
      <c r="DA10" s="97">
        <v>0.96060909999999999</v>
      </c>
      <c r="DB10" s="97">
        <v>0.99246716000000001</v>
      </c>
      <c r="DC10" s="97">
        <v>0.98691803</v>
      </c>
      <c r="DD10" s="97">
        <v>0.9020958</v>
      </c>
      <c r="DE10" s="97">
        <v>0.72029010000000004</v>
      </c>
      <c r="DF10" s="97">
        <v>0.48433282999999999</v>
      </c>
      <c r="DG10" s="97">
        <v>0.25634425999999999</v>
      </c>
      <c r="DH10" s="97">
        <v>9.3418249999999994E-2</v>
      </c>
      <c r="DI10" s="97">
        <v>1.5205288000000001E-2</v>
      </c>
      <c r="DJ10" s="97">
        <v>1.0765624E-3</v>
      </c>
      <c r="DK10" s="97">
        <v>5.1030895000000001E-4</v>
      </c>
      <c r="DL10" s="97">
        <v>2.6072040000000001E-4</v>
      </c>
      <c r="DM10" s="97">
        <v>2.2875386999999999E-5</v>
      </c>
      <c r="DN10" s="97">
        <v>-6.6176043999999998E-6</v>
      </c>
      <c r="DO10" s="97">
        <v>-5.1185903000000004E-6</v>
      </c>
      <c r="DP10" s="97">
        <v>-1.9315000000000001E-6</v>
      </c>
      <c r="DQ10" s="97">
        <v>-2.8356246000000001E-7</v>
      </c>
      <c r="DR10" s="97">
        <v>-1.8011589000000001E-8</v>
      </c>
      <c r="DS10" s="97">
        <v>-4.3966855E-10</v>
      </c>
      <c r="DT10" s="97">
        <v>-1.0666006E-11</v>
      </c>
      <c r="DU10" s="97">
        <v>-1.3651741000000001E-13</v>
      </c>
      <c r="DW10" s="102">
        <v>8</v>
      </c>
      <c r="DX10" s="102">
        <v>0</v>
      </c>
      <c r="DY10" s="102">
        <v>8</v>
      </c>
      <c r="DZ10" s="102">
        <v>0</v>
      </c>
      <c r="EA10" s="102">
        <v>0</v>
      </c>
      <c r="EB10" s="102">
        <v>-1</v>
      </c>
      <c r="EC10" s="102"/>
    </row>
    <row r="11" spans="1:133" ht="8.25" customHeight="1" x14ac:dyDescent="0.2">
      <c r="A11" s="96">
        <v>9</v>
      </c>
      <c r="B11" s="97">
        <v>4.6034999999999995E-13</v>
      </c>
      <c r="C11" s="97">
        <v>4.5804999999999995E-13</v>
      </c>
      <c r="D11" s="97">
        <v>4.5596000000000001E-13</v>
      </c>
      <c r="E11" s="97">
        <v>4.5411999999999999E-13</v>
      </c>
      <c r="F11" s="97">
        <v>4.5254999999999998E-13</v>
      </c>
      <c r="G11" s="97">
        <v>4.5128000000000002E-13</v>
      </c>
      <c r="H11" s="97">
        <v>4.5033999999999998E-13</v>
      </c>
      <c r="I11" s="97">
        <v>4.4975999999999999E-13</v>
      </c>
      <c r="J11" s="97">
        <v>4.4957000000000002E-13</v>
      </c>
      <c r="K11" s="97">
        <v>4.4977999999999998E-13</v>
      </c>
      <c r="L11" s="97">
        <v>4.5042999999999998E-13</v>
      </c>
      <c r="M11" s="97">
        <v>4.5153E-13</v>
      </c>
      <c r="N11" s="97">
        <v>4.5310000000000001E-13</v>
      </c>
      <c r="O11" s="97">
        <v>4.5515000000000003E-13</v>
      </c>
      <c r="P11" s="97">
        <v>4.5768000000000002E-13</v>
      </c>
      <c r="Q11" s="97">
        <v>4.6070999999999996E-13</v>
      </c>
      <c r="R11" s="97">
        <v>4.6424999999999997E-13</v>
      </c>
      <c r="S11" s="97">
        <v>4.6826999999999998E-13</v>
      </c>
      <c r="T11" s="97">
        <v>4.7279000000000005E-13</v>
      </c>
      <c r="U11" s="97">
        <v>4.7780000000000004E-13</v>
      </c>
      <c r="V11" s="97">
        <v>4.8327000000000002E-13</v>
      </c>
      <c r="W11" s="97">
        <v>4.8919999999999998E-13</v>
      </c>
      <c r="X11" s="97">
        <v>4.9556999999999998E-13</v>
      </c>
      <c r="Y11" s="97">
        <v>5.0233999999999996E-13</v>
      </c>
      <c r="Z11" s="97">
        <v>5.0948999999999998E-13</v>
      </c>
      <c r="AA11" s="97">
        <v>5.1699E-13</v>
      </c>
      <c r="AB11" s="97">
        <v>5.2480999999999996E-13</v>
      </c>
      <c r="AC11" s="97">
        <v>5.3289999999999998E-13</v>
      </c>
      <c r="AD11" s="97">
        <v>5.4123000000000001E-13</v>
      </c>
      <c r="AE11" s="97">
        <v>5.4974000000000004E-13</v>
      </c>
      <c r="AF11" s="97">
        <v>5.5839000000000001E-13</v>
      </c>
      <c r="AG11" s="97">
        <v>5.6713000000000003E-13</v>
      </c>
      <c r="AH11" s="97">
        <v>5.759E-13</v>
      </c>
      <c r="AI11" s="97">
        <v>5.8465000000000004E-13</v>
      </c>
      <c r="AJ11" s="97">
        <v>5.9332000000000004E-13</v>
      </c>
      <c r="AK11" s="97">
        <v>6.0183999999999999E-13</v>
      </c>
      <c r="AL11" s="97">
        <v>6.1017000000000001E-13</v>
      </c>
      <c r="AM11" s="97">
        <v>6.1821999999999996E-13</v>
      </c>
      <c r="AN11" s="97">
        <v>6.2594999999999997E-13</v>
      </c>
      <c r="AO11" s="97">
        <v>6.3329000000000002E-13</v>
      </c>
      <c r="AQ11" s="96">
        <v>9</v>
      </c>
      <c r="AR11" s="99">
        <v>-1</v>
      </c>
      <c r="AS11" s="99">
        <v>1</v>
      </c>
      <c r="AT11" s="99">
        <v>1</v>
      </c>
      <c r="AU11" s="99">
        <v>1</v>
      </c>
      <c r="AV11" s="99">
        <v>1</v>
      </c>
      <c r="AW11" s="99">
        <v>1</v>
      </c>
      <c r="AX11" s="99">
        <v>1</v>
      </c>
      <c r="AY11" s="99">
        <v>1</v>
      </c>
      <c r="AZ11" s="99">
        <v>1</v>
      </c>
      <c r="BA11" s="99">
        <v>1</v>
      </c>
      <c r="BB11" s="99">
        <v>1</v>
      </c>
      <c r="BC11" s="99">
        <v>1</v>
      </c>
      <c r="BD11" s="99">
        <v>1</v>
      </c>
      <c r="BE11" s="99">
        <v>1</v>
      </c>
      <c r="BF11" s="99">
        <v>1</v>
      </c>
      <c r="BG11" s="99">
        <v>1</v>
      </c>
      <c r="BH11" s="99">
        <v>1</v>
      </c>
      <c r="BI11" s="99">
        <v>1</v>
      </c>
      <c r="BJ11" s="99">
        <v>1</v>
      </c>
      <c r="BK11" s="99">
        <v>1</v>
      </c>
      <c r="BL11" s="99">
        <v>1</v>
      </c>
      <c r="BM11" s="99">
        <v>1</v>
      </c>
      <c r="BN11" s="99">
        <v>1</v>
      </c>
      <c r="BO11" s="99">
        <v>1</v>
      </c>
      <c r="BP11" s="99">
        <v>1</v>
      </c>
      <c r="BQ11" s="99">
        <v>1</v>
      </c>
      <c r="BR11" s="99">
        <v>1</v>
      </c>
      <c r="BS11" s="99">
        <v>1</v>
      </c>
      <c r="BT11" s="99">
        <v>1</v>
      </c>
      <c r="BU11" s="99">
        <v>1</v>
      </c>
      <c r="BV11" s="99">
        <v>1</v>
      </c>
      <c r="BW11" s="99">
        <v>1</v>
      </c>
      <c r="BX11" s="99">
        <v>1</v>
      </c>
      <c r="BY11" s="99">
        <v>1</v>
      </c>
      <c r="BZ11" s="99">
        <v>1</v>
      </c>
      <c r="CA11" s="99">
        <v>1</v>
      </c>
      <c r="CB11" s="99">
        <v>1</v>
      </c>
      <c r="CC11" s="99">
        <v>1</v>
      </c>
      <c r="CD11" s="99">
        <v>1</v>
      </c>
      <c r="CE11" s="99">
        <v>-1</v>
      </c>
      <c r="CF11" s="99"/>
      <c r="CG11" s="96">
        <v>9</v>
      </c>
      <c r="CH11" s="97">
        <v>0</v>
      </c>
      <c r="CI11" s="97">
        <v>-2.8775658000000001E-13</v>
      </c>
      <c r="CJ11" s="97">
        <v>-2.1914678000000001E-11</v>
      </c>
      <c r="CK11" s="97">
        <v>-1.5793116000000001E-9</v>
      </c>
      <c r="CL11" s="97">
        <v>-1.1499454E-7</v>
      </c>
      <c r="CM11" s="97">
        <v>-1.0967658E-5</v>
      </c>
      <c r="CN11" s="97">
        <v>-1.6771763999999999E-5</v>
      </c>
      <c r="CO11" s="97">
        <v>1.5177012E-4</v>
      </c>
      <c r="CP11" s="97">
        <v>1.5100605999999999E-3</v>
      </c>
      <c r="CQ11" s="97">
        <v>5.7978979999999999E-2</v>
      </c>
      <c r="CR11" s="97">
        <v>0.23732265999999999</v>
      </c>
      <c r="CS11" s="97">
        <v>0.50620659999999995</v>
      </c>
      <c r="CT11" s="97">
        <v>0.76612570000000002</v>
      </c>
      <c r="CU11" s="97">
        <v>0.89728980000000003</v>
      </c>
      <c r="CV11" s="97">
        <v>0.89537792999999999</v>
      </c>
      <c r="CW11" s="97">
        <v>0.77267706000000003</v>
      </c>
      <c r="CX11" s="97">
        <v>0.55497174999999999</v>
      </c>
      <c r="CY11" s="97">
        <v>0.32909283</v>
      </c>
      <c r="CZ11" s="97">
        <v>0.16024764</v>
      </c>
      <c r="DA11" s="97">
        <v>7.169217E-2</v>
      </c>
      <c r="DB11" s="97">
        <v>4.3554059999999999E-2</v>
      </c>
      <c r="DC11" s="97">
        <v>3.6810665999999999E-2</v>
      </c>
      <c r="DD11" s="97">
        <v>3.3446018000000001E-2</v>
      </c>
      <c r="DE11" s="97">
        <v>2.3555942E-2</v>
      </c>
      <c r="DF11" s="97">
        <v>1.1402694E-2</v>
      </c>
      <c r="DG11" s="97">
        <v>3.004933E-3</v>
      </c>
      <c r="DH11" s="97">
        <v>3.1398903000000002E-4</v>
      </c>
      <c r="DI11" s="97">
        <v>3.3346029999999998E-5</v>
      </c>
      <c r="DJ11" s="97">
        <v>4.1925055000000001E-6</v>
      </c>
      <c r="DK11" s="97">
        <v>8.0783339999999995E-7</v>
      </c>
      <c r="DL11" s="97">
        <v>8.6564349999999995E-7</v>
      </c>
      <c r="DM11" s="97">
        <v>3.3848552999999999E-7</v>
      </c>
      <c r="DN11" s="97">
        <v>-1.1340913999999999E-8</v>
      </c>
      <c r="DO11" s="97">
        <v>-1.7375475000000001E-8</v>
      </c>
      <c r="DP11" s="97">
        <v>-9.2422830000000002E-9</v>
      </c>
      <c r="DQ11" s="97">
        <v>-2.9860345000000001E-9</v>
      </c>
      <c r="DR11" s="97">
        <v>-2.4301857999999999E-10</v>
      </c>
      <c r="DS11" s="97">
        <v>-7.1566549999999999E-12</v>
      </c>
      <c r="DT11" s="97">
        <v>-1.7763297E-13</v>
      </c>
      <c r="DU11" s="97">
        <v>-2.2999542999999998E-15</v>
      </c>
      <c r="DW11" s="102">
        <v>9</v>
      </c>
      <c r="DX11" s="102">
        <v>0</v>
      </c>
      <c r="DY11" s="102">
        <v>9</v>
      </c>
      <c r="DZ11" s="102">
        <v>0</v>
      </c>
      <c r="EA11" s="102">
        <v>0</v>
      </c>
      <c r="EB11" s="102">
        <v>-1</v>
      </c>
      <c r="EC11" s="102"/>
    </row>
    <row r="12" spans="1:133" ht="8.25" customHeight="1" x14ac:dyDescent="0.2">
      <c r="A12" s="96">
        <v>10</v>
      </c>
      <c r="B12" s="97">
        <v>3.7462999999999999E-13</v>
      </c>
      <c r="C12" s="97">
        <v>3.6533000000000002E-13</v>
      </c>
      <c r="D12" s="97">
        <v>3.5606E-13</v>
      </c>
      <c r="E12" s="97">
        <v>3.4689E-13</v>
      </c>
      <c r="F12" s="97">
        <v>3.3788999999999999E-13</v>
      </c>
      <c r="G12" s="97">
        <v>3.2914E-13</v>
      </c>
      <c r="H12" s="97">
        <v>3.2069999999999999E-13</v>
      </c>
      <c r="I12" s="97">
        <v>3.1266E-13</v>
      </c>
      <c r="J12" s="97">
        <v>3.0509000000000002E-13</v>
      </c>
      <c r="K12" s="97">
        <v>2.9805999999999999E-13</v>
      </c>
      <c r="L12" s="97">
        <v>2.9165000000000002E-13</v>
      </c>
      <c r="M12" s="97">
        <v>2.8593000000000002E-13</v>
      </c>
      <c r="N12" s="97">
        <v>2.8096E-13</v>
      </c>
      <c r="O12" s="97">
        <v>2.7681999999999998E-13</v>
      </c>
      <c r="P12" s="97">
        <v>2.7356E-13</v>
      </c>
      <c r="Q12" s="97">
        <v>2.7123E-13</v>
      </c>
      <c r="R12" s="97">
        <v>2.6988000000000001E-13</v>
      </c>
      <c r="S12" s="97">
        <v>2.6956000000000001E-13</v>
      </c>
      <c r="T12" s="97">
        <v>2.7027999999999999E-13</v>
      </c>
      <c r="U12" s="97">
        <v>2.7209E-13</v>
      </c>
      <c r="V12" s="97">
        <v>2.7498000000000001E-13</v>
      </c>
      <c r="W12" s="97">
        <v>2.7897999999999999E-13</v>
      </c>
      <c r="X12" s="97">
        <v>2.8407000000000002E-13</v>
      </c>
      <c r="Y12" s="97">
        <v>2.9025E-13</v>
      </c>
      <c r="Z12" s="97">
        <v>2.9748999999999998E-13</v>
      </c>
      <c r="AA12" s="97">
        <v>3.0576E-13</v>
      </c>
      <c r="AB12" s="97">
        <v>3.1503000000000002E-13</v>
      </c>
      <c r="AC12" s="97">
        <v>3.2523999999999999E-13</v>
      </c>
      <c r="AD12" s="97">
        <v>3.3632999999999999E-13</v>
      </c>
      <c r="AE12" s="97">
        <v>3.4823999999999999E-13</v>
      </c>
      <c r="AF12" s="97">
        <v>3.6090000000000001E-13</v>
      </c>
      <c r="AG12" s="97">
        <v>3.7421999999999999E-13</v>
      </c>
      <c r="AH12" s="97">
        <v>3.8812000000000002E-13</v>
      </c>
      <c r="AI12" s="97">
        <v>4.0251000000000002E-13</v>
      </c>
      <c r="AJ12" s="97">
        <v>4.1728999999999998E-13</v>
      </c>
      <c r="AK12" s="97">
        <v>4.3235999999999999E-13</v>
      </c>
      <c r="AL12" s="97">
        <v>4.4762000000000002E-13</v>
      </c>
      <c r="AM12" s="97">
        <v>4.6295999999999998E-13</v>
      </c>
      <c r="AN12" s="97">
        <v>4.7828999999999997E-13</v>
      </c>
      <c r="AO12" s="97">
        <v>4.9348999999999995E-13</v>
      </c>
      <c r="AQ12" s="96">
        <v>10</v>
      </c>
      <c r="AR12" s="99">
        <v>-1</v>
      </c>
      <c r="AS12" s="99">
        <v>1</v>
      </c>
      <c r="AT12" s="99">
        <v>1</v>
      </c>
      <c r="AU12" s="99">
        <v>1</v>
      </c>
      <c r="AV12" s="99">
        <v>1</v>
      </c>
      <c r="AW12" s="99">
        <v>1</v>
      </c>
      <c r="AX12" s="99">
        <v>1</v>
      </c>
      <c r="AY12" s="99">
        <v>1</v>
      </c>
      <c r="AZ12" s="99">
        <v>1</v>
      </c>
      <c r="BA12" s="99">
        <v>1</v>
      </c>
      <c r="BB12" s="99">
        <v>1</v>
      </c>
      <c r="BC12" s="99">
        <v>1</v>
      </c>
      <c r="BD12" s="99">
        <v>1</v>
      </c>
      <c r="BE12" s="99">
        <v>1</v>
      </c>
      <c r="BF12" s="99">
        <v>1</v>
      </c>
      <c r="BG12" s="99">
        <v>1</v>
      </c>
      <c r="BH12" s="99">
        <v>1</v>
      </c>
      <c r="BI12" s="99">
        <v>1</v>
      </c>
      <c r="BJ12" s="99">
        <v>1</v>
      </c>
      <c r="BK12" s="99">
        <v>1</v>
      </c>
      <c r="BL12" s="99">
        <v>1</v>
      </c>
      <c r="BM12" s="99">
        <v>1</v>
      </c>
      <c r="BN12" s="99">
        <v>1</v>
      </c>
      <c r="BO12" s="99">
        <v>1</v>
      </c>
      <c r="BP12" s="99">
        <v>1</v>
      </c>
      <c r="BQ12" s="99">
        <v>1</v>
      </c>
      <c r="BR12" s="99">
        <v>1</v>
      </c>
      <c r="BS12" s="99">
        <v>1</v>
      </c>
      <c r="BT12" s="99">
        <v>1</v>
      </c>
      <c r="BU12" s="99">
        <v>1</v>
      </c>
      <c r="BV12" s="99">
        <v>1</v>
      </c>
      <c r="BW12" s="99">
        <v>1</v>
      </c>
      <c r="BX12" s="99">
        <v>1</v>
      </c>
      <c r="BY12" s="99">
        <v>1</v>
      </c>
      <c r="BZ12" s="99">
        <v>1</v>
      </c>
      <c r="CA12" s="99">
        <v>1</v>
      </c>
      <c r="CB12" s="99">
        <v>1</v>
      </c>
      <c r="CC12" s="99">
        <v>1</v>
      </c>
      <c r="CD12" s="99">
        <v>1</v>
      </c>
      <c r="CE12" s="99">
        <v>-1</v>
      </c>
      <c r="CF12" s="99"/>
      <c r="CG12" s="96">
        <v>10</v>
      </c>
      <c r="CH12" s="97">
        <v>0</v>
      </c>
      <c r="CI12" s="97">
        <v>4.2100200000000002E-13</v>
      </c>
      <c r="CJ12" s="97">
        <v>4.1569989999999999E-11</v>
      </c>
      <c r="CK12" s="97">
        <v>3.8002249999999999E-9</v>
      </c>
      <c r="CL12" s="97">
        <v>3.5300229999999998E-7</v>
      </c>
      <c r="CM12" s="97">
        <v>3.4025710000000003E-5</v>
      </c>
      <c r="CN12" s="97">
        <v>3.8534260000000001E-3</v>
      </c>
      <c r="CO12" s="97">
        <v>0.13999812</v>
      </c>
      <c r="CP12" s="97">
        <v>0.43699354000000001</v>
      </c>
      <c r="CQ12" s="97">
        <v>0.72484499999999996</v>
      </c>
      <c r="CR12" s="97">
        <v>0.79064363000000004</v>
      </c>
      <c r="CS12" s="97">
        <v>0.70097120000000002</v>
      </c>
      <c r="CT12" s="97">
        <v>0.4230352</v>
      </c>
      <c r="CU12" s="97">
        <v>0.15968092</v>
      </c>
      <c r="CV12" s="97">
        <v>2.5673172000000001E-2</v>
      </c>
      <c r="CW12" s="97">
        <v>3.4253583E-3</v>
      </c>
      <c r="CX12" s="97">
        <v>1.2135684000000001E-3</v>
      </c>
      <c r="CY12" s="97">
        <v>-3.1891927999999999E-4</v>
      </c>
      <c r="CZ12" s="97">
        <v>-1.0072194999999999E-3</v>
      </c>
      <c r="DA12" s="97">
        <v>-1.0572403E-3</v>
      </c>
      <c r="DB12" s="97">
        <v>-8.9442579999999996E-4</v>
      </c>
      <c r="DC12" s="97">
        <v>-4.0573298E-4</v>
      </c>
      <c r="DD12" s="97">
        <v>-5.8983387E-5</v>
      </c>
      <c r="DE12" s="97">
        <v>1.8604791000000001E-5</v>
      </c>
      <c r="DF12" s="97">
        <v>2.818536E-5</v>
      </c>
      <c r="DG12" s="97">
        <v>-3.6549576999999999E-7</v>
      </c>
      <c r="DH12" s="97">
        <v>-1.776776E-5</v>
      </c>
      <c r="DI12" s="97">
        <v>-1.7115804000000001E-5</v>
      </c>
      <c r="DJ12" s="97">
        <v>-9.8325680000000005E-6</v>
      </c>
      <c r="DK12" s="97">
        <v>-2.3391464999999999E-6</v>
      </c>
      <c r="DL12" s="97">
        <v>2.3467499000000001E-6</v>
      </c>
      <c r="DM12" s="97">
        <v>3.7090753999999999E-6</v>
      </c>
      <c r="DN12" s="97">
        <v>3.7005404E-6</v>
      </c>
      <c r="DO12" s="97">
        <v>2.4121129999999999E-6</v>
      </c>
      <c r="DP12" s="97">
        <v>1.0508181999999999E-6</v>
      </c>
      <c r="DQ12" s="97">
        <v>2.3104293E-7</v>
      </c>
      <c r="DR12" s="97">
        <v>1.206096E-8</v>
      </c>
      <c r="DS12" s="97">
        <v>2.0199487999999999E-10</v>
      </c>
      <c r="DT12" s="97">
        <v>1.8008757E-12</v>
      </c>
      <c r="DU12" s="97">
        <v>-1.2746153000000001E-13</v>
      </c>
      <c r="DW12" s="102">
        <v>10</v>
      </c>
      <c r="DX12" s="102">
        <v>0</v>
      </c>
      <c r="DY12" s="102">
        <v>10</v>
      </c>
      <c r="DZ12" s="102">
        <v>0</v>
      </c>
      <c r="EA12" s="102">
        <v>0</v>
      </c>
      <c r="EB12" s="102">
        <v>-1</v>
      </c>
      <c r="EC12" s="102"/>
    </row>
    <row r="13" spans="1:133" ht="8.25" customHeight="1" x14ac:dyDescent="0.2">
      <c r="A13" s="96">
        <v>11</v>
      </c>
      <c r="B13" s="97">
        <v>7.0287000000000001E-13</v>
      </c>
      <c r="C13" s="97">
        <v>6.9640000000000004E-13</v>
      </c>
      <c r="D13" s="97">
        <v>6.8952999999999999E-13</v>
      </c>
      <c r="E13" s="97">
        <v>6.8231000000000005E-13</v>
      </c>
      <c r="F13" s="97">
        <v>6.7477999999999998E-13</v>
      </c>
      <c r="G13" s="97">
        <v>6.6699999999999999E-13</v>
      </c>
      <c r="H13" s="97">
        <v>6.5901999999999995E-13</v>
      </c>
      <c r="I13" s="97">
        <v>6.5091E-13</v>
      </c>
      <c r="J13" s="97">
        <v>6.4270999999999999E-13</v>
      </c>
      <c r="K13" s="97">
        <v>6.3448000000000004E-13</v>
      </c>
      <c r="L13" s="97">
        <v>6.2628000000000003E-13</v>
      </c>
      <c r="M13" s="97">
        <v>6.1815999999999996E-13</v>
      </c>
      <c r="N13" s="97">
        <v>6.1018000000000003E-13</v>
      </c>
      <c r="O13" s="97">
        <v>6.0239000000000002E-13</v>
      </c>
      <c r="P13" s="97">
        <v>5.9484000000000002E-13</v>
      </c>
      <c r="Q13" s="97">
        <v>5.8756999999999999E-13</v>
      </c>
      <c r="R13" s="97">
        <v>5.8064000000000004E-13</v>
      </c>
      <c r="S13" s="97">
        <v>5.7405999999999998E-13</v>
      </c>
      <c r="T13" s="97">
        <v>5.6790000000000003E-13</v>
      </c>
      <c r="U13" s="97">
        <v>5.6217000000000002E-13</v>
      </c>
      <c r="V13" s="97">
        <v>5.5688999999999996E-13</v>
      </c>
      <c r="W13" s="97">
        <v>5.5210999999999996E-13</v>
      </c>
      <c r="X13" s="97">
        <v>5.4781999999999998E-13</v>
      </c>
      <c r="Y13" s="97">
        <v>5.4404999999999999E-13</v>
      </c>
      <c r="Z13" s="97">
        <v>5.4079999999999998E-13</v>
      </c>
      <c r="AA13" s="97">
        <v>5.3807999999999997E-13</v>
      </c>
      <c r="AB13" s="97">
        <v>5.3588000000000003E-13</v>
      </c>
      <c r="AC13" s="97">
        <v>5.3419999999999999E-13</v>
      </c>
      <c r="AD13" s="97">
        <v>5.3303E-13</v>
      </c>
      <c r="AE13" s="97">
        <v>5.3235999999999997E-13</v>
      </c>
      <c r="AF13" s="97">
        <v>5.3216000000000003E-13</v>
      </c>
      <c r="AG13" s="97">
        <v>5.3241999999999997E-13</v>
      </c>
      <c r="AH13" s="97">
        <v>5.3311000000000004E-13</v>
      </c>
      <c r="AI13" s="97">
        <v>5.3421E-13</v>
      </c>
      <c r="AJ13" s="97">
        <v>5.3569000000000001E-13</v>
      </c>
      <c r="AK13" s="97">
        <v>5.3751E-13</v>
      </c>
      <c r="AL13" s="97">
        <v>5.3964000000000001E-13</v>
      </c>
      <c r="AM13" s="97">
        <v>5.4206000000000001E-13</v>
      </c>
      <c r="AN13" s="97">
        <v>5.4472000000000003E-13</v>
      </c>
      <c r="AO13" s="97">
        <v>5.4761000000000003E-13</v>
      </c>
      <c r="AQ13" s="96">
        <v>11</v>
      </c>
      <c r="AR13" s="99">
        <v>-1</v>
      </c>
      <c r="AS13" s="99">
        <v>1</v>
      </c>
      <c r="AT13" s="99">
        <v>1</v>
      </c>
      <c r="AU13" s="99">
        <v>1</v>
      </c>
      <c r="AV13" s="99">
        <v>1</v>
      </c>
      <c r="AW13" s="99">
        <v>1</v>
      </c>
      <c r="AX13" s="99">
        <v>1</v>
      </c>
      <c r="AY13" s="99">
        <v>1</v>
      </c>
      <c r="AZ13" s="99">
        <v>1</v>
      </c>
      <c r="BA13" s="99">
        <v>1</v>
      </c>
      <c r="BB13" s="99">
        <v>1</v>
      </c>
      <c r="BC13" s="99">
        <v>1</v>
      </c>
      <c r="BD13" s="99">
        <v>1</v>
      </c>
      <c r="BE13" s="99">
        <v>1</v>
      </c>
      <c r="BF13" s="99">
        <v>1</v>
      </c>
      <c r="BG13" s="99">
        <v>1</v>
      </c>
      <c r="BH13" s="99">
        <v>1</v>
      </c>
      <c r="BI13" s="99">
        <v>1</v>
      </c>
      <c r="BJ13" s="99">
        <v>1</v>
      </c>
      <c r="BK13" s="99">
        <v>1</v>
      </c>
      <c r="BL13" s="99">
        <v>1</v>
      </c>
      <c r="BM13" s="99">
        <v>1</v>
      </c>
      <c r="BN13" s="99">
        <v>1</v>
      </c>
      <c r="BO13" s="99">
        <v>1</v>
      </c>
      <c r="BP13" s="99">
        <v>1</v>
      </c>
      <c r="BQ13" s="99">
        <v>1</v>
      </c>
      <c r="BR13" s="99">
        <v>1</v>
      </c>
      <c r="BS13" s="99">
        <v>1</v>
      </c>
      <c r="BT13" s="99">
        <v>1</v>
      </c>
      <c r="BU13" s="99">
        <v>1</v>
      </c>
      <c r="BV13" s="99">
        <v>1</v>
      </c>
      <c r="BW13" s="99">
        <v>1</v>
      </c>
      <c r="BX13" s="99">
        <v>1</v>
      </c>
      <c r="BY13" s="99">
        <v>1</v>
      </c>
      <c r="BZ13" s="99">
        <v>1</v>
      </c>
      <c r="CA13" s="99">
        <v>1</v>
      </c>
      <c r="CB13" s="99">
        <v>1</v>
      </c>
      <c r="CC13" s="99">
        <v>1</v>
      </c>
      <c r="CD13" s="99">
        <v>1</v>
      </c>
      <c r="CE13" s="99">
        <v>-1</v>
      </c>
      <c r="CF13" s="99"/>
      <c r="CG13" s="96">
        <v>11</v>
      </c>
      <c r="CH13" s="97">
        <v>0</v>
      </c>
      <c r="CI13" s="97">
        <v>-1.3022348E-13</v>
      </c>
      <c r="CJ13" s="97">
        <v>-6.6861502999999999E-12</v>
      </c>
      <c r="CK13" s="97">
        <v>-3.0064153999999999E-10</v>
      </c>
      <c r="CL13" s="97">
        <v>-1.4640562E-8</v>
      </c>
      <c r="CM13" s="97">
        <v>-1.2494447E-6</v>
      </c>
      <c r="CN13" s="97">
        <v>7.1518893999999994E-5</v>
      </c>
      <c r="CO13" s="97">
        <v>1.2123832999999999E-3</v>
      </c>
      <c r="CP13" s="97">
        <v>7.1541410000000001E-3</v>
      </c>
      <c r="CQ13" s="97">
        <v>1.8763108000000001E-2</v>
      </c>
      <c r="CR13" s="97">
        <v>3.2687834999999998E-2</v>
      </c>
      <c r="CS13" s="97">
        <v>4.0821835000000001E-2</v>
      </c>
      <c r="CT13" s="97">
        <v>4.3280974E-2</v>
      </c>
      <c r="CU13" s="97">
        <v>6.7984595999999994E-2</v>
      </c>
      <c r="CV13" s="97">
        <v>0.15977432999999999</v>
      </c>
      <c r="CW13" s="97">
        <v>0.34687465000000001</v>
      </c>
      <c r="CX13" s="97">
        <v>0.58841779999999999</v>
      </c>
      <c r="CY13" s="97">
        <v>0.79370105000000002</v>
      </c>
      <c r="CZ13" s="97">
        <v>0.88527940000000005</v>
      </c>
      <c r="DA13" s="97">
        <v>0.88187919999999997</v>
      </c>
      <c r="DB13" s="97">
        <v>0.77541815999999997</v>
      </c>
      <c r="DC13" s="97">
        <v>0.56493395999999996</v>
      </c>
      <c r="DD13" s="97">
        <v>0.31968659999999999</v>
      </c>
      <c r="DE13" s="97">
        <v>0.11887135</v>
      </c>
      <c r="DF13" s="97">
        <v>1.4722547000000001E-2</v>
      </c>
      <c r="DG13" s="97">
        <v>-3.8130488000000001E-4</v>
      </c>
      <c r="DH13" s="97">
        <v>-6.0874585000000002E-4</v>
      </c>
      <c r="DI13" s="97">
        <v>-1.4993459999999999E-4</v>
      </c>
      <c r="DJ13" s="97">
        <v>1.445507E-3</v>
      </c>
      <c r="DK13" s="97">
        <v>5.5884740000000004E-3</v>
      </c>
      <c r="DL13" s="97">
        <v>5.7889359999999997E-3</v>
      </c>
      <c r="DM13" s="97">
        <v>4.8963629999999999E-3</v>
      </c>
      <c r="DN13" s="97">
        <v>3.2713740000000001E-3</v>
      </c>
      <c r="DO13" s="97">
        <v>1.6680089E-3</v>
      </c>
      <c r="DP13" s="97">
        <v>5.2289513000000002E-4</v>
      </c>
      <c r="DQ13" s="97">
        <v>6.5162596000000001E-5</v>
      </c>
      <c r="DR13" s="97">
        <v>2.1630917000000001E-6</v>
      </c>
      <c r="DS13" s="97">
        <v>3.1246425999999997E-8</v>
      </c>
      <c r="DT13" s="97">
        <v>-9.353468000000001E-10</v>
      </c>
      <c r="DU13" s="97">
        <v>-3.1011038000000001E-10</v>
      </c>
      <c r="DW13" s="102">
        <v>11</v>
      </c>
      <c r="DX13" s="102">
        <v>0</v>
      </c>
      <c r="DY13" s="102">
        <v>11</v>
      </c>
      <c r="DZ13" s="102">
        <v>0</v>
      </c>
      <c r="EA13" s="102">
        <v>0</v>
      </c>
      <c r="EB13" s="102">
        <v>-1</v>
      </c>
      <c r="EC13" s="102"/>
    </row>
    <row r="14" spans="1:133" ht="8.25" customHeight="1" x14ac:dyDescent="0.2">
      <c r="A14" s="96">
        <v>12</v>
      </c>
      <c r="B14" s="97">
        <v>7.7878999999999996E-13</v>
      </c>
      <c r="C14" s="97">
        <v>7.9459000000000005E-13</v>
      </c>
      <c r="D14" s="97">
        <v>8.1009999999999995E-13</v>
      </c>
      <c r="E14" s="97">
        <v>8.2525999999999996E-13</v>
      </c>
      <c r="F14" s="97">
        <v>8.3999999999999995E-13</v>
      </c>
      <c r="G14" s="97">
        <v>8.5426000000000004E-13</v>
      </c>
      <c r="H14" s="97">
        <v>8.6796999999999999E-13</v>
      </c>
      <c r="I14" s="97">
        <v>8.8107E-13</v>
      </c>
      <c r="J14" s="97">
        <v>8.9349999999999998E-13</v>
      </c>
      <c r="K14" s="97">
        <v>9.0519E-13</v>
      </c>
      <c r="L14" s="97">
        <v>9.1608999999999999E-13</v>
      </c>
      <c r="M14" s="97">
        <v>9.261200000000001E-13</v>
      </c>
      <c r="N14" s="97">
        <v>9.3525000000000008E-13</v>
      </c>
      <c r="O14" s="97">
        <v>9.4340999999999992E-13</v>
      </c>
      <c r="P14" s="97">
        <v>9.5055000000000002E-13</v>
      </c>
      <c r="Q14" s="97">
        <v>9.5664000000000005E-13</v>
      </c>
      <c r="R14" s="97">
        <v>9.616200000000001E-13</v>
      </c>
      <c r="S14" s="97">
        <v>9.6546999999999992E-13</v>
      </c>
      <c r="T14" s="97">
        <v>9.6815999999999999E-13</v>
      </c>
      <c r="U14" s="97">
        <v>9.6965999999999993E-13</v>
      </c>
      <c r="V14" s="97">
        <v>9.6996000000000004E-13</v>
      </c>
      <c r="W14" s="97">
        <v>9.6905E-13</v>
      </c>
      <c r="X14" s="97">
        <v>9.6693E-13</v>
      </c>
      <c r="Y14" s="97">
        <v>9.6360000000000005E-13</v>
      </c>
      <c r="Z14" s="97">
        <v>9.5907000000000007E-13</v>
      </c>
      <c r="AA14" s="97">
        <v>9.5337999999999992E-13</v>
      </c>
      <c r="AB14" s="97">
        <v>9.4653000000000001E-13</v>
      </c>
      <c r="AC14" s="97">
        <v>9.3858000000000003E-13</v>
      </c>
      <c r="AD14" s="97">
        <v>9.2955000000000001E-13</v>
      </c>
      <c r="AE14" s="97">
        <v>9.1948999999999995E-13</v>
      </c>
      <c r="AF14" s="97">
        <v>9.0846999999999996E-13</v>
      </c>
      <c r="AG14" s="97">
        <v>8.9653000000000002E-13</v>
      </c>
      <c r="AH14" s="97">
        <v>8.8373000000000001E-13</v>
      </c>
      <c r="AI14" s="97">
        <v>8.7016E-13</v>
      </c>
      <c r="AJ14" s="97">
        <v>8.5586999999999997E-13</v>
      </c>
      <c r="AK14" s="97">
        <v>8.4094000000000005E-13</v>
      </c>
      <c r="AL14" s="97">
        <v>8.2544999999999998E-13</v>
      </c>
      <c r="AM14" s="97">
        <v>8.0948E-13</v>
      </c>
      <c r="AN14" s="97">
        <v>7.9311000000000004E-13</v>
      </c>
      <c r="AO14" s="97">
        <v>7.7641000000000002E-13</v>
      </c>
      <c r="AQ14" s="96">
        <v>12</v>
      </c>
      <c r="AR14" s="99">
        <v>-1</v>
      </c>
      <c r="AS14" s="99">
        <v>1</v>
      </c>
      <c r="AT14" s="99">
        <v>1</v>
      </c>
      <c r="AU14" s="99">
        <v>1</v>
      </c>
      <c r="AV14" s="99">
        <v>1</v>
      </c>
      <c r="AW14" s="99">
        <v>1</v>
      </c>
      <c r="AX14" s="99">
        <v>1</v>
      </c>
      <c r="AY14" s="99">
        <v>1</v>
      </c>
      <c r="AZ14" s="99">
        <v>1</v>
      </c>
      <c r="BA14" s="99">
        <v>1</v>
      </c>
      <c r="BB14" s="99">
        <v>1</v>
      </c>
      <c r="BC14" s="99">
        <v>1</v>
      </c>
      <c r="BD14" s="99">
        <v>1</v>
      </c>
      <c r="BE14" s="99">
        <v>1</v>
      </c>
      <c r="BF14" s="99">
        <v>1</v>
      </c>
      <c r="BG14" s="99">
        <v>1</v>
      </c>
      <c r="BH14" s="99">
        <v>1</v>
      </c>
      <c r="BI14" s="99">
        <v>1</v>
      </c>
      <c r="BJ14" s="99">
        <v>1</v>
      </c>
      <c r="BK14" s="99">
        <v>1</v>
      </c>
      <c r="BL14" s="99">
        <v>1</v>
      </c>
      <c r="BM14" s="99">
        <v>1</v>
      </c>
      <c r="BN14" s="99">
        <v>1</v>
      </c>
      <c r="BO14" s="99">
        <v>1</v>
      </c>
      <c r="BP14" s="99">
        <v>1</v>
      </c>
      <c r="BQ14" s="99">
        <v>1</v>
      </c>
      <c r="BR14" s="99">
        <v>1</v>
      </c>
      <c r="BS14" s="99">
        <v>1</v>
      </c>
      <c r="BT14" s="99">
        <v>1</v>
      </c>
      <c r="BU14" s="99">
        <v>1</v>
      </c>
      <c r="BV14" s="99">
        <v>1</v>
      </c>
      <c r="BW14" s="99">
        <v>1</v>
      </c>
      <c r="BX14" s="99">
        <v>1</v>
      </c>
      <c r="BY14" s="99">
        <v>1</v>
      </c>
      <c r="BZ14" s="99">
        <v>1</v>
      </c>
      <c r="CA14" s="99">
        <v>1</v>
      </c>
      <c r="CB14" s="99">
        <v>1</v>
      </c>
      <c r="CC14" s="99">
        <v>1</v>
      </c>
      <c r="CD14" s="99">
        <v>1</v>
      </c>
      <c r="CE14" s="99">
        <v>-1</v>
      </c>
      <c r="CF14" s="99"/>
      <c r="CG14" s="96">
        <v>12</v>
      </c>
      <c r="CH14" s="97">
        <v>0</v>
      </c>
      <c r="CI14" s="97">
        <v>-7.7583859999999995E-14</v>
      </c>
      <c r="CJ14" s="97">
        <v>-3.1108176000000001E-12</v>
      </c>
      <c r="CK14" s="97">
        <v>-1.08055294E-10</v>
      </c>
      <c r="CL14" s="97">
        <v>-3.4425251999999998E-9</v>
      </c>
      <c r="CM14" s="97">
        <v>-1.2451945E-7</v>
      </c>
      <c r="CN14" s="97">
        <v>-8.6073099999999998E-7</v>
      </c>
      <c r="CO14" s="97">
        <v>-3.6699778E-6</v>
      </c>
      <c r="CP14" s="97">
        <v>-9.1106959999999998E-6</v>
      </c>
      <c r="CQ14" s="97">
        <v>-1.3812417E-5</v>
      </c>
      <c r="CR14" s="97">
        <v>-1.3146539E-5</v>
      </c>
      <c r="CS14" s="97">
        <v>-5.3067574000000002E-6</v>
      </c>
      <c r="CT14" s="97">
        <v>1.6985345000000001E-5</v>
      </c>
      <c r="CU14" s="97">
        <v>7.1293349999999997E-4</v>
      </c>
      <c r="CV14" s="97">
        <v>6.2471039999999999E-3</v>
      </c>
      <c r="CW14" s="97">
        <v>1.8980782000000002E-2</v>
      </c>
      <c r="CX14" s="97">
        <v>4.0670536E-2</v>
      </c>
      <c r="CY14" s="97">
        <v>7.0117793999999997E-2</v>
      </c>
      <c r="CZ14" s="97">
        <v>0.10974157599999999</v>
      </c>
      <c r="DA14" s="97">
        <v>0.17239366</v>
      </c>
      <c r="DB14" s="97">
        <v>0.27784723</v>
      </c>
      <c r="DC14" s="97">
        <v>0.43614103999999998</v>
      </c>
      <c r="DD14" s="97">
        <v>0.63051020000000002</v>
      </c>
      <c r="DE14" s="97">
        <v>0.80755390000000005</v>
      </c>
      <c r="DF14" s="97">
        <v>0.91570510000000005</v>
      </c>
      <c r="DG14" s="97">
        <v>0.94223449999999997</v>
      </c>
      <c r="DH14" s="97">
        <v>0.94052999999999998</v>
      </c>
      <c r="DI14" s="97">
        <v>0.91403469999999998</v>
      </c>
      <c r="DJ14" s="97">
        <v>0.86718379999999995</v>
      </c>
      <c r="DK14" s="97">
        <v>0.78984670000000001</v>
      </c>
      <c r="DL14" s="97">
        <v>0.66528390000000004</v>
      </c>
      <c r="DM14" s="97">
        <v>0.49400860000000002</v>
      </c>
      <c r="DN14" s="97">
        <v>0.30534902000000003</v>
      </c>
      <c r="DO14" s="97">
        <v>0.14401588000000001</v>
      </c>
      <c r="DP14" s="97">
        <v>4.2390579999999997E-2</v>
      </c>
      <c r="DQ14" s="97">
        <v>2.9630319E-3</v>
      </c>
      <c r="DR14" s="97">
        <v>6.3645675000000005E-5</v>
      </c>
      <c r="DS14" s="97">
        <v>4.0259369999999998E-7</v>
      </c>
      <c r="DT14" s="97">
        <v>-4.8421697E-7</v>
      </c>
      <c r="DU14" s="97">
        <v>-3.4214955999999998E-8</v>
      </c>
      <c r="DW14" s="102">
        <v>12</v>
      </c>
      <c r="DX14" s="102">
        <v>0</v>
      </c>
      <c r="DY14" s="102">
        <v>12</v>
      </c>
      <c r="DZ14" s="102">
        <v>0</v>
      </c>
      <c r="EA14" s="102">
        <v>0</v>
      </c>
      <c r="EB14" s="102">
        <v>-1</v>
      </c>
      <c r="EC14" s="102"/>
    </row>
    <row r="15" spans="1:133" ht="8.25" customHeight="1" x14ac:dyDescent="0.2">
      <c r="A15" s="96">
        <v>13</v>
      </c>
      <c r="B15" s="97">
        <v>7.4079000000000002E-13</v>
      </c>
      <c r="C15" s="97">
        <v>7.6203999999999995E-13</v>
      </c>
      <c r="D15" s="97">
        <v>7.8314000000000003E-13</v>
      </c>
      <c r="E15" s="97">
        <v>8.0400000000000001E-13</v>
      </c>
      <c r="F15" s="97">
        <v>8.2452E-13</v>
      </c>
      <c r="G15" s="97">
        <v>8.4460999999999997E-13</v>
      </c>
      <c r="H15" s="97">
        <v>8.6417000000000004E-13</v>
      </c>
      <c r="I15" s="97">
        <v>8.8310999999999996E-13</v>
      </c>
      <c r="J15" s="97">
        <v>9.0132999999999996E-13</v>
      </c>
      <c r="K15" s="97">
        <v>9.1876000000000002E-13</v>
      </c>
      <c r="L15" s="97">
        <v>9.3530000000000006E-13</v>
      </c>
      <c r="M15" s="97">
        <v>9.5088000000000008E-13</v>
      </c>
      <c r="N15" s="97">
        <v>9.6543000000000006E-13</v>
      </c>
      <c r="O15" s="97">
        <v>9.7885999999999993E-13</v>
      </c>
      <c r="P15" s="97">
        <v>9.9111E-13</v>
      </c>
      <c r="Q15" s="97">
        <v>1.0020999999999999E-12</v>
      </c>
      <c r="R15" s="97">
        <v>1.0119E-12</v>
      </c>
      <c r="S15" s="97">
        <v>1.0203E-12</v>
      </c>
      <c r="T15" s="97">
        <v>1.0273000000000001E-12</v>
      </c>
      <c r="U15" s="97">
        <v>1.0329999999999999E-12</v>
      </c>
      <c r="V15" s="97">
        <v>1.0372000000000001E-12</v>
      </c>
      <c r="W15" s="97">
        <v>1.04E-12</v>
      </c>
      <c r="X15" s="97">
        <v>1.0414E-12</v>
      </c>
      <c r="Y15" s="97">
        <v>1.0414E-12</v>
      </c>
      <c r="Z15" s="97">
        <v>1.0399E-12</v>
      </c>
      <c r="AA15" s="97">
        <v>1.0369999999999999E-12</v>
      </c>
      <c r="AB15" s="97">
        <v>1.0328E-12</v>
      </c>
      <c r="AC15" s="97">
        <v>1.0273000000000001E-12</v>
      </c>
      <c r="AD15" s="97">
        <v>1.0204E-12</v>
      </c>
      <c r="AE15" s="97">
        <v>1.0124E-12</v>
      </c>
      <c r="AF15" s="97">
        <v>1.0031E-12</v>
      </c>
      <c r="AG15" s="97">
        <v>9.9277999999999994E-13</v>
      </c>
      <c r="AH15" s="97">
        <v>9.8138999999999992E-13</v>
      </c>
      <c r="AI15" s="97">
        <v>9.6902000000000005E-13</v>
      </c>
      <c r="AJ15" s="97">
        <v>9.5575000000000004E-13</v>
      </c>
      <c r="AK15" s="97">
        <v>9.4166999999999996E-13</v>
      </c>
      <c r="AL15" s="97">
        <v>9.2685000000000003E-13</v>
      </c>
      <c r="AM15" s="97">
        <v>9.113799999999999E-13</v>
      </c>
      <c r="AN15" s="97">
        <v>8.9534E-13</v>
      </c>
      <c r="AO15" s="97">
        <v>8.7883E-13</v>
      </c>
      <c r="AQ15" s="96">
        <v>13</v>
      </c>
      <c r="AR15" s="99">
        <v>-1</v>
      </c>
      <c r="AS15" s="99">
        <v>1</v>
      </c>
      <c r="AT15" s="99">
        <v>1</v>
      </c>
      <c r="AU15" s="99">
        <v>1</v>
      </c>
      <c r="AV15" s="99">
        <v>1</v>
      </c>
      <c r="AW15" s="99">
        <v>1</v>
      </c>
      <c r="AX15" s="99">
        <v>1</v>
      </c>
      <c r="AY15" s="99">
        <v>1</v>
      </c>
      <c r="AZ15" s="99">
        <v>1</v>
      </c>
      <c r="BA15" s="99">
        <v>1</v>
      </c>
      <c r="BB15" s="99">
        <v>1</v>
      </c>
      <c r="BC15" s="99">
        <v>1</v>
      </c>
      <c r="BD15" s="99">
        <v>1</v>
      </c>
      <c r="BE15" s="99">
        <v>1</v>
      </c>
      <c r="BF15" s="99">
        <v>1</v>
      </c>
      <c r="BG15" s="99">
        <v>1</v>
      </c>
      <c r="BH15" s="99">
        <v>1</v>
      </c>
      <c r="BI15" s="99">
        <v>1</v>
      </c>
      <c r="BJ15" s="99">
        <v>1</v>
      </c>
      <c r="BK15" s="99">
        <v>1</v>
      </c>
      <c r="BL15" s="99">
        <v>1</v>
      </c>
      <c r="BM15" s="99">
        <v>1</v>
      </c>
      <c r="BN15" s="99">
        <v>1</v>
      </c>
      <c r="BO15" s="99">
        <v>1</v>
      </c>
      <c r="BP15" s="99">
        <v>1</v>
      </c>
      <c r="BQ15" s="99">
        <v>1</v>
      </c>
      <c r="BR15" s="99">
        <v>1</v>
      </c>
      <c r="BS15" s="99">
        <v>1</v>
      </c>
      <c r="BT15" s="99">
        <v>1</v>
      </c>
      <c r="BU15" s="99">
        <v>1</v>
      </c>
      <c r="BV15" s="99">
        <v>1</v>
      </c>
      <c r="BW15" s="99">
        <v>1</v>
      </c>
      <c r="BX15" s="99">
        <v>1</v>
      </c>
      <c r="BY15" s="99">
        <v>1</v>
      </c>
      <c r="BZ15" s="99">
        <v>1</v>
      </c>
      <c r="CA15" s="99">
        <v>1</v>
      </c>
      <c r="CB15" s="99">
        <v>1</v>
      </c>
      <c r="CC15" s="99">
        <v>1</v>
      </c>
      <c r="CD15" s="99">
        <v>1</v>
      </c>
      <c r="CE15" s="99">
        <v>-1</v>
      </c>
      <c r="CF15" s="99"/>
      <c r="CG15" s="96">
        <v>13</v>
      </c>
      <c r="CH15" s="97">
        <v>0</v>
      </c>
      <c r="CI15" s="97">
        <v>1.5353668999999999E-15</v>
      </c>
      <c r="CJ15" s="97">
        <v>6.0465709999999996E-14</v>
      </c>
      <c r="CK15" s="97">
        <v>2.0723184000000001E-12</v>
      </c>
      <c r="CL15" s="97">
        <v>1.0212046E-11</v>
      </c>
      <c r="CM15" s="97">
        <v>-1.8135125000000001E-10</v>
      </c>
      <c r="CN15" s="97">
        <v>-1.2417631000000001E-8</v>
      </c>
      <c r="CO15" s="97">
        <v>-7.5574450000000003E-8</v>
      </c>
      <c r="CP15" s="97">
        <v>-2.4452065999999998E-7</v>
      </c>
      <c r="CQ15" s="97">
        <v>-4.7464624E-7</v>
      </c>
      <c r="CR15" s="97">
        <v>-9.8528030000000002E-7</v>
      </c>
      <c r="CS15" s="97">
        <v>-1.5719419000000001E-6</v>
      </c>
      <c r="CT15" s="97">
        <v>7.1525659999999999E-8</v>
      </c>
      <c r="CU15" s="97">
        <v>4.1152466999999999E-5</v>
      </c>
      <c r="CV15" s="97">
        <v>1.859055E-4</v>
      </c>
      <c r="CW15" s="97">
        <v>5.2307079999999999E-4</v>
      </c>
      <c r="CX15" s="97">
        <v>1.2540127999999999E-3</v>
      </c>
      <c r="CY15" s="97">
        <v>2.8012117999999999E-3</v>
      </c>
      <c r="CZ15" s="97">
        <v>6.38544E-3</v>
      </c>
      <c r="DA15" s="97">
        <v>2.5248320000000001E-2</v>
      </c>
      <c r="DB15" s="97">
        <v>9.0507459999999998E-2</v>
      </c>
      <c r="DC15" s="97">
        <v>0.23130002999999999</v>
      </c>
      <c r="DD15" s="97">
        <v>0.44140489999999999</v>
      </c>
      <c r="DE15" s="97">
        <v>0.67229190000000005</v>
      </c>
      <c r="DF15" s="97">
        <v>0.86037076000000001</v>
      </c>
      <c r="DG15" s="97">
        <v>0.96754589999999996</v>
      </c>
      <c r="DH15" s="97">
        <v>0.99263670000000004</v>
      </c>
      <c r="DI15" s="97">
        <v>0.99277629999999994</v>
      </c>
      <c r="DJ15" s="97">
        <v>0.99061909999999997</v>
      </c>
      <c r="DK15" s="97">
        <v>0.97851896000000005</v>
      </c>
      <c r="DL15" s="97">
        <v>0.93394774000000003</v>
      </c>
      <c r="DM15" s="97">
        <v>0.83385030000000004</v>
      </c>
      <c r="DN15" s="97">
        <v>0.66980980000000001</v>
      </c>
      <c r="DO15" s="97">
        <v>0.46303904000000001</v>
      </c>
      <c r="DP15" s="97">
        <v>0.26030225000000001</v>
      </c>
      <c r="DQ15" s="97">
        <v>0.10813509</v>
      </c>
      <c r="DR15" s="97">
        <v>2.5637090000000001E-2</v>
      </c>
      <c r="DS15" s="97">
        <v>8.5387270000000001E-4</v>
      </c>
      <c r="DT15" s="97">
        <v>2.4218526999999999E-5</v>
      </c>
      <c r="DU15" s="97">
        <v>4.2185115000000002E-7</v>
      </c>
      <c r="DW15" s="102">
        <v>13</v>
      </c>
      <c r="DX15" s="102">
        <v>0</v>
      </c>
      <c r="DY15" s="102">
        <v>13</v>
      </c>
      <c r="DZ15" s="102">
        <v>0</v>
      </c>
      <c r="EA15" s="102">
        <v>0</v>
      </c>
      <c r="EB15" s="102">
        <v>-1</v>
      </c>
      <c r="EC15" s="102"/>
    </row>
    <row r="16" spans="1:133" x14ac:dyDescent="0.2">
      <c r="A16" s="96">
        <v>14</v>
      </c>
      <c r="B16" s="97">
        <v>5.4277000000000002E-13</v>
      </c>
      <c r="C16" s="97">
        <v>5.5818999999999997E-13</v>
      </c>
      <c r="D16" s="97">
        <v>5.7392999999999996E-13</v>
      </c>
      <c r="E16" s="97">
        <v>5.8995000000000003E-13</v>
      </c>
      <c r="F16" s="97">
        <v>6.0619999999999998E-13</v>
      </c>
      <c r="G16" s="97">
        <v>6.2262000000000003E-13</v>
      </c>
      <c r="H16" s="97">
        <v>6.3916999999999999E-13</v>
      </c>
      <c r="I16" s="97">
        <v>6.5578999999999998E-13</v>
      </c>
      <c r="J16" s="97">
        <v>6.7245000000000003E-13</v>
      </c>
      <c r="K16" s="97">
        <v>6.8909000000000005E-13</v>
      </c>
      <c r="L16" s="97">
        <v>7.0567999999999998E-13</v>
      </c>
      <c r="M16" s="97">
        <v>7.2215000000000001E-13</v>
      </c>
      <c r="N16" s="97">
        <v>7.3849000000000002E-13</v>
      </c>
      <c r="O16" s="97">
        <v>7.5462999999999999E-13</v>
      </c>
      <c r="P16" s="97">
        <v>7.7054999999999998E-13</v>
      </c>
      <c r="Q16" s="97">
        <v>7.8621000000000004E-13</v>
      </c>
      <c r="R16" s="97">
        <v>8.0155999999999997E-13</v>
      </c>
      <c r="S16" s="97">
        <v>8.1658000000000004E-13</v>
      </c>
      <c r="T16" s="97">
        <v>8.3124E-13</v>
      </c>
      <c r="U16" s="97">
        <v>8.4548999999999996E-13</v>
      </c>
      <c r="V16" s="97">
        <v>8.5932000000000002E-13</v>
      </c>
      <c r="W16" s="97">
        <v>8.7270000000000001E-13</v>
      </c>
      <c r="X16" s="97">
        <v>8.8559999999999998E-13</v>
      </c>
      <c r="Y16" s="97">
        <v>8.9800000000000001E-13</v>
      </c>
      <c r="Z16" s="97">
        <v>9.0987000000000004E-13</v>
      </c>
      <c r="AA16" s="97">
        <v>9.2121000000000007E-13</v>
      </c>
      <c r="AB16" s="97">
        <v>9.3200000000000007E-13</v>
      </c>
      <c r="AC16" s="97">
        <v>9.4222E-13</v>
      </c>
      <c r="AD16" s="97">
        <v>9.5185000000000003E-13</v>
      </c>
      <c r="AE16" s="97">
        <v>9.6090000000000008E-13</v>
      </c>
      <c r="AF16" s="97">
        <v>9.693499999999999E-13</v>
      </c>
      <c r="AG16" s="97">
        <v>9.7721000000000003E-13</v>
      </c>
      <c r="AH16" s="97">
        <v>9.8446999999999994E-13</v>
      </c>
      <c r="AI16" s="97">
        <v>9.9113000000000004E-13</v>
      </c>
      <c r="AJ16" s="97">
        <v>9.9720000000000003E-13</v>
      </c>
      <c r="AK16" s="97">
        <v>1.0027E-12</v>
      </c>
      <c r="AL16" s="97">
        <v>1.0076000000000001E-12</v>
      </c>
      <c r="AM16" s="97">
        <v>1.0119E-12</v>
      </c>
      <c r="AN16" s="97">
        <v>1.0157E-12</v>
      </c>
      <c r="AO16" s="97">
        <v>1.019E-12</v>
      </c>
      <c r="AQ16" s="96">
        <v>14</v>
      </c>
      <c r="AR16" s="99">
        <v>-1</v>
      </c>
      <c r="AS16" s="99">
        <v>1</v>
      </c>
      <c r="AT16" s="99">
        <v>1</v>
      </c>
      <c r="AU16" s="99">
        <v>1</v>
      </c>
      <c r="AV16" s="99">
        <v>1</v>
      </c>
      <c r="AW16" s="99">
        <v>1</v>
      </c>
      <c r="AX16" s="99">
        <v>1</v>
      </c>
      <c r="AY16" s="99">
        <v>1</v>
      </c>
      <c r="AZ16" s="99">
        <v>1</v>
      </c>
      <c r="BA16" s="99">
        <v>1</v>
      </c>
      <c r="BB16" s="99">
        <v>1</v>
      </c>
      <c r="BC16" s="99">
        <v>1</v>
      </c>
      <c r="BD16" s="99">
        <v>1</v>
      </c>
      <c r="BE16" s="99">
        <v>1</v>
      </c>
      <c r="BF16" s="99">
        <v>1</v>
      </c>
      <c r="BG16" s="99">
        <v>1</v>
      </c>
      <c r="BH16" s="99">
        <v>1</v>
      </c>
      <c r="BI16" s="99">
        <v>1</v>
      </c>
      <c r="BJ16" s="99">
        <v>1</v>
      </c>
      <c r="BK16" s="99">
        <v>1</v>
      </c>
      <c r="BL16" s="99">
        <v>1</v>
      </c>
      <c r="BM16" s="99">
        <v>1</v>
      </c>
      <c r="BN16" s="99">
        <v>1</v>
      </c>
      <c r="BO16" s="99">
        <v>1</v>
      </c>
      <c r="BP16" s="99">
        <v>1</v>
      </c>
      <c r="BQ16" s="99">
        <v>1</v>
      </c>
      <c r="BR16" s="99">
        <v>1</v>
      </c>
      <c r="BS16" s="99">
        <v>1</v>
      </c>
      <c r="BT16" s="99">
        <v>1</v>
      </c>
      <c r="BU16" s="99">
        <v>1</v>
      </c>
      <c r="BV16" s="99">
        <v>1</v>
      </c>
      <c r="BW16" s="99">
        <v>1</v>
      </c>
      <c r="BX16" s="99">
        <v>1</v>
      </c>
      <c r="BY16" s="99">
        <v>1</v>
      </c>
      <c r="BZ16" s="99">
        <v>1</v>
      </c>
      <c r="CA16" s="99">
        <v>1</v>
      </c>
      <c r="CB16" s="99">
        <v>1</v>
      </c>
      <c r="CC16" s="99">
        <v>1</v>
      </c>
      <c r="CD16" s="99">
        <v>1</v>
      </c>
      <c r="CE16" s="99">
        <v>-1</v>
      </c>
      <c r="CF16" s="99"/>
      <c r="CG16" s="96">
        <v>14</v>
      </c>
      <c r="CH16" s="97">
        <v>0</v>
      </c>
      <c r="CI16" s="97">
        <v>6.178028E-18</v>
      </c>
      <c r="CJ16" s="97">
        <v>1.7989495999999999E-16</v>
      </c>
      <c r="CK16" s="97">
        <v>1.1214958000000001E-14</v>
      </c>
      <c r="CL16" s="97">
        <v>1.6265997E-13</v>
      </c>
      <c r="CM16" s="97">
        <v>5.4826937000000001E-12</v>
      </c>
      <c r="CN16" s="97">
        <v>5.6505785999999998E-11</v>
      </c>
      <c r="CO16" s="97">
        <v>7.2459416E-10</v>
      </c>
      <c r="CP16" s="97">
        <v>2.549235E-8</v>
      </c>
      <c r="CQ16" s="97">
        <v>1.0404398999999999E-6</v>
      </c>
      <c r="CR16" s="97">
        <v>5.133168E-5</v>
      </c>
      <c r="CS16" s="97">
        <v>3.1841699999999998E-4</v>
      </c>
      <c r="CT16" s="97">
        <v>5.6442345000000003E-4</v>
      </c>
      <c r="CU16" s="97">
        <v>2.2347944000000002E-3</v>
      </c>
      <c r="CV16" s="97">
        <v>2.7489073999999999E-2</v>
      </c>
      <c r="CW16" s="97">
        <v>0.10578206</v>
      </c>
      <c r="CX16" s="97">
        <v>0.24946292</v>
      </c>
      <c r="CY16" s="97">
        <v>0.43963963</v>
      </c>
      <c r="CZ16" s="97">
        <v>0.63362753000000005</v>
      </c>
      <c r="DA16" s="97">
        <v>0.78965510000000005</v>
      </c>
      <c r="DB16" s="97">
        <v>0.88845759999999996</v>
      </c>
      <c r="DC16" s="97">
        <v>0.93865799999999999</v>
      </c>
      <c r="DD16" s="97">
        <v>0.95173700000000006</v>
      </c>
      <c r="DE16" s="97">
        <v>0.94556874000000002</v>
      </c>
      <c r="DF16" s="97">
        <v>0.89608429999999994</v>
      </c>
      <c r="DG16" s="97">
        <v>0.80163145000000002</v>
      </c>
      <c r="DH16" s="97">
        <v>0.67500614999999997</v>
      </c>
      <c r="DI16" s="97">
        <v>0.53795402999999997</v>
      </c>
      <c r="DJ16" s="97">
        <v>0.41043445000000001</v>
      </c>
      <c r="DK16" s="97">
        <v>0.30480582000000001</v>
      </c>
      <c r="DL16" s="97">
        <v>0.22261618</v>
      </c>
      <c r="DM16" s="97">
        <v>0.15804373999999999</v>
      </c>
      <c r="DN16" s="97">
        <v>0.10517572</v>
      </c>
      <c r="DO16" s="97">
        <v>6.1821210000000001E-2</v>
      </c>
      <c r="DP16" s="97">
        <v>2.9600581000000001E-2</v>
      </c>
      <c r="DQ16" s="97">
        <v>1.0119098999999999E-2</v>
      </c>
      <c r="DR16" s="97">
        <v>1.6538244000000001E-3</v>
      </c>
      <c r="DS16" s="97">
        <v>5.0895905999999998E-5</v>
      </c>
      <c r="DT16" s="97">
        <v>1.6104723999999999E-6</v>
      </c>
      <c r="DU16" s="97">
        <v>2.8133335999999999E-8</v>
      </c>
      <c r="DW16" s="102">
        <v>14</v>
      </c>
      <c r="DX16" s="102">
        <v>0</v>
      </c>
      <c r="DY16" s="102">
        <v>14</v>
      </c>
      <c r="DZ16" s="102">
        <v>0</v>
      </c>
      <c r="EA16" s="102">
        <v>0</v>
      </c>
      <c r="EB16" s="102">
        <v>-1</v>
      </c>
      <c r="EC16" s="102"/>
    </row>
    <row r="17" spans="1:133" x14ac:dyDescent="0.2">
      <c r="A17" s="96">
        <v>15</v>
      </c>
      <c r="B17" s="97">
        <v>4.1923999999999999E-13</v>
      </c>
      <c r="C17" s="97">
        <v>4.3429000000000001E-13</v>
      </c>
      <c r="D17" s="97">
        <v>4.4978999999999999E-13</v>
      </c>
      <c r="E17" s="97">
        <v>4.6569000000000001E-13</v>
      </c>
      <c r="F17" s="97">
        <v>4.8197000000000002E-13</v>
      </c>
      <c r="G17" s="97">
        <v>4.9859E-13</v>
      </c>
      <c r="H17" s="97">
        <v>5.1552000000000001E-13</v>
      </c>
      <c r="I17" s="97">
        <v>5.3271999999999998E-13</v>
      </c>
      <c r="J17" s="97">
        <v>5.5016999999999997E-13</v>
      </c>
      <c r="K17" s="97">
        <v>5.6783000000000001E-13</v>
      </c>
      <c r="L17" s="97">
        <v>5.8567999999999998E-13</v>
      </c>
      <c r="M17" s="97">
        <v>6.0368000000000001E-13</v>
      </c>
      <c r="N17" s="97">
        <v>6.2180000000000004E-13</v>
      </c>
      <c r="O17" s="97">
        <v>6.4002000000000003E-13</v>
      </c>
      <c r="P17" s="97">
        <v>6.5830000000000003E-13</v>
      </c>
      <c r="Q17" s="97">
        <v>6.7663000000000002E-13</v>
      </c>
      <c r="R17" s="97">
        <v>6.9498000000000003E-13</v>
      </c>
      <c r="S17" s="97">
        <v>7.1331000000000002E-13</v>
      </c>
      <c r="T17" s="97">
        <v>7.3161000000000005E-13</v>
      </c>
      <c r="U17" s="97">
        <v>7.4984999999999998E-13</v>
      </c>
      <c r="V17" s="97">
        <v>7.6799999999999996E-13</v>
      </c>
      <c r="W17" s="97">
        <v>7.8604999999999997E-13</v>
      </c>
      <c r="X17" s="97">
        <v>8.0396000000000004E-13</v>
      </c>
      <c r="Y17" s="97">
        <v>8.2171000000000004E-13</v>
      </c>
      <c r="Z17" s="97">
        <v>8.3928999999999995E-13</v>
      </c>
      <c r="AA17" s="97">
        <v>8.5666000000000001E-13</v>
      </c>
      <c r="AB17" s="97">
        <v>8.7379999999999997E-13</v>
      </c>
      <c r="AC17" s="97">
        <v>8.9070000000000003E-13</v>
      </c>
      <c r="AD17" s="97">
        <v>9.0732000000000002E-13</v>
      </c>
      <c r="AE17" s="97">
        <v>9.2365000000000001E-13</v>
      </c>
      <c r="AF17" s="97">
        <v>9.3966000000000006E-13</v>
      </c>
      <c r="AG17" s="97">
        <v>9.5534000000000005E-13</v>
      </c>
      <c r="AH17" s="97">
        <v>9.7064999999999991E-13</v>
      </c>
      <c r="AI17" s="97">
        <v>9.8559000000000004E-13</v>
      </c>
      <c r="AJ17" s="97">
        <v>1.0000999999999999E-12</v>
      </c>
      <c r="AK17" s="97">
        <v>1.0142000000000001E-12</v>
      </c>
      <c r="AL17" s="97">
        <v>1.0279000000000001E-12</v>
      </c>
      <c r="AM17" s="97">
        <v>1.0412E-12</v>
      </c>
      <c r="AN17" s="97">
        <v>1.0539E-12</v>
      </c>
      <c r="AO17" s="97">
        <v>1.0662E-12</v>
      </c>
      <c r="AQ17" s="96">
        <v>15</v>
      </c>
      <c r="AR17" s="99">
        <v>-1</v>
      </c>
      <c r="AS17" s="99">
        <v>1</v>
      </c>
      <c r="AT17" s="99">
        <v>1</v>
      </c>
      <c r="AU17" s="99">
        <v>1</v>
      </c>
      <c r="AV17" s="99">
        <v>1</v>
      </c>
      <c r="AW17" s="99">
        <v>1</v>
      </c>
      <c r="AX17" s="99">
        <v>1</v>
      </c>
      <c r="AY17" s="99">
        <v>1</v>
      </c>
      <c r="AZ17" s="99">
        <v>1</v>
      </c>
      <c r="BA17" s="99">
        <v>1</v>
      </c>
      <c r="BB17" s="99">
        <v>1</v>
      </c>
      <c r="BC17" s="99">
        <v>1</v>
      </c>
      <c r="BD17" s="99">
        <v>1</v>
      </c>
      <c r="BE17" s="99">
        <v>1</v>
      </c>
      <c r="BF17" s="99">
        <v>1</v>
      </c>
      <c r="BG17" s="99">
        <v>1</v>
      </c>
      <c r="BH17" s="99">
        <v>1</v>
      </c>
      <c r="BI17" s="99">
        <v>1</v>
      </c>
      <c r="BJ17" s="99">
        <v>1</v>
      </c>
      <c r="BK17" s="99">
        <v>1</v>
      </c>
      <c r="BL17" s="99">
        <v>1</v>
      </c>
      <c r="BM17" s="99">
        <v>1</v>
      </c>
      <c r="BN17" s="99">
        <v>1</v>
      </c>
      <c r="BO17" s="99">
        <v>1</v>
      </c>
      <c r="BP17" s="99">
        <v>1</v>
      </c>
      <c r="BQ17" s="99">
        <v>1</v>
      </c>
      <c r="BR17" s="99">
        <v>1</v>
      </c>
      <c r="BS17" s="99">
        <v>1</v>
      </c>
      <c r="BT17" s="99">
        <v>1</v>
      </c>
      <c r="BU17" s="99">
        <v>1</v>
      </c>
      <c r="BV17" s="99">
        <v>1</v>
      </c>
      <c r="BW17" s="99">
        <v>1</v>
      </c>
      <c r="BX17" s="99">
        <v>1</v>
      </c>
      <c r="BY17" s="99">
        <v>1</v>
      </c>
      <c r="BZ17" s="99">
        <v>1</v>
      </c>
      <c r="CA17" s="99">
        <v>1</v>
      </c>
      <c r="CB17" s="99">
        <v>1</v>
      </c>
      <c r="CC17" s="99">
        <v>1</v>
      </c>
      <c r="CD17" s="99">
        <v>1</v>
      </c>
      <c r="CE17" s="99">
        <v>-1</v>
      </c>
      <c r="CF17" s="99"/>
      <c r="CG17" s="96">
        <v>15</v>
      </c>
      <c r="CH17" s="97">
        <v>0</v>
      </c>
      <c r="CI17" s="97">
        <v>2.5265463E-18</v>
      </c>
      <c r="CJ17" s="97">
        <v>1.5398243999999999E-16</v>
      </c>
      <c r="CK17" s="97">
        <v>-5.6170266000000003E-15</v>
      </c>
      <c r="CL17" s="97">
        <v>-3.8379562E-13</v>
      </c>
      <c r="CM17" s="97">
        <v>-1.491469E-11</v>
      </c>
      <c r="CN17" s="97">
        <v>-1.2048923E-10</v>
      </c>
      <c r="CO17" s="97">
        <v>-2.611695E-9</v>
      </c>
      <c r="CP17" s="97">
        <v>7.4824499999999996E-8</v>
      </c>
      <c r="CQ17" s="97">
        <v>1.4935951999999999E-5</v>
      </c>
      <c r="CR17" s="97">
        <v>7.4205967000000002E-4</v>
      </c>
      <c r="CS17" s="97">
        <v>3.4773547000000002E-2</v>
      </c>
      <c r="CT17" s="97">
        <v>0.14696392</v>
      </c>
      <c r="CU17" s="97">
        <v>0.33524652999999999</v>
      </c>
      <c r="CV17" s="97">
        <v>0.56151724000000003</v>
      </c>
      <c r="CW17" s="97">
        <v>0.77012179999999997</v>
      </c>
      <c r="CX17" s="97">
        <v>0.91295510000000002</v>
      </c>
      <c r="CY17" s="97">
        <v>0.96930205999999997</v>
      </c>
      <c r="CZ17" s="97">
        <v>0.96221703000000003</v>
      </c>
      <c r="DA17" s="97">
        <v>0.89548874000000001</v>
      </c>
      <c r="DB17" s="97">
        <v>0.77656906999999997</v>
      </c>
      <c r="DC17" s="97">
        <v>0.62145640000000002</v>
      </c>
      <c r="DD17" s="97">
        <v>0.45177980000000001</v>
      </c>
      <c r="DE17" s="97">
        <v>0.29188969999999997</v>
      </c>
      <c r="DF17" s="97">
        <v>0.16220886000000001</v>
      </c>
      <c r="DG17" s="97">
        <v>7.6340153999999993E-2</v>
      </c>
      <c r="DH17" s="97">
        <v>3.0141773E-2</v>
      </c>
      <c r="DI17" s="97">
        <v>1.0471553E-2</v>
      </c>
      <c r="DJ17" s="97">
        <v>3.8991994E-3</v>
      </c>
      <c r="DK17" s="97">
        <v>1.6803573E-3</v>
      </c>
      <c r="DL17" s="97">
        <v>7.0777169999999996E-4</v>
      </c>
      <c r="DM17" s="97">
        <v>4.06709E-4</v>
      </c>
      <c r="DN17" s="97">
        <v>2.9771490000000001E-4</v>
      </c>
      <c r="DO17" s="97">
        <v>2.1324703E-4</v>
      </c>
      <c r="DP17" s="97">
        <v>1.3923553E-4</v>
      </c>
      <c r="DQ17" s="97">
        <v>7.7158389999999996E-5</v>
      </c>
      <c r="DR17" s="97">
        <v>2.8725095E-5</v>
      </c>
      <c r="DS17" s="97">
        <v>3.6586625000000001E-6</v>
      </c>
      <c r="DT17" s="97">
        <v>1.0403870000000001E-7</v>
      </c>
      <c r="DU17" s="97">
        <v>1.7756309000000001E-9</v>
      </c>
      <c r="DW17" s="102">
        <v>15</v>
      </c>
      <c r="DX17" s="102">
        <v>0</v>
      </c>
      <c r="DY17" s="102">
        <v>15</v>
      </c>
      <c r="DZ17" s="102">
        <v>0</v>
      </c>
      <c r="EA17" s="102">
        <v>0</v>
      </c>
      <c r="EB17" s="102">
        <v>-1</v>
      </c>
      <c r="EC17" s="102"/>
    </row>
    <row r="18" spans="1:133" x14ac:dyDescent="0.2">
      <c r="A18" s="96">
        <v>16</v>
      </c>
      <c r="B18" s="97">
        <v>5.2829999999999998E-13</v>
      </c>
      <c r="C18" s="97">
        <v>5.3807999999999997E-13</v>
      </c>
      <c r="D18" s="97">
        <v>5.4756000000000004E-13</v>
      </c>
      <c r="E18" s="97">
        <v>5.5676000000000004E-13</v>
      </c>
      <c r="F18" s="97">
        <v>5.6566000000000004E-13</v>
      </c>
      <c r="G18" s="97">
        <v>5.7428999999999997E-13</v>
      </c>
      <c r="H18" s="97">
        <v>5.8265000000000005E-13</v>
      </c>
      <c r="I18" s="97">
        <v>5.9076E-13</v>
      </c>
      <c r="J18" s="97">
        <v>5.9864999999999998E-13</v>
      </c>
      <c r="K18" s="97">
        <v>6.0631999999999999E-13</v>
      </c>
      <c r="L18" s="97">
        <v>6.1380999999999999E-13</v>
      </c>
      <c r="M18" s="97">
        <v>6.2114000000000002E-13</v>
      </c>
      <c r="N18" s="97">
        <v>6.2831999999999999E-13</v>
      </c>
      <c r="O18" s="97">
        <v>6.354E-13</v>
      </c>
      <c r="P18" s="97">
        <v>6.4238999999999995E-13</v>
      </c>
      <c r="Q18" s="97">
        <v>6.4930999999999999E-13</v>
      </c>
      <c r="R18" s="97">
        <v>6.5620999999999999E-13</v>
      </c>
      <c r="S18" s="97">
        <v>6.6308999999999995E-13</v>
      </c>
      <c r="T18" s="97">
        <v>6.6998000000000004E-13</v>
      </c>
      <c r="U18" s="97">
        <v>6.7689999999999997E-13</v>
      </c>
      <c r="V18" s="97">
        <v>6.8386999999999999E-13</v>
      </c>
      <c r="W18" s="97">
        <v>6.9092000000000005E-13</v>
      </c>
      <c r="X18" s="97">
        <v>6.9804000000000002E-13</v>
      </c>
      <c r="Y18" s="97">
        <v>7.0525000000000005E-13</v>
      </c>
      <c r="Z18" s="97">
        <v>7.1256000000000005E-13</v>
      </c>
      <c r="AA18" s="97">
        <v>7.1998000000000003E-13</v>
      </c>
      <c r="AB18" s="97">
        <v>7.2751E-13</v>
      </c>
      <c r="AC18" s="97">
        <v>7.3514000000000004E-13</v>
      </c>
      <c r="AD18" s="97">
        <v>7.4287999999999996E-13</v>
      </c>
      <c r="AE18" s="97">
        <v>7.5071999999999996E-13</v>
      </c>
      <c r="AF18" s="97">
        <v>7.5863999999999999E-13</v>
      </c>
      <c r="AG18" s="97">
        <v>7.6663000000000004E-13</v>
      </c>
      <c r="AH18" s="97">
        <v>7.7469E-13</v>
      </c>
      <c r="AI18" s="97">
        <v>7.8278000000000002E-13</v>
      </c>
      <c r="AJ18" s="97">
        <v>7.9089999999999999E-13</v>
      </c>
      <c r="AK18" s="97">
        <v>7.9901999999999996E-13</v>
      </c>
      <c r="AL18" s="97">
        <v>8.0710999999999998E-13</v>
      </c>
      <c r="AM18" s="97">
        <v>8.1515000000000002E-13</v>
      </c>
      <c r="AN18" s="97">
        <v>8.2311000000000001E-13</v>
      </c>
      <c r="AO18" s="97">
        <v>8.3097000000000004E-13</v>
      </c>
      <c r="AQ18" s="96">
        <v>16</v>
      </c>
      <c r="AR18" s="99">
        <v>-1</v>
      </c>
      <c r="AS18" s="99">
        <v>1</v>
      </c>
      <c r="AT18" s="99">
        <v>1</v>
      </c>
      <c r="AU18" s="99">
        <v>1</v>
      </c>
      <c r="AV18" s="99">
        <v>1</v>
      </c>
      <c r="AW18" s="99">
        <v>1</v>
      </c>
      <c r="AX18" s="99">
        <v>1</v>
      </c>
      <c r="AY18" s="99">
        <v>1</v>
      </c>
      <c r="AZ18" s="99">
        <v>1</v>
      </c>
      <c r="BA18" s="99">
        <v>1</v>
      </c>
      <c r="BB18" s="99">
        <v>1</v>
      </c>
      <c r="BC18" s="99">
        <v>1</v>
      </c>
      <c r="BD18" s="99">
        <v>1</v>
      </c>
      <c r="BE18" s="99">
        <v>1</v>
      </c>
      <c r="BF18" s="99">
        <v>1</v>
      </c>
      <c r="BG18" s="99">
        <v>1</v>
      </c>
      <c r="BH18" s="99">
        <v>1</v>
      </c>
      <c r="BI18" s="99">
        <v>1</v>
      </c>
      <c r="BJ18" s="99">
        <v>1</v>
      </c>
      <c r="BK18" s="99">
        <v>1</v>
      </c>
      <c r="BL18" s="99">
        <v>1</v>
      </c>
      <c r="BM18" s="99">
        <v>1</v>
      </c>
      <c r="BN18" s="99">
        <v>1</v>
      </c>
      <c r="BO18" s="99">
        <v>1</v>
      </c>
      <c r="BP18" s="99">
        <v>1</v>
      </c>
      <c r="BQ18" s="99">
        <v>1</v>
      </c>
      <c r="BR18" s="99">
        <v>1</v>
      </c>
      <c r="BS18" s="99">
        <v>1</v>
      </c>
      <c r="BT18" s="99">
        <v>1</v>
      </c>
      <c r="BU18" s="99">
        <v>1</v>
      </c>
      <c r="BV18" s="99">
        <v>1</v>
      </c>
      <c r="BW18" s="99">
        <v>1</v>
      </c>
      <c r="BX18" s="99">
        <v>1</v>
      </c>
      <c r="BY18" s="99">
        <v>1</v>
      </c>
      <c r="BZ18" s="99">
        <v>1</v>
      </c>
      <c r="CA18" s="99">
        <v>1</v>
      </c>
      <c r="CB18" s="99">
        <v>1</v>
      </c>
      <c r="CC18" s="99">
        <v>1</v>
      </c>
      <c r="CD18" s="99">
        <v>1</v>
      </c>
      <c r="CE18" s="99">
        <v>-1</v>
      </c>
      <c r="CF18" s="99"/>
      <c r="CG18" s="96">
        <v>16</v>
      </c>
      <c r="CH18" s="97">
        <v>0</v>
      </c>
      <c r="CI18" s="97">
        <v>1.030768E-16</v>
      </c>
      <c r="CJ18" s="97">
        <v>6.1349710000000002E-15</v>
      </c>
      <c r="CK18" s="97">
        <v>3.1980725000000001E-13</v>
      </c>
      <c r="CL18" s="97">
        <v>1.6016756999999999E-11</v>
      </c>
      <c r="CM18" s="97">
        <v>7.8053003000000002E-10</v>
      </c>
      <c r="CN18" s="97">
        <v>3.657292E-8</v>
      </c>
      <c r="CO18" s="97">
        <v>1.6064718999999999E-6</v>
      </c>
      <c r="CP18" s="97">
        <v>5.9652328000000001E-5</v>
      </c>
      <c r="CQ18" s="97">
        <v>1.7868980999999999E-3</v>
      </c>
      <c r="CR18" s="97">
        <v>1.2652863E-2</v>
      </c>
      <c r="CS18" s="97">
        <v>4.3375789999999997E-2</v>
      </c>
      <c r="CT18" s="97">
        <v>0.11145382400000001</v>
      </c>
      <c r="CU18" s="97">
        <v>0.23324475</v>
      </c>
      <c r="CV18" s="97">
        <v>0.41047489999999998</v>
      </c>
      <c r="CW18" s="97">
        <v>0.60532253999999996</v>
      </c>
      <c r="CX18" s="97">
        <v>0.75011700000000003</v>
      </c>
      <c r="CY18" s="97">
        <v>0.81163799999999997</v>
      </c>
      <c r="CZ18" s="97">
        <v>0.81877434000000004</v>
      </c>
      <c r="DA18" s="97">
        <v>0.78975079999999998</v>
      </c>
      <c r="DB18" s="97">
        <v>0.68419914999999998</v>
      </c>
      <c r="DC18" s="97">
        <v>0.54332570000000002</v>
      </c>
      <c r="DD18" s="97">
        <v>0.38604712000000002</v>
      </c>
      <c r="DE18" s="97">
        <v>0.23385086999999999</v>
      </c>
      <c r="DF18" s="97">
        <v>0.11147928</v>
      </c>
      <c r="DG18" s="97">
        <v>3.4574623999999998E-2</v>
      </c>
      <c r="DH18" s="97">
        <v>3.0742614000000001E-3</v>
      </c>
      <c r="DI18" s="97">
        <v>5.500588E-5</v>
      </c>
      <c r="DJ18" s="97">
        <v>5.9945910000000004E-8</v>
      </c>
      <c r="DK18" s="97">
        <v>-2.1379837999999998E-6</v>
      </c>
      <c r="DL18" s="97">
        <v>-1.1115949E-6</v>
      </c>
      <c r="DM18" s="97">
        <v>-2.5598965000000001E-7</v>
      </c>
      <c r="DN18" s="97">
        <v>-1.5850176E-7</v>
      </c>
      <c r="DO18" s="97">
        <v>-1.4835527000000001E-7</v>
      </c>
      <c r="DP18" s="97">
        <v>-1.3999279000000001E-7</v>
      </c>
      <c r="DQ18" s="97">
        <v>-9.286401E-8</v>
      </c>
      <c r="DR18" s="97">
        <v>-2.1343354000000002E-8</v>
      </c>
      <c r="DS18" s="97">
        <v>-3.8199696999999999E-9</v>
      </c>
      <c r="DT18" s="97">
        <v>-2.4933167E-10</v>
      </c>
      <c r="DU18" s="97">
        <v>-3.7703647E-12</v>
      </c>
      <c r="DW18" s="102">
        <v>16</v>
      </c>
      <c r="DX18" s="102">
        <v>0</v>
      </c>
      <c r="DY18" s="102">
        <v>16</v>
      </c>
      <c r="DZ18" s="102">
        <v>0</v>
      </c>
      <c r="EA18" s="102">
        <v>0</v>
      </c>
      <c r="EB18" s="102">
        <v>-1</v>
      </c>
      <c r="EC18" s="102"/>
    </row>
    <row r="19" spans="1:133" x14ac:dyDescent="0.2">
      <c r="A19" s="96">
        <v>17</v>
      </c>
      <c r="B19" s="97">
        <v>4.7708000000000002E-13</v>
      </c>
      <c r="C19" s="97">
        <v>4.7083000000000002E-13</v>
      </c>
      <c r="D19" s="97">
        <v>4.6413999999999998E-13</v>
      </c>
      <c r="E19" s="97">
        <v>4.5708000000000001E-13</v>
      </c>
      <c r="F19" s="97">
        <v>4.4974000000000001E-13</v>
      </c>
      <c r="G19" s="97">
        <v>4.4219000000000001E-13</v>
      </c>
      <c r="H19" s="97">
        <v>4.3452E-13</v>
      </c>
      <c r="I19" s="97">
        <v>4.2680999999999998E-13</v>
      </c>
      <c r="J19" s="97">
        <v>4.1914000000000002E-13</v>
      </c>
      <c r="K19" s="97">
        <v>4.1161E-13</v>
      </c>
      <c r="L19" s="97">
        <v>4.0428999999999999E-13</v>
      </c>
      <c r="M19" s="97">
        <v>3.9726999999999998E-13</v>
      </c>
      <c r="N19" s="97">
        <v>3.9060000000000002E-13</v>
      </c>
      <c r="O19" s="97">
        <v>3.8437000000000001E-13</v>
      </c>
      <c r="P19" s="97">
        <v>3.7863999999999999E-13</v>
      </c>
      <c r="Q19" s="97">
        <v>3.7344999999999999E-13</v>
      </c>
      <c r="R19" s="97">
        <v>3.6886000000000001E-13</v>
      </c>
      <c r="S19" s="97">
        <v>3.6491000000000001E-13</v>
      </c>
      <c r="T19" s="97">
        <v>3.6161000000000001E-13</v>
      </c>
      <c r="U19" s="97">
        <v>3.5899000000000002E-13</v>
      </c>
      <c r="V19" s="97">
        <v>3.5707000000000001E-13</v>
      </c>
      <c r="W19" s="97">
        <v>3.5583999999999998E-13</v>
      </c>
      <c r="X19" s="97">
        <v>3.5527999999999998E-13</v>
      </c>
      <c r="Y19" s="97">
        <v>3.5539000000000001E-13</v>
      </c>
      <c r="Z19" s="97">
        <v>3.5613000000000002E-13</v>
      </c>
      <c r="AA19" s="97">
        <v>3.5746999999999999E-13</v>
      </c>
      <c r="AB19" s="97">
        <v>3.5936E-13</v>
      </c>
      <c r="AC19" s="97">
        <v>3.6176000000000002E-13</v>
      </c>
      <c r="AD19" s="97">
        <v>3.6459999999999998E-13</v>
      </c>
      <c r="AE19" s="97">
        <v>3.6781999999999999E-13</v>
      </c>
      <c r="AF19" s="97">
        <v>3.7135999999999999E-13</v>
      </c>
      <c r="AG19" s="97">
        <v>3.7515000000000002E-13</v>
      </c>
      <c r="AH19" s="97">
        <v>3.7912E-13</v>
      </c>
      <c r="AI19" s="97">
        <v>3.8319000000000001E-13</v>
      </c>
      <c r="AJ19" s="97">
        <v>3.8729999999999998E-13</v>
      </c>
      <c r="AK19" s="97">
        <v>3.9136999999999998E-13</v>
      </c>
      <c r="AL19" s="97">
        <v>3.9534000000000001E-13</v>
      </c>
      <c r="AM19" s="97">
        <v>3.9915000000000002E-13</v>
      </c>
      <c r="AN19" s="97">
        <v>4.0272999999999999E-13</v>
      </c>
      <c r="AO19" s="97">
        <v>4.0604E-13</v>
      </c>
      <c r="AQ19" s="96">
        <v>17</v>
      </c>
      <c r="AR19" s="99">
        <v>-1</v>
      </c>
      <c r="AS19" s="99">
        <v>1</v>
      </c>
      <c r="AT19" s="99">
        <v>1</v>
      </c>
      <c r="AU19" s="99">
        <v>1</v>
      </c>
      <c r="AV19" s="99">
        <v>1</v>
      </c>
      <c r="AW19" s="99">
        <v>1</v>
      </c>
      <c r="AX19" s="99">
        <v>1</v>
      </c>
      <c r="AY19" s="99">
        <v>1</v>
      </c>
      <c r="AZ19" s="99">
        <v>1</v>
      </c>
      <c r="BA19" s="99">
        <v>1</v>
      </c>
      <c r="BB19" s="99">
        <v>1</v>
      </c>
      <c r="BC19" s="99">
        <v>1</v>
      </c>
      <c r="BD19" s="99">
        <v>1</v>
      </c>
      <c r="BE19" s="99">
        <v>1</v>
      </c>
      <c r="BF19" s="99">
        <v>1</v>
      </c>
      <c r="BG19" s="99">
        <v>1</v>
      </c>
      <c r="BH19" s="99">
        <v>1</v>
      </c>
      <c r="BI19" s="99">
        <v>1</v>
      </c>
      <c r="BJ19" s="99">
        <v>1</v>
      </c>
      <c r="BK19" s="99">
        <v>1</v>
      </c>
      <c r="BL19" s="99">
        <v>1</v>
      </c>
      <c r="BM19" s="99">
        <v>1</v>
      </c>
      <c r="BN19" s="99">
        <v>1</v>
      </c>
      <c r="BO19" s="99">
        <v>1</v>
      </c>
      <c r="BP19" s="99">
        <v>1</v>
      </c>
      <c r="BQ19" s="99">
        <v>1</v>
      </c>
      <c r="BR19" s="99">
        <v>1</v>
      </c>
      <c r="BS19" s="99">
        <v>1</v>
      </c>
      <c r="BT19" s="99">
        <v>1</v>
      </c>
      <c r="BU19" s="99">
        <v>1</v>
      </c>
      <c r="BV19" s="99">
        <v>1</v>
      </c>
      <c r="BW19" s="99">
        <v>1</v>
      </c>
      <c r="BX19" s="99">
        <v>1</v>
      </c>
      <c r="BY19" s="99">
        <v>1</v>
      </c>
      <c r="BZ19" s="99">
        <v>1</v>
      </c>
      <c r="CA19" s="99">
        <v>1</v>
      </c>
      <c r="CB19" s="99">
        <v>1</v>
      </c>
      <c r="CC19" s="99">
        <v>1</v>
      </c>
      <c r="CD19" s="99">
        <v>1</v>
      </c>
      <c r="CE19" s="99">
        <v>-1</v>
      </c>
      <c r="CF19" s="99"/>
      <c r="CG19" s="96">
        <v>17</v>
      </c>
      <c r="CH19" s="97">
        <v>0</v>
      </c>
      <c r="CI19" s="97">
        <v>5.6603393999999996E-17</v>
      </c>
      <c r="CJ19" s="97">
        <v>4.2626438000000003E-15</v>
      </c>
      <c r="CK19" s="97">
        <v>2.8745637E-13</v>
      </c>
      <c r="CL19" s="97">
        <v>1.9675435000000002E-11</v>
      </c>
      <c r="CM19" s="97">
        <v>1.37863E-9</v>
      </c>
      <c r="CN19" s="97">
        <v>9.9074120000000003E-8</v>
      </c>
      <c r="CO19" s="97">
        <v>7.2810310000000001E-6</v>
      </c>
      <c r="CP19" s="97">
        <v>5.5380119999999999E-4</v>
      </c>
      <c r="CQ19" s="97">
        <v>5.5108175000000002E-2</v>
      </c>
      <c r="CR19" s="97">
        <v>0.2603145</v>
      </c>
      <c r="CS19" s="97">
        <v>0.55931604000000001</v>
      </c>
      <c r="CT19" s="97">
        <v>0.81467825000000005</v>
      </c>
      <c r="CU19" s="97">
        <v>0.89350490000000005</v>
      </c>
      <c r="CV19" s="97">
        <v>0.84037859999999998</v>
      </c>
      <c r="CW19" s="97">
        <v>0.61041210000000001</v>
      </c>
      <c r="CX19" s="97">
        <v>0.33552159999999998</v>
      </c>
      <c r="CY19" s="97">
        <v>0.1284923</v>
      </c>
      <c r="CZ19" s="97">
        <v>2.4781007000000001E-2</v>
      </c>
      <c r="DA19" s="97">
        <v>1.8605117000000001E-4</v>
      </c>
      <c r="DB19" s="97">
        <v>-3.108632E-4</v>
      </c>
      <c r="DC19" s="97">
        <v>-4.2737392E-4</v>
      </c>
      <c r="DD19" s="97">
        <v>-3.0554341999999997E-4</v>
      </c>
      <c r="DE19" s="97">
        <v>-1.5029381000000001E-4</v>
      </c>
      <c r="DF19" s="97">
        <v>-7.8736440000000003E-5</v>
      </c>
      <c r="DG19" s="97">
        <v>-2.9993884E-5</v>
      </c>
      <c r="DH19" s="97">
        <v>-6.5912186000000002E-6</v>
      </c>
      <c r="DI19" s="97">
        <v>-3.8543573000000001E-7</v>
      </c>
      <c r="DJ19" s="97">
        <v>-4.5445566999999996E-9</v>
      </c>
      <c r="DK19" s="97">
        <v>-1.0636445E-10</v>
      </c>
      <c r="DL19" s="97">
        <v>2.5780103E-12</v>
      </c>
      <c r="DM19" s="97">
        <v>2.846611E-11</v>
      </c>
      <c r="DN19" s="97">
        <v>-2.2981755E-12</v>
      </c>
      <c r="DO19" s="97">
        <v>-7.2005830000000002E-11</v>
      </c>
      <c r="DP19" s="97">
        <v>7.7536004999999999E-11</v>
      </c>
      <c r="DQ19" s="97">
        <v>1.5538384E-10</v>
      </c>
      <c r="DR19" s="97">
        <v>7.913716E-11</v>
      </c>
      <c r="DS19" s="97">
        <v>5.9999526999999996E-12</v>
      </c>
      <c r="DT19" s="97">
        <v>3.3416316999999998E-13</v>
      </c>
      <c r="DU19" s="97">
        <v>4.1860172999999998E-15</v>
      </c>
      <c r="DW19" s="102">
        <v>17</v>
      </c>
      <c r="DX19" s="102">
        <v>0</v>
      </c>
      <c r="DY19" s="102">
        <v>17</v>
      </c>
      <c r="DZ19" s="102">
        <v>0</v>
      </c>
      <c r="EA19" s="102">
        <v>0</v>
      </c>
      <c r="EB19" s="102">
        <v>-1</v>
      </c>
      <c r="EC19" s="102"/>
    </row>
    <row r="20" spans="1:133" x14ac:dyDescent="0.2">
      <c r="A20" s="96">
        <v>18</v>
      </c>
      <c r="B20" s="97">
        <v>5.6393E-13</v>
      </c>
      <c r="C20" s="97">
        <v>5.5527000000000002E-13</v>
      </c>
      <c r="D20" s="97">
        <v>5.4606E-13</v>
      </c>
      <c r="E20" s="97">
        <v>5.3636000000000005E-13</v>
      </c>
      <c r="F20" s="97">
        <v>5.2622999999999997E-13</v>
      </c>
      <c r="G20" s="97">
        <v>5.1573999999999998E-13</v>
      </c>
      <c r="H20" s="97">
        <v>5.0494999999999998E-13</v>
      </c>
      <c r="I20" s="97">
        <v>4.9393E-13</v>
      </c>
      <c r="J20" s="97">
        <v>4.8274000000000002E-13</v>
      </c>
      <c r="K20" s="97">
        <v>4.7144999999999998E-13</v>
      </c>
      <c r="L20" s="97">
        <v>4.6011999999999996E-13</v>
      </c>
      <c r="M20" s="97">
        <v>4.4882E-13</v>
      </c>
      <c r="N20" s="97">
        <v>4.3760000000000002E-13</v>
      </c>
      <c r="O20" s="97">
        <v>4.2651000000000002E-13</v>
      </c>
      <c r="P20" s="97">
        <v>4.1560999999999998E-13</v>
      </c>
      <c r="Q20" s="97">
        <v>4.0493999999999999E-13</v>
      </c>
      <c r="R20" s="97">
        <v>3.9452999999999999E-13</v>
      </c>
      <c r="S20" s="97">
        <v>3.8441999999999999E-13</v>
      </c>
      <c r="T20" s="97">
        <v>3.7462000000000002E-13</v>
      </c>
      <c r="U20" s="97">
        <v>3.6515000000000001E-13</v>
      </c>
      <c r="V20" s="97">
        <v>3.5601999999999998E-13</v>
      </c>
      <c r="W20" s="97">
        <v>3.4722999999999998E-13</v>
      </c>
      <c r="X20" s="97">
        <v>3.3878E-13</v>
      </c>
      <c r="Y20" s="97">
        <v>3.3065000000000001E-13</v>
      </c>
      <c r="Z20" s="97">
        <v>3.2283E-13</v>
      </c>
      <c r="AA20" s="97">
        <v>3.1531E-13</v>
      </c>
      <c r="AB20" s="97">
        <v>3.0804000000000002E-13</v>
      </c>
      <c r="AC20" s="97">
        <v>3.0102000000000001E-13</v>
      </c>
      <c r="AD20" s="97">
        <v>2.942E-13</v>
      </c>
      <c r="AE20" s="97">
        <v>2.8755000000000002E-13</v>
      </c>
      <c r="AF20" s="97">
        <v>2.8105E-13</v>
      </c>
      <c r="AG20" s="97">
        <v>2.7466999999999998E-13</v>
      </c>
      <c r="AH20" s="97">
        <v>2.6838000000000001E-13</v>
      </c>
      <c r="AI20" s="97">
        <v>2.6213999999999998E-13</v>
      </c>
      <c r="AJ20" s="97">
        <v>2.5594999999999998E-13</v>
      </c>
      <c r="AK20" s="97">
        <v>2.4978000000000002E-13</v>
      </c>
      <c r="AL20" s="97">
        <v>2.4361999999999998E-13</v>
      </c>
      <c r="AM20" s="97">
        <v>2.3747E-13</v>
      </c>
      <c r="AN20" s="97">
        <v>2.3132999999999998E-13</v>
      </c>
      <c r="AO20" s="97">
        <v>2.2519999999999999E-13</v>
      </c>
      <c r="AQ20" s="96">
        <v>18</v>
      </c>
      <c r="AR20" s="99">
        <v>-1</v>
      </c>
      <c r="AS20" s="99">
        <v>1</v>
      </c>
      <c r="AT20" s="99">
        <v>1</v>
      </c>
      <c r="AU20" s="99">
        <v>1</v>
      </c>
      <c r="AV20" s="99">
        <v>1</v>
      </c>
      <c r="AW20" s="99">
        <v>1</v>
      </c>
      <c r="AX20" s="99">
        <v>1</v>
      </c>
      <c r="AY20" s="99">
        <v>1</v>
      </c>
      <c r="AZ20" s="99">
        <v>1</v>
      </c>
      <c r="BA20" s="99">
        <v>1</v>
      </c>
      <c r="BB20" s="99">
        <v>1</v>
      </c>
      <c r="BC20" s="99">
        <v>1</v>
      </c>
      <c r="BD20" s="99">
        <v>1</v>
      </c>
      <c r="BE20" s="99">
        <v>1</v>
      </c>
      <c r="BF20" s="99">
        <v>1</v>
      </c>
      <c r="BG20" s="99">
        <v>1</v>
      </c>
      <c r="BH20" s="99">
        <v>1</v>
      </c>
      <c r="BI20" s="99">
        <v>1</v>
      </c>
      <c r="BJ20" s="99">
        <v>1</v>
      </c>
      <c r="BK20" s="99">
        <v>1</v>
      </c>
      <c r="BL20" s="99">
        <v>1</v>
      </c>
      <c r="BM20" s="99">
        <v>1</v>
      </c>
      <c r="BN20" s="99">
        <v>1</v>
      </c>
      <c r="BO20" s="99">
        <v>1</v>
      </c>
      <c r="BP20" s="99">
        <v>1</v>
      </c>
      <c r="BQ20" s="99">
        <v>1</v>
      </c>
      <c r="BR20" s="99">
        <v>1</v>
      </c>
      <c r="BS20" s="99">
        <v>1</v>
      </c>
      <c r="BT20" s="99">
        <v>1</v>
      </c>
      <c r="BU20" s="99">
        <v>1</v>
      </c>
      <c r="BV20" s="99">
        <v>1</v>
      </c>
      <c r="BW20" s="99">
        <v>1</v>
      </c>
      <c r="BX20" s="99">
        <v>1</v>
      </c>
      <c r="BY20" s="99">
        <v>1</v>
      </c>
      <c r="BZ20" s="99">
        <v>1</v>
      </c>
      <c r="CA20" s="99">
        <v>1</v>
      </c>
      <c r="CB20" s="99">
        <v>1</v>
      </c>
      <c r="CC20" s="99">
        <v>1</v>
      </c>
      <c r="CD20" s="99">
        <v>1</v>
      </c>
      <c r="CE20" s="99">
        <v>-1</v>
      </c>
      <c r="CF20" s="99"/>
      <c r="CG20" s="96">
        <v>18</v>
      </c>
      <c r="CH20" s="97">
        <v>0</v>
      </c>
      <c r="CI20" s="97">
        <v>6.2355795000000002E-18</v>
      </c>
      <c r="CJ20" s="97">
        <v>4.1510185999999999E-16</v>
      </c>
      <c r="CK20" s="97">
        <v>2.4162558000000001E-14</v>
      </c>
      <c r="CL20" s="97">
        <v>1.3913835999999999E-12</v>
      </c>
      <c r="CM20" s="97">
        <v>8.04718E-11</v>
      </c>
      <c r="CN20" s="97">
        <v>4.5933536999999996E-9</v>
      </c>
      <c r="CO20" s="97">
        <v>2.8053034E-7</v>
      </c>
      <c r="CP20" s="97">
        <v>2.0035986000000001E-5</v>
      </c>
      <c r="CQ20" s="97">
        <v>6.1380175999999997E-4</v>
      </c>
      <c r="CR20" s="97">
        <v>4.5446630000000002E-2</v>
      </c>
      <c r="CS20" s="97">
        <v>0.24358753999999999</v>
      </c>
      <c r="CT20" s="97">
        <v>0.54788727000000004</v>
      </c>
      <c r="CU20" s="97">
        <v>0.82462210000000002</v>
      </c>
      <c r="CV20" s="97">
        <v>0.92331099999999999</v>
      </c>
      <c r="CW20" s="97">
        <v>0.88470859999999996</v>
      </c>
      <c r="CX20" s="97">
        <v>0.66362909999999997</v>
      </c>
      <c r="CY20" s="97">
        <v>0.36542794000000001</v>
      </c>
      <c r="CZ20" s="97">
        <v>0.12764095</v>
      </c>
      <c r="DA20" s="97">
        <v>1.4083180000000001E-2</v>
      </c>
      <c r="DB20" s="97">
        <v>2.3302376000000001E-4</v>
      </c>
      <c r="DC20" s="97">
        <v>5.7141106000000004E-6</v>
      </c>
      <c r="DD20" s="97">
        <v>8.0115140000000005E-7</v>
      </c>
      <c r="DE20" s="97">
        <v>3.2982007000000001E-7</v>
      </c>
      <c r="DF20" s="97">
        <v>1.4328625999999999E-7</v>
      </c>
      <c r="DG20" s="97">
        <v>5.2263284999999998E-8</v>
      </c>
      <c r="DH20" s="97">
        <v>1.1841277000000001E-8</v>
      </c>
      <c r="DI20" s="97">
        <v>1.2106745999999999E-9</v>
      </c>
      <c r="DJ20" s="97">
        <v>2.8545426E-11</v>
      </c>
      <c r="DK20" s="97">
        <v>2.72431E-13</v>
      </c>
      <c r="DL20" s="97">
        <v>-9.580339E-16</v>
      </c>
      <c r="DM20" s="97">
        <v>-3.0626709999999999E-17</v>
      </c>
      <c r="DN20" s="97">
        <v>1.2188625E-15</v>
      </c>
      <c r="DO20" s="97">
        <v>3.1712338E-14</v>
      </c>
      <c r="DP20" s="97">
        <v>2.6903770000000001E-14</v>
      </c>
      <c r="DQ20" s="97">
        <v>-4.1746300000000002E-14</v>
      </c>
      <c r="DR20" s="97">
        <v>-9.4400710000000005E-14</v>
      </c>
      <c r="DS20" s="97">
        <v>-2.518517E-14</v>
      </c>
      <c r="DT20" s="97">
        <v>-5.8120447000000004E-16</v>
      </c>
      <c r="DU20" s="97">
        <v>-5.3024866000000002E-18</v>
      </c>
      <c r="DW20" s="102">
        <v>18</v>
      </c>
      <c r="DX20" s="102">
        <v>0</v>
      </c>
      <c r="DY20" s="102">
        <v>18</v>
      </c>
      <c r="DZ20" s="102">
        <v>0</v>
      </c>
      <c r="EA20" s="102">
        <v>0</v>
      </c>
      <c r="EB20" s="102">
        <v>-1</v>
      </c>
      <c r="EC20" s="102"/>
    </row>
    <row r="21" spans="1:133" x14ac:dyDescent="0.2">
      <c r="A21" s="96">
        <v>19</v>
      </c>
      <c r="B21" s="97">
        <v>4.4131000000000001E-13</v>
      </c>
      <c r="C21" s="97">
        <v>4.4284999999999998E-13</v>
      </c>
      <c r="D21" s="97">
        <v>4.4452000000000001E-13</v>
      </c>
      <c r="E21" s="97">
        <v>4.4630999999999999E-13</v>
      </c>
      <c r="F21" s="97">
        <v>4.4823E-13</v>
      </c>
      <c r="G21" s="97">
        <v>4.5025999999999999E-13</v>
      </c>
      <c r="H21" s="97">
        <v>4.5240999999999999E-13</v>
      </c>
      <c r="I21" s="97">
        <v>4.5466E-13</v>
      </c>
      <c r="J21" s="97">
        <v>4.5700999999999999E-13</v>
      </c>
      <c r="K21" s="97">
        <v>4.5945000000000003E-13</v>
      </c>
      <c r="L21" s="97">
        <v>4.6195999999999998E-13</v>
      </c>
      <c r="M21" s="97">
        <v>4.6451000000000001E-13</v>
      </c>
      <c r="N21" s="97">
        <v>4.6708999999999998E-13</v>
      </c>
      <c r="O21" s="97">
        <v>4.6966000000000004E-13</v>
      </c>
      <c r="P21" s="97">
        <v>4.7220999999999996E-13</v>
      </c>
      <c r="Q21" s="97">
        <v>4.7467999999999995E-13</v>
      </c>
      <c r="R21" s="97">
        <v>4.7704999999999997E-13</v>
      </c>
      <c r="S21" s="97">
        <v>4.7927000000000004E-13</v>
      </c>
      <c r="T21" s="97">
        <v>4.8131E-13</v>
      </c>
      <c r="U21" s="97">
        <v>4.8311999999999996E-13</v>
      </c>
      <c r="V21" s="97">
        <v>4.8464999999999996E-13</v>
      </c>
      <c r="W21" s="97">
        <v>4.8586000000000001E-13</v>
      </c>
      <c r="X21" s="97">
        <v>4.8670999999999995E-13</v>
      </c>
      <c r="Y21" s="97">
        <v>4.8716000000000002E-13</v>
      </c>
      <c r="Z21" s="97">
        <v>4.8716000000000002E-13</v>
      </c>
      <c r="AA21" s="97">
        <v>4.8670000000000004E-13</v>
      </c>
      <c r="AB21" s="97">
        <v>4.8572999999999999E-13</v>
      </c>
      <c r="AC21" s="97">
        <v>4.8423000000000005E-13</v>
      </c>
      <c r="AD21" s="97">
        <v>4.8218999999999999E-13</v>
      </c>
      <c r="AE21" s="97">
        <v>4.7957999999999996E-13</v>
      </c>
      <c r="AF21" s="97">
        <v>4.7642E-13</v>
      </c>
      <c r="AG21" s="97">
        <v>4.727E-13</v>
      </c>
      <c r="AH21" s="97">
        <v>4.6842999999999995E-13</v>
      </c>
      <c r="AI21" s="97">
        <v>4.6364000000000003E-13</v>
      </c>
      <c r="AJ21" s="97">
        <v>4.5834999999999996E-13</v>
      </c>
      <c r="AK21" s="97">
        <v>4.5260000000000001E-13</v>
      </c>
      <c r="AL21" s="97">
        <v>4.4644000000000001E-13</v>
      </c>
      <c r="AM21" s="97">
        <v>4.3992000000000001E-13</v>
      </c>
      <c r="AN21" s="97">
        <v>4.3308999999999998E-13</v>
      </c>
      <c r="AO21" s="97">
        <v>4.2603E-13</v>
      </c>
      <c r="AQ21" s="96">
        <v>19</v>
      </c>
      <c r="AR21" s="99">
        <v>-1</v>
      </c>
      <c r="AS21" s="99">
        <v>1</v>
      </c>
      <c r="AT21" s="99">
        <v>1</v>
      </c>
      <c r="AU21" s="99">
        <v>1</v>
      </c>
      <c r="AV21" s="99">
        <v>1</v>
      </c>
      <c r="AW21" s="99">
        <v>1</v>
      </c>
      <c r="AX21" s="99">
        <v>1</v>
      </c>
      <c r="AY21" s="99">
        <v>1</v>
      </c>
      <c r="AZ21" s="99">
        <v>1</v>
      </c>
      <c r="BA21" s="99">
        <v>1</v>
      </c>
      <c r="BB21" s="99">
        <v>1</v>
      </c>
      <c r="BC21" s="99">
        <v>1</v>
      </c>
      <c r="BD21" s="99">
        <v>1</v>
      </c>
      <c r="BE21" s="99">
        <v>1</v>
      </c>
      <c r="BF21" s="99">
        <v>1</v>
      </c>
      <c r="BG21" s="99">
        <v>1</v>
      </c>
      <c r="BH21" s="99">
        <v>1</v>
      </c>
      <c r="BI21" s="99">
        <v>1</v>
      </c>
      <c r="BJ21" s="99">
        <v>1</v>
      </c>
      <c r="BK21" s="99">
        <v>1</v>
      </c>
      <c r="BL21" s="99">
        <v>1</v>
      </c>
      <c r="BM21" s="99">
        <v>1</v>
      </c>
      <c r="BN21" s="99">
        <v>1</v>
      </c>
      <c r="BO21" s="99">
        <v>1</v>
      </c>
      <c r="BP21" s="99">
        <v>1</v>
      </c>
      <c r="BQ21" s="99">
        <v>1</v>
      </c>
      <c r="BR21" s="99">
        <v>1</v>
      </c>
      <c r="BS21" s="99">
        <v>1</v>
      </c>
      <c r="BT21" s="99">
        <v>1</v>
      </c>
      <c r="BU21" s="99">
        <v>1</v>
      </c>
      <c r="BV21" s="99">
        <v>1</v>
      </c>
      <c r="BW21" s="99">
        <v>1</v>
      </c>
      <c r="BX21" s="99">
        <v>1</v>
      </c>
      <c r="BY21" s="99">
        <v>1</v>
      </c>
      <c r="BZ21" s="99">
        <v>1</v>
      </c>
      <c r="CA21" s="99">
        <v>1</v>
      </c>
      <c r="CB21" s="99">
        <v>1</v>
      </c>
      <c r="CC21" s="99">
        <v>1</v>
      </c>
      <c r="CD21" s="99">
        <v>1</v>
      </c>
      <c r="CE21" s="99">
        <v>-1</v>
      </c>
      <c r="CF21" s="99"/>
      <c r="CG21" s="96">
        <v>19</v>
      </c>
      <c r="CH21" s="97">
        <v>0</v>
      </c>
      <c r="CI21" s="97">
        <v>1.7410124000000001E-16</v>
      </c>
      <c r="CJ21" s="97">
        <v>1.4060128E-14</v>
      </c>
      <c r="CK21" s="97">
        <v>9.7767029999999998E-13</v>
      </c>
      <c r="CL21" s="97">
        <v>6.6694140000000003E-11</v>
      </c>
      <c r="CM21" s="97">
        <v>4.4871613E-9</v>
      </c>
      <c r="CN21" s="97">
        <v>2.9727331999999999E-7</v>
      </c>
      <c r="CO21" s="97">
        <v>1.9371727999999999E-5</v>
      </c>
      <c r="CP21" s="97">
        <v>1.3098395000000001E-3</v>
      </c>
      <c r="CQ21" s="97">
        <v>7.4699669999999996E-2</v>
      </c>
      <c r="CR21" s="97">
        <v>0.26733839999999998</v>
      </c>
      <c r="CS21" s="97">
        <v>0.53922873999999998</v>
      </c>
      <c r="CT21" s="97">
        <v>0.78783196</v>
      </c>
      <c r="CU21" s="97">
        <v>0.90702503999999995</v>
      </c>
      <c r="CV21" s="97">
        <v>0.90047169999999999</v>
      </c>
      <c r="CW21" s="97">
        <v>0.77092000000000005</v>
      </c>
      <c r="CX21" s="97">
        <v>0.54673269999999996</v>
      </c>
      <c r="CY21" s="97">
        <v>0.30991067999999999</v>
      </c>
      <c r="CZ21" s="97">
        <v>0.12680744999999999</v>
      </c>
      <c r="DA21" s="97">
        <v>2.5689255000000001E-2</v>
      </c>
      <c r="DB21" s="97">
        <v>5.6663464000000004E-4</v>
      </c>
      <c r="DC21" s="97">
        <v>1.1810574000000001E-5</v>
      </c>
      <c r="DD21" s="97">
        <v>2.3882395999999998E-7</v>
      </c>
      <c r="DE21" s="97">
        <v>4.6607694999999997E-9</v>
      </c>
      <c r="DF21" s="97">
        <v>4.4608986999999998E-11</v>
      </c>
      <c r="DG21" s="97">
        <v>-2.7177287999999998E-11</v>
      </c>
      <c r="DH21" s="97">
        <v>-1.5910015999999999E-11</v>
      </c>
      <c r="DI21" s="97">
        <v>-2.2939826999999998E-12</v>
      </c>
      <c r="DJ21" s="97">
        <v>-8.7353823000000001E-14</v>
      </c>
      <c r="DK21" s="97">
        <v>-1.9947113000000002E-15</v>
      </c>
      <c r="DL21" s="97">
        <v>-3.1592777000000001E-17</v>
      </c>
      <c r="DM21" s="97">
        <v>2.0364959999999999E-18</v>
      </c>
      <c r="DN21" s="97">
        <v>5.2408409999999999E-18</v>
      </c>
      <c r="DO21" s="97">
        <v>1.3666436999999999E-18</v>
      </c>
      <c r="DP21" s="97">
        <v>-1.2696966000000001E-17</v>
      </c>
      <c r="DQ21" s="97">
        <v>-1.6301929999999999E-17</v>
      </c>
      <c r="DR21" s="97">
        <v>-5.3010249999999999E-18</v>
      </c>
      <c r="DS21" s="97">
        <v>2.5078652000000002E-18</v>
      </c>
      <c r="DT21" s="97">
        <v>8.7165730000000004E-19</v>
      </c>
      <c r="DU21" s="97">
        <v>1.32056695E-20</v>
      </c>
      <c r="DW21" s="102">
        <v>19</v>
      </c>
      <c r="DX21" s="102">
        <v>0</v>
      </c>
      <c r="DY21" s="102">
        <v>19</v>
      </c>
      <c r="DZ21" s="102">
        <v>0</v>
      </c>
      <c r="EA21" s="102">
        <v>0</v>
      </c>
      <c r="EB21" s="102">
        <v>-1</v>
      </c>
      <c r="EC21" s="102"/>
    </row>
    <row r="22" spans="1:133" x14ac:dyDescent="0.2">
      <c r="DW22" s="102"/>
      <c r="DX22" s="102"/>
      <c r="DY22" s="102"/>
      <c r="DZ22" s="102"/>
      <c r="EA22" s="102"/>
      <c r="EB22" s="102"/>
      <c r="EC22" s="102"/>
    </row>
    <row r="23" spans="1:133" x14ac:dyDescent="0.2">
      <c r="B23" s="96">
        <v>0</v>
      </c>
      <c r="C23" s="96">
        <v>1</v>
      </c>
      <c r="D23" s="96">
        <v>2</v>
      </c>
      <c r="E23" s="96">
        <v>3</v>
      </c>
      <c r="F23" s="96">
        <v>4</v>
      </c>
      <c r="G23" s="96">
        <v>5</v>
      </c>
      <c r="H23" s="96">
        <v>6</v>
      </c>
      <c r="I23" s="96">
        <v>7</v>
      </c>
      <c r="J23" s="96">
        <v>8</v>
      </c>
      <c r="K23" s="96">
        <v>9</v>
      </c>
      <c r="L23" s="96">
        <v>10</v>
      </c>
      <c r="M23" s="96">
        <v>11</v>
      </c>
      <c r="N23" s="96">
        <v>12</v>
      </c>
      <c r="O23" s="96">
        <v>13</v>
      </c>
      <c r="P23" s="96">
        <v>14</v>
      </c>
      <c r="Q23" s="96">
        <v>15</v>
      </c>
      <c r="R23" s="96">
        <v>16</v>
      </c>
      <c r="S23" s="96">
        <v>17</v>
      </c>
      <c r="T23" s="96">
        <v>18</v>
      </c>
      <c r="U23" s="96">
        <v>19</v>
      </c>
      <c r="V23" s="96">
        <v>20</v>
      </c>
      <c r="W23" s="96">
        <v>21</v>
      </c>
      <c r="X23" s="96">
        <v>22</v>
      </c>
      <c r="Y23" s="96">
        <v>23</v>
      </c>
      <c r="Z23" s="96">
        <v>24</v>
      </c>
      <c r="AA23" s="96">
        <v>25</v>
      </c>
      <c r="AB23" s="96">
        <v>26</v>
      </c>
      <c r="AC23" s="96">
        <v>27</v>
      </c>
      <c r="AD23" s="96">
        <v>28</v>
      </c>
      <c r="AE23" s="96">
        <v>29</v>
      </c>
      <c r="AF23" s="96">
        <v>30</v>
      </c>
      <c r="AG23" s="96">
        <v>31</v>
      </c>
      <c r="AH23" s="96">
        <v>32</v>
      </c>
      <c r="AI23" s="96">
        <v>33</v>
      </c>
      <c r="AJ23" s="96">
        <v>34</v>
      </c>
      <c r="AK23" s="96">
        <v>35</v>
      </c>
      <c r="AL23" s="96">
        <v>36</v>
      </c>
      <c r="AM23" s="96">
        <v>37</v>
      </c>
      <c r="AN23" s="96">
        <v>38</v>
      </c>
      <c r="AO23" s="96">
        <v>39</v>
      </c>
      <c r="AR23" s="96">
        <v>0</v>
      </c>
      <c r="AS23" s="96">
        <v>1</v>
      </c>
      <c r="AT23" s="96">
        <v>2</v>
      </c>
      <c r="AU23" s="96">
        <v>3</v>
      </c>
      <c r="AV23" s="96">
        <v>4</v>
      </c>
      <c r="AW23" s="96">
        <v>5</v>
      </c>
      <c r="AX23" s="96">
        <v>6</v>
      </c>
      <c r="AY23" s="96">
        <v>7</v>
      </c>
      <c r="AZ23" s="96">
        <v>8</v>
      </c>
      <c r="BA23" s="96">
        <v>9</v>
      </c>
      <c r="BB23" s="96">
        <v>10</v>
      </c>
      <c r="BC23" s="96">
        <v>11</v>
      </c>
      <c r="BD23" s="96">
        <v>12</v>
      </c>
      <c r="BE23" s="96">
        <v>13</v>
      </c>
      <c r="BF23" s="96">
        <v>14</v>
      </c>
      <c r="BG23" s="96">
        <v>15</v>
      </c>
      <c r="BH23" s="96">
        <v>16</v>
      </c>
      <c r="BI23" s="96">
        <v>17</v>
      </c>
      <c r="BJ23" s="96">
        <v>18</v>
      </c>
      <c r="BK23" s="96">
        <v>19</v>
      </c>
      <c r="BL23" s="96">
        <v>20</v>
      </c>
      <c r="BM23" s="96">
        <v>21</v>
      </c>
      <c r="BN23" s="96">
        <v>22</v>
      </c>
      <c r="BO23" s="96">
        <v>23</v>
      </c>
      <c r="BP23" s="96">
        <v>24</v>
      </c>
      <c r="BQ23" s="96">
        <v>25</v>
      </c>
      <c r="BR23" s="96">
        <v>26</v>
      </c>
      <c r="BS23" s="96">
        <v>27</v>
      </c>
      <c r="BT23" s="96">
        <v>28</v>
      </c>
      <c r="BU23" s="96">
        <v>29</v>
      </c>
      <c r="BV23" s="96">
        <v>30</v>
      </c>
      <c r="BW23" s="96">
        <v>31</v>
      </c>
      <c r="BX23" s="96">
        <v>32</v>
      </c>
      <c r="BY23" s="96">
        <v>33</v>
      </c>
      <c r="BZ23" s="96">
        <v>34</v>
      </c>
      <c r="CA23" s="96">
        <v>35</v>
      </c>
      <c r="CB23" s="96">
        <v>36</v>
      </c>
      <c r="CC23" s="96">
        <v>37</v>
      </c>
      <c r="CD23" s="96">
        <v>38</v>
      </c>
      <c r="CE23" s="96">
        <v>39</v>
      </c>
      <c r="CH23" s="96">
        <v>0</v>
      </c>
      <c r="CI23" s="96">
        <v>1</v>
      </c>
      <c r="CJ23" s="96">
        <v>2</v>
      </c>
      <c r="CK23" s="96">
        <v>3</v>
      </c>
      <c r="CL23" s="96">
        <v>4</v>
      </c>
      <c r="CM23" s="96">
        <v>5</v>
      </c>
      <c r="CN23" s="96">
        <v>6</v>
      </c>
      <c r="CO23" s="96">
        <v>7</v>
      </c>
      <c r="CP23" s="96">
        <v>8</v>
      </c>
      <c r="CQ23" s="96">
        <v>9</v>
      </c>
      <c r="CR23" s="96">
        <v>10</v>
      </c>
      <c r="CS23" s="96">
        <v>11</v>
      </c>
      <c r="CT23" s="96">
        <v>12</v>
      </c>
      <c r="CU23" s="96">
        <v>13</v>
      </c>
      <c r="CV23" s="96">
        <v>14</v>
      </c>
      <c r="CW23" s="96">
        <v>15</v>
      </c>
      <c r="CX23" s="96">
        <v>16</v>
      </c>
      <c r="CY23" s="96">
        <v>17</v>
      </c>
      <c r="CZ23" s="96">
        <v>18</v>
      </c>
      <c r="DA23" s="96">
        <v>19</v>
      </c>
      <c r="DB23" s="96">
        <v>20</v>
      </c>
      <c r="DC23" s="96">
        <v>21</v>
      </c>
      <c r="DD23" s="96">
        <v>22</v>
      </c>
      <c r="DE23" s="96">
        <v>23</v>
      </c>
      <c r="DF23" s="96">
        <v>24</v>
      </c>
      <c r="DG23" s="96">
        <v>25</v>
      </c>
      <c r="DH23" s="96">
        <v>26</v>
      </c>
      <c r="DI23" s="96">
        <v>27</v>
      </c>
      <c r="DJ23" s="96">
        <v>28</v>
      </c>
      <c r="DK23" s="96">
        <v>29</v>
      </c>
      <c r="DL23" s="96">
        <v>30</v>
      </c>
      <c r="DM23" s="96">
        <v>31</v>
      </c>
      <c r="DN23" s="96">
        <v>32</v>
      </c>
      <c r="DO23" s="96">
        <v>33</v>
      </c>
      <c r="DP23" s="96">
        <v>34</v>
      </c>
      <c r="DQ23" s="96">
        <v>35</v>
      </c>
      <c r="DR23" s="96">
        <v>36</v>
      </c>
      <c r="DS23" s="96">
        <v>37</v>
      </c>
      <c r="DT23" s="96">
        <v>38</v>
      </c>
      <c r="DU23" s="96">
        <v>39</v>
      </c>
      <c r="DW23" s="102"/>
      <c r="DX23" s="102"/>
      <c r="DY23" s="102"/>
      <c r="DZ23" s="102"/>
      <c r="EA23" s="102"/>
      <c r="EB23" s="103" t="s">
        <v>55</v>
      </c>
      <c r="EC23" s="102"/>
    </row>
    <row r="24" spans="1:133" x14ac:dyDescent="0.2">
      <c r="A24" s="96">
        <v>0</v>
      </c>
      <c r="B24" s="96">
        <v>0</v>
      </c>
      <c r="C24" s="96">
        <v>0</v>
      </c>
      <c r="D24" s="96">
        <v>0</v>
      </c>
      <c r="E24" s="96">
        <v>0</v>
      </c>
      <c r="F24" s="96">
        <v>0</v>
      </c>
      <c r="G24" s="96">
        <v>0</v>
      </c>
      <c r="H24" s="96">
        <v>0</v>
      </c>
      <c r="I24" s="96">
        <v>0</v>
      </c>
      <c r="J24" s="96">
        <v>0</v>
      </c>
      <c r="K24" s="96">
        <v>0</v>
      </c>
      <c r="L24" s="96">
        <v>0</v>
      </c>
      <c r="M24" s="96">
        <v>0</v>
      </c>
      <c r="N24" s="96">
        <v>0</v>
      </c>
      <c r="O24" s="96">
        <v>0</v>
      </c>
      <c r="P24" s="96">
        <v>0</v>
      </c>
      <c r="Q24" s="96">
        <v>0</v>
      </c>
      <c r="R24" s="96">
        <v>0</v>
      </c>
      <c r="S24" s="96">
        <v>0</v>
      </c>
      <c r="T24" s="96">
        <v>0</v>
      </c>
      <c r="U24" s="96">
        <v>0</v>
      </c>
      <c r="V24" s="96">
        <v>0</v>
      </c>
      <c r="W24" s="96">
        <v>0</v>
      </c>
      <c r="X24" s="96">
        <v>0</v>
      </c>
      <c r="Y24" s="96">
        <v>0</v>
      </c>
      <c r="Z24" s="96">
        <v>0</v>
      </c>
      <c r="AA24" s="96">
        <v>0</v>
      </c>
      <c r="AB24" s="96">
        <v>0</v>
      </c>
      <c r="AC24" s="96">
        <v>0</v>
      </c>
      <c r="AD24" s="96">
        <v>0</v>
      </c>
      <c r="AE24" s="96">
        <v>0</v>
      </c>
      <c r="AF24" s="96">
        <v>0</v>
      </c>
      <c r="AG24" s="96">
        <v>0</v>
      </c>
      <c r="AH24" s="96">
        <v>0</v>
      </c>
      <c r="AI24" s="96">
        <v>0</v>
      </c>
      <c r="AJ24" s="96">
        <v>0</v>
      </c>
      <c r="AK24" s="96">
        <v>0</v>
      </c>
      <c r="AL24" s="96">
        <v>0</v>
      </c>
      <c r="AM24" s="96">
        <v>0</v>
      </c>
      <c r="AN24" s="96">
        <v>0</v>
      </c>
      <c r="AO24" s="96">
        <v>0</v>
      </c>
      <c r="AP24" s="94">
        <f>SUM(B24:AO24)</f>
        <v>0</v>
      </c>
      <c r="AQ24" s="96">
        <v>0</v>
      </c>
      <c r="AR24" s="99">
        <v>1</v>
      </c>
      <c r="AS24" s="99">
        <v>0</v>
      </c>
      <c r="AT24" s="99">
        <v>0</v>
      </c>
      <c r="AU24" s="99">
        <v>0</v>
      </c>
      <c r="AV24" s="99">
        <v>0</v>
      </c>
      <c r="AW24" s="99">
        <v>0</v>
      </c>
      <c r="AX24" s="99">
        <v>0</v>
      </c>
      <c r="AY24" s="99">
        <v>0</v>
      </c>
      <c r="AZ24" s="99">
        <v>0</v>
      </c>
      <c r="BA24" s="99">
        <v>0</v>
      </c>
      <c r="BB24" s="99">
        <v>0</v>
      </c>
      <c r="BC24" s="99">
        <v>0</v>
      </c>
      <c r="BD24" s="99">
        <v>0</v>
      </c>
      <c r="BE24" s="99">
        <v>0</v>
      </c>
      <c r="BF24" s="99">
        <v>0</v>
      </c>
      <c r="BG24" s="99">
        <v>0</v>
      </c>
      <c r="BH24" s="99">
        <v>0</v>
      </c>
      <c r="BI24" s="99">
        <v>0</v>
      </c>
      <c r="BJ24" s="99">
        <v>0</v>
      </c>
      <c r="BK24" s="99">
        <v>0</v>
      </c>
      <c r="BL24" s="99">
        <v>0</v>
      </c>
      <c r="BM24" s="99">
        <v>0</v>
      </c>
      <c r="BN24" s="99">
        <v>0</v>
      </c>
      <c r="BO24" s="99">
        <v>0</v>
      </c>
      <c r="BP24" s="99">
        <v>0</v>
      </c>
      <c r="BQ24" s="99">
        <v>0</v>
      </c>
      <c r="BR24" s="99">
        <v>0</v>
      </c>
      <c r="BS24" s="99">
        <v>0</v>
      </c>
      <c r="BT24" s="99">
        <v>0</v>
      </c>
      <c r="BU24" s="99">
        <v>0</v>
      </c>
      <c r="BV24" s="99">
        <v>0</v>
      </c>
      <c r="BW24" s="99">
        <v>0</v>
      </c>
      <c r="BX24" s="99">
        <v>0</v>
      </c>
      <c r="BY24" s="99">
        <v>0</v>
      </c>
      <c r="BZ24" s="99">
        <v>0</v>
      </c>
      <c r="CA24" s="99">
        <v>0</v>
      </c>
      <c r="CB24" s="99">
        <v>0</v>
      </c>
      <c r="CC24" s="99">
        <v>0</v>
      </c>
      <c r="CD24" s="99">
        <v>0</v>
      </c>
      <c r="CE24" s="99">
        <v>0</v>
      </c>
      <c r="CF24" s="99"/>
      <c r="CG24" s="96">
        <v>0</v>
      </c>
      <c r="CH24" s="96">
        <v>40.687840000000001</v>
      </c>
      <c r="CI24" s="96">
        <v>39.58755</v>
      </c>
      <c r="CJ24" s="96">
        <v>38.481929999999998</v>
      </c>
      <c r="CK24" s="96">
        <v>37.372439999999997</v>
      </c>
      <c r="CL24" s="96">
        <v>36.260235000000002</v>
      </c>
      <c r="CM24" s="96">
        <v>35.146286000000003</v>
      </c>
      <c r="CN24" s="96">
        <v>34.031469999999999</v>
      </c>
      <c r="CO24" s="96">
        <v>32.916589999999999</v>
      </c>
      <c r="CP24" s="96">
        <v>31.802444000000001</v>
      </c>
      <c r="CQ24" s="96">
        <v>30.689789000000001</v>
      </c>
      <c r="CR24" s="96">
        <v>29.579377999999998</v>
      </c>
      <c r="CS24" s="96">
        <v>28.471969999999999</v>
      </c>
      <c r="CT24" s="96">
        <v>27.368310000000001</v>
      </c>
      <c r="CU24" s="96">
        <v>26.269117000000001</v>
      </c>
      <c r="CV24" s="96">
        <v>25.175077000000002</v>
      </c>
      <c r="CW24" s="96">
        <v>24.086829999999999</v>
      </c>
      <c r="CX24" s="96">
        <v>23.004933999999999</v>
      </c>
      <c r="CY24" s="96">
        <v>21.929893</v>
      </c>
      <c r="CZ24" s="96">
        <v>20.862130000000001</v>
      </c>
      <c r="DA24" s="96">
        <v>19.801956000000001</v>
      </c>
      <c r="DB24" s="96">
        <v>18.749609</v>
      </c>
      <c r="DC24" s="96">
        <v>17.705206</v>
      </c>
      <c r="DD24" s="96">
        <v>16.668773999999999</v>
      </c>
      <c r="DE24" s="96">
        <v>15.6402445</v>
      </c>
      <c r="DF24" s="96">
        <v>14.619448</v>
      </c>
      <c r="DG24" s="96">
        <v>13.606144</v>
      </c>
      <c r="DH24" s="96">
        <v>12.600034000000001</v>
      </c>
      <c r="DI24" s="96">
        <v>11.600737000000001</v>
      </c>
      <c r="DJ24" s="96">
        <v>10.607839</v>
      </c>
      <c r="DK24" s="96">
        <v>9.6208930000000006</v>
      </c>
      <c r="DL24" s="96">
        <v>8.6394280000000006</v>
      </c>
      <c r="DM24" s="96">
        <v>7.6629943999999997</v>
      </c>
      <c r="DN24" s="96">
        <v>6.6911579999999997</v>
      </c>
      <c r="DO24" s="96">
        <v>5.7235269999999998</v>
      </c>
      <c r="DP24" s="96">
        <v>4.759792</v>
      </c>
      <c r="DQ24" s="96">
        <v>3.7997570000000001</v>
      </c>
      <c r="DR24" s="96">
        <v>2.8433850000000001</v>
      </c>
      <c r="DS24" s="96">
        <v>1.8908799999999999</v>
      </c>
      <c r="DT24" s="96">
        <v>0.94276254999999998</v>
      </c>
      <c r="DU24" s="96">
        <v>0</v>
      </c>
      <c r="DW24" s="102"/>
      <c r="DX24" s="102"/>
      <c r="DY24" s="102"/>
      <c r="DZ24" s="102"/>
      <c r="EA24" s="102"/>
      <c r="EB24" s="102"/>
      <c r="EC24" s="102"/>
    </row>
    <row r="25" spans="1:133" ht="12.75" x14ac:dyDescent="0.2">
      <c r="A25" s="96">
        <v>1</v>
      </c>
      <c r="B25" s="96">
        <v>0.25</v>
      </c>
      <c r="C25" s="96">
        <v>0.25</v>
      </c>
      <c r="D25" s="96">
        <v>0.25</v>
      </c>
      <c r="E25" s="96">
        <v>0.25</v>
      </c>
      <c r="F25" s="96">
        <v>0.25</v>
      </c>
      <c r="G25" s="96">
        <v>0.25</v>
      </c>
      <c r="H25" s="96">
        <v>0.25</v>
      </c>
      <c r="I25" s="96">
        <v>0.25</v>
      </c>
      <c r="J25" s="96">
        <v>0.25</v>
      </c>
      <c r="K25" s="96">
        <v>0.25</v>
      </c>
      <c r="L25" s="96">
        <v>0.25</v>
      </c>
      <c r="M25" s="96">
        <v>0.25</v>
      </c>
      <c r="N25" s="96">
        <v>0.25</v>
      </c>
      <c r="O25" s="96">
        <v>0.25</v>
      </c>
      <c r="P25" s="96">
        <v>0.25</v>
      </c>
      <c r="Q25" s="96">
        <v>0.25</v>
      </c>
      <c r="R25" s="96">
        <v>0.25</v>
      </c>
      <c r="S25" s="96">
        <v>0.25</v>
      </c>
      <c r="T25" s="96">
        <v>0.25</v>
      </c>
      <c r="U25" s="96">
        <v>0.25</v>
      </c>
      <c r="V25" s="96">
        <v>0.25</v>
      </c>
      <c r="W25" s="96">
        <v>0.25</v>
      </c>
      <c r="X25" s="96">
        <v>0.25</v>
      </c>
      <c r="Y25" s="96">
        <v>0.25</v>
      </c>
      <c r="Z25" s="96">
        <v>0.25</v>
      </c>
      <c r="AA25" s="96">
        <v>0.25</v>
      </c>
      <c r="AB25" s="96">
        <v>0.25</v>
      </c>
      <c r="AC25" s="96">
        <v>0.25</v>
      </c>
      <c r="AD25" s="96">
        <v>0.25</v>
      </c>
      <c r="AE25" s="96">
        <v>0.25</v>
      </c>
      <c r="AF25" s="96">
        <v>0.25</v>
      </c>
      <c r="AG25" s="96">
        <v>0.25</v>
      </c>
      <c r="AH25" s="96">
        <v>0.25</v>
      </c>
      <c r="AI25" s="96">
        <v>0.25</v>
      </c>
      <c r="AJ25" s="96">
        <v>0.25</v>
      </c>
      <c r="AK25" s="96">
        <v>0.25</v>
      </c>
      <c r="AL25" s="96">
        <v>0.25</v>
      </c>
      <c r="AM25" s="96">
        <v>0.25</v>
      </c>
      <c r="AN25" s="96">
        <v>0.25</v>
      </c>
      <c r="AO25" s="96">
        <v>0.25</v>
      </c>
      <c r="AP25" s="95">
        <f>SUM(B25:AO25)</f>
        <v>10</v>
      </c>
      <c r="AQ25" s="96">
        <v>1</v>
      </c>
      <c r="AR25" s="99">
        <v>1</v>
      </c>
      <c r="AS25" s="99">
        <v>0</v>
      </c>
      <c r="AT25" s="99">
        <v>0</v>
      </c>
      <c r="AU25" s="99">
        <v>0</v>
      </c>
      <c r="AV25" s="99">
        <v>0</v>
      </c>
      <c r="AW25" s="99">
        <v>0</v>
      </c>
      <c r="AX25" s="99">
        <v>0</v>
      </c>
      <c r="AY25" s="99">
        <v>0</v>
      </c>
      <c r="AZ25" s="99">
        <v>0</v>
      </c>
      <c r="BA25" s="99">
        <v>0</v>
      </c>
      <c r="BB25" s="99">
        <v>0</v>
      </c>
      <c r="BC25" s="99">
        <v>0</v>
      </c>
      <c r="BD25" s="99">
        <v>0</v>
      </c>
      <c r="BE25" s="99">
        <v>0</v>
      </c>
      <c r="BF25" s="99">
        <v>0</v>
      </c>
      <c r="BG25" s="99">
        <v>0</v>
      </c>
      <c r="BH25" s="99">
        <v>0</v>
      </c>
      <c r="BI25" s="99">
        <v>0</v>
      </c>
      <c r="BJ25" s="99">
        <v>0</v>
      </c>
      <c r="BK25" s="99">
        <v>0</v>
      </c>
      <c r="BL25" s="99">
        <v>0</v>
      </c>
      <c r="BM25" s="99">
        <v>0</v>
      </c>
      <c r="BN25" s="99">
        <v>0</v>
      </c>
      <c r="BO25" s="99">
        <v>0</v>
      </c>
      <c r="BP25" s="99">
        <v>0</v>
      </c>
      <c r="BQ25" s="99">
        <v>0</v>
      </c>
      <c r="BR25" s="99">
        <v>0</v>
      </c>
      <c r="BS25" s="99">
        <v>0</v>
      </c>
      <c r="BT25" s="99">
        <v>0</v>
      </c>
      <c r="BU25" s="99">
        <v>0</v>
      </c>
      <c r="BV25" s="99">
        <v>0</v>
      </c>
      <c r="BW25" s="99">
        <v>0</v>
      </c>
      <c r="BX25" s="99">
        <v>0</v>
      </c>
      <c r="BY25" s="99">
        <v>0</v>
      </c>
      <c r="BZ25" s="99">
        <v>0</v>
      </c>
      <c r="CA25" s="99">
        <v>0</v>
      </c>
      <c r="CB25" s="99">
        <v>0</v>
      </c>
      <c r="CC25" s="99">
        <v>0</v>
      </c>
      <c r="CD25" s="99">
        <v>0</v>
      </c>
      <c r="CE25" s="99">
        <v>0</v>
      </c>
      <c r="CF25" s="99"/>
      <c r="CG25" s="96">
        <v>1</v>
      </c>
      <c r="CH25" s="96">
        <v>40.687840000000001</v>
      </c>
      <c r="CI25" s="96">
        <v>39.549460000000003</v>
      </c>
      <c r="CJ25" s="96">
        <v>38.416206000000003</v>
      </c>
      <c r="CK25" s="96">
        <v>37.287025</v>
      </c>
      <c r="CL25" s="96">
        <v>36.161377000000002</v>
      </c>
      <c r="CM25" s="96">
        <v>35.039065999999998</v>
      </c>
      <c r="CN25" s="96">
        <v>33.920160000000003</v>
      </c>
      <c r="CO25" s="96">
        <v>32.804870000000001</v>
      </c>
      <c r="CP25" s="96">
        <v>31.693529999999999</v>
      </c>
      <c r="CQ25" s="96">
        <v>30.586523</v>
      </c>
      <c r="CR25" s="96">
        <v>29.484279999999998</v>
      </c>
      <c r="CS25" s="96">
        <v>28.387236000000001</v>
      </c>
      <c r="CT25" s="96">
        <v>27.295819999999999</v>
      </c>
      <c r="CU25" s="96">
        <v>26.210428</v>
      </c>
      <c r="CV25" s="96">
        <v>25.131416000000002</v>
      </c>
      <c r="CW25" s="96">
        <v>24.059080000000002</v>
      </c>
      <c r="CX25" s="96">
        <v>22.993670999999999</v>
      </c>
      <c r="CY25" s="96">
        <v>21.935364</v>
      </c>
      <c r="CZ25" s="96">
        <v>20.884264000000002</v>
      </c>
      <c r="DA25" s="96">
        <v>19.840408</v>
      </c>
      <c r="DB25" s="96">
        <v>18.803758999999999</v>
      </c>
      <c r="DC25" s="96">
        <v>17.774208000000002</v>
      </c>
      <c r="DD25" s="96">
        <v>16.751584999999999</v>
      </c>
      <c r="DE25" s="96">
        <v>15.73565</v>
      </c>
      <c r="DF25" s="96">
        <v>14.7261095</v>
      </c>
      <c r="DG25" s="96">
        <v>13.722599000000001</v>
      </c>
      <c r="DH25" s="96">
        <v>12.724715</v>
      </c>
      <c r="DI25" s="96">
        <v>11.732008</v>
      </c>
      <c r="DJ25" s="96">
        <v>10.743978</v>
      </c>
      <c r="DK25" s="96">
        <v>9.7600899999999999</v>
      </c>
      <c r="DL25" s="96">
        <v>8.7797850000000004</v>
      </c>
      <c r="DM25" s="96">
        <v>7.8024649999999998</v>
      </c>
      <c r="DN25" s="96">
        <v>6.8274856000000002</v>
      </c>
      <c r="DO25" s="96">
        <v>5.8541736999999996</v>
      </c>
      <c r="DP25" s="96">
        <v>4.8817997000000002</v>
      </c>
      <c r="DQ25" s="96">
        <v>3.9095529999999998</v>
      </c>
      <c r="DR25" s="96">
        <v>2.9365065000000001</v>
      </c>
      <c r="DS25" s="96">
        <v>1.9615556999999999</v>
      </c>
      <c r="DT25" s="96">
        <v>0.98332419999999998</v>
      </c>
      <c r="DU25" s="96">
        <v>0</v>
      </c>
      <c r="DW25" s="102"/>
      <c r="DX25" s="83" t="s">
        <v>56</v>
      </c>
      <c r="DY25" s="83" t="s">
        <v>56</v>
      </c>
      <c r="DZ25" s="83" t="s">
        <v>59</v>
      </c>
      <c r="EA25" s="83" t="s">
        <v>58</v>
      </c>
      <c r="EB25" s="83" t="s">
        <v>57</v>
      </c>
      <c r="EC25" s="102"/>
    </row>
    <row r="26" spans="1:133" x14ac:dyDescent="0.2">
      <c r="A26" s="96">
        <v>2</v>
      </c>
      <c r="B26" s="96">
        <v>0.5</v>
      </c>
      <c r="C26" s="96">
        <v>0.5</v>
      </c>
      <c r="D26" s="96">
        <v>0.5</v>
      </c>
      <c r="E26" s="96">
        <v>0.5</v>
      </c>
      <c r="F26" s="96">
        <v>0.5</v>
      </c>
      <c r="G26" s="96">
        <v>0.5</v>
      </c>
      <c r="H26" s="96">
        <v>0.5</v>
      </c>
      <c r="I26" s="96">
        <v>0.5</v>
      </c>
      <c r="J26" s="96">
        <v>0.5</v>
      </c>
      <c r="K26" s="96">
        <v>0.5</v>
      </c>
      <c r="L26" s="96">
        <v>0.5</v>
      </c>
      <c r="M26" s="96">
        <v>0.5</v>
      </c>
      <c r="N26" s="96">
        <v>0.5</v>
      </c>
      <c r="O26" s="96">
        <v>0.5</v>
      </c>
      <c r="P26" s="96">
        <v>0.5</v>
      </c>
      <c r="Q26" s="96">
        <v>0.5</v>
      </c>
      <c r="R26" s="96">
        <v>0.5</v>
      </c>
      <c r="S26" s="96">
        <v>0.5</v>
      </c>
      <c r="T26" s="96">
        <v>0.5</v>
      </c>
      <c r="U26" s="96">
        <v>0.5</v>
      </c>
      <c r="V26" s="96">
        <v>0.5</v>
      </c>
      <c r="W26" s="96">
        <v>0.5</v>
      </c>
      <c r="X26" s="96">
        <v>0.5</v>
      </c>
      <c r="Y26" s="96">
        <v>0.5</v>
      </c>
      <c r="Z26" s="96">
        <v>0.5</v>
      </c>
      <c r="AA26" s="96">
        <v>0.5</v>
      </c>
      <c r="AB26" s="96">
        <v>0.5</v>
      </c>
      <c r="AC26" s="96">
        <v>0.5</v>
      </c>
      <c r="AD26" s="96">
        <v>0.5</v>
      </c>
      <c r="AE26" s="96">
        <v>0.5</v>
      </c>
      <c r="AF26" s="96">
        <v>0.5</v>
      </c>
      <c r="AG26" s="96">
        <v>0.5</v>
      </c>
      <c r="AH26" s="96">
        <v>0.5</v>
      </c>
      <c r="AI26" s="96">
        <v>0.5</v>
      </c>
      <c r="AJ26" s="96">
        <v>0.5</v>
      </c>
      <c r="AK26" s="96">
        <v>0.5</v>
      </c>
      <c r="AL26" s="96">
        <v>0.5</v>
      </c>
      <c r="AM26" s="96">
        <v>0.5</v>
      </c>
      <c r="AN26" s="96">
        <v>0.5</v>
      </c>
      <c r="AO26" s="96">
        <v>0.5</v>
      </c>
      <c r="AQ26" s="96">
        <v>2</v>
      </c>
      <c r="AR26" s="99">
        <v>1</v>
      </c>
      <c r="AS26" s="99">
        <v>0</v>
      </c>
      <c r="AT26" s="99">
        <v>0</v>
      </c>
      <c r="AU26" s="99">
        <v>0</v>
      </c>
      <c r="AV26" s="99">
        <v>0</v>
      </c>
      <c r="AW26" s="99">
        <v>0</v>
      </c>
      <c r="AX26" s="99">
        <v>0</v>
      </c>
      <c r="AY26" s="99">
        <v>0</v>
      </c>
      <c r="AZ26" s="99">
        <v>0</v>
      </c>
      <c r="BA26" s="99">
        <v>0</v>
      </c>
      <c r="BB26" s="99">
        <v>0</v>
      </c>
      <c r="BC26" s="99">
        <v>0</v>
      </c>
      <c r="BD26" s="99">
        <v>0</v>
      </c>
      <c r="BE26" s="99">
        <v>0</v>
      </c>
      <c r="BF26" s="99">
        <v>0</v>
      </c>
      <c r="BG26" s="99">
        <v>0</v>
      </c>
      <c r="BH26" s="99">
        <v>0</v>
      </c>
      <c r="BI26" s="99">
        <v>0</v>
      </c>
      <c r="BJ26" s="99">
        <v>0</v>
      </c>
      <c r="BK26" s="99">
        <v>0</v>
      </c>
      <c r="BL26" s="99">
        <v>0</v>
      </c>
      <c r="BM26" s="99">
        <v>0</v>
      </c>
      <c r="BN26" s="99">
        <v>0</v>
      </c>
      <c r="BO26" s="99">
        <v>0</v>
      </c>
      <c r="BP26" s="99">
        <v>0</v>
      </c>
      <c r="BQ26" s="99">
        <v>0</v>
      </c>
      <c r="BR26" s="99">
        <v>0</v>
      </c>
      <c r="BS26" s="99">
        <v>0</v>
      </c>
      <c r="BT26" s="99">
        <v>0</v>
      </c>
      <c r="BU26" s="99">
        <v>0</v>
      </c>
      <c r="BV26" s="99">
        <v>0</v>
      </c>
      <c r="BW26" s="99">
        <v>0</v>
      </c>
      <c r="BX26" s="99">
        <v>0</v>
      </c>
      <c r="BY26" s="99">
        <v>0</v>
      </c>
      <c r="BZ26" s="99">
        <v>0</v>
      </c>
      <c r="CA26" s="99">
        <v>0</v>
      </c>
      <c r="CB26" s="99">
        <v>0</v>
      </c>
      <c r="CC26" s="99">
        <v>0</v>
      </c>
      <c r="CD26" s="99">
        <v>0</v>
      </c>
      <c r="CE26" s="99">
        <v>0</v>
      </c>
      <c r="CF26" s="99"/>
      <c r="CG26" s="96">
        <v>2</v>
      </c>
      <c r="CH26" s="96">
        <v>40.687840000000001</v>
      </c>
      <c r="CI26" s="96">
        <v>39.552050000000001</v>
      </c>
      <c r="CJ26" s="96">
        <v>38.420375999999997</v>
      </c>
      <c r="CK26" s="96">
        <v>37.292515000000002</v>
      </c>
      <c r="CL26" s="96">
        <v>36.168399999999998</v>
      </c>
      <c r="CM26" s="96">
        <v>35.048110000000001</v>
      </c>
      <c r="CN26" s="96">
        <v>33.931846999999998</v>
      </c>
      <c r="CO26" s="96">
        <v>32.819870000000002</v>
      </c>
      <c r="CP26" s="96">
        <v>31.712505</v>
      </c>
      <c r="CQ26" s="96">
        <v>30.610088000000001</v>
      </c>
      <c r="CR26" s="96">
        <v>29.512968000000001</v>
      </c>
      <c r="CS26" s="96">
        <v>28.421475999999998</v>
      </c>
      <c r="CT26" s="96">
        <v>27.335917999999999</v>
      </c>
      <c r="CU26" s="96">
        <v>26.25657</v>
      </c>
      <c r="CV26" s="96">
        <v>25.183668000000001</v>
      </c>
      <c r="CW26" s="96">
        <v>24.117386</v>
      </c>
      <c r="CX26" s="96">
        <v>23.057849999999998</v>
      </c>
      <c r="CY26" s="96">
        <v>22.005125</v>
      </c>
      <c r="CZ26" s="96">
        <v>20.959226999999998</v>
      </c>
      <c r="DA26" s="96">
        <v>19.920114999999999</v>
      </c>
      <c r="DB26" s="96">
        <v>18.887640000000001</v>
      </c>
      <c r="DC26" s="96">
        <v>17.861609999999999</v>
      </c>
      <c r="DD26" s="96">
        <v>16.841843000000001</v>
      </c>
      <c r="DE26" s="96">
        <v>15.82802</v>
      </c>
      <c r="DF26" s="96">
        <v>14.819782</v>
      </c>
      <c r="DG26" s="96">
        <v>13.816722</v>
      </c>
      <c r="DH26" s="96">
        <v>12.818382</v>
      </c>
      <c r="DI26" s="96">
        <v>11.824301999999999</v>
      </c>
      <c r="DJ26" s="96">
        <v>10.833914999999999</v>
      </c>
      <c r="DK26" s="96">
        <v>9.8466430000000003</v>
      </c>
      <c r="DL26" s="96">
        <v>8.8618900000000007</v>
      </c>
      <c r="DM26" s="96">
        <v>7.8790297999999996</v>
      </c>
      <c r="DN26" s="96">
        <v>6.8974130000000002</v>
      </c>
      <c r="DO26" s="96">
        <v>5.9163547000000003</v>
      </c>
      <c r="DP26" s="96">
        <v>4.9351276999999998</v>
      </c>
      <c r="DQ26" s="96">
        <v>3.9529982000000001</v>
      </c>
      <c r="DR26" s="96">
        <v>2.9692159</v>
      </c>
      <c r="DS26" s="96">
        <v>1.9830067</v>
      </c>
      <c r="DT26" s="96">
        <v>0.9935638</v>
      </c>
      <c r="DU26" s="96">
        <v>0</v>
      </c>
      <c r="DW26" s="102"/>
      <c r="DX26" s="102"/>
      <c r="DY26" s="102"/>
      <c r="DZ26" s="102" t="s">
        <v>60</v>
      </c>
      <c r="EA26" s="102" t="s">
        <v>61</v>
      </c>
      <c r="EB26" s="102" t="s">
        <v>62</v>
      </c>
      <c r="EC26" s="102"/>
    </row>
    <row r="27" spans="1:133" ht="8.25" customHeight="1" x14ac:dyDescent="0.2">
      <c r="A27" s="96">
        <v>3</v>
      </c>
      <c r="B27" s="96">
        <v>0.75</v>
      </c>
      <c r="C27" s="96">
        <v>0.75</v>
      </c>
      <c r="D27" s="96">
        <v>0.75</v>
      </c>
      <c r="E27" s="96">
        <v>0.75</v>
      </c>
      <c r="F27" s="96">
        <v>0.75</v>
      </c>
      <c r="G27" s="96">
        <v>0.75</v>
      </c>
      <c r="H27" s="96">
        <v>0.75</v>
      </c>
      <c r="I27" s="96">
        <v>0.75</v>
      </c>
      <c r="J27" s="96">
        <v>0.75</v>
      </c>
      <c r="K27" s="96">
        <v>0.75</v>
      </c>
      <c r="L27" s="96">
        <v>0.75</v>
      </c>
      <c r="M27" s="96">
        <v>0.75</v>
      </c>
      <c r="N27" s="96">
        <v>0.75</v>
      </c>
      <c r="O27" s="96">
        <v>0.75</v>
      </c>
      <c r="P27" s="96">
        <v>0.75</v>
      </c>
      <c r="Q27" s="96">
        <v>0.75</v>
      </c>
      <c r="R27" s="96">
        <v>0.75</v>
      </c>
      <c r="S27" s="96">
        <v>0.75</v>
      </c>
      <c r="T27" s="96">
        <v>0.75</v>
      </c>
      <c r="U27" s="96">
        <v>0.75</v>
      </c>
      <c r="V27" s="96">
        <v>0.75</v>
      </c>
      <c r="W27" s="96">
        <v>0.75</v>
      </c>
      <c r="X27" s="96">
        <v>0.75</v>
      </c>
      <c r="Y27" s="96">
        <v>0.75</v>
      </c>
      <c r="Z27" s="96">
        <v>0.75</v>
      </c>
      <c r="AA27" s="96">
        <v>0.75</v>
      </c>
      <c r="AB27" s="96">
        <v>0.75</v>
      </c>
      <c r="AC27" s="96">
        <v>0.75</v>
      </c>
      <c r="AD27" s="96">
        <v>0.75</v>
      </c>
      <c r="AE27" s="96">
        <v>0.75</v>
      </c>
      <c r="AF27" s="96">
        <v>0.75</v>
      </c>
      <c r="AG27" s="96">
        <v>0.75</v>
      </c>
      <c r="AH27" s="96">
        <v>0.75</v>
      </c>
      <c r="AI27" s="96">
        <v>0.75</v>
      </c>
      <c r="AJ27" s="96">
        <v>0.75</v>
      </c>
      <c r="AK27" s="96">
        <v>0.75</v>
      </c>
      <c r="AL27" s="96">
        <v>0.75</v>
      </c>
      <c r="AM27" s="96">
        <v>0.75</v>
      </c>
      <c r="AN27" s="96">
        <v>0.75</v>
      </c>
      <c r="AO27" s="96">
        <v>0.75</v>
      </c>
      <c r="AQ27" s="96">
        <v>3</v>
      </c>
      <c r="AR27" s="99">
        <v>1</v>
      </c>
      <c r="AS27" s="99">
        <v>0</v>
      </c>
      <c r="AT27" s="99">
        <v>0</v>
      </c>
      <c r="AU27" s="99">
        <v>0</v>
      </c>
      <c r="AV27" s="99">
        <v>0</v>
      </c>
      <c r="AW27" s="99">
        <v>0</v>
      </c>
      <c r="AX27" s="99">
        <v>0</v>
      </c>
      <c r="AY27" s="99">
        <v>0</v>
      </c>
      <c r="AZ27" s="99">
        <v>0</v>
      </c>
      <c r="BA27" s="99">
        <v>0</v>
      </c>
      <c r="BB27" s="99">
        <v>0</v>
      </c>
      <c r="BC27" s="99">
        <v>0</v>
      </c>
      <c r="BD27" s="99">
        <v>0</v>
      </c>
      <c r="BE27" s="99">
        <v>0</v>
      </c>
      <c r="BF27" s="99">
        <v>0</v>
      </c>
      <c r="BG27" s="99">
        <v>0</v>
      </c>
      <c r="BH27" s="99">
        <v>0</v>
      </c>
      <c r="BI27" s="99">
        <v>0</v>
      </c>
      <c r="BJ27" s="99">
        <v>0</v>
      </c>
      <c r="BK27" s="99">
        <v>0</v>
      </c>
      <c r="BL27" s="99">
        <v>0</v>
      </c>
      <c r="BM27" s="99">
        <v>0</v>
      </c>
      <c r="BN27" s="99">
        <v>0</v>
      </c>
      <c r="BO27" s="99">
        <v>0</v>
      </c>
      <c r="BP27" s="99">
        <v>0</v>
      </c>
      <c r="BQ27" s="99">
        <v>0</v>
      </c>
      <c r="BR27" s="99">
        <v>0</v>
      </c>
      <c r="BS27" s="99">
        <v>0</v>
      </c>
      <c r="BT27" s="99">
        <v>0</v>
      </c>
      <c r="BU27" s="99">
        <v>0</v>
      </c>
      <c r="BV27" s="99">
        <v>0</v>
      </c>
      <c r="BW27" s="99">
        <v>0</v>
      </c>
      <c r="BX27" s="99">
        <v>0</v>
      </c>
      <c r="BY27" s="99">
        <v>0</v>
      </c>
      <c r="BZ27" s="99">
        <v>0</v>
      </c>
      <c r="CA27" s="99">
        <v>0</v>
      </c>
      <c r="CB27" s="99">
        <v>0</v>
      </c>
      <c r="CC27" s="99">
        <v>0</v>
      </c>
      <c r="CD27" s="99">
        <v>0</v>
      </c>
      <c r="CE27" s="99">
        <v>0</v>
      </c>
      <c r="CF27" s="99"/>
      <c r="CG27" s="96">
        <v>3</v>
      </c>
      <c r="CH27" s="96">
        <v>40.687840000000001</v>
      </c>
      <c r="CI27" s="96">
        <v>39.579650000000001</v>
      </c>
      <c r="CJ27" s="96">
        <v>38.469709999999999</v>
      </c>
      <c r="CK27" s="96">
        <v>37.359220000000001</v>
      </c>
      <c r="CL27" s="96">
        <v>36.249203000000001</v>
      </c>
      <c r="CM27" s="96">
        <v>35.140537000000002</v>
      </c>
      <c r="CN27" s="96">
        <v>34.033965999999999</v>
      </c>
      <c r="CO27" s="96">
        <v>32.930152999999997</v>
      </c>
      <c r="CP27" s="96">
        <v>31.829668000000002</v>
      </c>
      <c r="CQ27" s="96">
        <v>30.733027</v>
      </c>
      <c r="CR27" s="96">
        <v>29.640682000000002</v>
      </c>
      <c r="CS27" s="96">
        <v>28.553045000000001</v>
      </c>
      <c r="CT27" s="96">
        <v>27.470473999999999</v>
      </c>
      <c r="CU27" s="96">
        <v>26.393286</v>
      </c>
      <c r="CV27" s="96">
        <v>25.321739999999998</v>
      </c>
      <c r="CW27" s="96">
        <v>24.256046000000001</v>
      </c>
      <c r="CX27" s="96">
        <v>23.196366999999999</v>
      </c>
      <c r="CY27" s="96">
        <v>22.142807000000001</v>
      </c>
      <c r="CZ27" s="96">
        <v>21.095403999999998</v>
      </c>
      <c r="DA27" s="96">
        <v>20.054131999999999</v>
      </c>
      <c r="DB27" s="96">
        <v>19.018913000000001</v>
      </c>
      <c r="DC27" s="96">
        <v>17.989597</v>
      </c>
      <c r="DD27" s="96">
        <v>16.965973000000002</v>
      </c>
      <c r="DE27" s="96">
        <v>15.947765</v>
      </c>
      <c r="DF27" s="96">
        <v>14.934637</v>
      </c>
      <c r="DG27" s="96">
        <v>13.926187499999999</v>
      </c>
      <c r="DH27" s="96">
        <v>12.921965999999999</v>
      </c>
      <c r="DI27" s="96">
        <v>11.921479</v>
      </c>
      <c r="DJ27" s="96">
        <v>10.924189</v>
      </c>
      <c r="DK27" s="96">
        <v>9.9295200000000001</v>
      </c>
      <c r="DL27" s="96">
        <v>8.9368639999999999</v>
      </c>
      <c r="DM27" s="96">
        <v>7.9456115</v>
      </c>
      <c r="DN27" s="96">
        <v>6.9551444</v>
      </c>
      <c r="DO27" s="96">
        <v>5.9648570000000003</v>
      </c>
      <c r="DP27" s="96">
        <v>4.974183</v>
      </c>
      <c r="DQ27" s="96">
        <v>3.9826005000000002</v>
      </c>
      <c r="DR27" s="96">
        <v>2.9896631</v>
      </c>
      <c r="DS27" s="96">
        <v>1.9950279</v>
      </c>
      <c r="DT27" s="96">
        <v>0.99848899999999996</v>
      </c>
      <c r="DU27" s="96">
        <v>0</v>
      </c>
      <c r="DW27" s="102"/>
      <c r="DX27" s="102"/>
      <c r="DY27" s="102"/>
      <c r="DZ27" s="102"/>
      <c r="EA27" s="102"/>
      <c r="EB27" s="102"/>
      <c r="EC27" s="102"/>
    </row>
    <row r="28" spans="1:133" ht="8.25" customHeight="1" x14ac:dyDescent="0.2">
      <c r="A28" s="96">
        <v>4</v>
      </c>
      <c r="B28" s="96">
        <v>1</v>
      </c>
      <c r="C28" s="96">
        <v>1</v>
      </c>
      <c r="D28" s="96">
        <v>1</v>
      </c>
      <c r="E28" s="96">
        <v>1</v>
      </c>
      <c r="F28" s="96">
        <v>1</v>
      </c>
      <c r="G28" s="96">
        <v>1</v>
      </c>
      <c r="H28" s="96">
        <v>1</v>
      </c>
      <c r="I28" s="96">
        <v>1</v>
      </c>
      <c r="J28" s="96">
        <v>1</v>
      </c>
      <c r="K28" s="96">
        <v>1</v>
      </c>
      <c r="L28" s="96">
        <v>1</v>
      </c>
      <c r="M28" s="96">
        <v>1</v>
      </c>
      <c r="N28" s="96">
        <v>1</v>
      </c>
      <c r="O28" s="96">
        <v>1</v>
      </c>
      <c r="P28" s="96">
        <v>1</v>
      </c>
      <c r="Q28" s="96">
        <v>1</v>
      </c>
      <c r="R28" s="96">
        <v>1</v>
      </c>
      <c r="S28" s="96">
        <v>1</v>
      </c>
      <c r="T28" s="96">
        <v>1</v>
      </c>
      <c r="U28" s="96">
        <v>1</v>
      </c>
      <c r="V28" s="96">
        <v>1</v>
      </c>
      <c r="W28" s="96">
        <v>1</v>
      </c>
      <c r="X28" s="96">
        <v>1</v>
      </c>
      <c r="Y28" s="96">
        <v>1</v>
      </c>
      <c r="Z28" s="96">
        <v>1</v>
      </c>
      <c r="AA28" s="96">
        <v>1</v>
      </c>
      <c r="AB28" s="96">
        <v>1</v>
      </c>
      <c r="AC28" s="96">
        <v>1</v>
      </c>
      <c r="AD28" s="96">
        <v>1</v>
      </c>
      <c r="AE28" s="96">
        <v>1</v>
      </c>
      <c r="AF28" s="96">
        <v>1</v>
      </c>
      <c r="AG28" s="96">
        <v>1</v>
      </c>
      <c r="AH28" s="96">
        <v>1</v>
      </c>
      <c r="AI28" s="96">
        <v>1</v>
      </c>
      <c r="AJ28" s="96">
        <v>1</v>
      </c>
      <c r="AK28" s="96">
        <v>1</v>
      </c>
      <c r="AL28" s="96">
        <v>1</v>
      </c>
      <c r="AM28" s="96">
        <v>1</v>
      </c>
      <c r="AN28" s="96">
        <v>1</v>
      </c>
      <c r="AO28" s="96">
        <v>1</v>
      </c>
      <c r="AQ28" s="96">
        <v>4</v>
      </c>
      <c r="AR28" s="99">
        <v>1</v>
      </c>
      <c r="AS28" s="99">
        <v>0</v>
      </c>
      <c r="AT28" s="99">
        <v>0</v>
      </c>
      <c r="AU28" s="99">
        <v>0</v>
      </c>
      <c r="AV28" s="99">
        <v>0</v>
      </c>
      <c r="AW28" s="99">
        <v>0</v>
      </c>
      <c r="AX28" s="99">
        <v>0</v>
      </c>
      <c r="AY28" s="99">
        <v>0</v>
      </c>
      <c r="AZ28" s="99">
        <v>0</v>
      </c>
      <c r="BA28" s="99">
        <v>0</v>
      </c>
      <c r="BB28" s="99">
        <v>0</v>
      </c>
      <c r="BC28" s="99">
        <v>0</v>
      </c>
      <c r="BD28" s="99">
        <v>0</v>
      </c>
      <c r="BE28" s="99">
        <v>0</v>
      </c>
      <c r="BF28" s="99">
        <v>0</v>
      </c>
      <c r="BG28" s="99">
        <v>0</v>
      </c>
      <c r="BH28" s="99">
        <v>0</v>
      </c>
      <c r="BI28" s="99">
        <v>0</v>
      </c>
      <c r="BJ28" s="99">
        <v>0</v>
      </c>
      <c r="BK28" s="99">
        <v>0</v>
      </c>
      <c r="BL28" s="99">
        <v>0</v>
      </c>
      <c r="BM28" s="99">
        <v>0</v>
      </c>
      <c r="BN28" s="99">
        <v>0</v>
      </c>
      <c r="BO28" s="99">
        <v>0</v>
      </c>
      <c r="BP28" s="99">
        <v>0</v>
      </c>
      <c r="BQ28" s="99">
        <v>0</v>
      </c>
      <c r="BR28" s="99">
        <v>0</v>
      </c>
      <c r="BS28" s="99">
        <v>0</v>
      </c>
      <c r="BT28" s="99">
        <v>0</v>
      </c>
      <c r="BU28" s="99">
        <v>0</v>
      </c>
      <c r="BV28" s="99">
        <v>0</v>
      </c>
      <c r="BW28" s="99">
        <v>0</v>
      </c>
      <c r="BX28" s="99">
        <v>0</v>
      </c>
      <c r="BY28" s="99">
        <v>0</v>
      </c>
      <c r="BZ28" s="99">
        <v>0</v>
      </c>
      <c r="CA28" s="99">
        <v>0</v>
      </c>
      <c r="CB28" s="99">
        <v>0</v>
      </c>
      <c r="CC28" s="99">
        <v>0</v>
      </c>
      <c r="CD28" s="99">
        <v>0</v>
      </c>
      <c r="CE28" s="99">
        <v>0</v>
      </c>
      <c r="CF28" s="99"/>
      <c r="CG28" s="96">
        <v>4</v>
      </c>
      <c r="CH28" s="96">
        <v>40.687840000000001</v>
      </c>
      <c r="CI28" s="96">
        <v>39.591132999999999</v>
      </c>
      <c r="CJ28" s="96">
        <v>38.490288</v>
      </c>
      <c r="CK28" s="96">
        <v>37.387721999999997</v>
      </c>
      <c r="CL28" s="96">
        <v>36.285125999999998</v>
      </c>
      <c r="CM28" s="96">
        <v>35.183703999999999</v>
      </c>
      <c r="CN28" s="96">
        <v>34.084342999999997</v>
      </c>
      <c r="CO28" s="96">
        <v>32.987729999999999</v>
      </c>
      <c r="CP28" s="96">
        <v>31.894403000000001</v>
      </c>
      <c r="CQ28" s="96">
        <v>30.804827</v>
      </c>
      <c r="CR28" s="96">
        <v>29.719387000000001</v>
      </c>
      <c r="CS28" s="96">
        <v>28.638425999999999</v>
      </c>
      <c r="CT28" s="96">
        <v>27.562245999999998</v>
      </c>
      <c r="CU28" s="96">
        <v>26.491109999999999</v>
      </c>
      <c r="CV28" s="96">
        <v>25.425246999999999</v>
      </c>
      <c r="CW28" s="96">
        <v>24.364840000000001</v>
      </c>
      <c r="CX28" s="96">
        <v>23.310016999999998</v>
      </c>
      <c r="CY28" s="96">
        <v>22.260860000000001</v>
      </c>
      <c r="CZ28" s="96">
        <v>21.217404999999999</v>
      </c>
      <c r="DA28" s="96">
        <v>20.179617</v>
      </c>
      <c r="DB28" s="96">
        <v>19.147400000000001</v>
      </c>
      <c r="DC28" s="96">
        <v>18.120577000000001</v>
      </c>
      <c r="DD28" s="96">
        <v>17.098901999999999</v>
      </c>
      <c r="DE28" s="96">
        <v>16.082066000000001</v>
      </c>
      <c r="DF28" s="96">
        <v>15.069682999999999</v>
      </c>
      <c r="DG28" s="96">
        <v>14.061284000000001</v>
      </c>
      <c r="DH28" s="96">
        <v>13.056334</v>
      </c>
      <c r="DI28" s="96">
        <v>12.054238</v>
      </c>
      <c r="DJ28" s="96">
        <v>11.054342999999999</v>
      </c>
      <c r="DK28" s="96">
        <v>10.055933</v>
      </c>
      <c r="DL28" s="96">
        <v>9.0582589999999996</v>
      </c>
      <c r="DM28" s="96">
        <v>8.0605539999999998</v>
      </c>
      <c r="DN28" s="96">
        <v>7.0620402999999996</v>
      </c>
      <c r="DO28" s="96">
        <v>6.0619579999999997</v>
      </c>
      <c r="DP28" s="96">
        <v>5.0596050000000004</v>
      </c>
      <c r="DQ28" s="96">
        <v>4.0543839999999998</v>
      </c>
      <c r="DR28" s="96">
        <v>3.0458484000000001</v>
      </c>
      <c r="DS28" s="96">
        <v>2.033782</v>
      </c>
      <c r="DT28" s="96">
        <v>1.0183028000000001</v>
      </c>
      <c r="DU28" s="96">
        <v>0</v>
      </c>
      <c r="DW28" s="102"/>
      <c r="DX28" s="102"/>
      <c r="DY28" s="102"/>
      <c r="DZ28" s="102"/>
      <c r="EA28" s="102"/>
      <c r="EB28" s="102"/>
      <c r="EC28" s="102"/>
    </row>
    <row r="29" spans="1:133" ht="8.25" customHeight="1" x14ac:dyDescent="0.2">
      <c r="A29" s="96">
        <v>5</v>
      </c>
      <c r="B29" s="96">
        <v>1.25</v>
      </c>
      <c r="C29" s="96">
        <v>1.25</v>
      </c>
      <c r="D29" s="96">
        <v>1.25</v>
      </c>
      <c r="E29" s="96">
        <v>1.25</v>
      </c>
      <c r="F29" s="96">
        <v>1.25</v>
      </c>
      <c r="G29" s="96">
        <v>1.25</v>
      </c>
      <c r="H29" s="96">
        <v>1.25</v>
      </c>
      <c r="I29" s="96">
        <v>1.25</v>
      </c>
      <c r="J29" s="96">
        <v>1.25</v>
      </c>
      <c r="K29" s="96">
        <v>1.25</v>
      </c>
      <c r="L29" s="96">
        <v>1.25</v>
      </c>
      <c r="M29" s="96">
        <v>1.25</v>
      </c>
      <c r="N29" s="96">
        <v>1.25</v>
      </c>
      <c r="O29" s="96">
        <v>1.25</v>
      </c>
      <c r="P29" s="96">
        <v>1.25</v>
      </c>
      <c r="Q29" s="96">
        <v>1.25</v>
      </c>
      <c r="R29" s="96">
        <v>1.25</v>
      </c>
      <c r="S29" s="96">
        <v>1.25</v>
      </c>
      <c r="T29" s="96">
        <v>1.25</v>
      </c>
      <c r="U29" s="96">
        <v>1.25</v>
      </c>
      <c r="V29" s="96">
        <v>1.25</v>
      </c>
      <c r="W29" s="96">
        <v>1.25</v>
      </c>
      <c r="X29" s="96">
        <v>1.25</v>
      </c>
      <c r="Y29" s="96">
        <v>1.25</v>
      </c>
      <c r="Z29" s="96">
        <v>1.25</v>
      </c>
      <c r="AA29" s="96">
        <v>1.25</v>
      </c>
      <c r="AB29" s="96">
        <v>1.25</v>
      </c>
      <c r="AC29" s="96">
        <v>1.25</v>
      </c>
      <c r="AD29" s="96">
        <v>1.25</v>
      </c>
      <c r="AE29" s="96">
        <v>1.25</v>
      </c>
      <c r="AF29" s="96">
        <v>1.25</v>
      </c>
      <c r="AG29" s="96">
        <v>1.25</v>
      </c>
      <c r="AH29" s="96">
        <v>1.25</v>
      </c>
      <c r="AI29" s="96">
        <v>1.25</v>
      </c>
      <c r="AJ29" s="96">
        <v>1.25</v>
      </c>
      <c r="AK29" s="96">
        <v>1.25</v>
      </c>
      <c r="AL29" s="96">
        <v>1.25</v>
      </c>
      <c r="AM29" s="96">
        <v>1.25</v>
      </c>
      <c r="AN29" s="96">
        <v>1.25</v>
      </c>
      <c r="AO29" s="96">
        <v>1.25</v>
      </c>
      <c r="AQ29" s="96">
        <v>5</v>
      </c>
      <c r="AR29" s="99">
        <v>1</v>
      </c>
      <c r="AS29" s="99">
        <v>0</v>
      </c>
      <c r="AT29" s="99">
        <v>0</v>
      </c>
      <c r="AU29" s="99">
        <v>0</v>
      </c>
      <c r="AV29" s="99">
        <v>0</v>
      </c>
      <c r="AW29" s="99">
        <v>0</v>
      </c>
      <c r="AX29" s="99">
        <v>0</v>
      </c>
      <c r="AY29" s="99">
        <v>0</v>
      </c>
      <c r="AZ29" s="99">
        <v>0</v>
      </c>
      <c r="BA29" s="99">
        <v>0</v>
      </c>
      <c r="BB29" s="99">
        <v>0</v>
      </c>
      <c r="BC29" s="99">
        <v>0</v>
      </c>
      <c r="BD29" s="99">
        <v>0</v>
      </c>
      <c r="BE29" s="99">
        <v>0</v>
      </c>
      <c r="BF29" s="99">
        <v>0</v>
      </c>
      <c r="BG29" s="99">
        <v>0</v>
      </c>
      <c r="BH29" s="99">
        <v>0</v>
      </c>
      <c r="BI29" s="99">
        <v>0</v>
      </c>
      <c r="BJ29" s="99">
        <v>0</v>
      </c>
      <c r="BK29" s="99">
        <v>0</v>
      </c>
      <c r="BL29" s="99">
        <v>0</v>
      </c>
      <c r="BM29" s="99">
        <v>0</v>
      </c>
      <c r="BN29" s="99">
        <v>0</v>
      </c>
      <c r="BO29" s="99">
        <v>0</v>
      </c>
      <c r="BP29" s="99">
        <v>0</v>
      </c>
      <c r="BQ29" s="99">
        <v>0</v>
      </c>
      <c r="BR29" s="99">
        <v>0</v>
      </c>
      <c r="BS29" s="99">
        <v>0</v>
      </c>
      <c r="BT29" s="99">
        <v>0</v>
      </c>
      <c r="BU29" s="99">
        <v>0</v>
      </c>
      <c r="BV29" s="99">
        <v>0</v>
      </c>
      <c r="BW29" s="99">
        <v>0</v>
      </c>
      <c r="BX29" s="99">
        <v>0</v>
      </c>
      <c r="BY29" s="99">
        <v>0</v>
      </c>
      <c r="BZ29" s="99">
        <v>0</v>
      </c>
      <c r="CA29" s="99">
        <v>0</v>
      </c>
      <c r="CB29" s="99">
        <v>0</v>
      </c>
      <c r="CC29" s="99">
        <v>0</v>
      </c>
      <c r="CD29" s="99">
        <v>0</v>
      </c>
      <c r="CE29" s="99">
        <v>0</v>
      </c>
      <c r="CF29" s="99"/>
      <c r="CG29" s="96">
        <v>5</v>
      </c>
      <c r="CH29" s="96">
        <v>40.687840000000001</v>
      </c>
      <c r="CI29" s="96">
        <v>39.543971999999997</v>
      </c>
      <c r="CJ29" s="96">
        <v>38.412495</v>
      </c>
      <c r="CK29" s="96">
        <v>37.291041999999997</v>
      </c>
      <c r="CL29" s="96">
        <v>36.178035999999999</v>
      </c>
      <c r="CM29" s="96">
        <v>35.072426</v>
      </c>
      <c r="CN29" s="96">
        <v>33.973529999999997</v>
      </c>
      <c r="CO29" s="96">
        <v>32.880943000000002</v>
      </c>
      <c r="CP29" s="96">
        <v>31.794418</v>
      </c>
      <c r="CQ29" s="96">
        <v>30.713837000000002</v>
      </c>
      <c r="CR29" s="96">
        <v>29.639171999999999</v>
      </c>
      <c r="CS29" s="96">
        <v>28.570429000000001</v>
      </c>
      <c r="CT29" s="96">
        <v>27.507643000000002</v>
      </c>
      <c r="CU29" s="96">
        <v>26.450851</v>
      </c>
      <c r="CV29" s="96">
        <v>25.400079999999999</v>
      </c>
      <c r="CW29" s="96">
        <v>24.355324</v>
      </c>
      <c r="CX29" s="96">
        <v>23.316541999999998</v>
      </c>
      <c r="CY29" s="96">
        <v>22.283646000000001</v>
      </c>
      <c r="CZ29" s="96">
        <v>21.256495999999999</v>
      </c>
      <c r="DA29" s="96">
        <v>20.2349</v>
      </c>
      <c r="DB29" s="96">
        <v>19.218589999999999</v>
      </c>
      <c r="DC29" s="96">
        <v>18.207232999999999</v>
      </c>
      <c r="DD29" s="96">
        <v>17.200420000000001</v>
      </c>
      <c r="DE29" s="96">
        <v>16.197678</v>
      </c>
      <c r="DF29" s="96">
        <v>15.19844</v>
      </c>
      <c r="DG29" s="96">
        <v>14.202067</v>
      </c>
      <c r="DH29" s="96">
        <v>13.207843</v>
      </c>
      <c r="DI29" s="96">
        <v>12.214957</v>
      </c>
      <c r="DJ29" s="96">
        <v>11.222519</v>
      </c>
      <c r="DK29" s="96">
        <v>10.229554</v>
      </c>
      <c r="DL29" s="96">
        <v>9.2349969999999999</v>
      </c>
      <c r="DM29" s="96">
        <v>8.2376939999999994</v>
      </c>
      <c r="DN29" s="96">
        <v>7.2364069999999998</v>
      </c>
      <c r="DO29" s="96">
        <v>6.2298229999999997</v>
      </c>
      <c r="DP29" s="96">
        <v>5.2165626999999999</v>
      </c>
      <c r="DQ29" s="96">
        <v>4.1951919999999996</v>
      </c>
      <c r="DR29" s="96">
        <v>3.1642446999999998</v>
      </c>
      <c r="DS29" s="96">
        <v>2.1222799999999999</v>
      </c>
      <c r="DT29" s="96">
        <v>1.0679335999999999</v>
      </c>
      <c r="DU29" s="96">
        <v>0</v>
      </c>
      <c r="DW29" s="102"/>
      <c r="DX29" s="102"/>
      <c r="DY29" s="102"/>
      <c r="DZ29" s="102"/>
      <c r="EA29" s="102"/>
      <c r="EB29" s="102"/>
      <c r="EC29" s="102"/>
    </row>
    <row r="30" spans="1:133" ht="8.25" customHeight="1" x14ac:dyDescent="0.2">
      <c r="A30" s="96">
        <v>6</v>
      </c>
      <c r="B30" s="96">
        <v>1.5</v>
      </c>
      <c r="C30" s="96">
        <v>1.5</v>
      </c>
      <c r="D30" s="96">
        <v>1.5</v>
      </c>
      <c r="E30" s="96">
        <v>1.5</v>
      </c>
      <c r="F30" s="96">
        <v>1.5</v>
      </c>
      <c r="G30" s="96">
        <v>1.5</v>
      </c>
      <c r="H30" s="96">
        <v>1.5</v>
      </c>
      <c r="I30" s="96">
        <v>1.5</v>
      </c>
      <c r="J30" s="96">
        <v>1.5</v>
      </c>
      <c r="K30" s="96">
        <v>1.5</v>
      </c>
      <c r="L30" s="96">
        <v>1.5</v>
      </c>
      <c r="M30" s="96">
        <v>1.5</v>
      </c>
      <c r="N30" s="96">
        <v>1.5</v>
      </c>
      <c r="O30" s="96">
        <v>1.5</v>
      </c>
      <c r="P30" s="96">
        <v>1.5</v>
      </c>
      <c r="Q30" s="96">
        <v>1.5</v>
      </c>
      <c r="R30" s="96">
        <v>1.5</v>
      </c>
      <c r="S30" s="96">
        <v>1.5</v>
      </c>
      <c r="T30" s="96">
        <v>1.5</v>
      </c>
      <c r="U30" s="96">
        <v>1.5</v>
      </c>
      <c r="V30" s="96">
        <v>1.5</v>
      </c>
      <c r="W30" s="96">
        <v>1.5</v>
      </c>
      <c r="X30" s="96">
        <v>1.5</v>
      </c>
      <c r="Y30" s="96">
        <v>1.5</v>
      </c>
      <c r="Z30" s="96">
        <v>1.5</v>
      </c>
      <c r="AA30" s="96">
        <v>1.5</v>
      </c>
      <c r="AB30" s="96">
        <v>1.5</v>
      </c>
      <c r="AC30" s="96">
        <v>1.5</v>
      </c>
      <c r="AD30" s="96">
        <v>1.5</v>
      </c>
      <c r="AE30" s="96">
        <v>1.5</v>
      </c>
      <c r="AF30" s="96">
        <v>1.5</v>
      </c>
      <c r="AG30" s="96">
        <v>1.5</v>
      </c>
      <c r="AH30" s="96">
        <v>1.5</v>
      </c>
      <c r="AI30" s="96">
        <v>1.5</v>
      </c>
      <c r="AJ30" s="96">
        <v>1.5</v>
      </c>
      <c r="AK30" s="96">
        <v>1.5</v>
      </c>
      <c r="AL30" s="96">
        <v>1.5</v>
      </c>
      <c r="AM30" s="96">
        <v>1.5</v>
      </c>
      <c r="AN30" s="96">
        <v>1.5</v>
      </c>
      <c r="AO30" s="96">
        <v>1.5</v>
      </c>
      <c r="AQ30" s="96">
        <v>6</v>
      </c>
      <c r="AR30" s="99">
        <v>1</v>
      </c>
      <c r="AS30" s="99">
        <v>0</v>
      </c>
      <c r="AT30" s="99">
        <v>0</v>
      </c>
      <c r="AU30" s="99">
        <v>0</v>
      </c>
      <c r="AV30" s="99">
        <v>0</v>
      </c>
      <c r="AW30" s="99">
        <v>0</v>
      </c>
      <c r="AX30" s="99">
        <v>0</v>
      </c>
      <c r="AY30" s="99">
        <v>0</v>
      </c>
      <c r="AZ30" s="99">
        <v>0</v>
      </c>
      <c r="BA30" s="99">
        <v>0</v>
      </c>
      <c r="BB30" s="99">
        <v>0</v>
      </c>
      <c r="BC30" s="99">
        <v>0</v>
      </c>
      <c r="BD30" s="99">
        <v>0</v>
      </c>
      <c r="BE30" s="99">
        <v>0</v>
      </c>
      <c r="BF30" s="99">
        <v>0</v>
      </c>
      <c r="BG30" s="99">
        <v>0</v>
      </c>
      <c r="BH30" s="99">
        <v>0</v>
      </c>
      <c r="BI30" s="99">
        <v>0</v>
      </c>
      <c r="BJ30" s="99">
        <v>0</v>
      </c>
      <c r="BK30" s="99">
        <v>0</v>
      </c>
      <c r="BL30" s="99">
        <v>0</v>
      </c>
      <c r="BM30" s="99">
        <v>0</v>
      </c>
      <c r="BN30" s="99">
        <v>0</v>
      </c>
      <c r="BO30" s="99">
        <v>0</v>
      </c>
      <c r="BP30" s="99">
        <v>0</v>
      </c>
      <c r="BQ30" s="99">
        <v>0</v>
      </c>
      <c r="BR30" s="99">
        <v>0</v>
      </c>
      <c r="BS30" s="99">
        <v>0</v>
      </c>
      <c r="BT30" s="99">
        <v>0</v>
      </c>
      <c r="BU30" s="99">
        <v>0</v>
      </c>
      <c r="BV30" s="99">
        <v>0</v>
      </c>
      <c r="BW30" s="99">
        <v>0</v>
      </c>
      <c r="BX30" s="99">
        <v>0</v>
      </c>
      <c r="BY30" s="99">
        <v>0</v>
      </c>
      <c r="BZ30" s="99">
        <v>0</v>
      </c>
      <c r="CA30" s="99">
        <v>0</v>
      </c>
      <c r="CB30" s="99">
        <v>0</v>
      </c>
      <c r="CC30" s="99">
        <v>0</v>
      </c>
      <c r="CD30" s="99">
        <v>0</v>
      </c>
      <c r="CE30" s="99">
        <v>0</v>
      </c>
      <c r="CF30" s="99"/>
      <c r="CG30" s="96">
        <v>6</v>
      </c>
      <c r="CH30" s="96">
        <v>40.687840000000001</v>
      </c>
      <c r="CI30" s="96">
        <v>39.545684999999999</v>
      </c>
      <c r="CJ30" s="96">
        <v>38.415759999999999</v>
      </c>
      <c r="CK30" s="96">
        <v>37.296207000000003</v>
      </c>
      <c r="CL30" s="96">
        <v>36.185679999999998</v>
      </c>
      <c r="CM30" s="96">
        <v>35.083240000000004</v>
      </c>
      <c r="CN30" s="96">
        <v>33.988247000000001</v>
      </c>
      <c r="CO30" s="96">
        <v>32.900272000000001</v>
      </c>
      <c r="CP30" s="96">
        <v>31.819051999999999</v>
      </c>
      <c r="CQ30" s="96">
        <v>30.744425</v>
      </c>
      <c r="CR30" s="96">
        <v>29.676303999999998</v>
      </c>
      <c r="CS30" s="96">
        <v>28.614643000000001</v>
      </c>
      <c r="CT30" s="96">
        <v>27.559414</v>
      </c>
      <c r="CU30" s="96">
        <v>26.510593</v>
      </c>
      <c r="CV30" s="96">
        <v>25.468142</v>
      </c>
      <c r="CW30" s="96">
        <v>24.431985999999998</v>
      </c>
      <c r="CX30" s="96">
        <v>23.402018000000002</v>
      </c>
      <c r="CY30" s="96">
        <v>22.378084000000001</v>
      </c>
      <c r="CZ30" s="96">
        <v>21.359981999999999</v>
      </c>
      <c r="DA30" s="96">
        <v>20.347439999999999</v>
      </c>
      <c r="DB30" s="96">
        <v>19.340128</v>
      </c>
      <c r="DC30" s="96">
        <v>18.337648000000002</v>
      </c>
      <c r="DD30" s="96">
        <v>17.33953</v>
      </c>
      <c r="DE30" s="96">
        <v>16.345219</v>
      </c>
      <c r="DF30" s="96">
        <v>15.354070999999999</v>
      </c>
      <c r="DG30" s="96">
        <v>14.365358000000001</v>
      </c>
      <c r="DH30" s="96">
        <v>13.378249</v>
      </c>
      <c r="DI30" s="96">
        <v>12.391798</v>
      </c>
      <c r="DJ30" s="96">
        <v>11.404935</v>
      </c>
      <c r="DK30" s="96">
        <v>10.416442</v>
      </c>
      <c r="DL30" s="96">
        <v>9.4249325000000006</v>
      </c>
      <c r="DM30" s="96">
        <v>8.4288329999999991</v>
      </c>
      <c r="DN30" s="96">
        <v>7.4263295999999999</v>
      </c>
      <c r="DO30" s="96">
        <v>6.4153314000000004</v>
      </c>
      <c r="DP30" s="96">
        <v>5.3934110000000004</v>
      </c>
      <c r="DQ30" s="96">
        <v>4.3577285000000003</v>
      </c>
      <c r="DR30" s="96">
        <v>3.3049330000000001</v>
      </c>
      <c r="DS30" s="96">
        <v>2.2310438000000001</v>
      </c>
      <c r="DT30" s="96">
        <v>1.1313051999999999</v>
      </c>
      <c r="DU30" s="96">
        <v>0</v>
      </c>
      <c r="DW30" s="102"/>
      <c r="DX30" s="102"/>
      <c r="DY30" s="102"/>
      <c r="DZ30" s="102"/>
      <c r="EA30" s="102"/>
      <c r="EB30" s="102"/>
      <c r="EC30" s="102"/>
    </row>
    <row r="31" spans="1:133" ht="8.25" customHeight="1" x14ac:dyDescent="0.2">
      <c r="A31" s="96">
        <v>7</v>
      </c>
      <c r="B31" s="96">
        <v>1.75</v>
      </c>
      <c r="C31" s="96">
        <v>1.75</v>
      </c>
      <c r="D31" s="96">
        <v>1.75</v>
      </c>
      <c r="E31" s="96">
        <v>1.75</v>
      </c>
      <c r="F31" s="96">
        <v>1.75</v>
      </c>
      <c r="G31" s="96">
        <v>1.75</v>
      </c>
      <c r="H31" s="96">
        <v>1.75</v>
      </c>
      <c r="I31" s="96">
        <v>1.75</v>
      </c>
      <c r="J31" s="96">
        <v>1.75</v>
      </c>
      <c r="K31" s="96">
        <v>1.75</v>
      </c>
      <c r="L31" s="96">
        <v>1.75</v>
      </c>
      <c r="M31" s="96">
        <v>1.75</v>
      </c>
      <c r="N31" s="96">
        <v>1.75</v>
      </c>
      <c r="O31" s="96">
        <v>1.75</v>
      </c>
      <c r="P31" s="96">
        <v>1.75</v>
      </c>
      <c r="Q31" s="96">
        <v>1.75</v>
      </c>
      <c r="R31" s="96">
        <v>1.75</v>
      </c>
      <c r="S31" s="96">
        <v>1.75</v>
      </c>
      <c r="T31" s="96">
        <v>1.75</v>
      </c>
      <c r="U31" s="96">
        <v>1.75</v>
      </c>
      <c r="V31" s="96">
        <v>1.75</v>
      </c>
      <c r="W31" s="96">
        <v>1.75</v>
      </c>
      <c r="X31" s="96">
        <v>1.75</v>
      </c>
      <c r="Y31" s="96">
        <v>1.75</v>
      </c>
      <c r="Z31" s="96">
        <v>1.75</v>
      </c>
      <c r="AA31" s="96">
        <v>1.75</v>
      </c>
      <c r="AB31" s="96">
        <v>1.75</v>
      </c>
      <c r="AC31" s="96">
        <v>1.75</v>
      </c>
      <c r="AD31" s="96">
        <v>1.75</v>
      </c>
      <c r="AE31" s="96">
        <v>1.75</v>
      </c>
      <c r="AF31" s="96">
        <v>1.75</v>
      </c>
      <c r="AG31" s="96">
        <v>1.75</v>
      </c>
      <c r="AH31" s="96">
        <v>1.75</v>
      </c>
      <c r="AI31" s="96">
        <v>1.75</v>
      </c>
      <c r="AJ31" s="96">
        <v>1.75</v>
      </c>
      <c r="AK31" s="96">
        <v>1.75</v>
      </c>
      <c r="AL31" s="96">
        <v>1.75</v>
      </c>
      <c r="AM31" s="96">
        <v>1.75</v>
      </c>
      <c r="AN31" s="96">
        <v>1.75</v>
      </c>
      <c r="AO31" s="96">
        <v>1.75</v>
      </c>
      <c r="AQ31" s="96">
        <v>7</v>
      </c>
      <c r="AR31" s="99">
        <v>1</v>
      </c>
      <c r="AS31" s="99">
        <v>0</v>
      </c>
      <c r="AT31" s="99">
        <v>0</v>
      </c>
      <c r="AU31" s="99">
        <v>0</v>
      </c>
      <c r="AV31" s="99">
        <v>0</v>
      </c>
      <c r="AW31" s="99">
        <v>0</v>
      </c>
      <c r="AX31" s="99">
        <v>0</v>
      </c>
      <c r="AY31" s="99">
        <v>0</v>
      </c>
      <c r="AZ31" s="99">
        <v>0</v>
      </c>
      <c r="BA31" s="99">
        <v>0</v>
      </c>
      <c r="BB31" s="99">
        <v>0</v>
      </c>
      <c r="BC31" s="99">
        <v>0</v>
      </c>
      <c r="BD31" s="99">
        <v>0</v>
      </c>
      <c r="BE31" s="99">
        <v>0</v>
      </c>
      <c r="BF31" s="99">
        <v>0</v>
      </c>
      <c r="BG31" s="99">
        <v>0</v>
      </c>
      <c r="BH31" s="99">
        <v>0</v>
      </c>
      <c r="BI31" s="99">
        <v>0</v>
      </c>
      <c r="BJ31" s="99">
        <v>0</v>
      </c>
      <c r="BK31" s="99">
        <v>0</v>
      </c>
      <c r="BL31" s="99">
        <v>0</v>
      </c>
      <c r="BM31" s="99">
        <v>0</v>
      </c>
      <c r="BN31" s="99">
        <v>0</v>
      </c>
      <c r="BO31" s="99">
        <v>0</v>
      </c>
      <c r="BP31" s="99">
        <v>0</v>
      </c>
      <c r="BQ31" s="99">
        <v>0</v>
      </c>
      <c r="BR31" s="99">
        <v>0</v>
      </c>
      <c r="BS31" s="99">
        <v>0</v>
      </c>
      <c r="BT31" s="99">
        <v>0</v>
      </c>
      <c r="BU31" s="99">
        <v>0</v>
      </c>
      <c r="BV31" s="99">
        <v>0</v>
      </c>
      <c r="BW31" s="99">
        <v>0</v>
      </c>
      <c r="BX31" s="99">
        <v>0</v>
      </c>
      <c r="BY31" s="99">
        <v>0</v>
      </c>
      <c r="BZ31" s="99">
        <v>0</v>
      </c>
      <c r="CA31" s="99">
        <v>0</v>
      </c>
      <c r="CB31" s="99">
        <v>0</v>
      </c>
      <c r="CC31" s="99">
        <v>0</v>
      </c>
      <c r="CD31" s="99">
        <v>0</v>
      </c>
      <c r="CE31" s="99">
        <v>0</v>
      </c>
      <c r="CF31" s="99"/>
      <c r="CG31" s="96">
        <v>7</v>
      </c>
      <c r="CH31" s="96">
        <v>40.687840000000001</v>
      </c>
      <c r="CI31" s="96">
        <v>39.586829999999999</v>
      </c>
      <c r="CJ31" s="96">
        <v>38.48753</v>
      </c>
      <c r="CK31" s="96">
        <v>37.390884</v>
      </c>
      <c r="CL31" s="96">
        <v>36.297564999999999</v>
      </c>
      <c r="CM31" s="96">
        <v>35.208075999999998</v>
      </c>
      <c r="CN31" s="96">
        <v>34.122810000000001</v>
      </c>
      <c r="CO31" s="96">
        <v>33.042102999999997</v>
      </c>
      <c r="CP31" s="96">
        <v>31.966238000000001</v>
      </c>
      <c r="CQ31" s="96">
        <v>30.895472999999999</v>
      </c>
      <c r="CR31" s="96">
        <v>29.830036</v>
      </c>
      <c r="CS31" s="96">
        <v>28.770111</v>
      </c>
      <c r="CT31" s="96">
        <v>27.715847</v>
      </c>
      <c r="CU31" s="96">
        <v>26.667352999999999</v>
      </c>
      <c r="CV31" s="96">
        <v>25.624690999999999</v>
      </c>
      <c r="CW31" s="96">
        <v>24.587880999999999</v>
      </c>
      <c r="CX31" s="96">
        <v>23.556873</v>
      </c>
      <c r="CY31" s="96">
        <v>22.531569000000001</v>
      </c>
      <c r="CZ31" s="96">
        <v>21.511800000000001</v>
      </c>
      <c r="DA31" s="96">
        <v>20.497353</v>
      </c>
      <c r="DB31" s="96">
        <v>19.487926000000002</v>
      </c>
      <c r="DC31" s="96">
        <v>18.483152</v>
      </c>
      <c r="DD31" s="96">
        <v>17.482583999999999</v>
      </c>
      <c r="DE31" s="96">
        <v>16.485700000000001</v>
      </c>
      <c r="DF31" s="96">
        <v>15.49189</v>
      </c>
      <c r="DG31" s="96">
        <v>14.500446</v>
      </c>
      <c r="DH31" s="96">
        <v>13.510559000000001</v>
      </c>
      <c r="DI31" s="96">
        <v>12.521295</v>
      </c>
      <c r="DJ31" s="96">
        <v>11.531586000000001</v>
      </c>
      <c r="DK31" s="96">
        <v>10.540187</v>
      </c>
      <c r="DL31" s="96">
        <v>9.5456479999999999</v>
      </c>
      <c r="DM31" s="96">
        <v>8.5462699999999998</v>
      </c>
      <c r="DN31" s="96">
        <v>7.5400267000000003</v>
      </c>
      <c r="DO31" s="96">
        <v>6.5244717999999997</v>
      </c>
      <c r="DP31" s="96">
        <v>5.4966264000000002</v>
      </c>
      <c r="DQ31" s="96">
        <v>4.4527726000000003</v>
      </c>
      <c r="DR31" s="96">
        <v>3.3882177000000002</v>
      </c>
      <c r="DS31" s="96">
        <v>2.2969341000000001</v>
      </c>
      <c r="DT31" s="96">
        <v>1.171028</v>
      </c>
      <c r="DU31" s="96">
        <v>0</v>
      </c>
      <c r="DW31" s="102"/>
      <c r="DX31" s="102"/>
      <c r="DY31" s="102"/>
      <c r="DZ31" s="102"/>
      <c r="EA31" s="102"/>
      <c r="EB31" s="102"/>
      <c r="EC31" s="102"/>
    </row>
    <row r="32" spans="1:133" ht="8.25" customHeight="1" x14ac:dyDescent="0.2">
      <c r="A32" s="96">
        <v>8</v>
      </c>
      <c r="B32" s="96">
        <v>2</v>
      </c>
      <c r="C32" s="96">
        <v>2</v>
      </c>
      <c r="D32" s="96">
        <v>2</v>
      </c>
      <c r="E32" s="96">
        <v>2</v>
      </c>
      <c r="F32" s="96">
        <v>2</v>
      </c>
      <c r="G32" s="96">
        <v>2</v>
      </c>
      <c r="H32" s="96">
        <v>2</v>
      </c>
      <c r="I32" s="96">
        <v>2</v>
      </c>
      <c r="J32" s="96">
        <v>2</v>
      </c>
      <c r="K32" s="96">
        <v>2</v>
      </c>
      <c r="L32" s="96">
        <v>2</v>
      </c>
      <c r="M32" s="96">
        <v>2</v>
      </c>
      <c r="N32" s="96">
        <v>2</v>
      </c>
      <c r="O32" s="96">
        <v>2</v>
      </c>
      <c r="P32" s="96">
        <v>2</v>
      </c>
      <c r="Q32" s="96">
        <v>2</v>
      </c>
      <c r="R32" s="96">
        <v>2</v>
      </c>
      <c r="S32" s="96">
        <v>2</v>
      </c>
      <c r="T32" s="96">
        <v>2</v>
      </c>
      <c r="U32" s="96">
        <v>2</v>
      </c>
      <c r="V32" s="96">
        <v>2</v>
      </c>
      <c r="W32" s="96">
        <v>2</v>
      </c>
      <c r="X32" s="96">
        <v>2</v>
      </c>
      <c r="Y32" s="96">
        <v>2</v>
      </c>
      <c r="Z32" s="96">
        <v>2</v>
      </c>
      <c r="AA32" s="96">
        <v>2</v>
      </c>
      <c r="AB32" s="96">
        <v>2</v>
      </c>
      <c r="AC32" s="96">
        <v>2</v>
      </c>
      <c r="AD32" s="96">
        <v>2</v>
      </c>
      <c r="AE32" s="96">
        <v>2</v>
      </c>
      <c r="AF32" s="96">
        <v>2</v>
      </c>
      <c r="AG32" s="96">
        <v>2</v>
      </c>
      <c r="AH32" s="96">
        <v>2</v>
      </c>
      <c r="AI32" s="96">
        <v>2</v>
      </c>
      <c r="AJ32" s="96">
        <v>2</v>
      </c>
      <c r="AK32" s="96">
        <v>2</v>
      </c>
      <c r="AL32" s="96">
        <v>2</v>
      </c>
      <c r="AM32" s="96">
        <v>2</v>
      </c>
      <c r="AN32" s="96">
        <v>2</v>
      </c>
      <c r="AO32" s="96">
        <v>2</v>
      </c>
      <c r="AQ32" s="96">
        <v>8</v>
      </c>
      <c r="AR32" s="99">
        <v>1</v>
      </c>
      <c r="AS32" s="99">
        <v>0</v>
      </c>
      <c r="AT32" s="99">
        <v>0</v>
      </c>
      <c r="AU32" s="99">
        <v>0</v>
      </c>
      <c r="AV32" s="99">
        <v>0</v>
      </c>
      <c r="AW32" s="99">
        <v>0</v>
      </c>
      <c r="AX32" s="99">
        <v>0</v>
      </c>
      <c r="AY32" s="99">
        <v>0</v>
      </c>
      <c r="AZ32" s="99">
        <v>0</v>
      </c>
      <c r="BA32" s="99">
        <v>0</v>
      </c>
      <c r="BB32" s="99">
        <v>0</v>
      </c>
      <c r="BC32" s="99">
        <v>0</v>
      </c>
      <c r="BD32" s="99">
        <v>0</v>
      </c>
      <c r="BE32" s="99">
        <v>0</v>
      </c>
      <c r="BF32" s="99">
        <v>0</v>
      </c>
      <c r="BG32" s="99">
        <v>0</v>
      </c>
      <c r="BH32" s="99">
        <v>0</v>
      </c>
      <c r="BI32" s="99">
        <v>0</v>
      </c>
      <c r="BJ32" s="99">
        <v>0</v>
      </c>
      <c r="BK32" s="99">
        <v>0</v>
      </c>
      <c r="BL32" s="99">
        <v>0</v>
      </c>
      <c r="BM32" s="99">
        <v>0</v>
      </c>
      <c r="BN32" s="99">
        <v>0</v>
      </c>
      <c r="BO32" s="99">
        <v>0</v>
      </c>
      <c r="BP32" s="99">
        <v>0</v>
      </c>
      <c r="BQ32" s="99">
        <v>0</v>
      </c>
      <c r="BR32" s="99">
        <v>0</v>
      </c>
      <c r="BS32" s="99">
        <v>0</v>
      </c>
      <c r="BT32" s="99">
        <v>0</v>
      </c>
      <c r="BU32" s="99">
        <v>0</v>
      </c>
      <c r="BV32" s="99">
        <v>0</v>
      </c>
      <c r="BW32" s="99">
        <v>0</v>
      </c>
      <c r="BX32" s="99">
        <v>0</v>
      </c>
      <c r="BY32" s="99">
        <v>0</v>
      </c>
      <c r="BZ32" s="99">
        <v>0</v>
      </c>
      <c r="CA32" s="99">
        <v>0</v>
      </c>
      <c r="CB32" s="99">
        <v>0</v>
      </c>
      <c r="CC32" s="99">
        <v>0</v>
      </c>
      <c r="CD32" s="99">
        <v>0</v>
      </c>
      <c r="CE32" s="99">
        <v>0</v>
      </c>
      <c r="CF32" s="99"/>
      <c r="CG32" s="96">
        <v>8</v>
      </c>
      <c r="CH32" s="96">
        <v>40.687840000000001</v>
      </c>
      <c r="CI32" s="96">
        <v>39.612133</v>
      </c>
      <c r="CJ32" s="96">
        <v>38.53492</v>
      </c>
      <c r="CK32" s="96">
        <v>37.456913</v>
      </c>
      <c r="CL32" s="96">
        <v>36.378810000000001</v>
      </c>
      <c r="CM32" s="96">
        <v>35.301259999999999</v>
      </c>
      <c r="CN32" s="96">
        <v>34.224879999999999</v>
      </c>
      <c r="CO32" s="96">
        <v>33.150246000000003</v>
      </c>
      <c r="CP32" s="96">
        <v>32.077891999999999</v>
      </c>
      <c r="CQ32" s="96">
        <v>31.008299000000001</v>
      </c>
      <c r="CR32" s="96">
        <v>29.941875</v>
      </c>
      <c r="CS32" s="96">
        <v>28.879000000000001</v>
      </c>
      <c r="CT32" s="96">
        <v>27.819983000000001</v>
      </c>
      <c r="CU32" s="96">
        <v>26.765070000000001</v>
      </c>
      <c r="CV32" s="96">
        <v>25.714447</v>
      </c>
      <c r="CW32" s="96">
        <v>24.668243</v>
      </c>
      <c r="CX32" s="96">
        <v>23.626528</v>
      </c>
      <c r="CY32" s="96">
        <v>22.589297999999999</v>
      </c>
      <c r="CZ32" s="96">
        <v>21.556498000000001</v>
      </c>
      <c r="DA32" s="96">
        <v>20.527994</v>
      </c>
      <c r="DB32" s="96">
        <v>19.503596999999999</v>
      </c>
      <c r="DC32" s="96">
        <v>18.483053000000002</v>
      </c>
      <c r="DD32" s="96">
        <v>17.466042000000002</v>
      </c>
      <c r="DE32" s="96">
        <v>16.452179999999998</v>
      </c>
      <c r="DF32" s="96">
        <v>15.441025</v>
      </c>
      <c r="DG32" s="96">
        <v>14.432043999999999</v>
      </c>
      <c r="DH32" s="96">
        <v>13.424659</v>
      </c>
      <c r="DI32" s="96">
        <v>12.418208999999999</v>
      </c>
      <c r="DJ32" s="96">
        <v>11.411954</v>
      </c>
      <c r="DK32" s="96">
        <v>10.405063</v>
      </c>
      <c r="DL32" s="96">
        <v>9.3966010000000004</v>
      </c>
      <c r="DM32" s="96">
        <v>8.3855094999999995</v>
      </c>
      <c r="DN32" s="96">
        <v>7.3705825999999997</v>
      </c>
      <c r="DO32" s="96">
        <v>6.3504149999999999</v>
      </c>
      <c r="DP32" s="96">
        <v>5.3233632999999996</v>
      </c>
      <c r="DQ32" s="96">
        <v>4.2874793999999996</v>
      </c>
      <c r="DR32" s="96">
        <v>3.2404202999999998</v>
      </c>
      <c r="DS32" s="96">
        <v>2.1793141</v>
      </c>
      <c r="DT32" s="96">
        <v>1.1006298999999999</v>
      </c>
      <c r="DU32" s="96">
        <v>0</v>
      </c>
      <c r="DW32" s="102"/>
      <c r="DX32" s="102"/>
      <c r="DY32" s="102"/>
      <c r="DZ32" s="102"/>
      <c r="EA32" s="102"/>
      <c r="EB32" s="102"/>
      <c r="EC32" s="102"/>
    </row>
    <row r="33" spans="1:133" ht="8.25" customHeight="1" x14ac:dyDescent="0.2">
      <c r="A33" s="96">
        <v>9</v>
      </c>
      <c r="B33" s="96">
        <v>2.25</v>
      </c>
      <c r="C33" s="96">
        <v>2.25</v>
      </c>
      <c r="D33" s="96">
        <v>2.25</v>
      </c>
      <c r="E33" s="96">
        <v>2.25</v>
      </c>
      <c r="F33" s="96">
        <v>2.25</v>
      </c>
      <c r="G33" s="96">
        <v>2.25</v>
      </c>
      <c r="H33" s="96">
        <v>2.25</v>
      </c>
      <c r="I33" s="96">
        <v>2.25</v>
      </c>
      <c r="J33" s="96">
        <v>2.25</v>
      </c>
      <c r="K33" s="96">
        <v>2.25</v>
      </c>
      <c r="L33" s="96">
        <v>2.25</v>
      </c>
      <c r="M33" s="96">
        <v>2.25</v>
      </c>
      <c r="N33" s="96">
        <v>2.25</v>
      </c>
      <c r="O33" s="96">
        <v>2.25</v>
      </c>
      <c r="P33" s="96">
        <v>2.25</v>
      </c>
      <c r="Q33" s="96">
        <v>2.25</v>
      </c>
      <c r="R33" s="96">
        <v>2.25</v>
      </c>
      <c r="S33" s="96">
        <v>2.25</v>
      </c>
      <c r="T33" s="96">
        <v>2.25</v>
      </c>
      <c r="U33" s="96">
        <v>2.25</v>
      </c>
      <c r="V33" s="96">
        <v>2.25</v>
      </c>
      <c r="W33" s="96">
        <v>2.25</v>
      </c>
      <c r="X33" s="96">
        <v>2.25</v>
      </c>
      <c r="Y33" s="96">
        <v>2.25</v>
      </c>
      <c r="Z33" s="96">
        <v>2.25</v>
      </c>
      <c r="AA33" s="96">
        <v>2.25</v>
      </c>
      <c r="AB33" s="96">
        <v>2.25</v>
      </c>
      <c r="AC33" s="96">
        <v>2.25</v>
      </c>
      <c r="AD33" s="96">
        <v>2.25</v>
      </c>
      <c r="AE33" s="96">
        <v>2.25</v>
      </c>
      <c r="AF33" s="96">
        <v>2.25</v>
      </c>
      <c r="AG33" s="96">
        <v>2.25</v>
      </c>
      <c r="AH33" s="96">
        <v>2.25</v>
      </c>
      <c r="AI33" s="96">
        <v>2.25</v>
      </c>
      <c r="AJ33" s="96">
        <v>2.25</v>
      </c>
      <c r="AK33" s="96">
        <v>2.25</v>
      </c>
      <c r="AL33" s="96">
        <v>2.25</v>
      </c>
      <c r="AM33" s="96">
        <v>2.25</v>
      </c>
      <c r="AN33" s="96">
        <v>2.25</v>
      </c>
      <c r="AO33" s="96">
        <v>2.25</v>
      </c>
      <c r="AQ33" s="96">
        <v>9</v>
      </c>
      <c r="AR33" s="99">
        <v>1</v>
      </c>
      <c r="AS33" s="99">
        <v>0</v>
      </c>
      <c r="AT33" s="99">
        <v>0</v>
      </c>
      <c r="AU33" s="99">
        <v>0</v>
      </c>
      <c r="AV33" s="99">
        <v>0</v>
      </c>
      <c r="AW33" s="99">
        <v>0</v>
      </c>
      <c r="AX33" s="99">
        <v>0</v>
      </c>
      <c r="AY33" s="99">
        <v>0</v>
      </c>
      <c r="AZ33" s="99">
        <v>0</v>
      </c>
      <c r="BA33" s="99">
        <v>0</v>
      </c>
      <c r="BB33" s="99">
        <v>0</v>
      </c>
      <c r="BC33" s="99">
        <v>0</v>
      </c>
      <c r="BD33" s="99">
        <v>0</v>
      </c>
      <c r="BE33" s="99">
        <v>0</v>
      </c>
      <c r="BF33" s="99">
        <v>0</v>
      </c>
      <c r="BG33" s="99">
        <v>0</v>
      </c>
      <c r="BH33" s="99">
        <v>0</v>
      </c>
      <c r="BI33" s="99">
        <v>0</v>
      </c>
      <c r="BJ33" s="99">
        <v>0</v>
      </c>
      <c r="BK33" s="99">
        <v>0</v>
      </c>
      <c r="BL33" s="99">
        <v>0</v>
      </c>
      <c r="BM33" s="99">
        <v>0</v>
      </c>
      <c r="BN33" s="99">
        <v>0</v>
      </c>
      <c r="BO33" s="99">
        <v>0</v>
      </c>
      <c r="BP33" s="99">
        <v>0</v>
      </c>
      <c r="BQ33" s="99">
        <v>0</v>
      </c>
      <c r="BR33" s="99">
        <v>0</v>
      </c>
      <c r="BS33" s="99">
        <v>0</v>
      </c>
      <c r="BT33" s="99">
        <v>0</v>
      </c>
      <c r="BU33" s="99">
        <v>0</v>
      </c>
      <c r="BV33" s="99">
        <v>0</v>
      </c>
      <c r="BW33" s="99">
        <v>0</v>
      </c>
      <c r="BX33" s="99">
        <v>0</v>
      </c>
      <c r="BY33" s="99">
        <v>0</v>
      </c>
      <c r="BZ33" s="99">
        <v>0</v>
      </c>
      <c r="CA33" s="99">
        <v>0</v>
      </c>
      <c r="CB33" s="99">
        <v>0</v>
      </c>
      <c r="CC33" s="99">
        <v>0</v>
      </c>
      <c r="CD33" s="99">
        <v>0</v>
      </c>
      <c r="CE33" s="99">
        <v>0</v>
      </c>
      <c r="CF33" s="99"/>
      <c r="CG33" s="96">
        <v>9</v>
      </c>
      <c r="CH33" s="96">
        <v>40.687840000000001</v>
      </c>
      <c r="CI33" s="96">
        <v>39.629863999999998</v>
      </c>
      <c r="CJ33" s="96">
        <v>38.566389999999998</v>
      </c>
      <c r="CK33" s="96">
        <v>37.497943999999997</v>
      </c>
      <c r="CL33" s="96">
        <v>36.425330000000002</v>
      </c>
      <c r="CM33" s="96">
        <v>35.349463999999998</v>
      </c>
      <c r="CN33" s="96">
        <v>34.271270000000001</v>
      </c>
      <c r="CO33" s="96">
        <v>33.191654</v>
      </c>
      <c r="CP33" s="96">
        <v>32.111454000000002</v>
      </c>
      <c r="CQ33" s="96">
        <v>31.03143</v>
      </c>
      <c r="CR33" s="96">
        <v>29.952266999999999</v>
      </c>
      <c r="CS33" s="96">
        <v>28.874582</v>
      </c>
      <c r="CT33" s="96">
        <v>27.798914</v>
      </c>
      <c r="CU33" s="96">
        <v>26.725729000000001</v>
      </c>
      <c r="CV33" s="96">
        <v>25.65541</v>
      </c>
      <c r="CW33" s="96">
        <v>24.588282</v>
      </c>
      <c r="CX33" s="96">
        <v>23.524623999999999</v>
      </c>
      <c r="CY33" s="96">
        <v>22.464634</v>
      </c>
      <c r="CZ33" s="96">
        <v>21.408442999999998</v>
      </c>
      <c r="DA33" s="96">
        <v>20.356152999999999</v>
      </c>
      <c r="DB33" s="96">
        <v>19.307780999999999</v>
      </c>
      <c r="DC33" s="96">
        <v>18.263300000000001</v>
      </c>
      <c r="DD33" s="96">
        <v>17.222643000000001</v>
      </c>
      <c r="DE33" s="96">
        <v>16.185687999999999</v>
      </c>
      <c r="DF33" s="96">
        <v>15.152265</v>
      </c>
      <c r="DG33" s="96">
        <v>14.122182</v>
      </c>
      <c r="DH33" s="96">
        <v>13.095233</v>
      </c>
      <c r="DI33" s="96">
        <v>12.071194999999999</v>
      </c>
      <c r="DJ33" s="96">
        <v>11.049847</v>
      </c>
      <c r="DK33" s="96">
        <v>10.030986</v>
      </c>
      <c r="DL33" s="96">
        <v>9.0144409999999997</v>
      </c>
      <c r="DM33" s="96">
        <v>8.0001060000000006</v>
      </c>
      <c r="DN33" s="96">
        <v>6.9879629999999997</v>
      </c>
      <c r="DO33" s="96">
        <v>5.9781120000000003</v>
      </c>
      <c r="DP33" s="96">
        <v>4.9708185</v>
      </c>
      <c r="DQ33" s="96">
        <v>3.9665458</v>
      </c>
      <c r="DR33" s="96">
        <v>2.9660356000000001</v>
      </c>
      <c r="DS33" s="96">
        <v>1.9703611000000001</v>
      </c>
      <c r="DT33" s="96">
        <v>0.98101099999999997</v>
      </c>
      <c r="DU33" s="96">
        <v>0</v>
      </c>
      <c r="DW33" s="102"/>
      <c r="DX33" s="102"/>
      <c r="DY33" s="102"/>
      <c r="DZ33" s="102"/>
      <c r="EA33" s="102"/>
      <c r="EB33" s="102"/>
      <c r="EC33" s="102"/>
    </row>
    <row r="34" spans="1:133" ht="8.25" customHeight="1" x14ac:dyDescent="0.2">
      <c r="A34" s="96">
        <v>10</v>
      </c>
      <c r="B34" s="96">
        <v>2.5</v>
      </c>
      <c r="C34" s="96">
        <v>2.5</v>
      </c>
      <c r="D34" s="96">
        <v>2.5</v>
      </c>
      <c r="E34" s="96">
        <v>2.5</v>
      </c>
      <c r="F34" s="96">
        <v>2.5</v>
      </c>
      <c r="G34" s="96">
        <v>2.5</v>
      </c>
      <c r="H34" s="96">
        <v>2.5</v>
      </c>
      <c r="I34" s="96">
        <v>2.5</v>
      </c>
      <c r="J34" s="96">
        <v>2.5</v>
      </c>
      <c r="K34" s="96">
        <v>2.5</v>
      </c>
      <c r="L34" s="96">
        <v>2.5</v>
      </c>
      <c r="M34" s="96">
        <v>2.5</v>
      </c>
      <c r="N34" s="96">
        <v>2.5</v>
      </c>
      <c r="O34" s="96">
        <v>2.5</v>
      </c>
      <c r="P34" s="96">
        <v>2.5</v>
      </c>
      <c r="Q34" s="96">
        <v>2.5</v>
      </c>
      <c r="R34" s="96">
        <v>2.5</v>
      </c>
      <c r="S34" s="96">
        <v>2.5</v>
      </c>
      <c r="T34" s="96">
        <v>2.5</v>
      </c>
      <c r="U34" s="96">
        <v>2.5</v>
      </c>
      <c r="V34" s="96">
        <v>2.5</v>
      </c>
      <c r="W34" s="96">
        <v>2.5</v>
      </c>
      <c r="X34" s="96">
        <v>2.5</v>
      </c>
      <c r="Y34" s="96">
        <v>2.5</v>
      </c>
      <c r="Z34" s="96">
        <v>2.5</v>
      </c>
      <c r="AA34" s="96">
        <v>2.5</v>
      </c>
      <c r="AB34" s="96">
        <v>2.5</v>
      </c>
      <c r="AC34" s="96">
        <v>2.5</v>
      </c>
      <c r="AD34" s="96">
        <v>2.5</v>
      </c>
      <c r="AE34" s="96">
        <v>2.5</v>
      </c>
      <c r="AF34" s="96">
        <v>2.5</v>
      </c>
      <c r="AG34" s="96">
        <v>2.5</v>
      </c>
      <c r="AH34" s="96">
        <v>2.5</v>
      </c>
      <c r="AI34" s="96">
        <v>2.5</v>
      </c>
      <c r="AJ34" s="96">
        <v>2.5</v>
      </c>
      <c r="AK34" s="96">
        <v>2.5</v>
      </c>
      <c r="AL34" s="96">
        <v>2.5</v>
      </c>
      <c r="AM34" s="96">
        <v>2.5</v>
      </c>
      <c r="AN34" s="96">
        <v>2.5</v>
      </c>
      <c r="AO34" s="96">
        <v>2.5</v>
      </c>
      <c r="AQ34" s="96">
        <v>10</v>
      </c>
      <c r="AR34" s="99">
        <v>1</v>
      </c>
      <c r="AS34" s="99">
        <v>0</v>
      </c>
      <c r="AT34" s="99">
        <v>0</v>
      </c>
      <c r="AU34" s="99">
        <v>0</v>
      </c>
      <c r="AV34" s="99">
        <v>0</v>
      </c>
      <c r="AW34" s="99">
        <v>0</v>
      </c>
      <c r="AX34" s="99">
        <v>0</v>
      </c>
      <c r="AY34" s="99">
        <v>0</v>
      </c>
      <c r="AZ34" s="99">
        <v>0</v>
      </c>
      <c r="BA34" s="99">
        <v>0</v>
      </c>
      <c r="BB34" s="99">
        <v>0</v>
      </c>
      <c r="BC34" s="99">
        <v>0</v>
      </c>
      <c r="BD34" s="99">
        <v>0</v>
      </c>
      <c r="BE34" s="99">
        <v>0</v>
      </c>
      <c r="BF34" s="99">
        <v>0</v>
      </c>
      <c r="BG34" s="99">
        <v>0</v>
      </c>
      <c r="BH34" s="99">
        <v>0</v>
      </c>
      <c r="BI34" s="99">
        <v>0</v>
      </c>
      <c r="BJ34" s="99">
        <v>0</v>
      </c>
      <c r="BK34" s="99">
        <v>0</v>
      </c>
      <c r="BL34" s="99">
        <v>0</v>
      </c>
      <c r="BM34" s="99">
        <v>0</v>
      </c>
      <c r="BN34" s="99">
        <v>0</v>
      </c>
      <c r="BO34" s="99">
        <v>0</v>
      </c>
      <c r="BP34" s="99">
        <v>0</v>
      </c>
      <c r="BQ34" s="99">
        <v>0</v>
      </c>
      <c r="BR34" s="99">
        <v>0</v>
      </c>
      <c r="BS34" s="99">
        <v>0</v>
      </c>
      <c r="BT34" s="99">
        <v>0</v>
      </c>
      <c r="BU34" s="99">
        <v>0</v>
      </c>
      <c r="BV34" s="99">
        <v>0</v>
      </c>
      <c r="BW34" s="99">
        <v>0</v>
      </c>
      <c r="BX34" s="99">
        <v>0</v>
      </c>
      <c r="BY34" s="99">
        <v>0</v>
      </c>
      <c r="BZ34" s="99">
        <v>0</v>
      </c>
      <c r="CA34" s="99">
        <v>0</v>
      </c>
      <c r="CB34" s="99">
        <v>0</v>
      </c>
      <c r="CC34" s="99">
        <v>0</v>
      </c>
      <c r="CD34" s="99">
        <v>0</v>
      </c>
      <c r="CE34" s="99">
        <v>0</v>
      </c>
      <c r="CF34" s="99"/>
      <c r="CG34" s="96">
        <v>10</v>
      </c>
      <c r="CH34" s="96">
        <v>40.687840000000001</v>
      </c>
      <c r="CI34" s="96">
        <v>39.661853999999998</v>
      </c>
      <c r="CJ34" s="96">
        <v>38.617159999999998</v>
      </c>
      <c r="CK34" s="96">
        <v>37.558582000000001</v>
      </c>
      <c r="CL34" s="96">
        <v>36.48977</v>
      </c>
      <c r="CM34" s="96">
        <v>35.413510000000002</v>
      </c>
      <c r="CN34" s="96">
        <v>34.331940000000003</v>
      </c>
      <c r="CO34" s="96">
        <v>33.24671</v>
      </c>
      <c r="CP34" s="96">
        <v>32.159140000000001</v>
      </c>
      <c r="CQ34" s="96">
        <v>31.070253000000001</v>
      </c>
      <c r="CR34" s="96">
        <v>29.980872999999999</v>
      </c>
      <c r="CS34" s="96">
        <v>28.891703</v>
      </c>
      <c r="CT34" s="96">
        <v>27.803322000000001</v>
      </c>
      <c r="CU34" s="96">
        <v>26.716255</v>
      </c>
      <c r="CV34" s="96">
        <v>25.630994999999999</v>
      </c>
      <c r="CW34" s="96">
        <v>24.547981</v>
      </c>
      <c r="CX34" s="96">
        <v>23.467635999999999</v>
      </c>
      <c r="CY34" s="96">
        <v>22.390383</v>
      </c>
      <c r="CZ34" s="96">
        <v>21.316597000000002</v>
      </c>
      <c r="DA34" s="96">
        <v>20.246641</v>
      </c>
      <c r="DB34" s="96">
        <v>19.180835999999999</v>
      </c>
      <c r="DC34" s="96">
        <v>18.119457000000001</v>
      </c>
      <c r="DD34" s="96">
        <v>17.062740000000002</v>
      </c>
      <c r="DE34" s="96">
        <v>16.010850000000001</v>
      </c>
      <c r="DF34" s="96">
        <v>14.963914000000001</v>
      </c>
      <c r="DG34" s="96">
        <v>13.921984</v>
      </c>
      <c r="DH34" s="96">
        <v>12.885099</v>
      </c>
      <c r="DI34" s="96">
        <v>11.853274000000001</v>
      </c>
      <c r="DJ34" s="96">
        <v>10.826503000000001</v>
      </c>
      <c r="DK34" s="96">
        <v>9.8048129999999993</v>
      </c>
      <c r="DL34" s="96">
        <v>8.7883110000000002</v>
      </c>
      <c r="DM34" s="96">
        <v>7.7771983000000002</v>
      </c>
      <c r="DN34" s="96">
        <v>6.7718353000000002</v>
      </c>
      <c r="DO34" s="96">
        <v>5.7728169999999999</v>
      </c>
      <c r="DP34" s="96">
        <v>4.7810449999999998</v>
      </c>
      <c r="DQ34" s="96">
        <v>3.7978277</v>
      </c>
      <c r="DR34" s="96">
        <v>2.8250250000000001</v>
      </c>
      <c r="DS34" s="96">
        <v>1.8652169000000001</v>
      </c>
      <c r="DT34" s="96">
        <v>0.92194264999999997</v>
      </c>
      <c r="DU34" s="96">
        <v>0</v>
      </c>
      <c r="DW34" s="102"/>
      <c r="DX34" s="102"/>
      <c r="DY34" s="102"/>
      <c r="DZ34" s="102"/>
      <c r="EA34" s="102"/>
      <c r="EB34" s="102"/>
      <c r="EC34" s="102"/>
    </row>
    <row r="35" spans="1:133" ht="8.25" customHeight="1" x14ac:dyDescent="0.2">
      <c r="A35" s="96">
        <v>11</v>
      </c>
      <c r="B35" s="96">
        <v>2.75</v>
      </c>
      <c r="C35" s="96">
        <v>2.75</v>
      </c>
      <c r="D35" s="96">
        <v>2.75</v>
      </c>
      <c r="E35" s="96">
        <v>2.75</v>
      </c>
      <c r="F35" s="96">
        <v>2.75</v>
      </c>
      <c r="G35" s="96">
        <v>2.75</v>
      </c>
      <c r="H35" s="96">
        <v>2.75</v>
      </c>
      <c r="I35" s="96">
        <v>2.75</v>
      </c>
      <c r="J35" s="96">
        <v>2.75</v>
      </c>
      <c r="K35" s="96">
        <v>2.75</v>
      </c>
      <c r="L35" s="96">
        <v>2.75</v>
      </c>
      <c r="M35" s="96">
        <v>2.75</v>
      </c>
      <c r="N35" s="96">
        <v>2.75</v>
      </c>
      <c r="O35" s="96">
        <v>2.75</v>
      </c>
      <c r="P35" s="96">
        <v>2.75</v>
      </c>
      <c r="Q35" s="96">
        <v>2.75</v>
      </c>
      <c r="R35" s="96">
        <v>2.75</v>
      </c>
      <c r="S35" s="96">
        <v>2.75</v>
      </c>
      <c r="T35" s="96">
        <v>2.75</v>
      </c>
      <c r="U35" s="96">
        <v>2.75</v>
      </c>
      <c r="V35" s="96">
        <v>2.75</v>
      </c>
      <c r="W35" s="96">
        <v>2.75</v>
      </c>
      <c r="X35" s="96">
        <v>2.75</v>
      </c>
      <c r="Y35" s="96">
        <v>2.75</v>
      </c>
      <c r="Z35" s="96">
        <v>2.75</v>
      </c>
      <c r="AA35" s="96">
        <v>2.75</v>
      </c>
      <c r="AB35" s="96">
        <v>2.75</v>
      </c>
      <c r="AC35" s="96">
        <v>2.75</v>
      </c>
      <c r="AD35" s="96">
        <v>2.75</v>
      </c>
      <c r="AE35" s="96">
        <v>2.75</v>
      </c>
      <c r="AF35" s="96">
        <v>2.75</v>
      </c>
      <c r="AG35" s="96">
        <v>2.75</v>
      </c>
      <c r="AH35" s="96">
        <v>2.75</v>
      </c>
      <c r="AI35" s="96">
        <v>2.75</v>
      </c>
      <c r="AJ35" s="96">
        <v>2.75</v>
      </c>
      <c r="AK35" s="96">
        <v>2.75</v>
      </c>
      <c r="AL35" s="96">
        <v>2.75</v>
      </c>
      <c r="AM35" s="96">
        <v>2.75</v>
      </c>
      <c r="AN35" s="96">
        <v>2.75</v>
      </c>
      <c r="AO35" s="96">
        <v>2.75</v>
      </c>
      <c r="AQ35" s="96">
        <v>11</v>
      </c>
      <c r="AR35" s="99">
        <v>1</v>
      </c>
      <c r="AS35" s="99">
        <v>0</v>
      </c>
      <c r="AT35" s="99">
        <v>0</v>
      </c>
      <c r="AU35" s="99">
        <v>0</v>
      </c>
      <c r="AV35" s="99">
        <v>0</v>
      </c>
      <c r="AW35" s="99">
        <v>0</v>
      </c>
      <c r="AX35" s="99">
        <v>0</v>
      </c>
      <c r="AY35" s="99">
        <v>0</v>
      </c>
      <c r="AZ35" s="99">
        <v>0</v>
      </c>
      <c r="BA35" s="99">
        <v>0</v>
      </c>
      <c r="BB35" s="99">
        <v>0</v>
      </c>
      <c r="BC35" s="99">
        <v>0</v>
      </c>
      <c r="BD35" s="99">
        <v>0</v>
      </c>
      <c r="BE35" s="99">
        <v>0</v>
      </c>
      <c r="BF35" s="99">
        <v>0</v>
      </c>
      <c r="BG35" s="99">
        <v>0</v>
      </c>
      <c r="BH35" s="99">
        <v>0</v>
      </c>
      <c r="BI35" s="99">
        <v>0</v>
      </c>
      <c r="BJ35" s="99">
        <v>0</v>
      </c>
      <c r="BK35" s="99">
        <v>0</v>
      </c>
      <c r="BL35" s="99">
        <v>0</v>
      </c>
      <c r="BM35" s="99">
        <v>0</v>
      </c>
      <c r="BN35" s="99">
        <v>0</v>
      </c>
      <c r="BO35" s="99">
        <v>0</v>
      </c>
      <c r="BP35" s="99">
        <v>0</v>
      </c>
      <c r="BQ35" s="99">
        <v>0</v>
      </c>
      <c r="BR35" s="99">
        <v>0</v>
      </c>
      <c r="BS35" s="99">
        <v>0</v>
      </c>
      <c r="BT35" s="99">
        <v>0</v>
      </c>
      <c r="BU35" s="99">
        <v>0</v>
      </c>
      <c r="BV35" s="99">
        <v>0</v>
      </c>
      <c r="BW35" s="99">
        <v>0</v>
      </c>
      <c r="BX35" s="99">
        <v>0</v>
      </c>
      <c r="BY35" s="99">
        <v>0</v>
      </c>
      <c r="BZ35" s="99">
        <v>0</v>
      </c>
      <c r="CA35" s="99">
        <v>0</v>
      </c>
      <c r="CB35" s="99">
        <v>0</v>
      </c>
      <c r="CC35" s="99">
        <v>0</v>
      </c>
      <c r="CD35" s="99">
        <v>0</v>
      </c>
      <c r="CE35" s="99">
        <v>0</v>
      </c>
      <c r="CF35" s="99"/>
      <c r="CG35" s="96">
        <v>11</v>
      </c>
      <c r="CH35" s="96">
        <v>40.687840000000001</v>
      </c>
      <c r="CI35" s="96">
        <v>39.596085000000002</v>
      </c>
      <c r="CJ35" s="96">
        <v>38.498460000000001</v>
      </c>
      <c r="CK35" s="96">
        <v>37.397835000000001</v>
      </c>
      <c r="CL35" s="96">
        <v>36.296387000000003</v>
      </c>
      <c r="CM35" s="96">
        <v>35.195754999999998</v>
      </c>
      <c r="CN35" s="96">
        <v>34.097180000000002</v>
      </c>
      <c r="CO35" s="96">
        <v>33.001582999999997</v>
      </c>
      <c r="CP35" s="96">
        <v>31.909649000000002</v>
      </c>
      <c r="CQ35" s="96">
        <v>30.821863</v>
      </c>
      <c r="CR35" s="96">
        <v>29.73856</v>
      </c>
      <c r="CS35" s="96">
        <v>28.659958</v>
      </c>
      <c r="CT35" s="96">
        <v>27.586182000000001</v>
      </c>
      <c r="CU35" s="96">
        <v>26.517284</v>
      </c>
      <c r="CV35" s="96">
        <v>25.45326</v>
      </c>
      <c r="CW35" s="96">
        <v>24.394048999999999</v>
      </c>
      <c r="CX35" s="96">
        <v>23.339559999999999</v>
      </c>
      <c r="CY35" s="96">
        <v>22.289660999999999</v>
      </c>
      <c r="CZ35" s="96">
        <v>21.244206999999999</v>
      </c>
      <c r="DA35" s="96">
        <v>20.203036999999998</v>
      </c>
      <c r="DB35" s="96">
        <v>19.165955</v>
      </c>
      <c r="DC35" s="96">
        <v>18.132769</v>
      </c>
      <c r="DD35" s="96">
        <v>17.103280000000002</v>
      </c>
      <c r="DE35" s="96">
        <v>16.077272000000001</v>
      </c>
      <c r="DF35" s="96">
        <v>15.054536000000001</v>
      </c>
      <c r="DG35" s="96">
        <v>14.034858</v>
      </c>
      <c r="DH35" s="96">
        <v>13.018022999999999</v>
      </c>
      <c r="DI35" s="96">
        <v>12.003817</v>
      </c>
      <c r="DJ35" s="96">
        <v>10.992039</v>
      </c>
      <c r="DK35" s="96">
        <v>9.9825029999999995</v>
      </c>
      <c r="DL35" s="96">
        <v>8.9750390000000007</v>
      </c>
      <c r="DM35" s="96">
        <v>7.9695</v>
      </c>
      <c r="DN35" s="96">
        <v>6.965789</v>
      </c>
      <c r="DO35" s="96">
        <v>5.9638600000000004</v>
      </c>
      <c r="DP35" s="96">
        <v>4.963749</v>
      </c>
      <c r="DQ35" s="96">
        <v>3.9655792999999999</v>
      </c>
      <c r="DR35" s="96">
        <v>2.9695925999999999</v>
      </c>
      <c r="DS35" s="96">
        <v>1.9762074000000001</v>
      </c>
      <c r="DT35" s="96">
        <v>0.98604579999999997</v>
      </c>
      <c r="DU35" s="96">
        <v>0</v>
      </c>
      <c r="DW35" s="102"/>
      <c r="DX35" s="102"/>
      <c r="DY35" s="102"/>
      <c r="DZ35" s="102"/>
      <c r="EA35" s="102"/>
      <c r="EB35" s="102"/>
      <c r="EC35" s="102"/>
    </row>
    <row r="36" spans="1:133" ht="8.25" customHeight="1" x14ac:dyDescent="0.2">
      <c r="A36" s="96">
        <v>12</v>
      </c>
      <c r="B36" s="96">
        <v>3</v>
      </c>
      <c r="C36" s="96">
        <v>3</v>
      </c>
      <c r="D36" s="96">
        <v>3</v>
      </c>
      <c r="E36" s="96">
        <v>3</v>
      </c>
      <c r="F36" s="96">
        <v>3</v>
      </c>
      <c r="G36" s="96">
        <v>3</v>
      </c>
      <c r="H36" s="96">
        <v>3</v>
      </c>
      <c r="I36" s="96">
        <v>3</v>
      </c>
      <c r="J36" s="96">
        <v>3</v>
      </c>
      <c r="K36" s="96">
        <v>3</v>
      </c>
      <c r="L36" s="96">
        <v>3</v>
      </c>
      <c r="M36" s="96">
        <v>3</v>
      </c>
      <c r="N36" s="96">
        <v>3</v>
      </c>
      <c r="O36" s="96">
        <v>3</v>
      </c>
      <c r="P36" s="96">
        <v>3</v>
      </c>
      <c r="Q36" s="96">
        <v>3</v>
      </c>
      <c r="R36" s="96">
        <v>3</v>
      </c>
      <c r="S36" s="96">
        <v>3</v>
      </c>
      <c r="T36" s="96">
        <v>3</v>
      </c>
      <c r="U36" s="96">
        <v>3</v>
      </c>
      <c r="V36" s="96">
        <v>3</v>
      </c>
      <c r="W36" s="96">
        <v>3</v>
      </c>
      <c r="X36" s="96">
        <v>3</v>
      </c>
      <c r="Y36" s="96">
        <v>3</v>
      </c>
      <c r="Z36" s="96">
        <v>3</v>
      </c>
      <c r="AA36" s="96">
        <v>3</v>
      </c>
      <c r="AB36" s="96">
        <v>3</v>
      </c>
      <c r="AC36" s="96">
        <v>3</v>
      </c>
      <c r="AD36" s="96">
        <v>3</v>
      </c>
      <c r="AE36" s="96">
        <v>3</v>
      </c>
      <c r="AF36" s="96">
        <v>3</v>
      </c>
      <c r="AG36" s="96">
        <v>3</v>
      </c>
      <c r="AH36" s="96">
        <v>3</v>
      </c>
      <c r="AI36" s="96">
        <v>3</v>
      </c>
      <c r="AJ36" s="96">
        <v>3</v>
      </c>
      <c r="AK36" s="96">
        <v>3</v>
      </c>
      <c r="AL36" s="96">
        <v>3</v>
      </c>
      <c r="AM36" s="96">
        <v>3</v>
      </c>
      <c r="AN36" s="96">
        <v>3</v>
      </c>
      <c r="AO36" s="96">
        <v>3</v>
      </c>
      <c r="AQ36" s="96">
        <v>12</v>
      </c>
      <c r="AR36" s="99">
        <v>1</v>
      </c>
      <c r="AS36" s="99">
        <v>0</v>
      </c>
      <c r="AT36" s="99">
        <v>0</v>
      </c>
      <c r="AU36" s="99">
        <v>0</v>
      </c>
      <c r="AV36" s="99">
        <v>0</v>
      </c>
      <c r="AW36" s="99">
        <v>0</v>
      </c>
      <c r="AX36" s="99">
        <v>0</v>
      </c>
      <c r="AY36" s="99">
        <v>0</v>
      </c>
      <c r="AZ36" s="99">
        <v>0</v>
      </c>
      <c r="BA36" s="99">
        <v>0</v>
      </c>
      <c r="BB36" s="99">
        <v>0</v>
      </c>
      <c r="BC36" s="99">
        <v>0</v>
      </c>
      <c r="BD36" s="99">
        <v>0</v>
      </c>
      <c r="BE36" s="99">
        <v>0</v>
      </c>
      <c r="BF36" s="99">
        <v>0</v>
      </c>
      <c r="BG36" s="99">
        <v>0</v>
      </c>
      <c r="BH36" s="99">
        <v>0</v>
      </c>
      <c r="BI36" s="99">
        <v>0</v>
      </c>
      <c r="BJ36" s="99">
        <v>0</v>
      </c>
      <c r="BK36" s="99">
        <v>0</v>
      </c>
      <c r="BL36" s="99">
        <v>0</v>
      </c>
      <c r="BM36" s="99">
        <v>0</v>
      </c>
      <c r="BN36" s="99">
        <v>0</v>
      </c>
      <c r="BO36" s="99">
        <v>0</v>
      </c>
      <c r="BP36" s="99">
        <v>0</v>
      </c>
      <c r="BQ36" s="99">
        <v>0</v>
      </c>
      <c r="BR36" s="99">
        <v>0</v>
      </c>
      <c r="BS36" s="99">
        <v>0</v>
      </c>
      <c r="BT36" s="99">
        <v>0</v>
      </c>
      <c r="BU36" s="99">
        <v>0</v>
      </c>
      <c r="BV36" s="99">
        <v>0</v>
      </c>
      <c r="BW36" s="99">
        <v>0</v>
      </c>
      <c r="BX36" s="99">
        <v>0</v>
      </c>
      <c r="BY36" s="99">
        <v>0</v>
      </c>
      <c r="BZ36" s="99">
        <v>0</v>
      </c>
      <c r="CA36" s="99">
        <v>0</v>
      </c>
      <c r="CB36" s="99">
        <v>0</v>
      </c>
      <c r="CC36" s="99">
        <v>0</v>
      </c>
      <c r="CD36" s="99">
        <v>0</v>
      </c>
      <c r="CE36" s="99">
        <v>0</v>
      </c>
      <c r="CF36" s="99"/>
      <c r="CG36" s="96">
        <v>12</v>
      </c>
      <c r="CH36" s="96">
        <v>40.687840000000001</v>
      </c>
      <c r="CI36" s="96">
        <v>39.484324999999998</v>
      </c>
      <c r="CJ36" s="96">
        <v>38.301647000000003</v>
      </c>
      <c r="CK36" s="96">
        <v>37.136916999999997</v>
      </c>
      <c r="CL36" s="96">
        <v>35.988</v>
      </c>
      <c r="CM36" s="96">
        <v>34.853287000000002</v>
      </c>
      <c r="CN36" s="96">
        <v>33.731513999999997</v>
      </c>
      <c r="CO36" s="96">
        <v>32.621676999999998</v>
      </c>
      <c r="CP36" s="96">
        <v>31.522932000000001</v>
      </c>
      <c r="CQ36" s="96">
        <v>30.434559</v>
      </c>
      <c r="CR36" s="96">
        <v>29.355919</v>
      </c>
      <c r="CS36" s="96">
        <v>28.286432000000001</v>
      </c>
      <c r="CT36" s="96">
        <v>27.225560999999999</v>
      </c>
      <c r="CU36" s="96">
        <v>26.172803999999999</v>
      </c>
      <c r="CV36" s="96">
        <v>25.127669999999998</v>
      </c>
      <c r="CW36" s="96">
        <v>24.089699</v>
      </c>
      <c r="CX36" s="96">
        <v>23.058430000000001</v>
      </c>
      <c r="CY36" s="96">
        <v>22.033411000000001</v>
      </c>
      <c r="CZ36" s="96">
        <v>21.014203999999999</v>
      </c>
      <c r="DA36" s="96">
        <v>20.000360000000001</v>
      </c>
      <c r="DB36" s="96">
        <v>18.991444000000001</v>
      </c>
      <c r="DC36" s="96">
        <v>17.987005</v>
      </c>
      <c r="DD36" s="96">
        <v>16.986605000000001</v>
      </c>
      <c r="DE36" s="96">
        <v>15.989786</v>
      </c>
      <c r="DF36" s="96">
        <v>14.996081</v>
      </c>
      <c r="DG36" s="96">
        <v>14.005019000000001</v>
      </c>
      <c r="DH36" s="96">
        <v>13.016105</v>
      </c>
      <c r="DI36" s="96">
        <v>12.028821000000001</v>
      </c>
      <c r="DJ36" s="96">
        <v>11.042617</v>
      </c>
      <c r="DK36" s="96">
        <v>10.056888000000001</v>
      </c>
      <c r="DL36" s="96">
        <v>9.0709750000000007</v>
      </c>
      <c r="DM36" s="96">
        <v>8.0841379999999994</v>
      </c>
      <c r="DN36" s="96">
        <v>7.0955076000000004</v>
      </c>
      <c r="DO36" s="96">
        <v>6.1040688000000003</v>
      </c>
      <c r="DP36" s="96">
        <v>5.1085929999999999</v>
      </c>
      <c r="DQ36" s="96">
        <v>4.1075543999999997</v>
      </c>
      <c r="DR36" s="96">
        <v>3.0990329999999999</v>
      </c>
      <c r="DS36" s="96">
        <v>2.0805709999999999</v>
      </c>
      <c r="DT36" s="96">
        <v>1.0489676000000001</v>
      </c>
      <c r="DU36" s="96">
        <v>0</v>
      </c>
      <c r="DW36" s="102"/>
      <c r="DX36" s="102"/>
      <c r="DY36" s="102"/>
      <c r="DZ36" s="102"/>
      <c r="EA36" s="102"/>
      <c r="EB36" s="102"/>
      <c r="EC36" s="102"/>
    </row>
    <row r="37" spans="1:133" ht="8.25" customHeight="1" x14ac:dyDescent="0.2">
      <c r="A37" s="96">
        <v>13</v>
      </c>
      <c r="B37" s="96">
        <v>3.25</v>
      </c>
      <c r="C37" s="96">
        <v>3.25</v>
      </c>
      <c r="D37" s="96">
        <v>3.25</v>
      </c>
      <c r="E37" s="96">
        <v>3.25</v>
      </c>
      <c r="F37" s="96">
        <v>3.25</v>
      </c>
      <c r="G37" s="96">
        <v>3.25</v>
      </c>
      <c r="H37" s="96">
        <v>3.25</v>
      </c>
      <c r="I37" s="96">
        <v>3.25</v>
      </c>
      <c r="J37" s="96">
        <v>3.25</v>
      </c>
      <c r="K37" s="96">
        <v>3.25</v>
      </c>
      <c r="L37" s="96">
        <v>3.25</v>
      </c>
      <c r="M37" s="96">
        <v>3.25</v>
      </c>
      <c r="N37" s="96">
        <v>3.25</v>
      </c>
      <c r="O37" s="96">
        <v>3.25</v>
      </c>
      <c r="P37" s="96">
        <v>3.25</v>
      </c>
      <c r="Q37" s="96">
        <v>3.25</v>
      </c>
      <c r="R37" s="96">
        <v>3.25</v>
      </c>
      <c r="S37" s="96">
        <v>3.25</v>
      </c>
      <c r="T37" s="96">
        <v>3.25</v>
      </c>
      <c r="U37" s="96">
        <v>3.25</v>
      </c>
      <c r="V37" s="96">
        <v>3.25</v>
      </c>
      <c r="W37" s="96">
        <v>3.25</v>
      </c>
      <c r="X37" s="96">
        <v>3.25</v>
      </c>
      <c r="Y37" s="96">
        <v>3.25</v>
      </c>
      <c r="Z37" s="96">
        <v>3.25</v>
      </c>
      <c r="AA37" s="96">
        <v>3.25</v>
      </c>
      <c r="AB37" s="96">
        <v>3.25</v>
      </c>
      <c r="AC37" s="96">
        <v>3.25</v>
      </c>
      <c r="AD37" s="96">
        <v>3.25</v>
      </c>
      <c r="AE37" s="96">
        <v>3.25</v>
      </c>
      <c r="AF37" s="96">
        <v>3.25</v>
      </c>
      <c r="AG37" s="96">
        <v>3.25</v>
      </c>
      <c r="AH37" s="96">
        <v>3.25</v>
      </c>
      <c r="AI37" s="96">
        <v>3.25</v>
      </c>
      <c r="AJ37" s="96">
        <v>3.25</v>
      </c>
      <c r="AK37" s="96">
        <v>3.25</v>
      </c>
      <c r="AL37" s="96">
        <v>3.25</v>
      </c>
      <c r="AM37" s="96">
        <v>3.25</v>
      </c>
      <c r="AN37" s="96">
        <v>3.25</v>
      </c>
      <c r="AO37" s="96">
        <v>3.25</v>
      </c>
      <c r="AQ37" s="96">
        <v>13</v>
      </c>
      <c r="AR37" s="99">
        <v>1</v>
      </c>
      <c r="AS37" s="99">
        <v>0</v>
      </c>
      <c r="AT37" s="99">
        <v>0</v>
      </c>
      <c r="AU37" s="99">
        <v>0</v>
      </c>
      <c r="AV37" s="99">
        <v>0</v>
      </c>
      <c r="AW37" s="99">
        <v>0</v>
      </c>
      <c r="AX37" s="99">
        <v>0</v>
      </c>
      <c r="AY37" s="99">
        <v>0</v>
      </c>
      <c r="AZ37" s="99">
        <v>0</v>
      </c>
      <c r="BA37" s="99">
        <v>0</v>
      </c>
      <c r="BB37" s="99">
        <v>0</v>
      </c>
      <c r="BC37" s="99">
        <v>0</v>
      </c>
      <c r="BD37" s="99">
        <v>0</v>
      </c>
      <c r="BE37" s="99">
        <v>0</v>
      </c>
      <c r="BF37" s="99">
        <v>0</v>
      </c>
      <c r="BG37" s="99">
        <v>0</v>
      </c>
      <c r="BH37" s="99">
        <v>0</v>
      </c>
      <c r="BI37" s="99">
        <v>0</v>
      </c>
      <c r="BJ37" s="99">
        <v>0</v>
      </c>
      <c r="BK37" s="99">
        <v>0</v>
      </c>
      <c r="BL37" s="99">
        <v>0</v>
      </c>
      <c r="BM37" s="99">
        <v>0</v>
      </c>
      <c r="BN37" s="99">
        <v>0</v>
      </c>
      <c r="BO37" s="99">
        <v>0</v>
      </c>
      <c r="BP37" s="99">
        <v>0</v>
      </c>
      <c r="BQ37" s="99">
        <v>0</v>
      </c>
      <c r="BR37" s="99">
        <v>0</v>
      </c>
      <c r="BS37" s="99">
        <v>0</v>
      </c>
      <c r="BT37" s="99">
        <v>0</v>
      </c>
      <c r="BU37" s="99">
        <v>0</v>
      </c>
      <c r="BV37" s="99">
        <v>0</v>
      </c>
      <c r="BW37" s="99">
        <v>0</v>
      </c>
      <c r="BX37" s="99">
        <v>0</v>
      </c>
      <c r="BY37" s="99">
        <v>0</v>
      </c>
      <c r="BZ37" s="99">
        <v>0</v>
      </c>
      <c r="CA37" s="99">
        <v>0</v>
      </c>
      <c r="CB37" s="99">
        <v>0</v>
      </c>
      <c r="CC37" s="99">
        <v>0</v>
      </c>
      <c r="CD37" s="99">
        <v>0</v>
      </c>
      <c r="CE37" s="99">
        <v>0</v>
      </c>
      <c r="CF37" s="99"/>
      <c r="CG37" s="96">
        <v>13</v>
      </c>
      <c r="CH37" s="96">
        <v>40.687840000000001</v>
      </c>
      <c r="CI37" s="96">
        <v>39.421469999999999</v>
      </c>
      <c r="CJ37" s="96">
        <v>38.187240000000003</v>
      </c>
      <c r="CK37" s="96">
        <v>36.981135999999999</v>
      </c>
      <c r="CL37" s="96">
        <v>35.799785999999997</v>
      </c>
      <c r="CM37" s="96">
        <v>34.640335</v>
      </c>
      <c r="CN37" s="96">
        <v>33.500354999999999</v>
      </c>
      <c r="CO37" s="96">
        <v>32.377780000000001</v>
      </c>
      <c r="CP37" s="96">
        <v>31.27083</v>
      </c>
      <c r="CQ37" s="96">
        <v>30.177969999999998</v>
      </c>
      <c r="CR37" s="96">
        <v>29.097871999999999</v>
      </c>
      <c r="CS37" s="96">
        <v>28.029361999999999</v>
      </c>
      <c r="CT37" s="96">
        <v>26.971418</v>
      </c>
      <c r="CU37" s="96">
        <v>25.923121999999999</v>
      </c>
      <c r="CV37" s="96">
        <v>24.883641999999998</v>
      </c>
      <c r="CW37" s="96">
        <v>23.852217</v>
      </c>
      <c r="CX37" s="96">
        <v>22.828194</v>
      </c>
      <c r="CY37" s="96">
        <v>21.810953000000001</v>
      </c>
      <c r="CZ37" s="96">
        <v>20.799862000000001</v>
      </c>
      <c r="DA37" s="96">
        <v>19.79439</v>
      </c>
      <c r="DB37" s="96">
        <v>18.79402</v>
      </c>
      <c r="DC37" s="96">
        <v>17.798217999999999</v>
      </c>
      <c r="DD37" s="96">
        <v>16.806522000000001</v>
      </c>
      <c r="DE37" s="96">
        <v>15.818483000000001</v>
      </c>
      <c r="DF37" s="96">
        <v>14.833596999999999</v>
      </c>
      <c r="DG37" s="96">
        <v>13.851348</v>
      </c>
      <c r="DH37" s="96">
        <v>12.871276</v>
      </c>
      <c r="DI37" s="96">
        <v>11.892924000000001</v>
      </c>
      <c r="DJ37" s="96">
        <v>10.915724000000001</v>
      </c>
      <c r="DK37" s="96">
        <v>9.9391160000000003</v>
      </c>
      <c r="DL37" s="96">
        <v>8.9624860000000002</v>
      </c>
      <c r="DM37" s="96">
        <v>7.9851254999999997</v>
      </c>
      <c r="DN37" s="96">
        <v>7.0062695000000001</v>
      </c>
      <c r="DO37" s="96">
        <v>6.0249705000000002</v>
      </c>
      <c r="DP37" s="96">
        <v>5.0401043999999997</v>
      </c>
      <c r="DQ37" s="96">
        <v>4.0503062999999999</v>
      </c>
      <c r="DR37" s="96">
        <v>3.0538751999999998</v>
      </c>
      <c r="DS37" s="96">
        <v>2.048657</v>
      </c>
      <c r="DT37" s="96">
        <v>1.0318906000000001</v>
      </c>
      <c r="DU37" s="96">
        <v>0</v>
      </c>
      <c r="DW37" s="102"/>
      <c r="DX37" s="102"/>
      <c r="DY37" s="102"/>
      <c r="DZ37" s="102"/>
      <c r="EA37" s="102"/>
      <c r="EB37" s="102"/>
      <c r="EC37" s="102"/>
    </row>
    <row r="38" spans="1:133" ht="8.25" customHeight="1" x14ac:dyDescent="0.2">
      <c r="A38" s="96">
        <v>14</v>
      </c>
      <c r="B38" s="96">
        <v>3.5</v>
      </c>
      <c r="C38" s="96">
        <v>3.5</v>
      </c>
      <c r="D38" s="96">
        <v>3.5</v>
      </c>
      <c r="E38" s="96">
        <v>3.5</v>
      </c>
      <c r="F38" s="96">
        <v>3.5</v>
      </c>
      <c r="G38" s="96">
        <v>3.5</v>
      </c>
      <c r="H38" s="96">
        <v>3.5</v>
      </c>
      <c r="I38" s="96">
        <v>3.5</v>
      </c>
      <c r="J38" s="96">
        <v>3.5</v>
      </c>
      <c r="K38" s="96">
        <v>3.5</v>
      </c>
      <c r="L38" s="96">
        <v>3.5</v>
      </c>
      <c r="M38" s="96">
        <v>3.5</v>
      </c>
      <c r="N38" s="96">
        <v>3.5</v>
      </c>
      <c r="O38" s="96">
        <v>3.5</v>
      </c>
      <c r="P38" s="96">
        <v>3.5</v>
      </c>
      <c r="Q38" s="96">
        <v>3.5</v>
      </c>
      <c r="R38" s="96">
        <v>3.5</v>
      </c>
      <c r="S38" s="96">
        <v>3.5</v>
      </c>
      <c r="T38" s="96">
        <v>3.5</v>
      </c>
      <c r="U38" s="96">
        <v>3.5</v>
      </c>
      <c r="V38" s="96">
        <v>3.5</v>
      </c>
      <c r="W38" s="96">
        <v>3.5</v>
      </c>
      <c r="X38" s="96">
        <v>3.5</v>
      </c>
      <c r="Y38" s="96">
        <v>3.5</v>
      </c>
      <c r="Z38" s="96">
        <v>3.5</v>
      </c>
      <c r="AA38" s="96">
        <v>3.5</v>
      </c>
      <c r="AB38" s="96">
        <v>3.5</v>
      </c>
      <c r="AC38" s="96">
        <v>3.5</v>
      </c>
      <c r="AD38" s="96">
        <v>3.5</v>
      </c>
      <c r="AE38" s="96">
        <v>3.5</v>
      </c>
      <c r="AF38" s="96">
        <v>3.5</v>
      </c>
      <c r="AG38" s="96">
        <v>3.5</v>
      </c>
      <c r="AH38" s="96">
        <v>3.5</v>
      </c>
      <c r="AI38" s="96">
        <v>3.5</v>
      </c>
      <c r="AJ38" s="96">
        <v>3.5</v>
      </c>
      <c r="AK38" s="96">
        <v>3.5</v>
      </c>
      <c r="AL38" s="96">
        <v>3.5</v>
      </c>
      <c r="AM38" s="96">
        <v>3.5</v>
      </c>
      <c r="AN38" s="96">
        <v>3.5</v>
      </c>
      <c r="AO38" s="96">
        <v>3.5</v>
      </c>
      <c r="AQ38" s="96">
        <v>14</v>
      </c>
      <c r="AR38" s="99">
        <v>1</v>
      </c>
      <c r="AS38" s="99">
        <v>0</v>
      </c>
      <c r="AT38" s="99">
        <v>0</v>
      </c>
      <c r="AU38" s="99">
        <v>0</v>
      </c>
      <c r="AV38" s="99">
        <v>0</v>
      </c>
      <c r="AW38" s="99">
        <v>0</v>
      </c>
      <c r="AX38" s="99">
        <v>0</v>
      </c>
      <c r="AY38" s="99">
        <v>0</v>
      </c>
      <c r="AZ38" s="99">
        <v>0</v>
      </c>
      <c r="BA38" s="99">
        <v>0</v>
      </c>
      <c r="BB38" s="99">
        <v>0</v>
      </c>
      <c r="BC38" s="99">
        <v>0</v>
      </c>
      <c r="BD38" s="99">
        <v>0</v>
      </c>
      <c r="BE38" s="99">
        <v>0</v>
      </c>
      <c r="BF38" s="99">
        <v>0</v>
      </c>
      <c r="BG38" s="99">
        <v>0</v>
      </c>
      <c r="BH38" s="99">
        <v>0</v>
      </c>
      <c r="BI38" s="99">
        <v>0</v>
      </c>
      <c r="BJ38" s="99">
        <v>0</v>
      </c>
      <c r="BK38" s="99">
        <v>0</v>
      </c>
      <c r="BL38" s="99">
        <v>0</v>
      </c>
      <c r="BM38" s="99">
        <v>0</v>
      </c>
      <c r="BN38" s="99">
        <v>0</v>
      </c>
      <c r="BO38" s="99">
        <v>0</v>
      </c>
      <c r="BP38" s="99">
        <v>0</v>
      </c>
      <c r="BQ38" s="99">
        <v>0</v>
      </c>
      <c r="BR38" s="99">
        <v>0</v>
      </c>
      <c r="BS38" s="99">
        <v>0</v>
      </c>
      <c r="BT38" s="99">
        <v>0</v>
      </c>
      <c r="BU38" s="99">
        <v>0</v>
      </c>
      <c r="BV38" s="99">
        <v>0</v>
      </c>
      <c r="BW38" s="99">
        <v>0</v>
      </c>
      <c r="BX38" s="99">
        <v>0</v>
      </c>
      <c r="BY38" s="99">
        <v>0</v>
      </c>
      <c r="BZ38" s="99">
        <v>0</v>
      </c>
      <c r="CA38" s="99">
        <v>0</v>
      </c>
      <c r="CB38" s="99">
        <v>0</v>
      </c>
      <c r="CC38" s="99">
        <v>0</v>
      </c>
      <c r="CD38" s="99">
        <v>0</v>
      </c>
      <c r="CE38" s="99">
        <v>0</v>
      </c>
      <c r="CF38" s="99"/>
      <c r="CG38" s="96">
        <v>14</v>
      </c>
      <c r="CH38" s="96">
        <v>40.687840000000001</v>
      </c>
      <c r="CI38" s="96">
        <v>39.395220000000002</v>
      </c>
      <c r="CJ38" s="96">
        <v>38.136307000000002</v>
      </c>
      <c r="CK38" s="96">
        <v>36.907845000000002</v>
      </c>
      <c r="CL38" s="96">
        <v>35.706702999999997</v>
      </c>
      <c r="CM38" s="96">
        <v>34.529949999999999</v>
      </c>
      <c r="CN38" s="96">
        <v>33.374924</v>
      </c>
      <c r="CO38" s="96">
        <v>32.239254000000003</v>
      </c>
      <c r="CP38" s="96">
        <v>31.120851999999999</v>
      </c>
      <c r="CQ38" s="96">
        <v>30.017893000000001</v>
      </c>
      <c r="CR38" s="96">
        <v>28.928787</v>
      </c>
      <c r="CS38" s="96">
        <v>27.852136999999999</v>
      </c>
      <c r="CT38" s="96">
        <v>26.786718</v>
      </c>
      <c r="CU38" s="96">
        <v>25.731473999999999</v>
      </c>
      <c r="CV38" s="96">
        <v>24.685455000000001</v>
      </c>
      <c r="CW38" s="96">
        <v>23.647839000000001</v>
      </c>
      <c r="CX38" s="96">
        <v>22.617885999999999</v>
      </c>
      <c r="CY38" s="96">
        <v>21.594926999999998</v>
      </c>
      <c r="CZ38" s="96">
        <v>20.578371000000001</v>
      </c>
      <c r="DA38" s="96">
        <v>19.56767</v>
      </c>
      <c r="DB38" s="96">
        <v>18.562318999999999</v>
      </c>
      <c r="DC38" s="96">
        <v>17.561861</v>
      </c>
      <c r="DD38" s="96">
        <v>16.565866</v>
      </c>
      <c r="DE38" s="96">
        <v>15.573928</v>
      </c>
      <c r="DF38" s="96">
        <v>14.585658</v>
      </c>
      <c r="DG38" s="96">
        <v>13.600690999999999</v>
      </c>
      <c r="DH38" s="96">
        <v>12.618686</v>
      </c>
      <c r="DI38" s="96">
        <v>11.639315</v>
      </c>
      <c r="DJ38" s="96">
        <v>10.662250999999999</v>
      </c>
      <c r="DK38" s="96">
        <v>9.6871919999999996</v>
      </c>
      <c r="DL38" s="96">
        <v>8.7138449999999992</v>
      </c>
      <c r="DM38" s="96">
        <v>7.7419409999999997</v>
      </c>
      <c r="DN38" s="96">
        <v>6.7712326000000003</v>
      </c>
      <c r="DO38" s="96">
        <v>5.8014956</v>
      </c>
      <c r="DP38" s="96">
        <v>4.8325509999999996</v>
      </c>
      <c r="DQ38" s="96">
        <v>3.8642905000000001</v>
      </c>
      <c r="DR38" s="96">
        <v>2.896687</v>
      </c>
      <c r="DS38" s="96">
        <v>1.9298280000000001</v>
      </c>
      <c r="DT38" s="96">
        <v>0.96404135000000002</v>
      </c>
      <c r="DU38" s="96">
        <v>0</v>
      </c>
      <c r="DW38" s="102"/>
      <c r="DX38" s="102"/>
      <c r="DY38" s="102"/>
      <c r="DZ38" s="102"/>
      <c r="EA38" s="102"/>
      <c r="EB38" s="102"/>
      <c r="EC38" s="102"/>
    </row>
    <row r="39" spans="1:133" x14ac:dyDescent="0.2">
      <c r="A39" s="96">
        <v>15</v>
      </c>
      <c r="B39" s="96">
        <v>3.75</v>
      </c>
      <c r="C39" s="96">
        <v>3.75</v>
      </c>
      <c r="D39" s="96">
        <v>3.75</v>
      </c>
      <c r="E39" s="96">
        <v>3.75</v>
      </c>
      <c r="F39" s="96">
        <v>3.75</v>
      </c>
      <c r="G39" s="96">
        <v>3.75</v>
      </c>
      <c r="H39" s="96">
        <v>3.75</v>
      </c>
      <c r="I39" s="96">
        <v>3.75</v>
      </c>
      <c r="J39" s="96">
        <v>3.75</v>
      </c>
      <c r="K39" s="96">
        <v>3.75</v>
      </c>
      <c r="L39" s="96">
        <v>3.75</v>
      </c>
      <c r="M39" s="96">
        <v>3.75</v>
      </c>
      <c r="N39" s="96">
        <v>3.75</v>
      </c>
      <c r="O39" s="96">
        <v>3.75</v>
      </c>
      <c r="P39" s="96">
        <v>3.75</v>
      </c>
      <c r="Q39" s="96">
        <v>3.75</v>
      </c>
      <c r="R39" s="96">
        <v>3.75</v>
      </c>
      <c r="S39" s="96">
        <v>3.75</v>
      </c>
      <c r="T39" s="96">
        <v>3.75</v>
      </c>
      <c r="U39" s="96">
        <v>3.75</v>
      </c>
      <c r="V39" s="96">
        <v>3.75</v>
      </c>
      <c r="W39" s="96">
        <v>3.75</v>
      </c>
      <c r="X39" s="96">
        <v>3.75</v>
      </c>
      <c r="Y39" s="96">
        <v>3.75</v>
      </c>
      <c r="Z39" s="96">
        <v>3.75</v>
      </c>
      <c r="AA39" s="96">
        <v>3.75</v>
      </c>
      <c r="AB39" s="96">
        <v>3.75</v>
      </c>
      <c r="AC39" s="96">
        <v>3.75</v>
      </c>
      <c r="AD39" s="96">
        <v>3.75</v>
      </c>
      <c r="AE39" s="96">
        <v>3.75</v>
      </c>
      <c r="AF39" s="96">
        <v>3.75</v>
      </c>
      <c r="AG39" s="96">
        <v>3.75</v>
      </c>
      <c r="AH39" s="96">
        <v>3.75</v>
      </c>
      <c r="AI39" s="96">
        <v>3.75</v>
      </c>
      <c r="AJ39" s="96">
        <v>3.75</v>
      </c>
      <c r="AK39" s="96">
        <v>3.75</v>
      </c>
      <c r="AL39" s="96">
        <v>3.75</v>
      </c>
      <c r="AM39" s="96">
        <v>3.75</v>
      </c>
      <c r="AN39" s="96">
        <v>3.75</v>
      </c>
      <c r="AO39" s="96">
        <v>3.75</v>
      </c>
      <c r="AQ39" s="96">
        <v>15</v>
      </c>
      <c r="AR39" s="99">
        <v>1</v>
      </c>
      <c r="AS39" s="99">
        <v>0</v>
      </c>
      <c r="AT39" s="99">
        <v>0</v>
      </c>
      <c r="AU39" s="99">
        <v>0</v>
      </c>
      <c r="AV39" s="99">
        <v>0</v>
      </c>
      <c r="AW39" s="99">
        <v>0</v>
      </c>
      <c r="AX39" s="99">
        <v>0</v>
      </c>
      <c r="AY39" s="99">
        <v>0</v>
      </c>
      <c r="AZ39" s="99">
        <v>0</v>
      </c>
      <c r="BA39" s="99">
        <v>0</v>
      </c>
      <c r="BB39" s="99">
        <v>0</v>
      </c>
      <c r="BC39" s="99">
        <v>0</v>
      </c>
      <c r="BD39" s="99">
        <v>0</v>
      </c>
      <c r="BE39" s="99">
        <v>0</v>
      </c>
      <c r="BF39" s="99">
        <v>0</v>
      </c>
      <c r="BG39" s="99">
        <v>0</v>
      </c>
      <c r="BH39" s="99">
        <v>0</v>
      </c>
      <c r="BI39" s="99">
        <v>0</v>
      </c>
      <c r="BJ39" s="99">
        <v>0</v>
      </c>
      <c r="BK39" s="99">
        <v>0</v>
      </c>
      <c r="BL39" s="99">
        <v>0</v>
      </c>
      <c r="BM39" s="99">
        <v>0</v>
      </c>
      <c r="BN39" s="99">
        <v>0</v>
      </c>
      <c r="BO39" s="99">
        <v>0</v>
      </c>
      <c r="BP39" s="99">
        <v>0</v>
      </c>
      <c r="BQ39" s="99">
        <v>0</v>
      </c>
      <c r="BR39" s="99">
        <v>0</v>
      </c>
      <c r="BS39" s="99">
        <v>0</v>
      </c>
      <c r="BT39" s="99">
        <v>0</v>
      </c>
      <c r="BU39" s="99">
        <v>0</v>
      </c>
      <c r="BV39" s="99">
        <v>0</v>
      </c>
      <c r="BW39" s="99">
        <v>0</v>
      </c>
      <c r="BX39" s="99">
        <v>0</v>
      </c>
      <c r="BY39" s="99">
        <v>0</v>
      </c>
      <c r="BZ39" s="99">
        <v>0</v>
      </c>
      <c r="CA39" s="99">
        <v>0</v>
      </c>
      <c r="CB39" s="99">
        <v>0</v>
      </c>
      <c r="CC39" s="99">
        <v>0</v>
      </c>
      <c r="CD39" s="99">
        <v>0</v>
      </c>
      <c r="CE39" s="99">
        <v>0</v>
      </c>
      <c r="CF39" s="99"/>
      <c r="CG39" s="96">
        <v>15</v>
      </c>
      <c r="CH39" s="96">
        <v>40.687840000000001</v>
      </c>
      <c r="CI39" s="96">
        <v>39.395496000000001</v>
      </c>
      <c r="CJ39" s="96">
        <v>38.141384000000002</v>
      </c>
      <c r="CK39" s="96">
        <v>36.919162999999998</v>
      </c>
      <c r="CL39" s="96">
        <v>35.723872999999998</v>
      </c>
      <c r="CM39" s="96">
        <v>34.551605000000002</v>
      </c>
      <c r="CN39" s="96">
        <v>33.399227000000003</v>
      </c>
      <c r="CO39" s="96">
        <v>32.264189999999999</v>
      </c>
      <c r="CP39" s="96">
        <v>31.14443</v>
      </c>
      <c r="CQ39" s="96">
        <v>30.038235</v>
      </c>
      <c r="CR39" s="96">
        <v>28.944192999999999</v>
      </c>
      <c r="CS39" s="96">
        <v>27.861118000000001</v>
      </c>
      <c r="CT39" s="96">
        <v>26.788001999999999</v>
      </c>
      <c r="CU39" s="96">
        <v>25.723993</v>
      </c>
      <c r="CV39" s="96">
        <v>24.66836</v>
      </c>
      <c r="CW39" s="96">
        <v>23.620470000000001</v>
      </c>
      <c r="CX39" s="96">
        <v>22.579785999999999</v>
      </c>
      <c r="CY39" s="96">
        <v>21.545819999999999</v>
      </c>
      <c r="CZ39" s="96">
        <v>20.518139000000001</v>
      </c>
      <c r="DA39" s="96">
        <v>19.496362999999999</v>
      </c>
      <c r="DB39" s="96">
        <v>18.480139999999999</v>
      </c>
      <c r="DC39" s="96">
        <v>17.469159999999999</v>
      </c>
      <c r="DD39" s="96">
        <v>16.463132999999999</v>
      </c>
      <c r="DE39" s="96">
        <v>15.461788</v>
      </c>
      <c r="DF39" s="96">
        <v>14.464888999999999</v>
      </c>
      <c r="DG39" s="96">
        <v>13.472217000000001</v>
      </c>
      <c r="DH39" s="96">
        <v>12.483575999999999</v>
      </c>
      <c r="DI39" s="96">
        <v>11.498801</v>
      </c>
      <c r="DJ39" s="96">
        <v>10.517761</v>
      </c>
      <c r="DK39" s="96">
        <v>9.5403590000000005</v>
      </c>
      <c r="DL39" s="96">
        <v>8.5665455000000001</v>
      </c>
      <c r="DM39" s="96">
        <v>7.5963320000000003</v>
      </c>
      <c r="DN39" s="96">
        <v>6.6298009999999996</v>
      </c>
      <c r="DO39" s="96">
        <v>5.6671224000000002</v>
      </c>
      <c r="DP39" s="96">
        <v>4.7085730000000003</v>
      </c>
      <c r="DQ39" s="96">
        <v>3.7545679999999999</v>
      </c>
      <c r="DR39" s="96">
        <v>2.8057289999999999</v>
      </c>
      <c r="DS39" s="96">
        <v>1.8629173999999999</v>
      </c>
      <c r="DT39" s="96">
        <v>0.92719940000000001</v>
      </c>
      <c r="DU39" s="96">
        <v>0</v>
      </c>
      <c r="DW39" s="102"/>
      <c r="DX39" s="102"/>
      <c r="DY39" s="102"/>
      <c r="DZ39" s="102"/>
      <c r="EA39" s="102"/>
      <c r="EB39" s="102"/>
      <c r="EC39" s="102"/>
    </row>
    <row r="40" spans="1:133" x14ac:dyDescent="0.2">
      <c r="A40" s="96">
        <v>16</v>
      </c>
      <c r="B40" s="96">
        <v>4</v>
      </c>
      <c r="C40" s="96">
        <v>4</v>
      </c>
      <c r="D40" s="96">
        <v>4</v>
      </c>
      <c r="E40" s="96">
        <v>4</v>
      </c>
      <c r="F40" s="96">
        <v>4</v>
      </c>
      <c r="G40" s="96">
        <v>4</v>
      </c>
      <c r="H40" s="96">
        <v>4</v>
      </c>
      <c r="I40" s="96">
        <v>4</v>
      </c>
      <c r="J40" s="96">
        <v>4</v>
      </c>
      <c r="K40" s="96">
        <v>4</v>
      </c>
      <c r="L40" s="96">
        <v>4</v>
      </c>
      <c r="M40" s="96">
        <v>4</v>
      </c>
      <c r="N40" s="96">
        <v>4</v>
      </c>
      <c r="O40" s="96">
        <v>4</v>
      </c>
      <c r="P40" s="96">
        <v>4</v>
      </c>
      <c r="Q40" s="96">
        <v>4</v>
      </c>
      <c r="R40" s="96">
        <v>4</v>
      </c>
      <c r="S40" s="96">
        <v>4</v>
      </c>
      <c r="T40" s="96">
        <v>4</v>
      </c>
      <c r="U40" s="96">
        <v>4</v>
      </c>
      <c r="V40" s="96">
        <v>4</v>
      </c>
      <c r="W40" s="96">
        <v>4</v>
      </c>
      <c r="X40" s="96">
        <v>4</v>
      </c>
      <c r="Y40" s="96">
        <v>4</v>
      </c>
      <c r="Z40" s="96">
        <v>4</v>
      </c>
      <c r="AA40" s="96">
        <v>4</v>
      </c>
      <c r="AB40" s="96">
        <v>4</v>
      </c>
      <c r="AC40" s="96">
        <v>4</v>
      </c>
      <c r="AD40" s="96">
        <v>4</v>
      </c>
      <c r="AE40" s="96">
        <v>4</v>
      </c>
      <c r="AF40" s="96">
        <v>4</v>
      </c>
      <c r="AG40" s="96">
        <v>4</v>
      </c>
      <c r="AH40" s="96">
        <v>4</v>
      </c>
      <c r="AI40" s="96">
        <v>4</v>
      </c>
      <c r="AJ40" s="96">
        <v>4</v>
      </c>
      <c r="AK40" s="96">
        <v>4</v>
      </c>
      <c r="AL40" s="96">
        <v>4</v>
      </c>
      <c r="AM40" s="96">
        <v>4</v>
      </c>
      <c r="AN40" s="96">
        <v>4</v>
      </c>
      <c r="AO40" s="96">
        <v>4</v>
      </c>
      <c r="AQ40" s="96">
        <v>16</v>
      </c>
      <c r="AR40" s="99">
        <v>1</v>
      </c>
      <c r="AS40" s="99">
        <v>0</v>
      </c>
      <c r="AT40" s="99">
        <v>0</v>
      </c>
      <c r="AU40" s="99">
        <v>0</v>
      </c>
      <c r="AV40" s="99">
        <v>0</v>
      </c>
      <c r="AW40" s="99">
        <v>0</v>
      </c>
      <c r="AX40" s="99">
        <v>0</v>
      </c>
      <c r="AY40" s="99">
        <v>0</v>
      </c>
      <c r="AZ40" s="99">
        <v>0</v>
      </c>
      <c r="BA40" s="99">
        <v>0</v>
      </c>
      <c r="BB40" s="99">
        <v>0</v>
      </c>
      <c r="BC40" s="99">
        <v>0</v>
      </c>
      <c r="BD40" s="99">
        <v>0</v>
      </c>
      <c r="BE40" s="99">
        <v>0</v>
      </c>
      <c r="BF40" s="99">
        <v>0</v>
      </c>
      <c r="BG40" s="99">
        <v>0</v>
      </c>
      <c r="BH40" s="99">
        <v>0</v>
      </c>
      <c r="BI40" s="99">
        <v>0</v>
      </c>
      <c r="BJ40" s="99">
        <v>0</v>
      </c>
      <c r="BK40" s="99">
        <v>0</v>
      </c>
      <c r="BL40" s="99">
        <v>0</v>
      </c>
      <c r="BM40" s="99">
        <v>0</v>
      </c>
      <c r="BN40" s="99">
        <v>0</v>
      </c>
      <c r="BO40" s="99">
        <v>0</v>
      </c>
      <c r="BP40" s="99">
        <v>0</v>
      </c>
      <c r="BQ40" s="99">
        <v>0</v>
      </c>
      <c r="BR40" s="99">
        <v>0</v>
      </c>
      <c r="BS40" s="99">
        <v>0</v>
      </c>
      <c r="BT40" s="99">
        <v>0</v>
      </c>
      <c r="BU40" s="99">
        <v>0</v>
      </c>
      <c r="BV40" s="99">
        <v>0</v>
      </c>
      <c r="BW40" s="99">
        <v>0</v>
      </c>
      <c r="BX40" s="99">
        <v>0</v>
      </c>
      <c r="BY40" s="99">
        <v>0</v>
      </c>
      <c r="BZ40" s="99">
        <v>0</v>
      </c>
      <c r="CA40" s="99">
        <v>0</v>
      </c>
      <c r="CB40" s="99">
        <v>0</v>
      </c>
      <c r="CC40" s="99">
        <v>0</v>
      </c>
      <c r="CD40" s="99">
        <v>0</v>
      </c>
      <c r="CE40" s="99">
        <v>0</v>
      </c>
      <c r="CF40" s="99"/>
      <c r="CG40" s="96">
        <v>16</v>
      </c>
      <c r="CH40" s="96">
        <v>40.687840000000001</v>
      </c>
      <c r="CI40" s="96">
        <v>39.490367999999997</v>
      </c>
      <c r="CJ40" s="96">
        <v>38.311622999999997</v>
      </c>
      <c r="CK40" s="96">
        <v>37.148629999999997</v>
      </c>
      <c r="CL40" s="96">
        <v>35.999115000000003</v>
      </c>
      <c r="CM40" s="96">
        <v>34.861336000000001</v>
      </c>
      <c r="CN40" s="96">
        <v>33.733944000000001</v>
      </c>
      <c r="CO40" s="96">
        <v>32.615875000000003</v>
      </c>
      <c r="CP40" s="96">
        <v>31.506298000000001</v>
      </c>
      <c r="CQ40" s="96">
        <v>30.404554000000001</v>
      </c>
      <c r="CR40" s="96">
        <v>29.310108</v>
      </c>
      <c r="CS40" s="96">
        <v>28.222548</v>
      </c>
      <c r="CT40" s="96">
        <v>27.141525000000001</v>
      </c>
      <c r="CU40" s="96">
        <v>26.066769000000001</v>
      </c>
      <c r="CV40" s="96">
        <v>24.998072000000001</v>
      </c>
      <c r="CW40" s="96">
        <v>23.935241999999999</v>
      </c>
      <c r="CX40" s="96">
        <v>22.878139999999998</v>
      </c>
      <c r="CY40" s="96">
        <v>21.826653</v>
      </c>
      <c r="CZ40" s="96">
        <v>20.780664000000002</v>
      </c>
      <c r="DA40" s="96">
        <v>19.740084</v>
      </c>
      <c r="DB40" s="96">
        <v>18.704816999999998</v>
      </c>
      <c r="DC40" s="96">
        <v>17.674795</v>
      </c>
      <c r="DD40" s="96">
        <v>16.649934999999999</v>
      </c>
      <c r="DE40" s="96">
        <v>15.630152000000001</v>
      </c>
      <c r="DF40" s="96">
        <v>14.615365000000001</v>
      </c>
      <c r="DG40" s="96">
        <v>13.605504</v>
      </c>
      <c r="DH40" s="96">
        <v>12.600504000000001</v>
      </c>
      <c r="DI40" s="96">
        <v>11.600306</v>
      </c>
      <c r="DJ40" s="96">
        <v>10.604867</v>
      </c>
      <c r="DK40" s="96">
        <v>9.6141749999999995</v>
      </c>
      <c r="DL40" s="96">
        <v>8.6282399999999999</v>
      </c>
      <c r="DM40" s="96">
        <v>7.6471080000000002</v>
      </c>
      <c r="DN40" s="96">
        <v>6.6708894000000001</v>
      </c>
      <c r="DO40" s="96">
        <v>5.6997523000000001</v>
      </c>
      <c r="DP40" s="96">
        <v>4.7339399999999996</v>
      </c>
      <c r="DQ40" s="96">
        <v>3.7737927</v>
      </c>
      <c r="DR40" s="96">
        <v>2.8197420000000002</v>
      </c>
      <c r="DS40" s="96">
        <v>1.8723247999999999</v>
      </c>
      <c r="DT40" s="96">
        <v>0.93217439999999996</v>
      </c>
      <c r="DU40" s="96">
        <v>0</v>
      </c>
      <c r="DW40" s="102"/>
      <c r="DX40" s="102"/>
      <c r="DY40" s="102"/>
      <c r="DZ40" s="102"/>
      <c r="EA40" s="102"/>
      <c r="EB40" s="102"/>
      <c r="EC40" s="102"/>
    </row>
    <row r="41" spans="1:133" x14ac:dyDescent="0.2">
      <c r="A41" s="96">
        <v>17</v>
      </c>
      <c r="B41" s="96">
        <v>4.25</v>
      </c>
      <c r="C41" s="96">
        <v>4.25</v>
      </c>
      <c r="D41" s="96">
        <v>4.25</v>
      </c>
      <c r="E41" s="96">
        <v>4.25</v>
      </c>
      <c r="F41" s="96">
        <v>4.25</v>
      </c>
      <c r="G41" s="96">
        <v>4.25</v>
      </c>
      <c r="H41" s="96">
        <v>4.25</v>
      </c>
      <c r="I41" s="96">
        <v>4.25</v>
      </c>
      <c r="J41" s="96">
        <v>4.25</v>
      </c>
      <c r="K41" s="96">
        <v>4.25</v>
      </c>
      <c r="L41" s="96">
        <v>4.25</v>
      </c>
      <c r="M41" s="96">
        <v>4.25</v>
      </c>
      <c r="N41" s="96">
        <v>4.25</v>
      </c>
      <c r="O41" s="96">
        <v>4.25</v>
      </c>
      <c r="P41" s="96">
        <v>4.25</v>
      </c>
      <c r="Q41" s="96">
        <v>4.25</v>
      </c>
      <c r="R41" s="96">
        <v>4.25</v>
      </c>
      <c r="S41" s="96">
        <v>4.25</v>
      </c>
      <c r="T41" s="96">
        <v>4.25</v>
      </c>
      <c r="U41" s="96">
        <v>4.25</v>
      </c>
      <c r="V41" s="96">
        <v>4.25</v>
      </c>
      <c r="W41" s="96">
        <v>4.25</v>
      </c>
      <c r="X41" s="96">
        <v>4.25</v>
      </c>
      <c r="Y41" s="96">
        <v>4.25</v>
      </c>
      <c r="Z41" s="96">
        <v>4.25</v>
      </c>
      <c r="AA41" s="96">
        <v>4.25</v>
      </c>
      <c r="AB41" s="96">
        <v>4.25</v>
      </c>
      <c r="AC41" s="96">
        <v>4.25</v>
      </c>
      <c r="AD41" s="96">
        <v>4.25</v>
      </c>
      <c r="AE41" s="96">
        <v>4.25</v>
      </c>
      <c r="AF41" s="96">
        <v>4.25</v>
      </c>
      <c r="AG41" s="96">
        <v>4.25</v>
      </c>
      <c r="AH41" s="96">
        <v>4.25</v>
      </c>
      <c r="AI41" s="96">
        <v>4.25</v>
      </c>
      <c r="AJ41" s="96">
        <v>4.25</v>
      </c>
      <c r="AK41" s="96">
        <v>4.25</v>
      </c>
      <c r="AL41" s="96">
        <v>4.25</v>
      </c>
      <c r="AM41" s="96">
        <v>4.25</v>
      </c>
      <c r="AN41" s="96">
        <v>4.25</v>
      </c>
      <c r="AO41" s="96">
        <v>4.25</v>
      </c>
      <c r="AQ41" s="96">
        <v>17</v>
      </c>
      <c r="AR41" s="99">
        <v>1</v>
      </c>
      <c r="AS41" s="99">
        <v>0</v>
      </c>
      <c r="AT41" s="99">
        <v>0</v>
      </c>
      <c r="AU41" s="99">
        <v>0</v>
      </c>
      <c r="AV41" s="99">
        <v>0</v>
      </c>
      <c r="AW41" s="99">
        <v>0</v>
      </c>
      <c r="AX41" s="99">
        <v>0</v>
      </c>
      <c r="AY41" s="99">
        <v>0</v>
      </c>
      <c r="AZ41" s="99">
        <v>0</v>
      </c>
      <c r="BA41" s="99">
        <v>0</v>
      </c>
      <c r="BB41" s="99">
        <v>0</v>
      </c>
      <c r="BC41" s="99">
        <v>0</v>
      </c>
      <c r="BD41" s="99">
        <v>0</v>
      </c>
      <c r="BE41" s="99">
        <v>0</v>
      </c>
      <c r="BF41" s="99">
        <v>0</v>
      </c>
      <c r="BG41" s="99">
        <v>0</v>
      </c>
      <c r="BH41" s="99">
        <v>0</v>
      </c>
      <c r="BI41" s="99">
        <v>0</v>
      </c>
      <c r="BJ41" s="99">
        <v>0</v>
      </c>
      <c r="BK41" s="99">
        <v>0</v>
      </c>
      <c r="BL41" s="99">
        <v>0</v>
      </c>
      <c r="BM41" s="99">
        <v>0</v>
      </c>
      <c r="BN41" s="99">
        <v>0</v>
      </c>
      <c r="BO41" s="99">
        <v>0</v>
      </c>
      <c r="BP41" s="99">
        <v>0</v>
      </c>
      <c r="BQ41" s="99">
        <v>0</v>
      </c>
      <c r="BR41" s="99">
        <v>0</v>
      </c>
      <c r="BS41" s="99">
        <v>0</v>
      </c>
      <c r="BT41" s="99">
        <v>0</v>
      </c>
      <c r="BU41" s="99">
        <v>0</v>
      </c>
      <c r="BV41" s="99">
        <v>0</v>
      </c>
      <c r="BW41" s="99">
        <v>0</v>
      </c>
      <c r="BX41" s="99">
        <v>0</v>
      </c>
      <c r="BY41" s="99">
        <v>0</v>
      </c>
      <c r="BZ41" s="99">
        <v>0</v>
      </c>
      <c r="CA41" s="99">
        <v>0</v>
      </c>
      <c r="CB41" s="99">
        <v>0</v>
      </c>
      <c r="CC41" s="99">
        <v>0</v>
      </c>
      <c r="CD41" s="99">
        <v>0</v>
      </c>
      <c r="CE41" s="99">
        <v>0</v>
      </c>
      <c r="CF41" s="99"/>
      <c r="CG41" s="96">
        <v>17</v>
      </c>
      <c r="CH41" s="96">
        <v>40.687840000000001</v>
      </c>
      <c r="CI41" s="96">
        <v>39.624794000000001</v>
      </c>
      <c r="CJ41" s="96">
        <v>38.552790000000002</v>
      </c>
      <c r="CK41" s="96">
        <v>37.474888</v>
      </c>
      <c r="CL41" s="96">
        <v>36.393250000000002</v>
      </c>
      <c r="CM41" s="96">
        <v>35.30941</v>
      </c>
      <c r="CN41" s="96">
        <v>34.224463999999998</v>
      </c>
      <c r="CO41" s="96">
        <v>33.139209999999999</v>
      </c>
      <c r="CP41" s="96">
        <v>32.054220000000001</v>
      </c>
      <c r="CQ41" s="96">
        <v>30.969933000000001</v>
      </c>
      <c r="CR41" s="96">
        <v>29.88672</v>
      </c>
      <c r="CS41" s="96">
        <v>28.804894999999998</v>
      </c>
      <c r="CT41" s="96">
        <v>27.724726</v>
      </c>
      <c r="CU41" s="96">
        <v>26.646464999999999</v>
      </c>
      <c r="CV41" s="96">
        <v>25.570395999999999</v>
      </c>
      <c r="CW41" s="96">
        <v>24.496794000000001</v>
      </c>
      <c r="CX41" s="96">
        <v>23.425930000000001</v>
      </c>
      <c r="CY41" s="96">
        <v>22.358115999999999</v>
      </c>
      <c r="CZ41" s="96">
        <v>21.293641999999998</v>
      </c>
      <c r="DA41" s="96">
        <v>20.232792</v>
      </c>
      <c r="DB41" s="96">
        <v>19.175863</v>
      </c>
      <c r="DC41" s="96">
        <v>18.123145999999998</v>
      </c>
      <c r="DD41" s="96">
        <v>17.074877000000001</v>
      </c>
      <c r="DE41" s="96">
        <v>16.031269999999999</v>
      </c>
      <c r="DF41" s="96">
        <v>14.992514</v>
      </c>
      <c r="DG41" s="96">
        <v>13.958745</v>
      </c>
      <c r="DH41" s="96">
        <v>12.930052999999999</v>
      </c>
      <c r="DI41" s="96">
        <v>11.906484000000001</v>
      </c>
      <c r="DJ41" s="96">
        <v>10.888033999999999</v>
      </c>
      <c r="DK41" s="96">
        <v>9.8746430000000007</v>
      </c>
      <c r="DL41" s="96">
        <v>8.8662220000000005</v>
      </c>
      <c r="DM41" s="96">
        <v>7.8626589999999998</v>
      </c>
      <c r="DN41" s="96">
        <v>6.8638244000000004</v>
      </c>
      <c r="DO41" s="96">
        <v>5.8695750000000002</v>
      </c>
      <c r="DP41" s="96">
        <v>4.8797899999999998</v>
      </c>
      <c r="DQ41" s="96">
        <v>3.8943932000000001</v>
      </c>
      <c r="DR41" s="96">
        <v>2.913395</v>
      </c>
      <c r="DS41" s="96">
        <v>1.9369719000000001</v>
      </c>
      <c r="DT41" s="96">
        <v>0.96555190000000002</v>
      </c>
      <c r="DU41" s="96">
        <v>0</v>
      </c>
      <c r="DW41" s="102"/>
      <c r="DX41" s="102"/>
      <c r="DY41" s="102"/>
      <c r="DZ41" s="102"/>
      <c r="EA41" s="102"/>
      <c r="EB41" s="102"/>
      <c r="EC41" s="102"/>
    </row>
    <row r="42" spans="1:133" x14ac:dyDescent="0.2">
      <c r="A42" s="96">
        <v>18</v>
      </c>
      <c r="B42" s="96">
        <v>4.5</v>
      </c>
      <c r="C42" s="96">
        <v>4.5</v>
      </c>
      <c r="D42" s="96">
        <v>4.5</v>
      </c>
      <c r="E42" s="96">
        <v>4.5</v>
      </c>
      <c r="F42" s="96">
        <v>4.5</v>
      </c>
      <c r="G42" s="96">
        <v>4.5</v>
      </c>
      <c r="H42" s="96">
        <v>4.5</v>
      </c>
      <c r="I42" s="96">
        <v>4.5</v>
      </c>
      <c r="J42" s="96">
        <v>4.5</v>
      </c>
      <c r="K42" s="96">
        <v>4.5</v>
      </c>
      <c r="L42" s="96">
        <v>4.5</v>
      </c>
      <c r="M42" s="96">
        <v>4.5</v>
      </c>
      <c r="N42" s="96">
        <v>4.5</v>
      </c>
      <c r="O42" s="96">
        <v>4.5</v>
      </c>
      <c r="P42" s="96">
        <v>4.5</v>
      </c>
      <c r="Q42" s="96">
        <v>4.5</v>
      </c>
      <c r="R42" s="96">
        <v>4.5</v>
      </c>
      <c r="S42" s="96">
        <v>4.5</v>
      </c>
      <c r="T42" s="96">
        <v>4.5</v>
      </c>
      <c r="U42" s="96">
        <v>4.5</v>
      </c>
      <c r="V42" s="96">
        <v>4.5</v>
      </c>
      <c r="W42" s="96">
        <v>4.5</v>
      </c>
      <c r="X42" s="96">
        <v>4.5</v>
      </c>
      <c r="Y42" s="96">
        <v>4.5</v>
      </c>
      <c r="Z42" s="96">
        <v>4.5</v>
      </c>
      <c r="AA42" s="96">
        <v>4.5</v>
      </c>
      <c r="AB42" s="96">
        <v>4.5</v>
      </c>
      <c r="AC42" s="96">
        <v>4.5</v>
      </c>
      <c r="AD42" s="96">
        <v>4.5</v>
      </c>
      <c r="AE42" s="96">
        <v>4.5</v>
      </c>
      <c r="AF42" s="96">
        <v>4.5</v>
      </c>
      <c r="AG42" s="96">
        <v>4.5</v>
      </c>
      <c r="AH42" s="96">
        <v>4.5</v>
      </c>
      <c r="AI42" s="96">
        <v>4.5</v>
      </c>
      <c r="AJ42" s="96">
        <v>4.5</v>
      </c>
      <c r="AK42" s="96">
        <v>4.5</v>
      </c>
      <c r="AL42" s="96">
        <v>4.5</v>
      </c>
      <c r="AM42" s="96">
        <v>4.5</v>
      </c>
      <c r="AN42" s="96">
        <v>4.5</v>
      </c>
      <c r="AO42" s="96">
        <v>4.5</v>
      </c>
      <c r="AQ42" s="96">
        <v>18</v>
      </c>
      <c r="AR42" s="99">
        <v>1</v>
      </c>
      <c r="AS42" s="99">
        <v>0</v>
      </c>
      <c r="AT42" s="99">
        <v>0</v>
      </c>
      <c r="AU42" s="99">
        <v>0</v>
      </c>
      <c r="AV42" s="99">
        <v>0</v>
      </c>
      <c r="AW42" s="99">
        <v>0</v>
      </c>
      <c r="AX42" s="99">
        <v>0</v>
      </c>
      <c r="AY42" s="99">
        <v>0</v>
      </c>
      <c r="AZ42" s="99">
        <v>0</v>
      </c>
      <c r="BA42" s="99">
        <v>0</v>
      </c>
      <c r="BB42" s="99">
        <v>0</v>
      </c>
      <c r="BC42" s="99">
        <v>0</v>
      </c>
      <c r="BD42" s="99">
        <v>0</v>
      </c>
      <c r="BE42" s="99">
        <v>0</v>
      </c>
      <c r="BF42" s="99">
        <v>0</v>
      </c>
      <c r="BG42" s="99">
        <v>0</v>
      </c>
      <c r="BH42" s="99">
        <v>0</v>
      </c>
      <c r="BI42" s="99">
        <v>0</v>
      </c>
      <c r="BJ42" s="99">
        <v>0</v>
      </c>
      <c r="BK42" s="99">
        <v>0</v>
      </c>
      <c r="BL42" s="99">
        <v>0</v>
      </c>
      <c r="BM42" s="99">
        <v>0</v>
      </c>
      <c r="BN42" s="99">
        <v>0</v>
      </c>
      <c r="BO42" s="99">
        <v>0</v>
      </c>
      <c r="BP42" s="99">
        <v>0</v>
      </c>
      <c r="BQ42" s="99">
        <v>0</v>
      </c>
      <c r="BR42" s="99">
        <v>0</v>
      </c>
      <c r="BS42" s="99">
        <v>0</v>
      </c>
      <c r="BT42" s="99">
        <v>0</v>
      </c>
      <c r="BU42" s="99">
        <v>0</v>
      </c>
      <c r="BV42" s="99">
        <v>0</v>
      </c>
      <c r="BW42" s="99">
        <v>0</v>
      </c>
      <c r="BX42" s="99">
        <v>0</v>
      </c>
      <c r="BY42" s="99">
        <v>0</v>
      </c>
      <c r="BZ42" s="99">
        <v>0</v>
      </c>
      <c r="CA42" s="99">
        <v>0</v>
      </c>
      <c r="CB42" s="99">
        <v>0</v>
      </c>
      <c r="CC42" s="99">
        <v>0</v>
      </c>
      <c r="CD42" s="99">
        <v>0</v>
      </c>
      <c r="CE42" s="99">
        <v>0</v>
      </c>
      <c r="CF42" s="99"/>
      <c r="CG42" s="96">
        <v>18</v>
      </c>
      <c r="CH42" s="96">
        <v>40.687840000000001</v>
      </c>
      <c r="CI42" s="96">
        <v>39.672657000000001</v>
      </c>
      <c r="CJ42" s="96">
        <v>38.645850000000003</v>
      </c>
      <c r="CK42" s="96">
        <v>37.609985000000002</v>
      </c>
      <c r="CL42" s="96">
        <v>36.567062</v>
      </c>
      <c r="CM42" s="96">
        <v>35.518650000000001</v>
      </c>
      <c r="CN42" s="96">
        <v>34.465995999999997</v>
      </c>
      <c r="CO42" s="96">
        <v>33.410102999999999</v>
      </c>
      <c r="CP42" s="96">
        <v>32.351790000000001</v>
      </c>
      <c r="CQ42" s="96">
        <v>31.291739</v>
      </c>
      <c r="CR42" s="96">
        <v>30.230537000000002</v>
      </c>
      <c r="CS42" s="96">
        <v>29.168716</v>
      </c>
      <c r="CT42" s="96">
        <v>28.106746999999999</v>
      </c>
      <c r="CU42" s="96">
        <v>27.045061</v>
      </c>
      <c r="CV42" s="96">
        <v>25.984069999999999</v>
      </c>
      <c r="CW42" s="96">
        <v>24.924182999999999</v>
      </c>
      <c r="CX42" s="96">
        <v>23.865770000000001</v>
      </c>
      <c r="CY42" s="96">
        <v>22.809196</v>
      </c>
      <c r="CZ42" s="96">
        <v>21.754799999999999</v>
      </c>
      <c r="DA42" s="96">
        <v>20.70288</v>
      </c>
      <c r="DB42" s="96">
        <v>19.653711000000001</v>
      </c>
      <c r="DC42" s="96">
        <v>18.607523</v>
      </c>
      <c r="DD42" s="96">
        <v>17.564495000000001</v>
      </c>
      <c r="DE42" s="96">
        <v>16.524743999999998</v>
      </c>
      <c r="DF42" s="96">
        <v>15.48831</v>
      </c>
      <c r="DG42" s="96">
        <v>14.455181</v>
      </c>
      <c r="DH42" s="96">
        <v>13.425231999999999</v>
      </c>
      <c r="DI42" s="96">
        <v>12.398246</v>
      </c>
      <c r="DJ42" s="96">
        <v>11.373906</v>
      </c>
      <c r="DK42" s="96">
        <v>10.3517475</v>
      </c>
      <c r="DL42" s="96">
        <v>9.3311849999999996</v>
      </c>
      <c r="DM42" s="96">
        <v>8.3114989999999995</v>
      </c>
      <c r="DN42" s="96">
        <v>7.2917794999999996</v>
      </c>
      <c r="DO42" s="96">
        <v>6.2708640000000004</v>
      </c>
      <c r="DP42" s="96">
        <v>5.2473073000000001</v>
      </c>
      <c r="DQ42" s="96">
        <v>4.219284</v>
      </c>
      <c r="DR42" s="96">
        <v>3.1843935999999999</v>
      </c>
      <c r="DS42" s="96">
        <v>2.1394453000000002</v>
      </c>
      <c r="DT42" s="96">
        <v>1.0800571000000001</v>
      </c>
      <c r="DU42" s="96">
        <v>0</v>
      </c>
      <c r="DW42" s="102"/>
      <c r="DX42" s="102"/>
      <c r="DY42" s="102"/>
      <c r="DZ42" s="102"/>
      <c r="EA42" s="102"/>
      <c r="EB42" s="102"/>
      <c r="EC42" s="102"/>
    </row>
    <row r="43" spans="1:133" x14ac:dyDescent="0.2">
      <c r="A43" s="96">
        <v>19</v>
      </c>
      <c r="B43" s="96">
        <v>4.75</v>
      </c>
      <c r="C43" s="96">
        <v>4.75</v>
      </c>
      <c r="D43" s="96">
        <v>4.75</v>
      </c>
      <c r="E43" s="96">
        <v>4.75</v>
      </c>
      <c r="F43" s="96">
        <v>4.75</v>
      </c>
      <c r="G43" s="96">
        <v>4.75</v>
      </c>
      <c r="H43" s="96">
        <v>4.75</v>
      </c>
      <c r="I43" s="96">
        <v>4.75</v>
      </c>
      <c r="J43" s="96">
        <v>4.75</v>
      </c>
      <c r="K43" s="96">
        <v>4.75</v>
      </c>
      <c r="L43" s="96">
        <v>4.75</v>
      </c>
      <c r="M43" s="96">
        <v>4.75</v>
      </c>
      <c r="N43" s="96">
        <v>4.75</v>
      </c>
      <c r="O43" s="96">
        <v>4.75</v>
      </c>
      <c r="P43" s="96">
        <v>4.75</v>
      </c>
      <c r="Q43" s="96">
        <v>4.75</v>
      </c>
      <c r="R43" s="96">
        <v>4.75</v>
      </c>
      <c r="S43" s="96">
        <v>4.75</v>
      </c>
      <c r="T43" s="96">
        <v>4.75</v>
      </c>
      <c r="U43" s="96">
        <v>4.75</v>
      </c>
      <c r="V43" s="96">
        <v>4.75</v>
      </c>
      <c r="W43" s="96">
        <v>4.75</v>
      </c>
      <c r="X43" s="96">
        <v>4.75</v>
      </c>
      <c r="Y43" s="96">
        <v>4.75</v>
      </c>
      <c r="Z43" s="96">
        <v>4.75</v>
      </c>
      <c r="AA43" s="96">
        <v>4.75</v>
      </c>
      <c r="AB43" s="96">
        <v>4.75</v>
      </c>
      <c r="AC43" s="96">
        <v>4.75</v>
      </c>
      <c r="AD43" s="96">
        <v>4.75</v>
      </c>
      <c r="AE43" s="96">
        <v>4.75</v>
      </c>
      <c r="AF43" s="96">
        <v>4.75</v>
      </c>
      <c r="AG43" s="96">
        <v>4.75</v>
      </c>
      <c r="AH43" s="96">
        <v>4.75</v>
      </c>
      <c r="AI43" s="96">
        <v>4.75</v>
      </c>
      <c r="AJ43" s="96">
        <v>4.75</v>
      </c>
      <c r="AK43" s="96">
        <v>4.75</v>
      </c>
      <c r="AL43" s="96">
        <v>4.75</v>
      </c>
      <c r="AM43" s="96">
        <v>4.75</v>
      </c>
      <c r="AN43" s="96">
        <v>4.75</v>
      </c>
      <c r="AO43" s="96">
        <v>4.75</v>
      </c>
      <c r="AQ43" s="96">
        <v>19</v>
      </c>
      <c r="AR43" s="99">
        <v>1</v>
      </c>
      <c r="AS43" s="99">
        <v>0</v>
      </c>
      <c r="AT43" s="99">
        <v>0</v>
      </c>
      <c r="AU43" s="99">
        <v>0</v>
      </c>
      <c r="AV43" s="99">
        <v>0</v>
      </c>
      <c r="AW43" s="99">
        <v>0</v>
      </c>
      <c r="AX43" s="99">
        <v>0</v>
      </c>
      <c r="AY43" s="99">
        <v>0</v>
      </c>
      <c r="AZ43" s="99">
        <v>0</v>
      </c>
      <c r="BA43" s="99">
        <v>0</v>
      </c>
      <c r="BB43" s="99">
        <v>0</v>
      </c>
      <c r="BC43" s="99">
        <v>0</v>
      </c>
      <c r="BD43" s="99">
        <v>0</v>
      </c>
      <c r="BE43" s="99">
        <v>0</v>
      </c>
      <c r="BF43" s="99">
        <v>0</v>
      </c>
      <c r="BG43" s="99">
        <v>0</v>
      </c>
      <c r="BH43" s="99">
        <v>0</v>
      </c>
      <c r="BI43" s="99">
        <v>0</v>
      </c>
      <c r="BJ43" s="99">
        <v>0</v>
      </c>
      <c r="BK43" s="99">
        <v>0</v>
      </c>
      <c r="BL43" s="99">
        <v>0</v>
      </c>
      <c r="BM43" s="99">
        <v>0</v>
      </c>
      <c r="BN43" s="99">
        <v>0</v>
      </c>
      <c r="BO43" s="99">
        <v>0</v>
      </c>
      <c r="BP43" s="99">
        <v>0</v>
      </c>
      <c r="BQ43" s="99">
        <v>0</v>
      </c>
      <c r="BR43" s="99">
        <v>0</v>
      </c>
      <c r="BS43" s="99">
        <v>0</v>
      </c>
      <c r="BT43" s="99">
        <v>0</v>
      </c>
      <c r="BU43" s="99">
        <v>0</v>
      </c>
      <c r="BV43" s="99">
        <v>0</v>
      </c>
      <c r="BW43" s="99">
        <v>0</v>
      </c>
      <c r="BX43" s="99">
        <v>0</v>
      </c>
      <c r="BY43" s="99">
        <v>0</v>
      </c>
      <c r="BZ43" s="99">
        <v>0</v>
      </c>
      <c r="CA43" s="99">
        <v>0</v>
      </c>
      <c r="CB43" s="99">
        <v>0</v>
      </c>
      <c r="CC43" s="99">
        <v>0</v>
      </c>
      <c r="CD43" s="99">
        <v>0</v>
      </c>
      <c r="CE43" s="99">
        <v>0</v>
      </c>
      <c r="CF43" s="99"/>
      <c r="CG43" s="96">
        <v>19</v>
      </c>
      <c r="CH43" s="96">
        <v>40.687840000000001</v>
      </c>
      <c r="CI43" s="96">
        <v>39.63532</v>
      </c>
      <c r="CJ43" s="96">
        <v>38.584009999999999</v>
      </c>
      <c r="CK43" s="96">
        <v>37.532536</v>
      </c>
      <c r="CL43" s="96">
        <v>36.480145</v>
      </c>
      <c r="CM43" s="96">
        <v>35.42653</v>
      </c>
      <c r="CN43" s="96">
        <v>34.371659999999999</v>
      </c>
      <c r="CO43" s="96">
        <v>33.3157</v>
      </c>
      <c r="CP43" s="96">
        <v>32.258940000000003</v>
      </c>
      <c r="CQ43" s="96">
        <v>31.20176</v>
      </c>
      <c r="CR43" s="96">
        <v>30.144575</v>
      </c>
      <c r="CS43" s="96">
        <v>29.087816</v>
      </c>
      <c r="CT43" s="96">
        <v>28.031921000000001</v>
      </c>
      <c r="CU43" s="96">
        <v>26.977319999999999</v>
      </c>
      <c r="CV43" s="96">
        <v>25.924433000000001</v>
      </c>
      <c r="CW43" s="96">
        <v>24.873647999999999</v>
      </c>
      <c r="CX43" s="96">
        <v>23.825306000000001</v>
      </c>
      <c r="CY43" s="96">
        <v>22.779710000000001</v>
      </c>
      <c r="CZ43" s="96">
        <v>21.737117999999999</v>
      </c>
      <c r="DA43" s="96">
        <v>20.697721000000001</v>
      </c>
      <c r="DB43" s="96">
        <v>19.661636000000001</v>
      </c>
      <c r="DC43" s="96">
        <v>18.628896999999998</v>
      </c>
      <c r="DD43" s="96">
        <v>17.599457000000001</v>
      </c>
      <c r="DE43" s="96">
        <v>16.573184999999999</v>
      </c>
      <c r="DF43" s="96">
        <v>15.549835</v>
      </c>
      <c r="DG43" s="96">
        <v>14.529068000000001</v>
      </c>
      <c r="DH43" s="96">
        <v>13.510434</v>
      </c>
      <c r="DI43" s="96">
        <v>12.493344</v>
      </c>
      <c r="DJ43" s="96">
        <v>11.477093999999999</v>
      </c>
      <c r="DK43" s="96">
        <v>10.460827999999999</v>
      </c>
      <c r="DL43" s="96">
        <v>9.4435520000000004</v>
      </c>
      <c r="DM43" s="96">
        <v>8.4241299999999999</v>
      </c>
      <c r="DN43" s="96">
        <v>7.4012465000000001</v>
      </c>
      <c r="DO43" s="96">
        <v>6.3734229999999998</v>
      </c>
      <c r="DP43" s="96">
        <v>5.3390136000000004</v>
      </c>
      <c r="DQ43" s="96">
        <v>4.2961939999999998</v>
      </c>
      <c r="DR43" s="96">
        <v>3.2429945</v>
      </c>
      <c r="DS43" s="96">
        <v>2.1773262</v>
      </c>
      <c r="DT43" s="96">
        <v>1.0970272000000001</v>
      </c>
      <c r="DU43" s="96">
        <v>0</v>
      </c>
      <c r="DW43" s="102"/>
      <c r="DX43" s="102"/>
      <c r="DY43" s="102"/>
      <c r="DZ43" s="102"/>
      <c r="EA43" s="102"/>
      <c r="EB43" s="102"/>
      <c r="EC43" s="102"/>
    </row>
    <row r="45" spans="1:133" x14ac:dyDescent="0.2">
      <c r="AO45" s="98">
        <f>MAX(AO24:AO43)</f>
        <v>4.75</v>
      </c>
      <c r="AR45" s="96">
        <f>SUM(AR24:AR43)</f>
        <v>20</v>
      </c>
      <c r="AS45" s="96">
        <f>SUM(AS24:AS43)</f>
        <v>0</v>
      </c>
      <c r="AT45" s="96">
        <f>SUM(AT24:AT43)</f>
        <v>0</v>
      </c>
      <c r="AU45" s="96">
        <f>SUM(AU24:AU43)</f>
        <v>0</v>
      </c>
      <c r="AV45" s="96">
        <f>SUM(AV24:AV43)</f>
        <v>0</v>
      </c>
      <c r="AW45" s="96">
        <f>SUM(AW24:AW43)</f>
        <v>0</v>
      </c>
      <c r="AX45" s="96">
        <f>SUM(AX24:AX43)</f>
        <v>0</v>
      </c>
      <c r="AY45" s="96">
        <f>SUM(AY24:AY43)</f>
        <v>0</v>
      </c>
      <c r="AZ45" s="96">
        <f>SUM(AZ24:AZ43)</f>
        <v>0</v>
      </c>
      <c r="BA45" s="96">
        <f>SUM(BA24:BA43)</f>
        <v>0</v>
      </c>
      <c r="BB45" s="96">
        <f>SUM(BB24:BB43)</f>
        <v>0</v>
      </c>
      <c r="BC45" s="96">
        <f>SUM(BC24:BC43)</f>
        <v>0</v>
      </c>
      <c r="BD45" s="96">
        <f>SUM(BD24:BD43)</f>
        <v>0</v>
      </c>
      <c r="BE45" s="96">
        <f>SUM(BE24:BE43)</f>
        <v>0</v>
      </c>
      <c r="BF45" s="96">
        <f>SUM(BF24:BF43)</f>
        <v>0</v>
      </c>
      <c r="BG45" s="96">
        <f>SUM(BG24:BG43)</f>
        <v>0</v>
      </c>
      <c r="BH45" s="96">
        <f>SUM(BH24:BH43)</f>
        <v>0</v>
      </c>
      <c r="BI45" s="96">
        <f>SUM(BI24:BI43)</f>
        <v>0</v>
      </c>
      <c r="BJ45" s="96">
        <f>SUM(BJ24:BJ43)</f>
        <v>0</v>
      </c>
      <c r="BK45" s="96">
        <f>SUM(BK24:BK43)</f>
        <v>0</v>
      </c>
      <c r="BL45" s="96">
        <f>SUM(BL24:BL43)</f>
        <v>0</v>
      </c>
      <c r="BM45" s="96">
        <f>SUM(BM24:BM43)</f>
        <v>0</v>
      </c>
      <c r="BN45" s="96">
        <f>SUM(BN24:BN43)</f>
        <v>0</v>
      </c>
      <c r="BO45" s="96">
        <f>SUM(BO24:BO43)</f>
        <v>0</v>
      </c>
      <c r="BP45" s="96">
        <f>SUM(BP24:BP43)</f>
        <v>0</v>
      </c>
      <c r="BQ45" s="96">
        <f>SUM(BQ24:BQ43)</f>
        <v>0</v>
      </c>
      <c r="BR45" s="96">
        <f>SUM(BR24:BR43)</f>
        <v>0</v>
      </c>
      <c r="BS45" s="96">
        <f>SUM(BS24:BS43)</f>
        <v>0</v>
      </c>
      <c r="BT45" s="96">
        <f>SUM(BT24:BT43)</f>
        <v>0</v>
      </c>
      <c r="BU45" s="96">
        <f>SUM(BU24:BU43)</f>
        <v>0</v>
      </c>
      <c r="BV45" s="96">
        <f>SUM(BV24:BV43)</f>
        <v>0</v>
      </c>
      <c r="BW45" s="96">
        <f>SUM(BW24:BW43)</f>
        <v>0</v>
      </c>
      <c r="BX45" s="96">
        <f>SUM(BX24:BX43)</f>
        <v>0</v>
      </c>
      <c r="BY45" s="96">
        <f>SUM(BY24:BY43)</f>
        <v>0</v>
      </c>
      <c r="BZ45" s="96">
        <f>SUM(BZ24:BZ43)</f>
        <v>0</v>
      </c>
      <c r="CA45" s="96">
        <f>SUM(CA24:CA43)</f>
        <v>0</v>
      </c>
      <c r="CB45" s="96">
        <f>SUM(CB24:CB43)</f>
        <v>0</v>
      </c>
      <c r="CC45" s="96">
        <f>SUM(CC24:CC43)</f>
        <v>0</v>
      </c>
      <c r="CD45" s="96">
        <f>SUM(CD24:CD43)</f>
        <v>0</v>
      </c>
      <c r="CE45" s="98">
        <f>SUM(CE24:CE43)</f>
        <v>0</v>
      </c>
      <c r="CF45" s="98"/>
      <c r="CH45" s="96">
        <f>SUM(CH24:CH43)</f>
        <v>813.75680000000034</v>
      </c>
      <c r="CI45" s="96">
        <f>SUM(CI24:CI43)</f>
        <v>791.15591599999982</v>
      </c>
      <c r="CJ45" s="96">
        <f>SUM(CJ24:CJ43)</f>
        <v>768.67207599999995</v>
      </c>
      <c r="CK45" s="96">
        <f>SUM(CK24:CK43)</f>
        <v>746.29942900000003</v>
      </c>
      <c r="CL45" s="96">
        <f>SUM(CL24:CL43)</f>
        <v>724.03385299999979</v>
      </c>
      <c r="CM45" s="96">
        <f>SUM(CM24:CM43)</f>
        <v>701.87253699999997</v>
      </c>
      <c r="CN45" s="96">
        <f>SUM(CN24:CN43)</f>
        <v>679.81372699999997</v>
      </c>
      <c r="CO45" s="96">
        <f>SUM(CO24:CO43)</f>
        <v>657.85651300000006</v>
      </c>
      <c r="CP45" s="96">
        <f>SUM(CP24:CP43)</f>
        <v>636.00068500000009</v>
      </c>
      <c r="CQ45" s="96">
        <f>SUM(CQ24:CQ43)</f>
        <v>614.24647700000003</v>
      </c>
      <c r="CR45" s="96">
        <f>SUM(CR24:CR43)</f>
        <v>592.59449300000006</v>
      </c>
      <c r="CS45" s="96">
        <f>SUM(CS24:CS43)</f>
        <v>571.04560299999991</v>
      </c>
      <c r="CT45" s="96">
        <f>SUM(CT24:CT43)</f>
        <v>549.60069099999998</v>
      </c>
      <c r="CU45" s="96">
        <f>SUM(CU24:CU43)</f>
        <v>528.26065399999993</v>
      </c>
      <c r="CV45" s="96">
        <f>SUM(CV24:CV43)</f>
        <v>507.02627100000001</v>
      </c>
      <c r="CW45" s="96">
        <f>SUM(CW24:CW43)</f>
        <v>485.89801999999997</v>
      </c>
      <c r="CX45" s="96">
        <f>SUM(CX24:CX43)</f>
        <v>464.87606199999993</v>
      </c>
      <c r="CY45" s="96">
        <f>SUM(CY24:CY43)</f>
        <v>443.96010999999999</v>
      </c>
      <c r="CZ45" s="96">
        <f>SUM(CZ24:CZ43)</f>
        <v>423.14925299999999</v>
      </c>
      <c r="DA45" s="96">
        <f>SUM(DA24:DA43)</f>
        <v>402.44200600000005</v>
      </c>
      <c r="DB45" s="96">
        <f>SUM(DB24:DB43)</f>
        <v>381.83608399999997</v>
      </c>
      <c r="DC45" s="96">
        <f>SUM(DC24:DC43)</f>
        <v>361.32841500000006</v>
      </c>
      <c r="DD45" s="96">
        <f>SUM(DD24:DD43)</f>
        <v>340.91520600000001</v>
      </c>
      <c r="DE45" s="96">
        <f>SUM(DE24:DE43)</f>
        <v>320.59166850000003</v>
      </c>
      <c r="DF45" s="96">
        <f>SUM(DF24:DF43)</f>
        <v>300.35204950000002</v>
      </c>
      <c r="DG45" s="96">
        <f>SUM(DG24:DG43)</f>
        <v>280.18964850000003</v>
      </c>
      <c r="DH45" s="96">
        <f>SUM(DH24:DH43)</f>
        <v>260.09696199999996</v>
      </c>
      <c r="DI45" s="96">
        <f>SUM(DI24:DI43)</f>
        <v>240.06555</v>
      </c>
      <c r="DJ45" s="96">
        <f>SUM(DJ24:DJ43)</f>
        <v>220.08590100000004</v>
      </c>
      <c r="DK45" s="96">
        <f>SUM(DK24:DK43)</f>
        <v>200.14757549999996</v>
      </c>
      <c r="DL45" s="96">
        <f>SUM(DL24:DL43)</f>
        <v>180.23924600000001</v>
      </c>
      <c r="DM45" s="96">
        <f>SUM(DM24:DM43)</f>
        <v>160.34869799999996</v>
      </c>
      <c r="DN45" s="96">
        <f>SUM(DN24:DN43)</f>
        <v>140.46272500000001</v>
      </c>
      <c r="DO45" s="96">
        <f>SUM(DO24:DO43)</f>
        <v>120.5669722</v>
      </c>
      <c r="DP45" s="96">
        <f>SUM(DP24:DP43)</f>
        <v>100.64595560000001</v>
      </c>
      <c r="DQ45" s="96">
        <f>SUM(DQ24:DQ43)</f>
        <v>80.682801100000006</v>
      </c>
      <c r="DR45" s="96">
        <f>SUM(DR24:DR43)</f>
        <v>60.658937100000003</v>
      </c>
      <c r="DS45" s="96">
        <f>SUM(DS24:DS43)</f>
        <v>40.553651300000006</v>
      </c>
      <c r="DT45" s="96">
        <f>SUM(DT24:DT43)</f>
        <v>20.343248050000003</v>
      </c>
      <c r="DU45" s="98">
        <f>SUM(DU24:DU43)</f>
        <v>0</v>
      </c>
    </row>
    <row r="46" spans="1:133" x14ac:dyDescent="0.2">
      <c r="B46" s="96">
        <f t="array" ref="B46:U46">TRANSPOSE(B24:B43)</f>
        <v>0</v>
      </c>
      <c r="C46" s="96">
        <v>0.25</v>
      </c>
      <c r="D46" s="96">
        <v>0.5</v>
      </c>
      <c r="E46" s="96">
        <v>0.75</v>
      </c>
      <c r="F46" s="96">
        <v>1</v>
      </c>
      <c r="G46" s="96">
        <v>1.25</v>
      </c>
      <c r="H46" s="96">
        <v>1.5</v>
      </c>
      <c r="I46" s="96">
        <v>1.75</v>
      </c>
      <c r="J46" s="96">
        <v>2</v>
      </c>
      <c r="K46" s="96">
        <v>2.25</v>
      </c>
      <c r="L46" s="96">
        <v>2.5</v>
      </c>
      <c r="M46" s="96">
        <v>2.75</v>
      </c>
      <c r="N46" s="96">
        <v>3</v>
      </c>
      <c r="O46" s="96">
        <v>3.25</v>
      </c>
      <c r="P46" s="96">
        <v>3.5</v>
      </c>
      <c r="Q46" s="96">
        <v>3.75</v>
      </c>
      <c r="R46" s="96">
        <v>4</v>
      </c>
      <c r="S46" s="96">
        <v>4.25</v>
      </c>
      <c r="T46" s="96">
        <v>4.5</v>
      </c>
      <c r="U46" s="96">
        <v>4.75</v>
      </c>
    </row>
  </sheetData>
  <conditionalFormatting sqref="B46:U4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:AO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:AO43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R2:CF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4:CF4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DU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4:DU43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X2:EB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CB4FF-E83F-4807-8333-826ED58AEB4C}">
  <dimension ref="A1:ARQ968"/>
  <sheetViews>
    <sheetView tabSelected="1" zoomScale="200" zoomScaleNormal="200" workbookViewId="0">
      <pane ySplit="20100" topLeftCell="A107"/>
      <selection activeCell="AFV6" sqref="AFV6"/>
      <selection pane="bottomLeft" activeCell="A106" sqref="A106:AE107"/>
    </sheetView>
  </sheetViews>
  <sheetFormatPr defaultColWidth="0.140625" defaultRowHeight="6" customHeight="1" x14ac:dyDescent="0.25"/>
  <cols>
    <col min="1" max="1" width="1.5703125" style="13" customWidth="1"/>
    <col min="2" max="2" width="1.7109375" style="13" customWidth="1"/>
    <col min="3" max="3" width="2.5703125" style="13" customWidth="1"/>
    <col min="4" max="4" width="3" style="41" customWidth="1"/>
    <col min="5" max="5" width="1.85546875" style="13" customWidth="1"/>
    <col min="6" max="6" width="2.7109375" style="13" customWidth="1"/>
    <col min="7" max="7" width="1.7109375" style="13" customWidth="1"/>
    <col min="8" max="43" width="0.28515625" style="13" customWidth="1"/>
    <col min="44" max="44" width="3.140625" style="13" customWidth="1"/>
    <col min="45" max="45" width="2" style="13" customWidth="1"/>
    <col min="46" max="46" width="2.28515625" style="13" customWidth="1"/>
    <col min="47" max="81" width="1.5703125" style="13" hidden="1" customWidth="1"/>
    <col min="82" max="84" width="2" style="13" hidden="1" customWidth="1"/>
    <col min="85" max="85" width="1.85546875" style="13" hidden="1" customWidth="1"/>
    <col min="86" max="86" width="1.42578125" style="13" customWidth="1"/>
    <col min="87" max="125" width="0.140625" style="13" hidden="1" customWidth="1"/>
    <col min="126" max="126" width="0.5703125" style="13" customWidth="1"/>
    <col min="127" max="165" width="0.140625" style="13" hidden="1" customWidth="1"/>
    <col min="166" max="166" width="0.5703125" style="13" customWidth="1"/>
    <col min="167" max="205" width="0.140625" style="13" hidden="1" customWidth="1"/>
    <col min="206" max="206" width="0.5703125" style="13" customWidth="1"/>
    <col min="207" max="245" width="0.140625" style="13" hidden="1" customWidth="1"/>
    <col min="246" max="246" width="0.5703125" style="13" customWidth="1"/>
    <col min="247" max="285" width="0.140625" style="13" hidden="1" customWidth="1"/>
    <col min="286" max="286" width="0.5703125" style="13" customWidth="1"/>
    <col min="287" max="325" width="0.140625" style="13" hidden="1" customWidth="1"/>
    <col min="326" max="326" width="0.5703125" style="13" customWidth="1"/>
    <col min="327" max="365" width="0.140625" style="13" hidden="1" customWidth="1"/>
    <col min="366" max="366" width="0.85546875" style="13" customWidth="1"/>
    <col min="367" max="405" width="0.140625" style="13" hidden="1" customWidth="1"/>
    <col min="406" max="406" width="0.85546875" style="13" customWidth="1"/>
    <col min="407" max="445" width="0.140625" style="13" hidden="1" customWidth="1"/>
    <col min="446" max="446" width="0.85546875" style="13" customWidth="1"/>
    <col min="447" max="485" width="0.140625" style="13" hidden="1" customWidth="1"/>
    <col min="486" max="486" width="0.85546875" style="13" customWidth="1"/>
    <col min="487" max="525" width="0.140625" style="13" hidden="1" customWidth="1"/>
    <col min="526" max="526" width="0.85546875" style="13" customWidth="1"/>
    <col min="527" max="565" width="0.140625" style="13" hidden="1" customWidth="1"/>
    <col min="566" max="566" width="0.85546875" style="13" customWidth="1"/>
    <col min="567" max="605" width="0.140625" style="13" hidden="1" customWidth="1"/>
    <col min="606" max="606" width="1.5703125" style="13" customWidth="1"/>
    <col min="607" max="645" width="0.140625" style="13" hidden="1" customWidth="1"/>
    <col min="646" max="646" width="1.5703125" style="13" hidden="1" customWidth="1"/>
    <col min="647" max="685" width="0.140625" style="13" hidden="1" customWidth="1"/>
    <col min="686" max="686" width="1.5703125" style="13" hidden="1" customWidth="1"/>
    <col min="687" max="725" width="0.140625" style="13" hidden="1" customWidth="1"/>
    <col min="726" max="726" width="1.5703125" style="13" hidden="1" customWidth="1"/>
    <col min="727" max="765" width="0.140625" style="13" hidden="1" customWidth="1"/>
    <col min="766" max="766" width="2.7109375" style="13" customWidth="1"/>
    <col min="767" max="803" width="0.140625" style="13" hidden="1" customWidth="1"/>
    <col min="804" max="804" width="0" style="13" hidden="1" customWidth="1"/>
    <col min="805" max="805" width="2.28515625" style="13" customWidth="1"/>
    <col min="806" max="807" width="1.85546875" style="13" customWidth="1"/>
    <col min="808" max="808" width="3.140625" style="13" customWidth="1"/>
    <col min="809" max="809" width="2.7109375" style="13" customWidth="1"/>
    <col min="810" max="810" width="2.5703125" style="13" customWidth="1"/>
    <col min="811" max="826" width="0.5703125" style="13" customWidth="1"/>
    <col min="827" max="827" width="2.7109375" style="13" customWidth="1"/>
    <col min="828" max="828" width="3" style="13" customWidth="1"/>
    <col min="829" max="829" width="1.85546875" style="13" customWidth="1"/>
    <col min="830" max="830" width="2.7109375" style="13" customWidth="1"/>
    <col min="831" max="831" width="2.5703125" style="42" customWidth="1"/>
    <col min="832" max="832" width="1.85546875" style="13" customWidth="1"/>
    <col min="833" max="833" width="2.5703125" style="13" customWidth="1"/>
    <col min="834" max="834" width="1.7109375" style="13" customWidth="1"/>
    <col min="835" max="847" width="0.140625" style="13" customWidth="1"/>
    <col min="848" max="850" width="0.140625" style="13"/>
    <col min="851" max="851" width="0.140625" style="13" customWidth="1"/>
    <col min="852" max="852" width="1" style="13" customWidth="1"/>
    <col min="853" max="853" width="1.85546875" style="13" customWidth="1"/>
    <col min="854" max="854" width="2.5703125" style="13" customWidth="1"/>
    <col min="855" max="855" width="1.85546875" style="13" customWidth="1"/>
    <col min="856" max="856" width="1.28515625" style="13" customWidth="1"/>
    <col min="857" max="867" width="0.42578125" style="13" customWidth="1"/>
    <col min="868" max="870" width="1.28515625" style="13" customWidth="1"/>
    <col min="871" max="883" width="0.42578125" style="13" customWidth="1"/>
    <col min="884" max="890" width="1.28515625" style="13" customWidth="1"/>
    <col min="891" max="896" width="0.7109375" style="13" customWidth="1"/>
    <col min="897" max="897" width="2" style="13" customWidth="1"/>
    <col min="898" max="920" width="0.7109375" style="13" customWidth="1"/>
    <col min="921" max="932" width="1.42578125" style="13" customWidth="1"/>
    <col min="933" max="1143" width="1.140625" style="13" customWidth="1"/>
    <col min="1144" max="16384" width="0.140625" style="13"/>
  </cols>
  <sheetData>
    <row r="1" spans="1:1143" ht="6" customHeight="1" x14ac:dyDescent="0.25">
      <c r="A1" s="9"/>
      <c r="B1" s="9"/>
      <c r="C1" s="60"/>
      <c r="D1" s="92"/>
      <c r="E1" s="9"/>
      <c r="F1" s="60" t="s">
        <v>63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9"/>
      <c r="GR1" s="9"/>
      <c r="GS1" s="9"/>
      <c r="GT1" s="9"/>
      <c r="GU1" s="9"/>
      <c r="GV1" s="9"/>
      <c r="GW1" s="9"/>
      <c r="GX1" s="9"/>
      <c r="GY1" s="9"/>
      <c r="GZ1" s="9"/>
      <c r="HA1" s="9"/>
      <c r="HB1" s="9"/>
      <c r="HC1" s="9"/>
      <c r="HD1" s="9"/>
      <c r="HE1" s="9"/>
      <c r="HF1" s="9"/>
      <c r="HG1" s="9"/>
      <c r="HH1" s="9"/>
      <c r="HI1" s="9"/>
      <c r="HJ1" s="9"/>
      <c r="HK1" s="9"/>
      <c r="HL1" s="9"/>
      <c r="HM1" s="9"/>
      <c r="HN1" s="9"/>
      <c r="HO1" s="9"/>
      <c r="HP1" s="9"/>
      <c r="HQ1" s="9"/>
      <c r="HR1" s="9"/>
      <c r="HS1" s="9"/>
      <c r="HT1" s="9"/>
      <c r="HU1" s="9"/>
      <c r="HV1" s="9"/>
      <c r="HW1" s="9"/>
      <c r="HX1" s="9"/>
      <c r="HY1" s="9"/>
      <c r="HZ1" s="9"/>
      <c r="IA1" s="9"/>
      <c r="IB1" s="9"/>
      <c r="IC1" s="9"/>
      <c r="ID1" s="9"/>
      <c r="IE1" s="9"/>
      <c r="IF1" s="9"/>
      <c r="IG1" s="9"/>
      <c r="IH1" s="9"/>
      <c r="II1" s="9"/>
      <c r="IJ1" s="9"/>
      <c r="IK1" s="9"/>
      <c r="IL1" s="9"/>
      <c r="IM1" s="9"/>
      <c r="IN1" s="9"/>
      <c r="IO1" s="9"/>
      <c r="IP1" s="9"/>
      <c r="IQ1" s="9"/>
      <c r="IR1" s="9"/>
      <c r="IS1" s="9"/>
      <c r="IT1" s="9"/>
      <c r="IU1" s="9"/>
      <c r="IV1" s="9"/>
      <c r="IW1" s="9"/>
      <c r="IX1" s="9"/>
      <c r="IY1" s="9"/>
      <c r="IZ1" s="9"/>
      <c r="JA1" s="9"/>
      <c r="JB1" s="9"/>
      <c r="JC1" s="9"/>
      <c r="JD1" s="9"/>
      <c r="JE1" s="9"/>
      <c r="JF1" s="9"/>
      <c r="JG1" s="9"/>
      <c r="JH1" s="9"/>
      <c r="JI1" s="9"/>
      <c r="JJ1" s="9"/>
      <c r="JK1" s="9"/>
      <c r="JL1" s="9"/>
      <c r="JM1" s="9"/>
      <c r="JN1" s="9"/>
      <c r="JO1" s="9"/>
      <c r="JP1" s="9"/>
      <c r="JQ1" s="9"/>
      <c r="JR1" s="9"/>
      <c r="JS1" s="9"/>
      <c r="JT1" s="9"/>
      <c r="JU1" s="9"/>
      <c r="JV1" s="9"/>
      <c r="JW1" s="9"/>
      <c r="JX1" s="9"/>
      <c r="JY1" s="9"/>
      <c r="JZ1" s="9"/>
      <c r="KA1" s="9"/>
      <c r="KB1" s="9"/>
      <c r="KC1" s="9"/>
      <c r="KD1" s="9"/>
      <c r="KE1" s="9"/>
      <c r="KF1" s="9"/>
      <c r="KG1" s="9"/>
      <c r="KH1" s="9"/>
      <c r="KI1" s="9"/>
      <c r="KJ1" s="9"/>
      <c r="KK1" s="9"/>
      <c r="KL1" s="9"/>
      <c r="KM1" s="9"/>
      <c r="KN1" s="9"/>
      <c r="KO1" s="9"/>
      <c r="KP1" s="9"/>
      <c r="KQ1" s="9"/>
      <c r="KR1" s="9"/>
      <c r="KS1" s="9"/>
      <c r="KT1" s="9"/>
      <c r="KU1" s="9"/>
      <c r="KV1" s="9"/>
      <c r="KW1" s="9"/>
      <c r="KX1" s="9"/>
      <c r="KY1" s="9"/>
      <c r="KZ1" s="9"/>
      <c r="LA1" s="9"/>
      <c r="LB1" s="9"/>
      <c r="LC1" s="9"/>
      <c r="LD1" s="9"/>
      <c r="LE1" s="9"/>
      <c r="LF1" s="9"/>
      <c r="LG1" s="9"/>
      <c r="LH1" s="9"/>
      <c r="LI1" s="9"/>
      <c r="LJ1" s="9"/>
      <c r="LK1" s="9"/>
      <c r="LL1" s="9"/>
      <c r="LM1" s="9"/>
      <c r="LN1" s="9"/>
      <c r="LO1" s="9"/>
      <c r="LP1" s="9"/>
      <c r="LQ1" s="9"/>
      <c r="LR1" s="9"/>
      <c r="LS1" s="9"/>
      <c r="LT1" s="9"/>
      <c r="LU1" s="9"/>
      <c r="LV1" s="9"/>
      <c r="LW1" s="9"/>
      <c r="LX1" s="9"/>
      <c r="LY1" s="9"/>
      <c r="LZ1" s="9"/>
      <c r="MA1" s="9"/>
      <c r="MB1" s="9"/>
      <c r="MC1" s="9"/>
      <c r="MD1" s="9"/>
      <c r="ME1" s="9"/>
      <c r="MF1" s="9"/>
      <c r="MG1" s="9"/>
      <c r="MH1" s="9"/>
      <c r="MI1" s="9"/>
      <c r="MJ1" s="9"/>
      <c r="MK1" s="9"/>
      <c r="ML1" s="9"/>
      <c r="MM1" s="9"/>
      <c r="MN1" s="9"/>
      <c r="MO1" s="9"/>
      <c r="MP1" s="9"/>
      <c r="MQ1" s="9"/>
      <c r="MR1" s="9"/>
      <c r="MS1" s="9"/>
      <c r="MT1" s="9"/>
      <c r="MU1" s="9"/>
      <c r="MV1" s="9"/>
      <c r="MW1" s="9"/>
      <c r="MX1" s="9"/>
      <c r="MY1" s="9"/>
      <c r="MZ1" s="9"/>
      <c r="NA1" s="9"/>
      <c r="NB1" s="9"/>
      <c r="NC1" s="9"/>
      <c r="ND1" s="9"/>
      <c r="NE1" s="9"/>
      <c r="NF1" s="9"/>
      <c r="NG1" s="9"/>
      <c r="NH1" s="9"/>
      <c r="NI1" s="9"/>
      <c r="NJ1" s="9"/>
      <c r="NK1" s="9"/>
      <c r="NL1" s="9"/>
      <c r="NM1" s="9"/>
      <c r="NN1" s="9"/>
      <c r="NO1" s="9"/>
      <c r="NP1" s="9"/>
      <c r="NQ1" s="9"/>
      <c r="NR1" s="9"/>
      <c r="NS1" s="9"/>
      <c r="NT1" s="9"/>
      <c r="NU1" s="9"/>
      <c r="NV1" s="9"/>
      <c r="NW1" s="9"/>
      <c r="NX1" s="9"/>
      <c r="NY1" s="9"/>
      <c r="NZ1" s="9"/>
      <c r="OA1" s="9"/>
      <c r="OB1" s="9"/>
      <c r="OC1" s="9"/>
      <c r="OD1" s="9"/>
      <c r="OE1" s="9"/>
      <c r="OF1" s="9"/>
      <c r="OG1" s="9"/>
      <c r="OH1" s="9"/>
      <c r="OI1" s="9"/>
      <c r="OJ1" s="9"/>
      <c r="OK1" s="9"/>
      <c r="OL1" s="9"/>
      <c r="OM1" s="9"/>
      <c r="ON1" s="9"/>
      <c r="OO1" s="9"/>
      <c r="OP1" s="9"/>
      <c r="OQ1" s="9"/>
      <c r="OR1" s="9"/>
      <c r="OS1" s="9"/>
      <c r="OT1" s="9"/>
      <c r="OU1" s="9"/>
      <c r="OV1" s="9"/>
      <c r="OW1" s="9"/>
      <c r="OX1" s="9"/>
      <c r="OY1" s="9"/>
      <c r="OZ1" s="9"/>
      <c r="PA1" s="9"/>
      <c r="PB1" s="9"/>
      <c r="PC1" s="9"/>
      <c r="PD1" s="9"/>
      <c r="PE1" s="9"/>
      <c r="PF1" s="9"/>
      <c r="PG1" s="9"/>
      <c r="PH1" s="9"/>
      <c r="PI1" s="9"/>
      <c r="PJ1" s="9"/>
      <c r="PK1" s="9"/>
      <c r="PL1" s="9"/>
      <c r="PM1" s="9"/>
      <c r="PN1" s="9"/>
      <c r="PO1" s="9"/>
      <c r="PP1" s="9"/>
      <c r="PQ1" s="9"/>
      <c r="PR1" s="9"/>
      <c r="PS1" s="9"/>
      <c r="PT1" s="9"/>
      <c r="PU1" s="9"/>
      <c r="PV1" s="9"/>
      <c r="PW1" s="9"/>
      <c r="PX1" s="9"/>
      <c r="PY1" s="9"/>
      <c r="PZ1" s="9"/>
      <c r="QA1" s="9"/>
      <c r="QB1" s="9"/>
      <c r="QC1" s="9"/>
      <c r="QD1" s="9"/>
      <c r="QE1" s="9"/>
      <c r="QF1" s="9"/>
      <c r="QG1" s="9"/>
      <c r="QH1" s="9"/>
      <c r="QI1" s="9"/>
      <c r="QJ1" s="9"/>
      <c r="QK1" s="9"/>
      <c r="QL1" s="9"/>
      <c r="QM1" s="9"/>
      <c r="QN1" s="9"/>
      <c r="QO1" s="9"/>
      <c r="QP1" s="9"/>
      <c r="QQ1" s="9"/>
      <c r="QR1" s="9"/>
      <c r="QS1" s="9"/>
      <c r="QT1" s="9"/>
      <c r="QU1" s="9"/>
      <c r="QV1" s="9"/>
      <c r="QW1" s="9"/>
      <c r="QX1" s="9"/>
      <c r="QY1" s="9"/>
      <c r="QZ1" s="9"/>
      <c r="RA1" s="9"/>
      <c r="RB1" s="9"/>
      <c r="RC1" s="9"/>
      <c r="RD1" s="9"/>
      <c r="RE1" s="9"/>
      <c r="RF1" s="9"/>
      <c r="RG1" s="9"/>
      <c r="RH1" s="9"/>
      <c r="RI1" s="9"/>
      <c r="RJ1" s="9"/>
      <c r="RK1" s="9"/>
      <c r="RL1" s="9"/>
      <c r="RM1" s="9"/>
      <c r="RN1" s="9"/>
      <c r="RO1" s="9"/>
      <c r="RP1" s="9"/>
      <c r="RQ1" s="9"/>
      <c r="RR1" s="9"/>
      <c r="RS1" s="9"/>
      <c r="RT1" s="9"/>
      <c r="RU1" s="9"/>
      <c r="RV1" s="9"/>
      <c r="RW1" s="9"/>
      <c r="RX1" s="9"/>
      <c r="RY1" s="9"/>
      <c r="RZ1" s="9"/>
      <c r="SA1" s="9"/>
      <c r="SB1" s="9"/>
      <c r="SC1" s="9"/>
      <c r="SD1" s="9"/>
      <c r="SE1" s="9"/>
      <c r="SF1" s="9"/>
      <c r="SG1" s="9"/>
      <c r="SH1" s="9"/>
      <c r="SI1" s="9"/>
      <c r="SJ1" s="9"/>
      <c r="SK1" s="9"/>
      <c r="SL1" s="9"/>
      <c r="SM1" s="9"/>
      <c r="SN1" s="9"/>
      <c r="SO1" s="9"/>
      <c r="SP1" s="9"/>
      <c r="SQ1" s="9"/>
      <c r="SR1" s="9"/>
      <c r="SS1" s="9"/>
      <c r="ST1" s="9"/>
      <c r="SU1" s="9"/>
      <c r="SV1" s="9"/>
      <c r="SW1" s="9"/>
      <c r="SX1" s="9"/>
      <c r="SY1" s="9"/>
      <c r="SZ1" s="9"/>
      <c r="TA1" s="9"/>
      <c r="TB1" s="9"/>
      <c r="TC1" s="9"/>
      <c r="TD1" s="9"/>
      <c r="TE1" s="9"/>
      <c r="TF1" s="9"/>
      <c r="TG1" s="9"/>
      <c r="TH1" s="9"/>
      <c r="TI1" s="9"/>
      <c r="TJ1" s="9"/>
      <c r="TK1" s="9"/>
      <c r="TL1" s="9"/>
      <c r="TM1" s="9"/>
      <c r="TN1" s="9"/>
      <c r="TO1" s="9"/>
      <c r="TP1" s="9"/>
      <c r="TQ1" s="9"/>
      <c r="TR1" s="9"/>
      <c r="TS1" s="9"/>
      <c r="TT1" s="9"/>
      <c r="TU1" s="9"/>
      <c r="TV1" s="9"/>
      <c r="TW1" s="9"/>
      <c r="TX1" s="9"/>
      <c r="TY1" s="9"/>
      <c r="TZ1" s="9"/>
      <c r="UA1" s="9"/>
      <c r="UB1" s="9"/>
      <c r="UC1" s="9"/>
      <c r="UD1" s="9"/>
      <c r="UE1" s="9"/>
      <c r="UF1" s="9"/>
      <c r="UG1" s="9"/>
      <c r="UH1" s="9"/>
      <c r="UI1" s="9"/>
      <c r="UJ1" s="9"/>
      <c r="UK1" s="9"/>
      <c r="UL1" s="9"/>
      <c r="UM1" s="9"/>
      <c r="UN1" s="9"/>
      <c r="UO1" s="9"/>
      <c r="UP1" s="9"/>
      <c r="UQ1" s="9"/>
      <c r="UR1" s="9"/>
      <c r="US1" s="9"/>
      <c r="UT1" s="9"/>
      <c r="UU1" s="9"/>
      <c r="UV1" s="9"/>
      <c r="UW1" s="9"/>
      <c r="UX1" s="9"/>
      <c r="UY1" s="9"/>
      <c r="UZ1" s="9"/>
      <c r="VA1" s="9"/>
      <c r="VB1" s="9"/>
      <c r="VC1" s="9"/>
      <c r="VD1" s="9"/>
      <c r="VE1" s="9"/>
      <c r="VF1" s="9"/>
      <c r="VG1" s="9"/>
      <c r="VH1" s="9"/>
      <c r="VI1" s="9"/>
      <c r="VJ1" s="9"/>
      <c r="VK1" s="9"/>
      <c r="VL1" s="9"/>
      <c r="VM1" s="9"/>
      <c r="VN1" s="9"/>
      <c r="VO1" s="9"/>
      <c r="VP1" s="9"/>
      <c r="VQ1" s="9"/>
      <c r="VR1" s="9"/>
      <c r="VS1" s="9"/>
      <c r="VT1" s="9"/>
      <c r="VU1" s="9"/>
      <c r="VV1" s="9"/>
      <c r="VW1" s="9"/>
      <c r="VX1" s="9"/>
      <c r="VY1" s="9"/>
      <c r="VZ1" s="9"/>
      <c r="WA1" s="9"/>
      <c r="WB1" s="9"/>
      <c r="WC1" s="9"/>
      <c r="WD1" s="9"/>
      <c r="WE1" s="9"/>
      <c r="WF1" s="9"/>
      <c r="WG1" s="9"/>
      <c r="WH1" s="9"/>
      <c r="WI1" s="9"/>
      <c r="WJ1" s="9"/>
      <c r="WK1" s="9"/>
      <c r="WL1" s="9"/>
      <c r="WM1" s="9"/>
      <c r="WN1" s="9"/>
      <c r="WO1" s="9"/>
      <c r="WP1" s="9"/>
      <c r="WQ1" s="9"/>
      <c r="WR1" s="9"/>
      <c r="WS1" s="9"/>
      <c r="WT1" s="9"/>
      <c r="WU1" s="9"/>
      <c r="WV1" s="9"/>
      <c r="WW1" s="9"/>
      <c r="WX1" s="9"/>
      <c r="WY1" s="9"/>
      <c r="WZ1" s="9"/>
      <c r="XA1" s="9"/>
      <c r="XB1" s="9"/>
      <c r="XC1" s="9"/>
      <c r="XD1" s="9"/>
      <c r="XE1" s="9"/>
      <c r="XF1" s="9"/>
      <c r="XG1" s="9"/>
      <c r="XH1" s="9"/>
      <c r="XI1" s="9"/>
      <c r="XJ1" s="9"/>
      <c r="XK1" s="9"/>
      <c r="XL1" s="9"/>
      <c r="XM1" s="9"/>
      <c r="XN1" s="9"/>
      <c r="XO1" s="9"/>
      <c r="XP1" s="9"/>
      <c r="XQ1" s="9"/>
      <c r="XR1" s="9"/>
      <c r="XS1" s="9"/>
      <c r="XT1" s="9"/>
      <c r="XU1" s="9"/>
      <c r="XV1" s="9"/>
      <c r="XW1" s="9"/>
      <c r="XX1" s="9"/>
      <c r="XY1" s="9"/>
      <c r="XZ1" s="9"/>
      <c r="YA1" s="9"/>
      <c r="YB1" s="9"/>
      <c r="YC1" s="9"/>
      <c r="YD1" s="9"/>
      <c r="YE1" s="9"/>
      <c r="YF1" s="9"/>
      <c r="YG1" s="9"/>
      <c r="YH1" s="9"/>
      <c r="YI1" s="9"/>
      <c r="YJ1" s="9"/>
      <c r="YK1" s="9"/>
      <c r="YL1" s="9"/>
      <c r="YM1" s="9"/>
      <c r="YN1" s="9"/>
      <c r="YO1" s="9"/>
      <c r="YP1" s="9"/>
      <c r="YQ1" s="9"/>
      <c r="YR1" s="9"/>
      <c r="YS1" s="9"/>
      <c r="YT1" s="9"/>
      <c r="YU1" s="9"/>
      <c r="YV1" s="9"/>
      <c r="YW1" s="9"/>
      <c r="YX1" s="9"/>
      <c r="YY1" s="9"/>
      <c r="YZ1" s="9"/>
      <c r="ZA1" s="9"/>
      <c r="ZB1" s="9"/>
      <c r="ZC1" s="9"/>
      <c r="ZD1" s="9"/>
      <c r="ZE1" s="9"/>
      <c r="ZF1" s="9"/>
      <c r="ZG1" s="9"/>
      <c r="ZH1" s="9"/>
      <c r="ZI1" s="9"/>
      <c r="ZJ1" s="9"/>
      <c r="ZK1" s="9"/>
      <c r="ZL1" s="9"/>
      <c r="ZM1" s="9"/>
      <c r="ZN1" s="9"/>
      <c r="ZO1" s="9"/>
      <c r="ZP1" s="9"/>
      <c r="ZQ1" s="9"/>
      <c r="ZR1" s="9"/>
      <c r="ZS1" s="9"/>
      <c r="ZT1" s="9"/>
      <c r="ZU1" s="9"/>
      <c r="ZV1" s="9"/>
      <c r="ZW1" s="9"/>
      <c r="ZX1" s="9"/>
      <c r="ZY1" s="9"/>
      <c r="ZZ1" s="9"/>
      <c r="AAA1" s="9"/>
      <c r="AAB1" s="9"/>
      <c r="AAC1" s="9"/>
      <c r="AAD1" s="9"/>
      <c r="AAE1" s="9"/>
      <c r="AAF1" s="9"/>
      <c r="AAG1" s="9"/>
      <c r="AAH1" s="9"/>
      <c r="AAI1" s="9"/>
      <c r="AAJ1" s="9"/>
      <c r="AAK1" s="9"/>
      <c r="AAL1" s="9"/>
      <c r="AAM1" s="9"/>
      <c r="AAN1" s="9"/>
      <c r="AAO1" s="9"/>
      <c r="AAP1" s="9"/>
      <c r="AAQ1" s="9"/>
      <c r="AAR1" s="9"/>
      <c r="AAS1" s="9"/>
      <c r="AAT1" s="9"/>
      <c r="AAU1" s="9"/>
      <c r="AAV1" s="9"/>
      <c r="AAW1" s="9"/>
      <c r="AAX1" s="9"/>
      <c r="AAY1" s="9"/>
      <c r="AAZ1" s="9"/>
      <c r="ABA1" s="9"/>
      <c r="ABB1" s="9"/>
      <c r="ABC1" s="9"/>
      <c r="ABD1" s="9"/>
      <c r="ABE1" s="9"/>
      <c r="ABF1" s="9"/>
      <c r="ABG1" s="9"/>
      <c r="ABH1" s="9"/>
      <c r="ABI1" s="9"/>
      <c r="ABJ1" s="9"/>
      <c r="ABK1" s="9"/>
      <c r="ABL1" s="9"/>
      <c r="ABM1" s="9"/>
      <c r="ABN1" s="9"/>
      <c r="ABO1" s="9"/>
      <c r="ABP1" s="9"/>
      <c r="ABQ1" s="9"/>
      <c r="ABR1" s="9"/>
      <c r="ABS1" s="9"/>
      <c r="ABT1" s="9"/>
      <c r="ABU1" s="9"/>
      <c r="ABV1" s="9"/>
      <c r="ABW1" s="9"/>
      <c r="ABX1" s="9"/>
      <c r="ABY1" s="9"/>
      <c r="ABZ1" s="9"/>
      <c r="ACA1" s="9"/>
      <c r="ACB1" s="9"/>
      <c r="ACC1" s="9"/>
      <c r="ACD1" s="9"/>
      <c r="ACE1" s="9"/>
      <c r="ACF1" s="9"/>
      <c r="ACG1" s="9"/>
      <c r="ACH1" s="9"/>
      <c r="ACI1" s="9"/>
      <c r="ACJ1" s="9"/>
      <c r="ACK1" s="9"/>
      <c r="ACL1" s="9"/>
      <c r="ACM1" s="9"/>
      <c r="ACN1" s="9"/>
      <c r="ACO1" s="9"/>
      <c r="ACP1" s="9"/>
      <c r="ACQ1" s="9"/>
      <c r="ACR1" s="9"/>
      <c r="ACS1" s="9"/>
      <c r="ACT1" s="9"/>
      <c r="ACU1" s="9"/>
      <c r="ACV1" s="9"/>
      <c r="ACW1" s="9"/>
      <c r="ACX1" s="9"/>
      <c r="ACY1" s="9"/>
      <c r="ACZ1" s="9"/>
      <c r="ADA1" s="9"/>
      <c r="ADB1" s="9"/>
      <c r="ADC1" s="9"/>
      <c r="ADD1" s="9"/>
      <c r="ADE1" s="9"/>
      <c r="ADF1" s="9"/>
      <c r="ADG1" s="9"/>
      <c r="ADH1" s="9"/>
      <c r="ADI1" s="9"/>
      <c r="ADJ1" s="9"/>
      <c r="ADK1" s="9"/>
      <c r="ADL1" s="9"/>
      <c r="ADM1" s="9"/>
      <c r="ADN1" s="9"/>
      <c r="ADO1" s="9"/>
      <c r="ADP1" s="9"/>
      <c r="ADQ1" s="9"/>
      <c r="ADR1" s="9"/>
      <c r="ADS1" s="9"/>
      <c r="ADT1" s="9"/>
      <c r="ADU1" s="9"/>
      <c r="ADV1" s="9"/>
      <c r="ADW1" s="9"/>
      <c r="ADX1" s="9"/>
      <c r="ADY1" s="9"/>
      <c r="ADZ1" s="9"/>
      <c r="AEA1" s="9"/>
      <c r="AEB1" s="9"/>
      <c r="AEC1" s="9"/>
      <c r="AED1" s="9"/>
      <c r="AEE1" s="9"/>
      <c r="AEF1" s="9"/>
      <c r="AEG1" s="9"/>
      <c r="AEH1" s="9"/>
      <c r="AEI1" s="9"/>
      <c r="AEJ1" s="9"/>
      <c r="AEK1" s="9"/>
      <c r="AEL1" s="9"/>
      <c r="AEM1" s="9"/>
      <c r="AEN1" s="9"/>
      <c r="AEO1" s="9"/>
      <c r="AEP1" s="9"/>
      <c r="AEQ1" s="9"/>
      <c r="AER1" s="9"/>
      <c r="AES1" s="9"/>
      <c r="AET1" s="9"/>
      <c r="AEU1" s="9"/>
      <c r="AEV1" s="9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</row>
    <row r="2" spans="1:1143" ht="9" customHeight="1" x14ac:dyDescent="0.25">
      <c r="A2" s="9"/>
      <c r="B2" s="86" t="s">
        <v>54</v>
      </c>
      <c r="C2" s="86"/>
      <c r="D2" s="44" t="str">
        <f>_xlfn.CONCAT(COUNT(F3:AS3),"x→")</f>
        <v>40x→</v>
      </c>
      <c r="E2" s="9"/>
      <c r="F2" s="6">
        <f t="array" ref="F2:AS2">TRANSPOSE(AEA6:AEA45)</f>
        <v>1</v>
      </c>
      <c r="G2" s="7">
        <v>2</v>
      </c>
      <c r="H2" s="7">
        <v>3</v>
      </c>
      <c r="I2" s="7">
        <v>4</v>
      </c>
      <c r="J2" s="7">
        <v>5</v>
      </c>
      <c r="K2" s="7">
        <v>6</v>
      </c>
      <c r="L2" s="7">
        <v>7</v>
      </c>
      <c r="M2" s="7">
        <v>8</v>
      </c>
      <c r="N2" s="7">
        <v>9</v>
      </c>
      <c r="O2" s="7">
        <v>10</v>
      </c>
      <c r="P2" s="7">
        <v>11</v>
      </c>
      <c r="Q2" s="7">
        <v>12</v>
      </c>
      <c r="R2" s="7">
        <v>13</v>
      </c>
      <c r="S2" s="7">
        <v>14</v>
      </c>
      <c r="T2" s="7">
        <v>15</v>
      </c>
      <c r="U2" s="7">
        <v>16</v>
      </c>
      <c r="V2" s="7">
        <v>17</v>
      </c>
      <c r="W2" s="7">
        <v>18</v>
      </c>
      <c r="X2" s="7">
        <v>19</v>
      </c>
      <c r="Y2" s="7">
        <v>20</v>
      </c>
      <c r="Z2" s="7">
        <v>21</v>
      </c>
      <c r="AA2" s="7">
        <v>22</v>
      </c>
      <c r="AB2" s="7">
        <v>23</v>
      </c>
      <c r="AC2" s="7">
        <v>24</v>
      </c>
      <c r="AD2" s="7">
        <v>25</v>
      </c>
      <c r="AE2" s="7">
        <v>26</v>
      </c>
      <c r="AF2" s="7">
        <v>27</v>
      </c>
      <c r="AG2" s="7">
        <v>28</v>
      </c>
      <c r="AH2" s="7">
        <v>29</v>
      </c>
      <c r="AI2" s="7">
        <v>30</v>
      </c>
      <c r="AJ2" s="7">
        <v>31</v>
      </c>
      <c r="AK2" s="7">
        <v>32</v>
      </c>
      <c r="AL2" s="7">
        <v>33</v>
      </c>
      <c r="AM2" s="7">
        <v>34</v>
      </c>
      <c r="AN2" s="7">
        <v>35</v>
      </c>
      <c r="AO2" s="7">
        <v>36</v>
      </c>
      <c r="AP2" s="7">
        <v>37</v>
      </c>
      <c r="AQ2" s="7">
        <v>38</v>
      </c>
      <c r="AR2" s="7">
        <v>39</v>
      </c>
      <c r="AS2" s="7">
        <v>40</v>
      </c>
      <c r="AT2" s="6">
        <v>2</v>
      </c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6">
        <f>AT2+1</f>
        <v>3</v>
      </c>
      <c r="CI2" s="6">
        <f t="shared" ref="CI2:ET2" si="0">AU2+1</f>
        <v>1</v>
      </c>
      <c r="CJ2" s="6">
        <f t="shared" si="0"/>
        <v>1</v>
      </c>
      <c r="CK2" s="6">
        <f t="shared" si="0"/>
        <v>1</v>
      </c>
      <c r="CL2" s="6">
        <f t="shared" si="0"/>
        <v>1</v>
      </c>
      <c r="CM2" s="6">
        <f t="shared" si="0"/>
        <v>1</v>
      </c>
      <c r="CN2" s="6">
        <f t="shared" si="0"/>
        <v>1</v>
      </c>
      <c r="CO2" s="6">
        <f t="shared" si="0"/>
        <v>1</v>
      </c>
      <c r="CP2" s="6">
        <f t="shared" si="0"/>
        <v>1</v>
      </c>
      <c r="CQ2" s="6">
        <f t="shared" si="0"/>
        <v>1</v>
      </c>
      <c r="CR2" s="6">
        <f t="shared" si="0"/>
        <v>1</v>
      </c>
      <c r="CS2" s="6">
        <f t="shared" si="0"/>
        <v>1</v>
      </c>
      <c r="CT2" s="6">
        <f t="shared" si="0"/>
        <v>1</v>
      </c>
      <c r="CU2" s="6">
        <f t="shared" si="0"/>
        <v>1</v>
      </c>
      <c r="CV2" s="6">
        <f t="shared" si="0"/>
        <v>1</v>
      </c>
      <c r="CW2" s="6">
        <f t="shared" si="0"/>
        <v>1</v>
      </c>
      <c r="CX2" s="6">
        <f t="shared" si="0"/>
        <v>1</v>
      </c>
      <c r="CY2" s="6">
        <f t="shared" si="0"/>
        <v>1</v>
      </c>
      <c r="CZ2" s="6">
        <f t="shared" si="0"/>
        <v>1</v>
      </c>
      <c r="DA2" s="6">
        <f t="shared" si="0"/>
        <v>1</v>
      </c>
      <c r="DB2" s="6">
        <f t="shared" si="0"/>
        <v>1</v>
      </c>
      <c r="DC2" s="6">
        <f t="shared" si="0"/>
        <v>1</v>
      </c>
      <c r="DD2" s="6">
        <f t="shared" si="0"/>
        <v>1</v>
      </c>
      <c r="DE2" s="6">
        <f t="shared" si="0"/>
        <v>1</v>
      </c>
      <c r="DF2" s="6">
        <f t="shared" si="0"/>
        <v>1</v>
      </c>
      <c r="DG2" s="6">
        <f t="shared" si="0"/>
        <v>1</v>
      </c>
      <c r="DH2" s="6">
        <f t="shared" si="0"/>
        <v>1</v>
      </c>
      <c r="DI2" s="6">
        <f t="shared" si="0"/>
        <v>1</v>
      </c>
      <c r="DJ2" s="6">
        <f t="shared" si="0"/>
        <v>1</v>
      </c>
      <c r="DK2" s="6">
        <f t="shared" si="0"/>
        <v>1</v>
      </c>
      <c r="DL2" s="6">
        <f t="shared" si="0"/>
        <v>1</v>
      </c>
      <c r="DM2" s="6">
        <f t="shared" si="0"/>
        <v>1</v>
      </c>
      <c r="DN2" s="6">
        <f t="shared" si="0"/>
        <v>1</v>
      </c>
      <c r="DO2" s="6">
        <f t="shared" si="0"/>
        <v>1</v>
      </c>
      <c r="DP2" s="6">
        <f t="shared" si="0"/>
        <v>1</v>
      </c>
      <c r="DQ2" s="6">
        <f t="shared" si="0"/>
        <v>1</v>
      </c>
      <c r="DR2" s="6">
        <f t="shared" si="0"/>
        <v>1</v>
      </c>
      <c r="DS2" s="6">
        <f t="shared" si="0"/>
        <v>1</v>
      </c>
      <c r="DT2" s="6">
        <f t="shared" si="0"/>
        <v>1</v>
      </c>
      <c r="DU2" s="6">
        <f t="shared" si="0"/>
        <v>1</v>
      </c>
      <c r="DV2" s="6">
        <f t="shared" si="0"/>
        <v>4</v>
      </c>
      <c r="DW2" s="6">
        <f t="shared" si="0"/>
        <v>2</v>
      </c>
      <c r="DX2" s="6">
        <f t="shared" si="0"/>
        <v>2</v>
      </c>
      <c r="DY2" s="6">
        <f t="shared" si="0"/>
        <v>2</v>
      </c>
      <c r="DZ2" s="6">
        <f t="shared" si="0"/>
        <v>2</v>
      </c>
      <c r="EA2" s="6">
        <f t="shared" si="0"/>
        <v>2</v>
      </c>
      <c r="EB2" s="6">
        <f t="shared" si="0"/>
        <v>2</v>
      </c>
      <c r="EC2" s="6">
        <f t="shared" si="0"/>
        <v>2</v>
      </c>
      <c r="ED2" s="6">
        <f t="shared" si="0"/>
        <v>2</v>
      </c>
      <c r="EE2" s="6">
        <f t="shared" si="0"/>
        <v>2</v>
      </c>
      <c r="EF2" s="6">
        <f t="shared" si="0"/>
        <v>2</v>
      </c>
      <c r="EG2" s="6">
        <f t="shared" si="0"/>
        <v>2</v>
      </c>
      <c r="EH2" s="6">
        <f t="shared" si="0"/>
        <v>2</v>
      </c>
      <c r="EI2" s="6">
        <f t="shared" si="0"/>
        <v>2</v>
      </c>
      <c r="EJ2" s="6">
        <f t="shared" si="0"/>
        <v>2</v>
      </c>
      <c r="EK2" s="6">
        <f t="shared" si="0"/>
        <v>2</v>
      </c>
      <c r="EL2" s="6">
        <f t="shared" si="0"/>
        <v>2</v>
      </c>
      <c r="EM2" s="6">
        <f t="shared" si="0"/>
        <v>2</v>
      </c>
      <c r="EN2" s="6">
        <f t="shared" si="0"/>
        <v>2</v>
      </c>
      <c r="EO2" s="6">
        <f t="shared" si="0"/>
        <v>2</v>
      </c>
      <c r="EP2" s="6">
        <f t="shared" si="0"/>
        <v>2</v>
      </c>
      <c r="EQ2" s="6">
        <f t="shared" si="0"/>
        <v>2</v>
      </c>
      <c r="ER2" s="6">
        <f t="shared" si="0"/>
        <v>2</v>
      </c>
      <c r="ES2" s="6">
        <f t="shared" si="0"/>
        <v>2</v>
      </c>
      <c r="ET2" s="6">
        <f t="shared" si="0"/>
        <v>2</v>
      </c>
      <c r="EU2" s="6">
        <f t="shared" ref="EU2:HF2" si="1">DG2+1</f>
        <v>2</v>
      </c>
      <c r="EV2" s="6">
        <f t="shared" si="1"/>
        <v>2</v>
      </c>
      <c r="EW2" s="6">
        <f t="shared" si="1"/>
        <v>2</v>
      </c>
      <c r="EX2" s="6">
        <f t="shared" si="1"/>
        <v>2</v>
      </c>
      <c r="EY2" s="6">
        <f t="shared" si="1"/>
        <v>2</v>
      </c>
      <c r="EZ2" s="6">
        <f t="shared" si="1"/>
        <v>2</v>
      </c>
      <c r="FA2" s="6">
        <f t="shared" si="1"/>
        <v>2</v>
      </c>
      <c r="FB2" s="6">
        <f t="shared" si="1"/>
        <v>2</v>
      </c>
      <c r="FC2" s="6">
        <f t="shared" si="1"/>
        <v>2</v>
      </c>
      <c r="FD2" s="6">
        <f t="shared" si="1"/>
        <v>2</v>
      </c>
      <c r="FE2" s="6">
        <f t="shared" si="1"/>
        <v>2</v>
      </c>
      <c r="FF2" s="6">
        <f t="shared" si="1"/>
        <v>2</v>
      </c>
      <c r="FG2" s="6">
        <f t="shared" si="1"/>
        <v>2</v>
      </c>
      <c r="FH2" s="6">
        <f t="shared" si="1"/>
        <v>2</v>
      </c>
      <c r="FI2" s="6">
        <f t="shared" si="1"/>
        <v>2</v>
      </c>
      <c r="FJ2" s="6">
        <f t="shared" si="1"/>
        <v>5</v>
      </c>
      <c r="FK2" s="6">
        <f t="shared" si="1"/>
        <v>3</v>
      </c>
      <c r="FL2" s="6">
        <f t="shared" si="1"/>
        <v>3</v>
      </c>
      <c r="FM2" s="6">
        <f t="shared" si="1"/>
        <v>3</v>
      </c>
      <c r="FN2" s="6">
        <f t="shared" si="1"/>
        <v>3</v>
      </c>
      <c r="FO2" s="6">
        <f t="shared" si="1"/>
        <v>3</v>
      </c>
      <c r="FP2" s="6">
        <f t="shared" si="1"/>
        <v>3</v>
      </c>
      <c r="FQ2" s="6">
        <f t="shared" si="1"/>
        <v>3</v>
      </c>
      <c r="FR2" s="6">
        <f t="shared" si="1"/>
        <v>3</v>
      </c>
      <c r="FS2" s="6">
        <f t="shared" si="1"/>
        <v>3</v>
      </c>
      <c r="FT2" s="6">
        <f t="shared" si="1"/>
        <v>3</v>
      </c>
      <c r="FU2" s="6">
        <f t="shared" si="1"/>
        <v>3</v>
      </c>
      <c r="FV2" s="6">
        <f t="shared" si="1"/>
        <v>3</v>
      </c>
      <c r="FW2" s="6">
        <f t="shared" si="1"/>
        <v>3</v>
      </c>
      <c r="FX2" s="6">
        <f t="shared" si="1"/>
        <v>3</v>
      </c>
      <c r="FY2" s="6">
        <f t="shared" si="1"/>
        <v>3</v>
      </c>
      <c r="FZ2" s="6">
        <f t="shared" si="1"/>
        <v>3</v>
      </c>
      <c r="GA2" s="6">
        <f t="shared" si="1"/>
        <v>3</v>
      </c>
      <c r="GB2" s="6">
        <f t="shared" si="1"/>
        <v>3</v>
      </c>
      <c r="GC2" s="6">
        <f t="shared" si="1"/>
        <v>3</v>
      </c>
      <c r="GD2" s="6">
        <f t="shared" si="1"/>
        <v>3</v>
      </c>
      <c r="GE2" s="6">
        <f t="shared" si="1"/>
        <v>3</v>
      </c>
      <c r="GF2" s="6">
        <f t="shared" si="1"/>
        <v>3</v>
      </c>
      <c r="GG2" s="6">
        <f t="shared" si="1"/>
        <v>3</v>
      </c>
      <c r="GH2" s="6">
        <f t="shared" si="1"/>
        <v>3</v>
      </c>
      <c r="GI2" s="6">
        <f t="shared" si="1"/>
        <v>3</v>
      </c>
      <c r="GJ2" s="6">
        <f t="shared" si="1"/>
        <v>3</v>
      </c>
      <c r="GK2" s="6">
        <f t="shared" si="1"/>
        <v>3</v>
      </c>
      <c r="GL2" s="6">
        <f t="shared" si="1"/>
        <v>3</v>
      </c>
      <c r="GM2" s="6">
        <f t="shared" si="1"/>
        <v>3</v>
      </c>
      <c r="GN2" s="6">
        <f t="shared" si="1"/>
        <v>3</v>
      </c>
      <c r="GO2" s="6">
        <f t="shared" si="1"/>
        <v>3</v>
      </c>
      <c r="GP2" s="6">
        <f t="shared" si="1"/>
        <v>3</v>
      </c>
      <c r="GQ2" s="6">
        <f t="shared" si="1"/>
        <v>3</v>
      </c>
      <c r="GR2" s="6">
        <f t="shared" si="1"/>
        <v>3</v>
      </c>
      <c r="GS2" s="6">
        <f t="shared" si="1"/>
        <v>3</v>
      </c>
      <c r="GT2" s="6">
        <f t="shared" si="1"/>
        <v>3</v>
      </c>
      <c r="GU2" s="6">
        <f t="shared" si="1"/>
        <v>3</v>
      </c>
      <c r="GV2" s="6">
        <f t="shared" si="1"/>
        <v>3</v>
      </c>
      <c r="GW2" s="6">
        <f t="shared" si="1"/>
        <v>3</v>
      </c>
      <c r="GX2" s="6">
        <f t="shared" si="1"/>
        <v>6</v>
      </c>
      <c r="GY2" s="6">
        <f t="shared" si="1"/>
        <v>4</v>
      </c>
      <c r="GZ2" s="6">
        <f t="shared" si="1"/>
        <v>4</v>
      </c>
      <c r="HA2" s="6">
        <f t="shared" si="1"/>
        <v>4</v>
      </c>
      <c r="HB2" s="6">
        <f t="shared" si="1"/>
        <v>4</v>
      </c>
      <c r="HC2" s="6">
        <f t="shared" si="1"/>
        <v>4</v>
      </c>
      <c r="HD2" s="6">
        <f t="shared" si="1"/>
        <v>4</v>
      </c>
      <c r="HE2" s="6">
        <f t="shared" si="1"/>
        <v>4</v>
      </c>
      <c r="HF2" s="6">
        <f t="shared" si="1"/>
        <v>4</v>
      </c>
      <c r="HG2" s="6">
        <f t="shared" ref="HG2:JR2" si="2">FS2+1</f>
        <v>4</v>
      </c>
      <c r="HH2" s="6">
        <f t="shared" si="2"/>
        <v>4</v>
      </c>
      <c r="HI2" s="6">
        <f t="shared" si="2"/>
        <v>4</v>
      </c>
      <c r="HJ2" s="6">
        <f t="shared" si="2"/>
        <v>4</v>
      </c>
      <c r="HK2" s="6">
        <f t="shared" si="2"/>
        <v>4</v>
      </c>
      <c r="HL2" s="6">
        <f t="shared" si="2"/>
        <v>4</v>
      </c>
      <c r="HM2" s="6">
        <f t="shared" si="2"/>
        <v>4</v>
      </c>
      <c r="HN2" s="6">
        <f t="shared" si="2"/>
        <v>4</v>
      </c>
      <c r="HO2" s="6">
        <f t="shared" si="2"/>
        <v>4</v>
      </c>
      <c r="HP2" s="6">
        <f t="shared" si="2"/>
        <v>4</v>
      </c>
      <c r="HQ2" s="6">
        <f t="shared" si="2"/>
        <v>4</v>
      </c>
      <c r="HR2" s="6">
        <f t="shared" si="2"/>
        <v>4</v>
      </c>
      <c r="HS2" s="6">
        <f t="shared" si="2"/>
        <v>4</v>
      </c>
      <c r="HT2" s="6">
        <f t="shared" si="2"/>
        <v>4</v>
      </c>
      <c r="HU2" s="6">
        <f t="shared" si="2"/>
        <v>4</v>
      </c>
      <c r="HV2" s="6">
        <f t="shared" si="2"/>
        <v>4</v>
      </c>
      <c r="HW2" s="6">
        <f t="shared" si="2"/>
        <v>4</v>
      </c>
      <c r="HX2" s="6">
        <f t="shared" si="2"/>
        <v>4</v>
      </c>
      <c r="HY2" s="6">
        <f t="shared" si="2"/>
        <v>4</v>
      </c>
      <c r="HZ2" s="6">
        <f t="shared" si="2"/>
        <v>4</v>
      </c>
      <c r="IA2" s="6">
        <f t="shared" si="2"/>
        <v>4</v>
      </c>
      <c r="IB2" s="6">
        <f t="shared" si="2"/>
        <v>4</v>
      </c>
      <c r="IC2" s="6">
        <f t="shared" si="2"/>
        <v>4</v>
      </c>
      <c r="ID2" s="6">
        <f t="shared" si="2"/>
        <v>4</v>
      </c>
      <c r="IE2" s="6">
        <f t="shared" si="2"/>
        <v>4</v>
      </c>
      <c r="IF2" s="6">
        <f t="shared" si="2"/>
        <v>4</v>
      </c>
      <c r="IG2" s="6">
        <f t="shared" si="2"/>
        <v>4</v>
      </c>
      <c r="IH2" s="6">
        <f t="shared" si="2"/>
        <v>4</v>
      </c>
      <c r="II2" s="6">
        <f t="shared" si="2"/>
        <v>4</v>
      </c>
      <c r="IJ2" s="6">
        <f t="shared" si="2"/>
        <v>4</v>
      </c>
      <c r="IK2" s="6">
        <f t="shared" si="2"/>
        <v>4</v>
      </c>
      <c r="IL2" s="6">
        <f t="shared" si="2"/>
        <v>7</v>
      </c>
      <c r="IM2" s="6">
        <f t="shared" si="2"/>
        <v>5</v>
      </c>
      <c r="IN2" s="6">
        <f t="shared" si="2"/>
        <v>5</v>
      </c>
      <c r="IO2" s="6">
        <f t="shared" si="2"/>
        <v>5</v>
      </c>
      <c r="IP2" s="6">
        <f t="shared" si="2"/>
        <v>5</v>
      </c>
      <c r="IQ2" s="6">
        <f t="shared" si="2"/>
        <v>5</v>
      </c>
      <c r="IR2" s="6">
        <f t="shared" si="2"/>
        <v>5</v>
      </c>
      <c r="IS2" s="6">
        <f t="shared" si="2"/>
        <v>5</v>
      </c>
      <c r="IT2" s="6">
        <f t="shared" si="2"/>
        <v>5</v>
      </c>
      <c r="IU2" s="6">
        <f t="shared" si="2"/>
        <v>5</v>
      </c>
      <c r="IV2" s="6">
        <f t="shared" si="2"/>
        <v>5</v>
      </c>
      <c r="IW2" s="6">
        <f t="shared" si="2"/>
        <v>5</v>
      </c>
      <c r="IX2" s="6">
        <f t="shared" si="2"/>
        <v>5</v>
      </c>
      <c r="IY2" s="6">
        <f t="shared" si="2"/>
        <v>5</v>
      </c>
      <c r="IZ2" s="6">
        <f t="shared" si="2"/>
        <v>5</v>
      </c>
      <c r="JA2" s="6">
        <f t="shared" si="2"/>
        <v>5</v>
      </c>
      <c r="JB2" s="6">
        <f t="shared" si="2"/>
        <v>5</v>
      </c>
      <c r="JC2" s="6">
        <f t="shared" si="2"/>
        <v>5</v>
      </c>
      <c r="JD2" s="6">
        <f t="shared" si="2"/>
        <v>5</v>
      </c>
      <c r="JE2" s="6">
        <f t="shared" si="2"/>
        <v>5</v>
      </c>
      <c r="JF2" s="6">
        <f t="shared" si="2"/>
        <v>5</v>
      </c>
      <c r="JG2" s="6">
        <f t="shared" si="2"/>
        <v>5</v>
      </c>
      <c r="JH2" s="6">
        <f t="shared" si="2"/>
        <v>5</v>
      </c>
      <c r="JI2" s="6">
        <f t="shared" si="2"/>
        <v>5</v>
      </c>
      <c r="JJ2" s="6">
        <f t="shared" si="2"/>
        <v>5</v>
      </c>
      <c r="JK2" s="6">
        <f t="shared" si="2"/>
        <v>5</v>
      </c>
      <c r="JL2" s="6">
        <f t="shared" si="2"/>
        <v>5</v>
      </c>
      <c r="JM2" s="6">
        <f t="shared" si="2"/>
        <v>5</v>
      </c>
      <c r="JN2" s="6">
        <f t="shared" si="2"/>
        <v>5</v>
      </c>
      <c r="JO2" s="6">
        <f t="shared" si="2"/>
        <v>5</v>
      </c>
      <c r="JP2" s="6">
        <f t="shared" si="2"/>
        <v>5</v>
      </c>
      <c r="JQ2" s="6">
        <f t="shared" si="2"/>
        <v>5</v>
      </c>
      <c r="JR2" s="6">
        <f t="shared" si="2"/>
        <v>5</v>
      </c>
      <c r="JS2" s="6">
        <f t="shared" ref="JS2:MD2" si="3">IE2+1</f>
        <v>5</v>
      </c>
      <c r="JT2" s="6">
        <f t="shared" si="3"/>
        <v>5</v>
      </c>
      <c r="JU2" s="6">
        <f t="shared" si="3"/>
        <v>5</v>
      </c>
      <c r="JV2" s="6">
        <f t="shared" si="3"/>
        <v>5</v>
      </c>
      <c r="JW2" s="6">
        <f t="shared" si="3"/>
        <v>5</v>
      </c>
      <c r="JX2" s="6">
        <f t="shared" si="3"/>
        <v>5</v>
      </c>
      <c r="JY2" s="6">
        <f t="shared" si="3"/>
        <v>5</v>
      </c>
      <c r="JZ2" s="6">
        <f t="shared" si="3"/>
        <v>8</v>
      </c>
      <c r="KA2" s="6">
        <f t="shared" si="3"/>
        <v>6</v>
      </c>
      <c r="KB2" s="6">
        <f t="shared" si="3"/>
        <v>6</v>
      </c>
      <c r="KC2" s="6">
        <f t="shared" si="3"/>
        <v>6</v>
      </c>
      <c r="KD2" s="6">
        <f t="shared" si="3"/>
        <v>6</v>
      </c>
      <c r="KE2" s="6">
        <f t="shared" si="3"/>
        <v>6</v>
      </c>
      <c r="KF2" s="6">
        <f t="shared" si="3"/>
        <v>6</v>
      </c>
      <c r="KG2" s="6">
        <f t="shared" si="3"/>
        <v>6</v>
      </c>
      <c r="KH2" s="6">
        <f t="shared" si="3"/>
        <v>6</v>
      </c>
      <c r="KI2" s="6">
        <f t="shared" si="3"/>
        <v>6</v>
      </c>
      <c r="KJ2" s="6">
        <f t="shared" si="3"/>
        <v>6</v>
      </c>
      <c r="KK2" s="6">
        <f t="shared" si="3"/>
        <v>6</v>
      </c>
      <c r="KL2" s="6">
        <f t="shared" si="3"/>
        <v>6</v>
      </c>
      <c r="KM2" s="6">
        <f t="shared" si="3"/>
        <v>6</v>
      </c>
      <c r="KN2" s="6">
        <f t="shared" si="3"/>
        <v>6</v>
      </c>
      <c r="KO2" s="6">
        <f t="shared" si="3"/>
        <v>6</v>
      </c>
      <c r="KP2" s="6">
        <f t="shared" si="3"/>
        <v>6</v>
      </c>
      <c r="KQ2" s="6">
        <f t="shared" si="3"/>
        <v>6</v>
      </c>
      <c r="KR2" s="6">
        <f t="shared" si="3"/>
        <v>6</v>
      </c>
      <c r="KS2" s="6">
        <f t="shared" si="3"/>
        <v>6</v>
      </c>
      <c r="KT2" s="6">
        <f t="shared" si="3"/>
        <v>6</v>
      </c>
      <c r="KU2" s="6">
        <f t="shared" si="3"/>
        <v>6</v>
      </c>
      <c r="KV2" s="6">
        <f t="shared" si="3"/>
        <v>6</v>
      </c>
      <c r="KW2" s="6">
        <f t="shared" si="3"/>
        <v>6</v>
      </c>
      <c r="KX2" s="6">
        <f t="shared" si="3"/>
        <v>6</v>
      </c>
      <c r="KY2" s="6">
        <f t="shared" si="3"/>
        <v>6</v>
      </c>
      <c r="KZ2" s="6">
        <f t="shared" si="3"/>
        <v>6</v>
      </c>
      <c r="LA2" s="6">
        <f t="shared" si="3"/>
        <v>6</v>
      </c>
      <c r="LB2" s="6">
        <f t="shared" si="3"/>
        <v>6</v>
      </c>
      <c r="LC2" s="6">
        <f t="shared" si="3"/>
        <v>6</v>
      </c>
      <c r="LD2" s="6">
        <f t="shared" si="3"/>
        <v>6</v>
      </c>
      <c r="LE2" s="6">
        <f t="shared" si="3"/>
        <v>6</v>
      </c>
      <c r="LF2" s="6">
        <f t="shared" si="3"/>
        <v>6</v>
      </c>
      <c r="LG2" s="6">
        <f t="shared" si="3"/>
        <v>6</v>
      </c>
      <c r="LH2" s="6">
        <f t="shared" si="3"/>
        <v>6</v>
      </c>
      <c r="LI2" s="6">
        <f t="shared" si="3"/>
        <v>6</v>
      </c>
      <c r="LJ2" s="6">
        <f t="shared" si="3"/>
        <v>6</v>
      </c>
      <c r="LK2" s="6">
        <f t="shared" si="3"/>
        <v>6</v>
      </c>
      <c r="LL2" s="6">
        <f t="shared" si="3"/>
        <v>6</v>
      </c>
      <c r="LM2" s="6">
        <f t="shared" si="3"/>
        <v>6</v>
      </c>
      <c r="LN2" s="6">
        <f t="shared" si="3"/>
        <v>9</v>
      </c>
      <c r="LO2" s="6">
        <f t="shared" si="3"/>
        <v>7</v>
      </c>
      <c r="LP2" s="6">
        <f t="shared" si="3"/>
        <v>7</v>
      </c>
      <c r="LQ2" s="6">
        <f t="shared" si="3"/>
        <v>7</v>
      </c>
      <c r="LR2" s="6">
        <f t="shared" si="3"/>
        <v>7</v>
      </c>
      <c r="LS2" s="6">
        <f t="shared" si="3"/>
        <v>7</v>
      </c>
      <c r="LT2" s="6">
        <f t="shared" si="3"/>
        <v>7</v>
      </c>
      <c r="LU2" s="6">
        <f t="shared" si="3"/>
        <v>7</v>
      </c>
      <c r="LV2" s="6">
        <f t="shared" si="3"/>
        <v>7</v>
      </c>
      <c r="LW2" s="6">
        <f t="shared" si="3"/>
        <v>7</v>
      </c>
      <c r="LX2" s="6">
        <f t="shared" si="3"/>
        <v>7</v>
      </c>
      <c r="LY2" s="6">
        <f t="shared" si="3"/>
        <v>7</v>
      </c>
      <c r="LZ2" s="6">
        <f t="shared" si="3"/>
        <v>7</v>
      </c>
      <c r="MA2" s="6">
        <f t="shared" si="3"/>
        <v>7</v>
      </c>
      <c r="MB2" s="6">
        <f t="shared" si="3"/>
        <v>7</v>
      </c>
      <c r="MC2" s="6">
        <f t="shared" si="3"/>
        <v>7</v>
      </c>
      <c r="MD2" s="6">
        <f t="shared" si="3"/>
        <v>7</v>
      </c>
      <c r="ME2" s="6">
        <f t="shared" ref="ME2:OP2" si="4">KQ2+1</f>
        <v>7</v>
      </c>
      <c r="MF2" s="6">
        <f t="shared" si="4"/>
        <v>7</v>
      </c>
      <c r="MG2" s="6">
        <f t="shared" si="4"/>
        <v>7</v>
      </c>
      <c r="MH2" s="6">
        <f t="shared" si="4"/>
        <v>7</v>
      </c>
      <c r="MI2" s="6">
        <f t="shared" si="4"/>
        <v>7</v>
      </c>
      <c r="MJ2" s="6">
        <f t="shared" si="4"/>
        <v>7</v>
      </c>
      <c r="MK2" s="6">
        <f t="shared" si="4"/>
        <v>7</v>
      </c>
      <c r="ML2" s="6">
        <f t="shared" si="4"/>
        <v>7</v>
      </c>
      <c r="MM2" s="6">
        <f t="shared" si="4"/>
        <v>7</v>
      </c>
      <c r="MN2" s="6">
        <f t="shared" si="4"/>
        <v>7</v>
      </c>
      <c r="MO2" s="6">
        <f t="shared" si="4"/>
        <v>7</v>
      </c>
      <c r="MP2" s="6">
        <f t="shared" si="4"/>
        <v>7</v>
      </c>
      <c r="MQ2" s="6">
        <f t="shared" si="4"/>
        <v>7</v>
      </c>
      <c r="MR2" s="6">
        <f t="shared" si="4"/>
        <v>7</v>
      </c>
      <c r="MS2" s="6">
        <f t="shared" si="4"/>
        <v>7</v>
      </c>
      <c r="MT2" s="6">
        <f t="shared" si="4"/>
        <v>7</v>
      </c>
      <c r="MU2" s="6">
        <f t="shared" si="4"/>
        <v>7</v>
      </c>
      <c r="MV2" s="6">
        <f t="shared" si="4"/>
        <v>7</v>
      </c>
      <c r="MW2" s="6">
        <f t="shared" si="4"/>
        <v>7</v>
      </c>
      <c r="MX2" s="6">
        <f t="shared" si="4"/>
        <v>7</v>
      </c>
      <c r="MY2" s="6">
        <f t="shared" si="4"/>
        <v>7</v>
      </c>
      <c r="MZ2" s="6">
        <f t="shared" si="4"/>
        <v>7</v>
      </c>
      <c r="NA2" s="6">
        <f t="shared" si="4"/>
        <v>7</v>
      </c>
      <c r="NB2" s="6">
        <f t="shared" si="4"/>
        <v>10</v>
      </c>
      <c r="NC2" s="6">
        <f t="shared" si="4"/>
        <v>8</v>
      </c>
      <c r="ND2" s="6">
        <f t="shared" si="4"/>
        <v>8</v>
      </c>
      <c r="NE2" s="6">
        <f t="shared" si="4"/>
        <v>8</v>
      </c>
      <c r="NF2" s="6">
        <f t="shared" si="4"/>
        <v>8</v>
      </c>
      <c r="NG2" s="6">
        <f t="shared" si="4"/>
        <v>8</v>
      </c>
      <c r="NH2" s="6">
        <f t="shared" si="4"/>
        <v>8</v>
      </c>
      <c r="NI2" s="6">
        <f t="shared" si="4"/>
        <v>8</v>
      </c>
      <c r="NJ2" s="6">
        <f t="shared" si="4"/>
        <v>8</v>
      </c>
      <c r="NK2" s="6">
        <f t="shared" si="4"/>
        <v>8</v>
      </c>
      <c r="NL2" s="6">
        <f t="shared" si="4"/>
        <v>8</v>
      </c>
      <c r="NM2" s="6">
        <f t="shared" si="4"/>
        <v>8</v>
      </c>
      <c r="NN2" s="6">
        <f t="shared" si="4"/>
        <v>8</v>
      </c>
      <c r="NO2" s="6">
        <f t="shared" si="4"/>
        <v>8</v>
      </c>
      <c r="NP2" s="6">
        <f t="shared" si="4"/>
        <v>8</v>
      </c>
      <c r="NQ2" s="6">
        <f t="shared" si="4"/>
        <v>8</v>
      </c>
      <c r="NR2" s="6">
        <f t="shared" si="4"/>
        <v>8</v>
      </c>
      <c r="NS2" s="6">
        <f t="shared" si="4"/>
        <v>8</v>
      </c>
      <c r="NT2" s="6">
        <f t="shared" si="4"/>
        <v>8</v>
      </c>
      <c r="NU2" s="6">
        <f t="shared" si="4"/>
        <v>8</v>
      </c>
      <c r="NV2" s="6">
        <f t="shared" si="4"/>
        <v>8</v>
      </c>
      <c r="NW2" s="6">
        <f t="shared" si="4"/>
        <v>8</v>
      </c>
      <c r="NX2" s="6">
        <f t="shared" si="4"/>
        <v>8</v>
      </c>
      <c r="NY2" s="6">
        <f t="shared" si="4"/>
        <v>8</v>
      </c>
      <c r="NZ2" s="6">
        <f t="shared" si="4"/>
        <v>8</v>
      </c>
      <c r="OA2" s="6">
        <f t="shared" si="4"/>
        <v>8</v>
      </c>
      <c r="OB2" s="6">
        <f t="shared" si="4"/>
        <v>8</v>
      </c>
      <c r="OC2" s="6">
        <f t="shared" si="4"/>
        <v>8</v>
      </c>
      <c r="OD2" s="6">
        <f t="shared" si="4"/>
        <v>8</v>
      </c>
      <c r="OE2" s="6">
        <f t="shared" si="4"/>
        <v>8</v>
      </c>
      <c r="OF2" s="6">
        <f t="shared" si="4"/>
        <v>8</v>
      </c>
      <c r="OG2" s="6">
        <f t="shared" si="4"/>
        <v>8</v>
      </c>
      <c r="OH2" s="6">
        <f t="shared" si="4"/>
        <v>8</v>
      </c>
      <c r="OI2" s="6">
        <f t="shared" si="4"/>
        <v>8</v>
      </c>
      <c r="OJ2" s="6">
        <f t="shared" si="4"/>
        <v>8</v>
      </c>
      <c r="OK2" s="6">
        <f t="shared" si="4"/>
        <v>8</v>
      </c>
      <c r="OL2" s="6">
        <f t="shared" si="4"/>
        <v>8</v>
      </c>
      <c r="OM2" s="6">
        <f t="shared" si="4"/>
        <v>8</v>
      </c>
      <c r="ON2" s="6">
        <f t="shared" si="4"/>
        <v>8</v>
      </c>
      <c r="OO2" s="6">
        <f t="shared" si="4"/>
        <v>8</v>
      </c>
      <c r="OP2" s="6">
        <f t="shared" si="4"/>
        <v>11</v>
      </c>
      <c r="OQ2" s="6">
        <f t="shared" ref="OQ2:RB2" si="5">NC2+1</f>
        <v>9</v>
      </c>
      <c r="OR2" s="6">
        <f t="shared" si="5"/>
        <v>9</v>
      </c>
      <c r="OS2" s="6">
        <f t="shared" si="5"/>
        <v>9</v>
      </c>
      <c r="OT2" s="6">
        <f t="shared" si="5"/>
        <v>9</v>
      </c>
      <c r="OU2" s="6">
        <f t="shared" si="5"/>
        <v>9</v>
      </c>
      <c r="OV2" s="6">
        <f t="shared" si="5"/>
        <v>9</v>
      </c>
      <c r="OW2" s="6">
        <f t="shared" si="5"/>
        <v>9</v>
      </c>
      <c r="OX2" s="6">
        <f t="shared" si="5"/>
        <v>9</v>
      </c>
      <c r="OY2" s="6">
        <f t="shared" si="5"/>
        <v>9</v>
      </c>
      <c r="OZ2" s="6">
        <f t="shared" si="5"/>
        <v>9</v>
      </c>
      <c r="PA2" s="6">
        <f t="shared" si="5"/>
        <v>9</v>
      </c>
      <c r="PB2" s="6">
        <f t="shared" si="5"/>
        <v>9</v>
      </c>
      <c r="PC2" s="6">
        <f t="shared" si="5"/>
        <v>9</v>
      </c>
      <c r="PD2" s="6">
        <f t="shared" si="5"/>
        <v>9</v>
      </c>
      <c r="PE2" s="6">
        <f t="shared" si="5"/>
        <v>9</v>
      </c>
      <c r="PF2" s="6">
        <f t="shared" si="5"/>
        <v>9</v>
      </c>
      <c r="PG2" s="6">
        <f t="shared" si="5"/>
        <v>9</v>
      </c>
      <c r="PH2" s="6">
        <f t="shared" si="5"/>
        <v>9</v>
      </c>
      <c r="PI2" s="6">
        <f t="shared" si="5"/>
        <v>9</v>
      </c>
      <c r="PJ2" s="6">
        <f t="shared" si="5"/>
        <v>9</v>
      </c>
      <c r="PK2" s="6">
        <f t="shared" si="5"/>
        <v>9</v>
      </c>
      <c r="PL2" s="6">
        <f t="shared" si="5"/>
        <v>9</v>
      </c>
      <c r="PM2" s="6">
        <f t="shared" si="5"/>
        <v>9</v>
      </c>
      <c r="PN2" s="6">
        <f t="shared" si="5"/>
        <v>9</v>
      </c>
      <c r="PO2" s="6">
        <f t="shared" si="5"/>
        <v>9</v>
      </c>
      <c r="PP2" s="6">
        <f t="shared" si="5"/>
        <v>9</v>
      </c>
      <c r="PQ2" s="6">
        <f t="shared" si="5"/>
        <v>9</v>
      </c>
      <c r="PR2" s="6">
        <f t="shared" si="5"/>
        <v>9</v>
      </c>
      <c r="PS2" s="6">
        <f t="shared" si="5"/>
        <v>9</v>
      </c>
      <c r="PT2" s="6">
        <f t="shared" si="5"/>
        <v>9</v>
      </c>
      <c r="PU2" s="6">
        <f t="shared" si="5"/>
        <v>9</v>
      </c>
      <c r="PV2" s="6">
        <f t="shared" si="5"/>
        <v>9</v>
      </c>
      <c r="PW2" s="6">
        <f t="shared" si="5"/>
        <v>9</v>
      </c>
      <c r="PX2" s="6">
        <f t="shared" si="5"/>
        <v>9</v>
      </c>
      <c r="PY2" s="6">
        <f t="shared" si="5"/>
        <v>9</v>
      </c>
      <c r="PZ2" s="6">
        <f t="shared" si="5"/>
        <v>9</v>
      </c>
      <c r="QA2" s="6">
        <f t="shared" si="5"/>
        <v>9</v>
      </c>
      <c r="QB2" s="6">
        <f t="shared" si="5"/>
        <v>9</v>
      </c>
      <c r="QC2" s="6">
        <f t="shared" si="5"/>
        <v>9</v>
      </c>
      <c r="QD2" s="6">
        <f t="shared" si="5"/>
        <v>12</v>
      </c>
      <c r="QE2" s="6">
        <f t="shared" si="5"/>
        <v>10</v>
      </c>
      <c r="QF2" s="6">
        <f t="shared" si="5"/>
        <v>10</v>
      </c>
      <c r="QG2" s="6">
        <f t="shared" si="5"/>
        <v>10</v>
      </c>
      <c r="QH2" s="6">
        <f t="shared" si="5"/>
        <v>10</v>
      </c>
      <c r="QI2" s="6">
        <f t="shared" si="5"/>
        <v>10</v>
      </c>
      <c r="QJ2" s="6">
        <f t="shared" si="5"/>
        <v>10</v>
      </c>
      <c r="QK2" s="6">
        <f t="shared" si="5"/>
        <v>10</v>
      </c>
      <c r="QL2" s="6">
        <f t="shared" si="5"/>
        <v>10</v>
      </c>
      <c r="QM2" s="6">
        <f t="shared" si="5"/>
        <v>10</v>
      </c>
      <c r="QN2" s="6">
        <f t="shared" si="5"/>
        <v>10</v>
      </c>
      <c r="QO2" s="6">
        <f t="shared" si="5"/>
        <v>10</v>
      </c>
      <c r="QP2" s="6">
        <f t="shared" si="5"/>
        <v>10</v>
      </c>
      <c r="QQ2" s="6">
        <f t="shared" si="5"/>
        <v>10</v>
      </c>
      <c r="QR2" s="6">
        <f t="shared" si="5"/>
        <v>10</v>
      </c>
      <c r="QS2" s="6">
        <f t="shared" si="5"/>
        <v>10</v>
      </c>
      <c r="QT2" s="6">
        <f t="shared" si="5"/>
        <v>10</v>
      </c>
      <c r="QU2" s="6">
        <f t="shared" si="5"/>
        <v>10</v>
      </c>
      <c r="QV2" s="6">
        <f t="shared" si="5"/>
        <v>10</v>
      </c>
      <c r="QW2" s="6">
        <f t="shared" si="5"/>
        <v>10</v>
      </c>
      <c r="QX2" s="6">
        <f t="shared" si="5"/>
        <v>10</v>
      </c>
      <c r="QY2" s="6">
        <f t="shared" si="5"/>
        <v>10</v>
      </c>
      <c r="QZ2" s="6">
        <f t="shared" si="5"/>
        <v>10</v>
      </c>
      <c r="RA2" s="6">
        <f t="shared" si="5"/>
        <v>10</v>
      </c>
      <c r="RB2" s="6">
        <f t="shared" si="5"/>
        <v>10</v>
      </c>
      <c r="RC2" s="6">
        <f t="shared" ref="RC2:TN2" si="6">PO2+1</f>
        <v>10</v>
      </c>
      <c r="RD2" s="6">
        <f t="shared" si="6"/>
        <v>10</v>
      </c>
      <c r="RE2" s="6">
        <f t="shared" si="6"/>
        <v>10</v>
      </c>
      <c r="RF2" s="6">
        <f t="shared" si="6"/>
        <v>10</v>
      </c>
      <c r="RG2" s="6">
        <f t="shared" si="6"/>
        <v>10</v>
      </c>
      <c r="RH2" s="6">
        <f t="shared" si="6"/>
        <v>10</v>
      </c>
      <c r="RI2" s="6">
        <f t="shared" si="6"/>
        <v>10</v>
      </c>
      <c r="RJ2" s="6">
        <f t="shared" si="6"/>
        <v>10</v>
      </c>
      <c r="RK2" s="6">
        <f t="shared" si="6"/>
        <v>10</v>
      </c>
      <c r="RL2" s="6">
        <f t="shared" si="6"/>
        <v>10</v>
      </c>
      <c r="RM2" s="6">
        <f t="shared" si="6"/>
        <v>10</v>
      </c>
      <c r="RN2" s="6">
        <f t="shared" si="6"/>
        <v>10</v>
      </c>
      <c r="RO2" s="6">
        <f t="shared" si="6"/>
        <v>10</v>
      </c>
      <c r="RP2" s="6">
        <f t="shared" si="6"/>
        <v>10</v>
      </c>
      <c r="RQ2" s="6">
        <f t="shared" si="6"/>
        <v>10</v>
      </c>
      <c r="RR2" s="6">
        <f t="shared" si="6"/>
        <v>13</v>
      </c>
      <c r="RS2" s="6">
        <f t="shared" si="6"/>
        <v>11</v>
      </c>
      <c r="RT2" s="6">
        <f t="shared" si="6"/>
        <v>11</v>
      </c>
      <c r="RU2" s="6">
        <f t="shared" si="6"/>
        <v>11</v>
      </c>
      <c r="RV2" s="6">
        <f t="shared" si="6"/>
        <v>11</v>
      </c>
      <c r="RW2" s="6">
        <f t="shared" si="6"/>
        <v>11</v>
      </c>
      <c r="RX2" s="6">
        <f t="shared" si="6"/>
        <v>11</v>
      </c>
      <c r="RY2" s="6">
        <f t="shared" si="6"/>
        <v>11</v>
      </c>
      <c r="RZ2" s="6">
        <f t="shared" si="6"/>
        <v>11</v>
      </c>
      <c r="SA2" s="6">
        <f t="shared" si="6"/>
        <v>11</v>
      </c>
      <c r="SB2" s="6">
        <f t="shared" si="6"/>
        <v>11</v>
      </c>
      <c r="SC2" s="6">
        <f t="shared" si="6"/>
        <v>11</v>
      </c>
      <c r="SD2" s="6">
        <f t="shared" si="6"/>
        <v>11</v>
      </c>
      <c r="SE2" s="6">
        <f t="shared" si="6"/>
        <v>11</v>
      </c>
      <c r="SF2" s="6">
        <f t="shared" si="6"/>
        <v>11</v>
      </c>
      <c r="SG2" s="6">
        <f t="shared" si="6"/>
        <v>11</v>
      </c>
      <c r="SH2" s="6">
        <f t="shared" si="6"/>
        <v>11</v>
      </c>
      <c r="SI2" s="6">
        <f t="shared" si="6"/>
        <v>11</v>
      </c>
      <c r="SJ2" s="6">
        <f t="shared" si="6"/>
        <v>11</v>
      </c>
      <c r="SK2" s="6">
        <f t="shared" si="6"/>
        <v>11</v>
      </c>
      <c r="SL2" s="6">
        <f t="shared" si="6"/>
        <v>11</v>
      </c>
      <c r="SM2" s="6">
        <f t="shared" si="6"/>
        <v>11</v>
      </c>
      <c r="SN2" s="6">
        <f t="shared" si="6"/>
        <v>11</v>
      </c>
      <c r="SO2" s="6">
        <f t="shared" si="6"/>
        <v>11</v>
      </c>
      <c r="SP2" s="6">
        <f t="shared" si="6"/>
        <v>11</v>
      </c>
      <c r="SQ2" s="6">
        <f t="shared" si="6"/>
        <v>11</v>
      </c>
      <c r="SR2" s="6">
        <f t="shared" si="6"/>
        <v>11</v>
      </c>
      <c r="SS2" s="6">
        <f t="shared" si="6"/>
        <v>11</v>
      </c>
      <c r="ST2" s="6">
        <f t="shared" si="6"/>
        <v>11</v>
      </c>
      <c r="SU2" s="6">
        <f t="shared" si="6"/>
        <v>11</v>
      </c>
      <c r="SV2" s="6">
        <f t="shared" si="6"/>
        <v>11</v>
      </c>
      <c r="SW2" s="6">
        <f t="shared" si="6"/>
        <v>11</v>
      </c>
      <c r="SX2" s="6">
        <f t="shared" si="6"/>
        <v>11</v>
      </c>
      <c r="SY2" s="6">
        <f t="shared" si="6"/>
        <v>11</v>
      </c>
      <c r="SZ2" s="6">
        <f t="shared" si="6"/>
        <v>11</v>
      </c>
      <c r="TA2" s="6">
        <f t="shared" si="6"/>
        <v>11</v>
      </c>
      <c r="TB2" s="6">
        <f t="shared" si="6"/>
        <v>11</v>
      </c>
      <c r="TC2" s="6">
        <f t="shared" si="6"/>
        <v>11</v>
      </c>
      <c r="TD2" s="6">
        <f t="shared" si="6"/>
        <v>11</v>
      </c>
      <c r="TE2" s="6">
        <f t="shared" si="6"/>
        <v>11</v>
      </c>
      <c r="TF2" s="6">
        <f t="shared" si="6"/>
        <v>14</v>
      </c>
      <c r="TG2" s="6">
        <f t="shared" si="6"/>
        <v>12</v>
      </c>
      <c r="TH2" s="6">
        <f t="shared" si="6"/>
        <v>12</v>
      </c>
      <c r="TI2" s="6">
        <f t="shared" si="6"/>
        <v>12</v>
      </c>
      <c r="TJ2" s="6">
        <f t="shared" si="6"/>
        <v>12</v>
      </c>
      <c r="TK2" s="6">
        <f t="shared" si="6"/>
        <v>12</v>
      </c>
      <c r="TL2" s="6">
        <f t="shared" si="6"/>
        <v>12</v>
      </c>
      <c r="TM2" s="6">
        <f t="shared" si="6"/>
        <v>12</v>
      </c>
      <c r="TN2" s="6">
        <f t="shared" si="6"/>
        <v>12</v>
      </c>
      <c r="TO2" s="6">
        <f t="shared" ref="TO2:VZ2" si="7">SA2+1</f>
        <v>12</v>
      </c>
      <c r="TP2" s="6">
        <f t="shared" si="7"/>
        <v>12</v>
      </c>
      <c r="TQ2" s="6">
        <f t="shared" si="7"/>
        <v>12</v>
      </c>
      <c r="TR2" s="6">
        <f t="shared" si="7"/>
        <v>12</v>
      </c>
      <c r="TS2" s="6">
        <f t="shared" si="7"/>
        <v>12</v>
      </c>
      <c r="TT2" s="6">
        <f t="shared" si="7"/>
        <v>12</v>
      </c>
      <c r="TU2" s="6">
        <f t="shared" si="7"/>
        <v>12</v>
      </c>
      <c r="TV2" s="6">
        <f t="shared" si="7"/>
        <v>12</v>
      </c>
      <c r="TW2" s="6">
        <f t="shared" si="7"/>
        <v>12</v>
      </c>
      <c r="TX2" s="6">
        <f t="shared" si="7"/>
        <v>12</v>
      </c>
      <c r="TY2" s="6">
        <f t="shared" si="7"/>
        <v>12</v>
      </c>
      <c r="TZ2" s="6">
        <f t="shared" si="7"/>
        <v>12</v>
      </c>
      <c r="UA2" s="6">
        <f t="shared" si="7"/>
        <v>12</v>
      </c>
      <c r="UB2" s="6">
        <f t="shared" si="7"/>
        <v>12</v>
      </c>
      <c r="UC2" s="6">
        <f t="shared" si="7"/>
        <v>12</v>
      </c>
      <c r="UD2" s="6">
        <f t="shared" si="7"/>
        <v>12</v>
      </c>
      <c r="UE2" s="6">
        <f t="shared" si="7"/>
        <v>12</v>
      </c>
      <c r="UF2" s="6">
        <f t="shared" si="7"/>
        <v>12</v>
      </c>
      <c r="UG2" s="6">
        <f t="shared" si="7"/>
        <v>12</v>
      </c>
      <c r="UH2" s="6">
        <f t="shared" si="7"/>
        <v>12</v>
      </c>
      <c r="UI2" s="6">
        <f t="shared" si="7"/>
        <v>12</v>
      </c>
      <c r="UJ2" s="6">
        <f t="shared" si="7"/>
        <v>12</v>
      </c>
      <c r="UK2" s="6">
        <f t="shared" si="7"/>
        <v>12</v>
      </c>
      <c r="UL2" s="6">
        <f t="shared" si="7"/>
        <v>12</v>
      </c>
      <c r="UM2" s="6">
        <f t="shared" si="7"/>
        <v>12</v>
      </c>
      <c r="UN2" s="6">
        <f t="shared" si="7"/>
        <v>12</v>
      </c>
      <c r="UO2" s="6">
        <f t="shared" si="7"/>
        <v>12</v>
      </c>
      <c r="UP2" s="6">
        <f t="shared" si="7"/>
        <v>12</v>
      </c>
      <c r="UQ2" s="6">
        <f t="shared" si="7"/>
        <v>12</v>
      </c>
      <c r="UR2" s="6">
        <f t="shared" si="7"/>
        <v>12</v>
      </c>
      <c r="US2" s="6">
        <f t="shared" si="7"/>
        <v>12</v>
      </c>
      <c r="UT2" s="6">
        <f t="shared" si="7"/>
        <v>15</v>
      </c>
      <c r="UU2" s="6">
        <f t="shared" si="7"/>
        <v>13</v>
      </c>
      <c r="UV2" s="6">
        <f t="shared" si="7"/>
        <v>13</v>
      </c>
      <c r="UW2" s="6">
        <f t="shared" si="7"/>
        <v>13</v>
      </c>
      <c r="UX2" s="6">
        <f t="shared" si="7"/>
        <v>13</v>
      </c>
      <c r="UY2" s="6">
        <f t="shared" si="7"/>
        <v>13</v>
      </c>
      <c r="UZ2" s="6">
        <f t="shared" si="7"/>
        <v>13</v>
      </c>
      <c r="VA2" s="6">
        <f t="shared" si="7"/>
        <v>13</v>
      </c>
      <c r="VB2" s="6">
        <f t="shared" si="7"/>
        <v>13</v>
      </c>
      <c r="VC2" s="6">
        <f t="shared" si="7"/>
        <v>13</v>
      </c>
      <c r="VD2" s="6">
        <f t="shared" si="7"/>
        <v>13</v>
      </c>
      <c r="VE2" s="6">
        <f t="shared" si="7"/>
        <v>13</v>
      </c>
      <c r="VF2" s="6">
        <f t="shared" si="7"/>
        <v>13</v>
      </c>
      <c r="VG2" s="6">
        <f t="shared" si="7"/>
        <v>13</v>
      </c>
      <c r="VH2" s="6">
        <f t="shared" si="7"/>
        <v>13</v>
      </c>
      <c r="VI2" s="6">
        <f t="shared" si="7"/>
        <v>13</v>
      </c>
      <c r="VJ2" s="6">
        <f t="shared" si="7"/>
        <v>13</v>
      </c>
      <c r="VK2" s="6">
        <f t="shared" si="7"/>
        <v>13</v>
      </c>
      <c r="VL2" s="6">
        <f t="shared" si="7"/>
        <v>13</v>
      </c>
      <c r="VM2" s="6">
        <f t="shared" si="7"/>
        <v>13</v>
      </c>
      <c r="VN2" s="6">
        <f t="shared" si="7"/>
        <v>13</v>
      </c>
      <c r="VO2" s="6">
        <f t="shared" si="7"/>
        <v>13</v>
      </c>
      <c r="VP2" s="6">
        <f t="shared" si="7"/>
        <v>13</v>
      </c>
      <c r="VQ2" s="6">
        <f t="shared" si="7"/>
        <v>13</v>
      </c>
      <c r="VR2" s="6">
        <f t="shared" si="7"/>
        <v>13</v>
      </c>
      <c r="VS2" s="6">
        <f t="shared" si="7"/>
        <v>13</v>
      </c>
      <c r="VT2" s="6">
        <f t="shared" si="7"/>
        <v>13</v>
      </c>
      <c r="VU2" s="6">
        <f t="shared" si="7"/>
        <v>13</v>
      </c>
      <c r="VV2" s="6">
        <f t="shared" si="7"/>
        <v>13</v>
      </c>
      <c r="VW2" s="6">
        <f t="shared" si="7"/>
        <v>13</v>
      </c>
      <c r="VX2" s="6">
        <f t="shared" si="7"/>
        <v>13</v>
      </c>
      <c r="VY2" s="6">
        <f t="shared" si="7"/>
        <v>13</v>
      </c>
      <c r="VZ2" s="6">
        <f t="shared" si="7"/>
        <v>13</v>
      </c>
      <c r="WA2" s="6">
        <f t="shared" ref="WA2:YL2" si="8">UM2+1</f>
        <v>13</v>
      </c>
      <c r="WB2" s="6">
        <f t="shared" si="8"/>
        <v>13</v>
      </c>
      <c r="WC2" s="6">
        <f t="shared" si="8"/>
        <v>13</v>
      </c>
      <c r="WD2" s="6">
        <f t="shared" si="8"/>
        <v>13</v>
      </c>
      <c r="WE2" s="6">
        <f t="shared" si="8"/>
        <v>13</v>
      </c>
      <c r="WF2" s="6">
        <f t="shared" si="8"/>
        <v>13</v>
      </c>
      <c r="WG2" s="6">
        <f t="shared" si="8"/>
        <v>13</v>
      </c>
      <c r="WH2" s="6">
        <f t="shared" si="8"/>
        <v>16</v>
      </c>
      <c r="WI2" s="6">
        <f t="shared" si="8"/>
        <v>14</v>
      </c>
      <c r="WJ2" s="6">
        <f t="shared" si="8"/>
        <v>14</v>
      </c>
      <c r="WK2" s="6">
        <f t="shared" si="8"/>
        <v>14</v>
      </c>
      <c r="WL2" s="6">
        <f t="shared" si="8"/>
        <v>14</v>
      </c>
      <c r="WM2" s="6">
        <f t="shared" si="8"/>
        <v>14</v>
      </c>
      <c r="WN2" s="6">
        <f t="shared" si="8"/>
        <v>14</v>
      </c>
      <c r="WO2" s="6">
        <f t="shared" si="8"/>
        <v>14</v>
      </c>
      <c r="WP2" s="6">
        <f t="shared" si="8"/>
        <v>14</v>
      </c>
      <c r="WQ2" s="6">
        <f t="shared" si="8"/>
        <v>14</v>
      </c>
      <c r="WR2" s="6">
        <f t="shared" si="8"/>
        <v>14</v>
      </c>
      <c r="WS2" s="6">
        <f t="shared" si="8"/>
        <v>14</v>
      </c>
      <c r="WT2" s="6">
        <f t="shared" si="8"/>
        <v>14</v>
      </c>
      <c r="WU2" s="6">
        <f t="shared" si="8"/>
        <v>14</v>
      </c>
      <c r="WV2" s="6">
        <f t="shared" si="8"/>
        <v>14</v>
      </c>
      <c r="WW2" s="6">
        <f t="shared" si="8"/>
        <v>14</v>
      </c>
      <c r="WX2" s="6">
        <f t="shared" si="8"/>
        <v>14</v>
      </c>
      <c r="WY2" s="6">
        <f t="shared" si="8"/>
        <v>14</v>
      </c>
      <c r="WZ2" s="6">
        <f t="shared" si="8"/>
        <v>14</v>
      </c>
      <c r="XA2" s="6">
        <f t="shared" si="8"/>
        <v>14</v>
      </c>
      <c r="XB2" s="6">
        <f t="shared" si="8"/>
        <v>14</v>
      </c>
      <c r="XC2" s="6">
        <f t="shared" si="8"/>
        <v>14</v>
      </c>
      <c r="XD2" s="6">
        <f t="shared" si="8"/>
        <v>14</v>
      </c>
      <c r="XE2" s="6">
        <f t="shared" si="8"/>
        <v>14</v>
      </c>
      <c r="XF2" s="6">
        <f t="shared" si="8"/>
        <v>14</v>
      </c>
      <c r="XG2" s="6">
        <f t="shared" si="8"/>
        <v>14</v>
      </c>
      <c r="XH2" s="6">
        <f t="shared" si="8"/>
        <v>14</v>
      </c>
      <c r="XI2" s="6">
        <f t="shared" si="8"/>
        <v>14</v>
      </c>
      <c r="XJ2" s="6">
        <f t="shared" si="8"/>
        <v>14</v>
      </c>
      <c r="XK2" s="6">
        <f t="shared" si="8"/>
        <v>14</v>
      </c>
      <c r="XL2" s="6">
        <f t="shared" si="8"/>
        <v>14</v>
      </c>
      <c r="XM2" s="6">
        <f t="shared" si="8"/>
        <v>14</v>
      </c>
      <c r="XN2" s="6">
        <f t="shared" si="8"/>
        <v>14</v>
      </c>
      <c r="XO2" s="6">
        <f t="shared" si="8"/>
        <v>14</v>
      </c>
      <c r="XP2" s="6">
        <f t="shared" si="8"/>
        <v>14</v>
      </c>
      <c r="XQ2" s="6">
        <f t="shared" si="8"/>
        <v>14</v>
      </c>
      <c r="XR2" s="6">
        <f t="shared" si="8"/>
        <v>14</v>
      </c>
      <c r="XS2" s="6">
        <f t="shared" si="8"/>
        <v>14</v>
      </c>
      <c r="XT2" s="6">
        <f t="shared" si="8"/>
        <v>14</v>
      </c>
      <c r="XU2" s="6">
        <f t="shared" si="8"/>
        <v>14</v>
      </c>
      <c r="XV2" s="6">
        <f t="shared" si="8"/>
        <v>17</v>
      </c>
      <c r="XW2" s="6">
        <f t="shared" si="8"/>
        <v>15</v>
      </c>
      <c r="XX2" s="6">
        <f t="shared" si="8"/>
        <v>15</v>
      </c>
      <c r="XY2" s="6">
        <f t="shared" si="8"/>
        <v>15</v>
      </c>
      <c r="XZ2" s="6">
        <f t="shared" si="8"/>
        <v>15</v>
      </c>
      <c r="YA2" s="6">
        <f t="shared" si="8"/>
        <v>15</v>
      </c>
      <c r="YB2" s="6">
        <f t="shared" si="8"/>
        <v>15</v>
      </c>
      <c r="YC2" s="6">
        <f t="shared" si="8"/>
        <v>15</v>
      </c>
      <c r="YD2" s="6">
        <f t="shared" si="8"/>
        <v>15</v>
      </c>
      <c r="YE2" s="6">
        <f t="shared" si="8"/>
        <v>15</v>
      </c>
      <c r="YF2" s="6">
        <f t="shared" si="8"/>
        <v>15</v>
      </c>
      <c r="YG2" s="6">
        <f t="shared" si="8"/>
        <v>15</v>
      </c>
      <c r="YH2" s="6">
        <f t="shared" si="8"/>
        <v>15</v>
      </c>
      <c r="YI2" s="6">
        <f t="shared" si="8"/>
        <v>15</v>
      </c>
      <c r="YJ2" s="6">
        <f t="shared" si="8"/>
        <v>15</v>
      </c>
      <c r="YK2" s="6">
        <f t="shared" si="8"/>
        <v>15</v>
      </c>
      <c r="YL2" s="6">
        <f t="shared" si="8"/>
        <v>15</v>
      </c>
      <c r="YM2" s="6">
        <f t="shared" ref="YM2:AAX2" si="9">WY2+1</f>
        <v>15</v>
      </c>
      <c r="YN2" s="6">
        <f t="shared" si="9"/>
        <v>15</v>
      </c>
      <c r="YO2" s="6">
        <f t="shared" si="9"/>
        <v>15</v>
      </c>
      <c r="YP2" s="6">
        <f t="shared" si="9"/>
        <v>15</v>
      </c>
      <c r="YQ2" s="6">
        <f t="shared" si="9"/>
        <v>15</v>
      </c>
      <c r="YR2" s="6">
        <f t="shared" si="9"/>
        <v>15</v>
      </c>
      <c r="YS2" s="6">
        <f t="shared" si="9"/>
        <v>15</v>
      </c>
      <c r="YT2" s="6">
        <f t="shared" si="9"/>
        <v>15</v>
      </c>
      <c r="YU2" s="6">
        <f t="shared" si="9"/>
        <v>15</v>
      </c>
      <c r="YV2" s="6">
        <f t="shared" si="9"/>
        <v>15</v>
      </c>
      <c r="YW2" s="6">
        <f t="shared" si="9"/>
        <v>15</v>
      </c>
      <c r="YX2" s="6">
        <f t="shared" si="9"/>
        <v>15</v>
      </c>
      <c r="YY2" s="6">
        <f t="shared" si="9"/>
        <v>15</v>
      </c>
      <c r="YZ2" s="6">
        <f t="shared" si="9"/>
        <v>15</v>
      </c>
      <c r="ZA2" s="6">
        <f t="shared" si="9"/>
        <v>15</v>
      </c>
      <c r="ZB2" s="6">
        <f t="shared" si="9"/>
        <v>15</v>
      </c>
      <c r="ZC2" s="6">
        <f t="shared" si="9"/>
        <v>15</v>
      </c>
      <c r="ZD2" s="6">
        <f t="shared" si="9"/>
        <v>15</v>
      </c>
      <c r="ZE2" s="6">
        <f t="shared" si="9"/>
        <v>15</v>
      </c>
      <c r="ZF2" s="6">
        <f t="shared" si="9"/>
        <v>15</v>
      </c>
      <c r="ZG2" s="6">
        <f t="shared" si="9"/>
        <v>15</v>
      </c>
      <c r="ZH2" s="6">
        <f t="shared" si="9"/>
        <v>15</v>
      </c>
      <c r="ZI2" s="6">
        <f t="shared" si="9"/>
        <v>15</v>
      </c>
      <c r="ZJ2" s="6">
        <f t="shared" si="9"/>
        <v>18</v>
      </c>
      <c r="ZK2" s="6">
        <f t="shared" si="9"/>
        <v>16</v>
      </c>
      <c r="ZL2" s="6">
        <f t="shared" si="9"/>
        <v>16</v>
      </c>
      <c r="ZM2" s="6">
        <f t="shared" si="9"/>
        <v>16</v>
      </c>
      <c r="ZN2" s="6">
        <f t="shared" si="9"/>
        <v>16</v>
      </c>
      <c r="ZO2" s="6">
        <f t="shared" si="9"/>
        <v>16</v>
      </c>
      <c r="ZP2" s="6">
        <f t="shared" si="9"/>
        <v>16</v>
      </c>
      <c r="ZQ2" s="6">
        <f t="shared" si="9"/>
        <v>16</v>
      </c>
      <c r="ZR2" s="6">
        <f t="shared" si="9"/>
        <v>16</v>
      </c>
      <c r="ZS2" s="6">
        <f t="shared" si="9"/>
        <v>16</v>
      </c>
      <c r="ZT2" s="6">
        <f t="shared" si="9"/>
        <v>16</v>
      </c>
      <c r="ZU2" s="6">
        <f t="shared" si="9"/>
        <v>16</v>
      </c>
      <c r="ZV2" s="6">
        <f t="shared" si="9"/>
        <v>16</v>
      </c>
      <c r="ZW2" s="6">
        <f t="shared" si="9"/>
        <v>16</v>
      </c>
      <c r="ZX2" s="6">
        <f t="shared" si="9"/>
        <v>16</v>
      </c>
      <c r="ZY2" s="6">
        <f t="shared" si="9"/>
        <v>16</v>
      </c>
      <c r="ZZ2" s="6">
        <f t="shared" si="9"/>
        <v>16</v>
      </c>
      <c r="AAA2" s="6">
        <f t="shared" si="9"/>
        <v>16</v>
      </c>
      <c r="AAB2" s="6">
        <f t="shared" si="9"/>
        <v>16</v>
      </c>
      <c r="AAC2" s="6">
        <f t="shared" si="9"/>
        <v>16</v>
      </c>
      <c r="AAD2" s="6">
        <f t="shared" si="9"/>
        <v>16</v>
      </c>
      <c r="AAE2" s="6">
        <f t="shared" si="9"/>
        <v>16</v>
      </c>
      <c r="AAF2" s="6">
        <f t="shared" si="9"/>
        <v>16</v>
      </c>
      <c r="AAG2" s="6">
        <f t="shared" si="9"/>
        <v>16</v>
      </c>
      <c r="AAH2" s="6">
        <f t="shared" si="9"/>
        <v>16</v>
      </c>
      <c r="AAI2" s="6">
        <f t="shared" si="9"/>
        <v>16</v>
      </c>
      <c r="AAJ2" s="6">
        <f t="shared" si="9"/>
        <v>16</v>
      </c>
      <c r="AAK2" s="6">
        <f t="shared" si="9"/>
        <v>16</v>
      </c>
      <c r="AAL2" s="6">
        <f t="shared" si="9"/>
        <v>16</v>
      </c>
      <c r="AAM2" s="6">
        <f t="shared" si="9"/>
        <v>16</v>
      </c>
      <c r="AAN2" s="6">
        <f t="shared" si="9"/>
        <v>16</v>
      </c>
      <c r="AAO2" s="6">
        <f t="shared" si="9"/>
        <v>16</v>
      </c>
      <c r="AAP2" s="6">
        <f t="shared" si="9"/>
        <v>16</v>
      </c>
      <c r="AAQ2" s="6">
        <f t="shared" si="9"/>
        <v>16</v>
      </c>
      <c r="AAR2" s="6">
        <f t="shared" si="9"/>
        <v>16</v>
      </c>
      <c r="AAS2" s="6">
        <f t="shared" si="9"/>
        <v>16</v>
      </c>
      <c r="AAT2" s="6">
        <f t="shared" si="9"/>
        <v>16</v>
      </c>
      <c r="AAU2" s="6">
        <f t="shared" si="9"/>
        <v>16</v>
      </c>
      <c r="AAV2" s="6">
        <f t="shared" si="9"/>
        <v>16</v>
      </c>
      <c r="AAW2" s="6">
        <f t="shared" si="9"/>
        <v>16</v>
      </c>
      <c r="AAX2" s="6">
        <f t="shared" si="9"/>
        <v>19</v>
      </c>
      <c r="AAY2" s="6">
        <f t="shared" ref="AAY2:ACL2" si="10">ZK2+1</f>
        <v>17</v>
      </c>
      <c r="AAZ2" s="6">
        <f t="shared" si="10"/>
        <v>17</v>
      </c>
      <c r="ABA2" s="6">
        <f t="shared" si="10"/>
        <v>17</v>
      </c>
      <c r="ABB2" s="6">
        <f t="shared" si="10"/>
        <v>17</v>
      </c>
      <c r="ABC2" s="6">
        <f t="shared" si="10"/>
        <v>17</v>
      </c>
      <c r="ABD2" s="6">
        <f t="shared" si="10"/>
        <v>17</v>
      </c>
      <c r="ABE2" s="6">
        <f t="shared" si="10"/>
        <v>17</v>
      </c>
      <c r="ABF2" s="6">
        <f t="shared" si="10"/>
        <v>17</v>
      </c>
      <c r="ABG2" s="6">
        <f t="shared" si="10"/>
        <v>17</v>
      </c>
      <c r="ABH2" s="6">
        <f t="shared" si="10"/>
        <v>17</v>
      </c>
      <c r="ABI2" s="6">
        <f t="shared" si="10"/>
        <v>17</v>
      </c>
      <c r="ABJ2" s="6">
        <f t="shared" si="10"/>
        <v>17</v>
      </c>
      <c r="ABK2" s="6">
        <f t="shared" si="10"/>
        <v>17</v>
      </c>
      <c r="ABL2" s="6">
        <f t="shared" si="10"/>
        <v>17</v>
      </c>
      <c r="ABM2" s="6">
        <f t="shared" si="10"/>
        <v>17</v>
      </c>
      <c r="ABN2" s="6">
        <f t="shared" si="10"/>
        <v>17</v>
      </c>
      <c r="ABO2" s="6">
        <f t="shared" si="10"/>
        <v>17</v>
      </c>
      <c r="ABP2" s="6">
        <f t="shared" si="10"/>
        <v>17</v>
      </c>
      <c r="ABQ2" s="6">
        <f t="shared" si="10"/>
        <v>17</v>
      </c>
      <c r="ABR2" s="6">
        <f t="shared" si="10"/>
        <v>17</v>
      </c>
      <c r="ABS2" s="6">
        <f t="shared" si="10"/>
        <v>17</v>
      </c>
      <c r="ABT2" s="6">
        <f t="shared" si="10"/>
        <v>17</v>
      </c>
      <c r="ABU2" s="6">
        <f t="shared" si="10"/>
        <v>17</v>
      </c>
      <c r="ABV2" s="6">
        <f t="shared" si="10"/>
        <v>17</v>
      </c>
      <c r="ABW2" s="6">
        <f t="shared" si="10"/>
        <v>17</v>
      </c>
      <c r="ABX2" s="6">
        <f t="shared" si="10"/>
        <v>17</v>
      </c>
      <c r="ABY2" s="6">
        <f t="shared" si="10"/>
        <v>17</v>
      </c>
      <c r="ABZ2" s="6">
        <f t="shared" si="10"/>
        <v>17</v>
      </c>
      <c r="ACA2" s="6">
        <f t="shared" si="10"/>
        <v>17</v>
      </c>
      <c r="ACB2" s="6">
        <f t="shared" si="10"/>
        <v>17</v>
      </c>
      <c r="ACC2" s="6">
        <f t="shared" si="10"/>
        <v>17</v>
      </c>
      <c r="ACD2" s="6">
        <f t="shared" si="10"/>
        <v>17</v>
      </c>
      <c r="ACE2" s="6">
        <f t="shared" si="10"/>
        <v>17</v>
      </c>
      <c r="ACF2" s="6">
        <f t="shared" si="10"/>
        <v>17</v>
      </c>
      <c r="ACG2" s="6">
        <f t="shared" si="10"/>
        <v>17</v>
      </c>
      <c r="ACH2" s="6">
        <f t="shared" si="10"/>
        <v>17</v>
      </c>
      <c r="ACI2" s="6">
        <f t="shared" si="10"/>
        <v>17</v>
      </c>
      <c r="ACJ2" s="6">
        <f t="shared" si="10"/>
        <v>17</v>
      </c>
      <c r="ACK2" s="6">
        <f t="shared" si="10"/>
        <v>17</v>
      </c>
      <c r="ACL2" s="6">
        <f t="shared" si="10"/>
        <v>20</v>
      </c>
      <c r="ACM2" s="8"/>
      <c r="ACN2" s="8"/>
      <c r="ACO2" s="8"/>
      <c r="ACP2" s="8"/>
      <c r="ACQ2" s="8"/>
      <c r="ACR2" s="8"/>
      <c r="ACS2" s="8"/>
      <c r="ACT2" s="8"/>
      <c r="ACU2" s="8"/>
      <c r="ACV2" s="8"/>
      <c r="ACW2" s="8"/>
      <c r="ACX2" s="8"/>
      <c r="ACY2" s="8"/>
      <c r="ACZ2" s="8"/>
      <c r="ADA2" s="8"/>
      <c r="ADB2" s="8"/>
      <c r="ADC2" s="8"/>
      <c r="ADD2" s="8"/>
      <c r="ADE2" s="8"/>
      <c r="ADF2" s="8"/>
      <c r="ADG2" s="8"/>
      <c r="ADH2" s="8"/>
      <c r="ADI2" s="8"/>
      <c r="ADJ2" s="8"/>
      <c r="ADK2" s="8"/>
      <c r="ADL2" s="8"/>
      <c r="ADM2" s="8"/>
      <c r="ADN2" s="8"/>
      <c r="ADO2" s="8"/>
      <c r="ADP2" s="8"/>
      <c r="ADQ2" s="8"/>
      <c r="ADR2" s="8"/>
      <c r="ADS2" s="8"/>
      <c r="ADT2" s="8"/>
      <c r="ADU2" s="8"/>
      <c r="ADV2" s="8"/>
      <c r="ADW2" s="8"/>
      <c r="ADX2" s="8"/>
      <c r="ADY2" s="7"/>
      <c r="ADZ2" s="9"/>
      <c r="AEA2" s="64"/>
      <c r="AEB2" s="10"/>
      <c r="AEC2" s="6">
        <v>1</v>
      </c>
      <c r="AED2" s="6">
        <f>AEC2+1</f>
        <v>2</v>
      </c>
      <c r="AEE2" s="6">
        <f t="shared" ref="AEE2:AEU2" si="11">AED2+1</f>
        <v>3</v>
      </c>
      <c r="AEF2" s="6">
        <f t="shared" si="11"/>
        <v>4</v>
      </c>
      <c r="AEG2" s="6">
        <f t="shared" si="11"/>
        <v>5</v>
      </c>
      <c r="AEH2" s="6">
        <f t="shared" si="11"/>
        <v>6</v>
      </c>
      <c r="AEI2" s="6">
        <f t="shared" si="11"/>
        <v>7</v>
      </c>
      <c r="AEJ2" s="6">
        <f t="shared" si="11"/>
        <v>8</v>
      </c>
      <c r="AEK2" s="6">
        <f t="shared" si="11"/>
        <v>9</v>
      </c>
      <c r="AEL2" s="6">
        <f t="shared" si="11"/>
        <v>10</v>
      </c>
      <c r="AEM2" s="6">
        <f t="shared" si="11"/>
        <v>11</v>
      </c>
      <c r="AEN2" s="6">
        <f t="shared" si="11"/>
        <v>12</v>
      </c>
      <c r="AEO2" s="6">
        <f t="shared" si="11"/>
        <v>13</v>
      </c>
      <c r="AEP2" s="6">
        <f t="shared" si="11"/>
        <v>14</v>
      </c>
      <c r="AEQ2" s="6">
        <f t="shared" si="11"/>
        <v>15</v>
      </c>
      <c r="AER2" s="6">
        <f t="shared" si="11"/>
        <v>16</v>
      </c>
      <c r="AES2" s="6">
        <f t="shared" si="11"/>
        <v>17</v>
      </c>
      <c r="AET2" s="6">
        <f t="shared" si="11"/>
        <v>18</v>
      </c>
      <c r="AEU2" s="6">
        <f t="shared" si="11"/>
        <v>19</v>
      </c>
      <c r="AEV2" s="6">
        <f>AEU2+1</f>
        <v>20</v>
      </c>
      <c r="AEW2" s="33"/>
      <c r="AEX2" s="11" t="s">
        <v>11</v>
      </c>
      <c r="AEY2" s="12"/>
      <c r="AEZ2" s="33"/>
      <c r="AFA2" s="118">
        <f>AS2</f>
        <v>40</v>
      </c>
      <c r="AFB2" s="38"/>
      <c r="AFC2" s="38"/>
      <c r="AFD2" s="38"/>
      <c r="AFE2" s="38"/>
      <c r="AFF2" s="38"/>
      <c r="AFG2" s="38"/>
      <c r="AFH2" s="38"/>
      <c r="AFI2" s="38"/>
      <c r="AFJ2" s="38"/>
      <c r="AFK2" s="38"/>
      <c r="AFL2" s="38"/>
      <c r="AFM2" s="38"/>
      <c r="AFN2" s="38"/>
      <c r="AFO2" s="38"/>
      <c r="AFP2" s="38"/>
      <c r="AFQ2" s="38"/>
      <c r="AFR2" s="38"/>
      <c r="AFS2" s="38"/>
      <c r="AFT2" s="38"/>
      <c r="AFU2" s="38"/>
      <c r="AFV2" s="116" t="s">
        <v>6</v>
      </c>
      <c r="AFW2" s="38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</row>
    <row r="3" spans="1:1143" ht="9" customHeight="1" x14ac:dyDescent="0.25">
      <c r="A3" s="9"/>
      <c r="B3" s="14" t="s">
        <v>1</v>
      </c>
      <c r="C3" s="89">
        <f>MAX(B6:B107)+1</f>
        <v>102</v>
      </c>
      <c r="D3" s="44" t="str">
        <f>_xlfn.CONCAT(COUNT(AEC3:AEV3),"y↘")</f>
        <v>20y↘</v>
      </c>
      <c r="E3" s="9"/>
      <c r="F3" s="5">
        <f>'08_Setup'!B25</f>
        <v>0.25</v>
      </c>
      <c r="G3" s="5">
        <f>F3+$F$3</f>
        <v>0.5</v>
      </c>
      <c r="H3" s="5">
        <f t="shared" ref="H3:AS3" si="12">G3+$F$3</f>
        <v>0.75</v>
      </c>
      <c r="I3" s="5">
        <f t="shared" si="12"/>
        <v>1</v>
      </c>
      <c r="J3" s="5">
        <f t="shared" si="12"/>
        <v>1.25</v>
      </c>
      <c r="K3" s="5">
        <f t="shared" si="12"/>
        <v>1.5</v>
      </c>
      <c r="L3" s="5">
        <f t="shared" si="12"/>
        <v>1.75</v>
      </c>
      <c r="M3" s="5">
        <f t="shared" si="12"/>
        <v>2</v>
      </c>
      <c r="N3" s="5">
        <f t="shared" si="12"/>
        <v>2.25</v>
      </c>
      <c r="O3" s="5">
        <f t="shared" si="12"/>
        <v>2.5</v>
      </c>
      <c r="P3" s="5">
        <f t="shared" si="12"/>
        <v>2.75</v>
      </c>
      <c r="Q3" s="5">
        <f t="shared" si="12"/>
        <v>3</v>
      </c>
      <c r="R3" s="5">
        <f t="shared" si="12"/>
        <v>3.25</v>
      </c>
      <c r="S3" s="5">
        <f t="shared" si="12"/>
        <v>3.5</v>
      </c>
      <c r="T3" s="5">
        <f t="shared" si="12"/>
        <v>3.75</v>
      </c>
      <c r="U3" s="5">
        <f t="shared" si="12"/>
        <v>4</v>
      </c>
      <c r="V3" s="5">
        <f t="shared" si="12"/>
        <v>4.25</v>
      </c>
      <c r="W3" s="5">
        <f t="shared" si="12"/>
        <v>4.5</v>
      </c>
      <c r="X3" s="5">
        <f t="shared" si="12"/>
        <v>4.75</v>
      </c>
      <c r="Y3" s="5">
        <f t="shared" si="12"/>
        <v>5</v>
      </c>
      <c r="Z3" s="5">
        <f t="shared" si="12"/>
        <v>5.25</v>
      </c>
      <c r="AA3" s="5">
        <f t="shared" si="12"/>
        <v>5.5</v>
      </c>
      <c r="AB3" s="5">
        <f t="shared" si="12"/>
        <v>5.75</v>
      </c>
      <c r="AC3" s="5">
        <f t="shared" si="12"/>
        <v>6</v>
      </c>
      <c r="AD3" s="5">
        <f t="shared" si="12"/>
        <v>6.25</v>
      </c>
      <c r="AE3" s="5">
        <f t="shared" si="12"/>
        <v>6.5</v>
      </c>
      <c r="AF3" s="5">
        <f t="shared" si="12"/>
        <v>6.75</v>
      </c>
      <c r="AG3" s="5">
        <f t="shared" si="12"/>
        <v>7</v>
      </c>
      <c r="AH3" s="5">
        <f t="shared" si="12"/>
        <v>7.25</v>
      </c>
      <c r="AI3" s="5">
        <f t="shared" si="12"/>
        <v>7.5</v>
      </c>
      <c r="AJ3" s="5">
        <f t="shared" si="12"/>
        <v>7.75</v>
      </c>
      <c r="AK3" s="5">
        <f t="shared" si="12"/>
        <v>8</v>
      </c>
      <c r="AL3" s="5">
        <f t="shared" si="12"/>
        <v>8.25</v>
      </c>
      <c r="AM3" s="5">
        <f t="shared" si="12"/>
        <v>8.5</v>
      </c>
      <c r="AN3" s="5">
        <f t="shared" si="12"/>
        <v>8.75</v>
      </c>
      <c r="AO3" s="5">
        <f t="shared" si="12"/>
        <v>9</v>
      </c>
      <c r="AP3" s="5">
        <f t="shared" si="12"/>
        <v>9.25</v>
      </c>
      <c r="AQ3" s="5">
        <f t="shared" si="12"/>
        <v>9.5</v>
      </c>
      <c r="AR3" s="5">
        <f t="shared" si="12"/>
        <v>9.75</v>
      </c>
      <c r="AS3" s="5">
        <f t="shared" si="12"/>
        <v>10</v>
      </c>
      <c r="AT3" s="29">
        <f>AED7</f>
        <v>0</v>
      </c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7">
        <f>ADY4</f>
        <v>39</v>
      </c>
      <c r="ADZ3" s="9"/>
      <c r="AEA3" s="64"/>
      <c r="AEB3" s="15"/>
      <c r="AEC3" s="5">
        <f>'08_Setup'!B46</f>
        <v>0</v>
      </c>
      <c r="AED3" s="5">
        <f>'08_Setup'!C46</f>
        <v>0.25</v>
      </c>
      <c r="AEE3" s="5">
        <f>'08_Setup'!D46</f>
        <v>0.5</v>
      </c>
      <c r="AEF3" s="5">
        <f>'08_Setup'!E46</f>
        <v>0.75</v>
      </c>
      <c r="AEG3" s="5">
        <f>'08_Setup'!F46</f>
        <v>1</v>
      </c>
      <c r="AEH3" s="5">
        <f>'08_Setup'!G46</f>
        <v>1.25</v>
      </c>
      <c r="AEI3" s="5">
        <f>'08_Setup'!H46</f>
        <v>1.5</v>
      </c>
      <c r="AEJ3" s="5">
        <f>'08_Setup'!I46</f>
        <v>1.75</v>
      </c>
      <c r="AEK3" s="5">
        <f>'08_Setup'!J46</f>
        <v>2</v>
      </c>
      <c r="AEL3" s="5">
        <f>'08_Setup'!K46</f>
        <v>2.25</v>
      </c>
      <c r="AEM3" s="5">
        <f>'08_Setup'!L46</f>
        <v>2.5</v>
      </c>
      <c r="AEN3" s="5">
        <f>'08_Setup'!M46</f>
        <v>2.75</v>
      </c>
      <c r="AEO3" s="5">
        <f>'08_Setup'!N46</f>
        <v>3</v>
      </c>
      <c r="AEP3" s="5">
        <f>'08_Setup'!O46</f>
        <v>3.25</v>
      </c>
      <c r="AEQ3" s="5">
        <f>'08_Setup'!P46</f>
        <v>3.5</v>
      </c>
      <c r="AER3" s="5">
        <f>'08_Setup'!Q46</f>
        <v>3.75</v>
      </c>
      <c r="AES3" s="5">
        <f>'08_Setup'!R46</f>
        <v>4</v>
      </c>
      <c r="AET3" s="5">
        <f>'08_Setup'!S46</f>
        <v>4.25</v>
      </c>
      <c r="AEU3" s="5">
        <f>'08_Setup'!T46</f>
        <v>4.5</v>
      </c>
      <c r="AEV3" s="5">
        <f>'08_Setup'!U46</f>
        <v>4.75</v>
      </c>
      <c r="AEW3" s="33"/>
      <c r="AEX3" s="11" t="s">
        <v>12</v>
      </c>
      <c r="AEY3" s="12"/>
      <c r="AEZ3" s="33"/>
      <c r="AFA3" s="118">
        <v>3</v>
      </c>
      <c r="AFB3" s="38"/>
      <c r="AFC3" s="38"/>
      <c r="AFD3" s="38"/>
      <c r="AFE3" s="38"/>
      <c r="AFF3" s="38"/>
      <c r="AFG3" s="38"/>
      <c r="AFH3" s="38"/>
      <c r="AFI3" s="38"/>
      <c r="AFJ3" s="38"/>
      <c r="AFK3" s="38"/>
      <c r="AFL3" s="38"/>
      <c r="AFM3" s="38"/>
      <c r="AFN3" s="38"/>
      <c r="AFO3" s="38"/>
      <c r="AFP3" s="38"/>
      <c r="AFQ3" s="38"/>
      <c r="AFR3" s="38"/>
      <c r="AFS3" s="38"/>
      <c r="AFT3" s="38"/>
      <c r="AFU3" s="38"/>
      <c r="AFV3" s="116" t="s">
        <v>8</v>
      </c>
      <c r="AFW3" s="38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</row>
    <row r="4" spans="1:1143" ht="9" customHeight="1" x14ac:dyDescent="0.25">
      <c r="A4" s="9"/>
      <c r="B4" s="17" t="s">
        <v>0</v>
      </c>
      <c r="C4" s="17" t="s">
        <v>5</v>
      </c>
      <c r="D4" s="90" t="e">
        <f>D2*D3</f>
        <v>#VALUE!</v>
      </c>
      <c r="E4" s="9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29">
        <f>AEJ107</f>
        <v>1.3550391E-22</v>
      </c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85">
        <v>0.995</v>
      </c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>
        <f t="shared" ref="ACM4:ADY4" si="13">ACL4+1</f>
        <v>1</v>
      </c>
      <c r="ACN4" s="6">
        <f t="shared" si="13"/>
        <v>2</v>
      </c>
      <c r="ACO4" s="6">
        <f t="shared" si="13"/>
        <v>3</v>
      </c>
      <c r="ACP4" s="6">
        <f t="shared" si="13"/>
        <v>4</v>
      </c>
      <c r="ACQ4" s="6">
        <f t="shared" si="13"/>
        <v>5</v>
      </c>
      <c r="ACR4" s="6">
        <f t="shared" si="13"/>
        <v>6</v>
      </c>
      <c r="ACS4" s="6">
        <f t="shared" si="13"/>
        <v>7</v>
      </c>
      <c r="ACT4" s="6">
        <f t="shared" si="13"/>
        <v>8</v>
      </c>
      <c r="ACU4" s="6">
        <f t="shared" si="13"/>
        <v>9</v>
      </c>
      <c r="ACV4" s="6">
        <f t="shared" si="13"/>
        <v>10</v>
      </c>
      <c r="ACW4" s="6">
        <f t="shared" si="13"/>
        <v>11</v>
      </c>
      <c r="ACX4" s="6">
        <f t="shared" si="13"/>
        <v>12</v>
      </c>
      <c r="ACY4" s="6">
        <f t="shared" si="13"/>
        <v>13</v>
      </c>
      <c r="ACZ4" s="6">
        <f t="shared" si="13"/>
        <v>14</v>
      </c>
      <c r="ADA4" s="6">
        <f t="shared" si="13"/>
        <v>15</v>
      </c>
      <c r="ADB4" s="6">
        <f t="shared" si="13"/>
        <v>16</v>
      </c>
      <c r="ADC4" s="6">
        <f t="shared" si="13"/>
        <v>17</v>
      </c>
      <c r="ADD4" s="6">
        <f t="shared" si="13"/>
        <v>18</v>
      </c>
      <c r="ADE4" s="6">
        <f t="shared" si="13"/>
        <v>19</v>
      </c>
      <c r="ADF4" s="6">
        <f t="shared" si="13"/>
        <v>20</v>
      </c>
      <c r="ADG4" s="6">
        <f t="shared" si="13"/>
        <v>21</v>
      </c>
      <c r="ADH4" s="6">
        <f t="shared" si="13"/>
        <v>22</v>
      </c>
      <c r="ADI4" s="6">
        <f t="shared" si="13"/>
        <v>23</v>
      </c>
      <c r="ADJ4" s="6">
        <f t="shared" si="13"/>
        <v>24</v>
      </c>
      <c r="ADK4" s="6">
        <f t="shared" si="13"/>
        <v>25</v>
      </c>
      <c r="ADL4" s="6">
        <f t="shared" si="13"/>
        <v>26</v>
      </c>
      <c r="ADM4" s="6">
        <f t="shared" si="13"/>
        <v>27</v>
      </c>
      <c r="ADN4" s="6">
        <f t="shared" si="13"/>
        <v>28</v>
      </c>
      <c r="ADO4" s="6">
        <f t="shared" si="13"/>
        <v>29</v>
      </c>
      <c r="ADP4" s="6">
        <f t="shared" si="13"/>
        <v>30</v>
      </c>
      <c r="ADQ4" s="6">
        <f t="shared" si="13"/>
        <v>31</v>
      </c>
      <c r="ADR4" s="6">
        <f t="shared" si="13"/>
        <v>32</v>
      </c>
      <c r="ADS4" s="6">
        <f t="shared" si="13"/>
        <v>33</v>
      </c>
      <c r="ADT4" s="6">
        <f t="shared" si="13"/>
        <v>34</v>
      </c>
      <c r="ADU4" s="6">
        <f t="shared" si="13"/>
        <v>35</v>
      </c>
      <c r="ADV4" s="6">
        <f t="shared" si="13"/>
        <v>36</v>
      </c>
      <c r="ADW4" s="6">
        <f t="shared" si="13"/>
        <v>37</v>
      </c>
      <c r="ADX4" s="6">
        <f t="shared" si="13"/>
        <v>38</v>
      </c>
      <c r="ADY4" s="7">
        <f t="shared" si="13"/>
        <v>39</v>
      </c>
      <c r="ADZ4" s="9"/>
      <c r="AEA4" s="64"/>
      <c r="AEB4" s="22" t="s">
        <v>10</v>
      </c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93" t="str">
        <f>_xlfn.CONCAT("D", AFA6,"y",)</f>
        <v>D20y</v>
      </c>
      <c r="AEV4" s="114" t="s">
        <v>74</v>
      </c>
      <c r="AEW4" s="33"/>
      <c r="AEX4" s="11" t="s">
        <v>9</v>
      </c>
      <c r="AEY4" s="12"/>
      <c r="AEZ4" s="33"/>
      <c r="AFA4" s="118">
        <f>-(AFA2-AFA3)</f>
        <v>-37</v>
      </c>
      <c r="AFB4" s="38"/>
      <c r="AFC4" s="38"/>
      <c r="AFD4" s="38"/>
      <c r="AFE4" s="38"/>
      <c r="AFF4" s="38"/>
      <c r="AFG4" s="38"/>
      <c r="AFH4" s="38"/>
      <c r="AFI4" s="38"/>
      <c r="AFJ4" s="38"/>
      <c r="AFK4" s="38"/>
      <c r="AFL4" s="38"/>
      <c r="AFM4" s="38"/>
      <c r="AFN4" s="38"/>
      <c r="AFO4" s="38"/>
      <c r="AFP4" s="38"/>
      <c r="AFQ4" s="38"/>
      <c r="AFR4" s="38"/>
      <c r="AFS4" s="38"/>
      <c r="AFT4" s="38"/>
      <c r="AFU4" s="38"/>
      <c r="AFV4" s="116" t="s">
        <v>14</v>
      </c>
      <c r="AFW4" s="38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</row>
    <row r="5" spans="1:1143" ht="12.75" customHeight="1" thickBot="1" x14ac:dyDescent="0.3">
      <c r="A5" s="9"/>
      <c r="B5" s="19"/>
      <c r="C5" s="20">
        <f>ROW()</f>
        <v>5</v>
      </c>
      <c r="D5" s="21"/>
      <c r="E5" s="9"/>
      <c r="F5" s="21" t="s">
        <v>51</v>
      </c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1">
        <v>40</v>
      </c>
      <c r="AU5" s="1">
        <v>41</v>
      </c>
      <c r="AV5" s="1">
        <v>42</v>
      </c>
      <c r="AW5" s="1">
        <v>43</v>
      </c>
      <c r="AX5" s="1">
        <v>44</v>
      </c>
      <c r="AY5" s="1">
        <v>45</v>
      </c>
      <c r="AZ5" s="1">
        <v>46</v>
      </c>
      <c r="BA5" s="1">
        <v>47</v>
      </c>
      <c r="BB5" s="1">
        <v>48</v>
      </c>
      <c r="BC5" s="1">
        <v>49</v>
      </c>
      <c r="BD5" s="1">
        <v>50</v>
      </c>
      <c r="BE5" s="1">
        <v>51</v>
      </c>
      <c r="BF5" s="1">
        <v>52</v>
      </c>
      <c r="BG5" s="1">
        <v>53</v>
      </c>
      <c r="BH5" s="1">
        <v>54</v>
      </c>
      <c r="BI5" s="1">
        <v>55</v>
      </c>
      <c r="BJ5" s="1">
        <v>56</v>
      </c>
      <c r="BK5" s="1">
        <v>57</v>
      </c>
      <c r="BL5" s="1">
        <v>58</v>
      </c>
      <c r="BM5" s="1">
        <v>59</v>
      </c>
      <c r="BN5" s="1">
        <v>60</v>
      </c>
      <c r="BO5" s="1">
        <v>61</v>
      </c>
      <c r="BP5" s="1">
        <v>62</v>
      </c>
      <c r="BQ5" s="1">
        <v>63</v>
      </c>
      <c r="BR5" s="1">
        <v>64</v>
      </c>
      <c r="BS5" s="1">
        <v>65</v>
      </c>
      <c r="BT5" s="1">
        <v>66</v>
      </c>
      <c r="BU5" s="1">
        <v>67</v>
      </c>
      <c r="BV5" s="1">
        <v>68</v>
      </c>
      <c r="BW5" s="1">
        <v>69</v>
      </c>
      <c r="BX5" s="1">
        <v>70</v>
      </c>
      <c r="BY5" s="1">
        <v>71</v>
      </c>
      <c r="BZ5" s="1">
        <v>72</v>
      </c>
      <c r="CA5" s="1">
        <v>73</v>
      </c>
      <c r="CB5" s="1">
        <v>74</v>
      </c>
      <c r="CC5" s="1">
        <v>75</v>
      </c>
      <c r="CD5" s="1">
        <v>76</v>
      </c>
      <c r="CE5" s="1">
        <v>77</v>
      </c>
      <c r="CF5" s="1">
        <v>78</v>
      </c>
      <c r="CG5" s="1">
        <v>79</v>
      </c>
      <c r="CH5" s="1">
        <v>80</v>
      </c>
      <c r="CI5" s="1">
        <v>81</v>
      </c>
      <c r="CJ5" s="1">
        <v>82</v>
      </c>
      <c r="CK5" s="1">
        <v>83</v>
      </c>
      <c r="CL5" s="1">
        <v>84</v>
      </c>
      <c r="CM5" s="1">
        <v>85</v>
      </c>
      <c r="CN5" s="1">
        <v>86</v>
      </c>
      <c r="CO5" s="1">
        <v>87</v>
      </c>
      <c r="CP5" s="1">
        <v>88</v>
      </c>
      <c r="CQ5" s="1">
        <v>89</v>
      </c>
      <c r="CR5" s="1">
        <v>90</v>
      </c>
      <c r="CS5" s="1">
        <v>91</v>
      </c>
      <c r="CT5" s="1">
        <v>92</v>
      </c>
      <c r="CU5" s="1">
        <v>93</v>
      </c>
      <c r="CV5" s="1">
        <v>94</v>
      </c>
      <c r="CW5" s="1">
        <v>95</v>
      </c>
      <c r="CX5" s="1">
        <v>96</v>
      </c>
      <c r="CY5" s="1">
        <v>97</v>
      </c>
      <c r="CZ5" s="1">
        <v>98</v>
      </c>
      <c r="DA5" s="1">
        <v>99</v>
      </c>
      <c r="DB5" s="1">
        <v>100</v>
      </c>
      <c r="DC5" s="1">
        <v>101</v>
      </c>
      <c r="DD5" s="1">
        <v>102</v>
      </c>
      <c r="DE5" s="1">
        <v>103</v>
      </c>
      <c r="DF5" s="1">
        <v>104</v>
      </c>
      <c r="DG5" s="1">
        <v>105</v>
      </c>
      <c r="DH5" s="1">
        <v>106</v>
      </c>
      <c r="DI5" s="1">
        <v>107</v>
      </c>
      <c r="DJ5" s="1">
        <v>108</v>
      </c>
      <c r="DK5" s="1">
        <v>109</v>
      </c>
      <c r="DL5" s="1">
        <v>110</v>
      </c>
      <c r="DM5" s="1">
        <v>111</v>
      </c>
      <c r="DN5" s="1">
        <v>112</v>
      </c>
      <c r="DO5" s="1">
        <v>113</v>
      </c>
      <c r="DP5" s="1">
        <v>114</v>
      </c>
      <c r="DQ5" s="1">
        <v>115</v>
      </c>
      <c r="DR5" s="1">
        <v>116</v>
      </c>
      <c r="DS5" s="1">
        <v>117</v>
      </c>
      <c r="DT5" s="1">
        <v>118</v>
      </c>
      <c r="DU5" s="1">
        <v>119</v>
      </c>
      <c r="DV5" s="1">
        <v>120</v>
      </c>
      <c r="DW5" s="1">
        <v>121</v>
      </c>
      <c r="DX5" s="1">
        <v>122</v>
      </c>
      <c r="DY5" s="1">
        <v>123</v>
      </c>
      <c r="DZ5" s="1">
        <v>124</v>
      </c>
      <c r="EA5" s="1">
        <v>125</v>
      </c>
      <c r="EB5" s="1">
        <v>126</v>
      </c>
      <c r="EC5" s="1">
        <v>127</v>
      </c>
      <c r="ED5" s="1">
        <v>128</v>
      </c>
      <c r="EE5" s="1">
        <v>129</v>
      </c>
      <c r="EF5" s="1">
        <v>130</v>
      </c>
      <c r="EG5" s="1">
        <v>131</v>
      </c>
      <c r="EH5" s="1">
        <v>132</v>
      </c>
      <c r="EI5" s="1">
        <v>133</v>
      </c>
      <c r="EJ5" s="1">
        <v>134</v>
      </c>
      <c r="EK5" s="1">
        <v>135</v>
      </c>
      <c r="EL5" s="1">
        <v>136</v>
      </c>
      <c r="EM5" s="1">
        <v>137</v>
      </c>
      <c r="EN5" s="1">
        <v>138</v>
      </c>
      <c r="EO5" s="1">
        <v>139</v>
      </c>
      <c r="EP5" s="1">
        <v>140</v>
      </c>
      <c r="EQ5" s="1">
        <v>141</v>
      </c>
      <c r="ER5" s="1">
        <v>142</v>
      </c>
      <c r="ES5" s="1">
        <v>143</v>
      </c>
      <c r="ET5" s="1">
        <v>144</v>
      </c>
      <c r="EU5" s="1">
        <v>145</v>
      </c>
      <c r="EV5" s="1">
        <v>146</v>
      </c>
      <c r="EW5" s="1">
        <v>147</v>
      </c>
      <c r="EX5" s="1">
        <v>148</v>
      </c>
      <c r="EY5" s="1">
        <v>149</v>
      </c>
      <c r="EZ5" s="1">
        <v>150</v>
      </c>
      <c r="FA5" s="1">
        <v>151</v>
      </c>
      <c r="FB5" s="1">
        <v>152</v>
      </c>
      <c r="FC5" s="1">
        <v>153</v>
      </c>
      <c r="FD5" s="1">
        <v>154</v>
      </c>
      <c r="FE5" s="1">
        <v>155</v>
      </c>
      <c r="FF5" s="1">
        <v>156</v>
      </c>
      <c r="FG5" s="1">
        <v>157</v>
      </c>
      <c r="FH5" s="1">
        <v>158</v>
      </c>
      <c r="FI5" s="1">
        <v>159</v>
      </c>
      <c r="FJ5" s="1">
        <v>160</v>
      </c>
      <c r="FK5" s="1">
        <v>161</v>
      </c>
      <c r="FL5" s="1">
        <v>162</v>
      </c>
      <c r="FM5" s="1">
        <v>163</v>
      </c>
      <c r="FN5" s="1">
        <v>164</v>
      </c>
      <c r="FO5" s="1">
        <v>165</v>
      </c>
      <c r="FP5" s="1">
        <v>166</v>
      </c>
      <c r="FQ5" s="1">
        <v>167</v>
      </c>
      <c r="FR5" s="1">
        <v>168</v>
      </c>
      <c r="FS5" s="1">
        <v>169</v>
      </c>
      <c r="FT5" s="1">
        <v>170</v>
      </c>
      <c r="FU5" s="1">
        <v>171</v>
      </c>
      <c r="FV5" s="1">
        <v>172</v>
      </c>
      <c r="FW5" s="1">
        <v>173</v>
      </c>
      <c r="FX5" s="1">
        <v>174</v>
      </c>
      <c r="FY5" s="1">
        <v>175</v>
      </c>
      <c r="FZ5" s="1">
        <v>176</v>
      </c>
      <c r="GA5" s="1">
        <v>177</v>
      </c>
      <c r="GB5" s="1">
        <v>178</v>
      </c>
      <c r="GC5" s="1">
        <v>179</v>
      </c>
      <c r="GD5" s="1">
        <v>180</v>
      </c>
      <c r="GE5" s="1">
        <v>181</v>
      </c>
      <c r="GF5" s="1">
        <v>182</v>
      </c>
      <c r="GG5" s="1">
        <v>183</v>
      </c>
      <c r="GH5" s="1">
        <v>184</v>
      </c>
      <c r="GI5" s="1">
        <v>185</v>
      </c>
      <c r="GJ5" s="1">
        <v>186</v>
      </c>
      <c r="GK5" s="1">
        <v>187</v>
      </c>
      <c r="GL5" s="1">
        <v>188</v>
      </c>
      <c r="GM5" s="1">
        <v>189</v>
      </c>
      <c r="GN5" s="1">
        <v>190</v>
      </c>
      <c r="GO5" s="1">
        <v>191</v>
      </c>
      <c r="GP5" s="1">
        <v>192</v>
      </c>
      <c r="GQ5" s="1">
        <v>193</v>
      </c>
      <c r="GR5" s="1">
        <v>194</v>
      </c>
      <c r="GS5" s="1">
        <v>195</v>
      </c>
      <c r="GT5" s="1">
        <v>196</v>
      </c>
      <c r="GU5" s="1">
        <v>197</v>
      </c>
      <c r="GV5" s="1">
        <v>198</v>
      </c>
      <c r="GW5" s="1">
        <v>199</v>
      </c>
      <c r="GX5" s="1">
        <v>200</v>
      </c>
      <c r="GY5" s="1">
        <v>201</v>
      </c>
      <c r="GZ5" s="1">
        <v>202</v>
      </c>
      <c r="HA5" s="1">
        <v>203</v>
      </c>
      <c r="HB5" s="1">
        <v>204</v>
      </c>
      <c r="HC5" s="1">
        <v>205</v>
      </c>
      <c r="HD5" s="1">
        <v>206</v>
      </c>
      <c r="HE5" s="1">
        <v>207</v>
      </c>
      <c r="HF5" s="1">
        <v>208</v>
      </c>
      <c r="HG5" s="1">
        <v>209</v>
      </c>
      <c r="HH5" s="1">
        <v>210</v>
      </c>
      <c r="HI5" s="1">
        <v>211</v>
      </c>
      <c r="HJ5" s="1">
        <v>212</v>
      </c>
      <c r="HK5" s="1">
        <v>213</v>
      </c>
      <c r="HL5" s="1">
        <v>214</v>
      </c>
      <c r="HM5" s="1">
        <v>215</v>
      </c>
      <c r="HN5" s="1">
        <v>216</v>
      </c>
      <c r="HO5" s="1">
        <v>217</v>
      </c>
      <c r="HP5" s="1">
        <v>218</v>
      </c>
      <c r="HQ5" s="1">
        <v>219</v>
      </c>
      <c r="HR5" s="1">
        <v>220</v>
      </c>
      <c r="HS5" s="1">
        <v>221</v>
      </c>
      <c r="HT5" s="1">
        <v>222</v>
      </c>
      <c r="HU5" s="1">
        <v>223</v>
      </c>
      <c r="HV5" s="1">
        <v>224</v>
      </c>
      <c r="HW5" s="1">
        <v>225</v>
      </c>
      <c r="HX5" s="1">
        <v>226</v>
      </c>
      <c r="HY5" s="1">
        <v>227</v>
      </c>
      <c r="HZ5" s="1">
        <v>228</v>
      </c>
      <c r="IA5" s="1">
        <v>229</v>
      </c>
      <c r="IB5" s="1">
        <v>230</v>
      </c>
      <c r="IC5" s="1">
        <v>231</v>
      </c>
      <c r="ID5" s="1">
        <v>232</v>
      </c>
      <c r="IE5" s="1">
        <v>233</v>
      </c>
      <c r="IF5" s="1">
        <v>234</v>
      </c>
      <c r="IG5" s="1">
        <v>235</v>
      </c>
      <c r="IH5" s="1">
        <v>236</v>
      </c>
      <c r="II5" s="1">
        <v>237</v>
      </c>
      <c r="IJ5" s="1">
        <v>238</v>
      </c>
      <c r="IK5" s="1">
        <v>239</v>
      </c>
      <c r="IL5" s="1">
        <v>240</v>
      </c>
      <c r="IM5" s="1">
        <v>241</v>
      </c>
      <c r="IN5" s="1">
        <v>242</v>
      </c>
      <c r="IO5" s="1">
        <v>243</v>
      </c>
      <c r="IP5" s="1">
        <v>244</v>
      </c>
      <c r="IQ5" s="1">
        <v>245</v>
      </c>
      <c r="IR5" s="1">
        <v>246</v>
      </c>
      <c r="IS5" s="1">
        <v>247</v>
      </c>
      <c r="IT5" s="1">
        <v>248</v>
      </c>
      <c r="IU5" s="1">
        <v>249</v>
      </c>
      <c r="IV5" s="1">
        <v>250</v>
      </c>
      <c r="IW5" s="1">
        <v>251</v>
      </c>
      <c r="IX5" s="1">
        <v>252</v>
      </c>
      <c r="IY5" s="1">
        <v>253</v>
      </c>
      <c r="IZ5" s="1">
        <v>254</v>
      </c>
      <c r="JA5" s="1">
        <v>255</v>
      </c>
      <c r="JB5" s="1">
        <v>256</v>
      </c>
      <c r="JC5" s="1">
        <v>257</v>
      </c>
      <c r="JD5" s="1">
        <v>258</v>
      </c>
      <c r="JE5" s="1">
        <v>259</v>
      </c>
      <c r="JF5" s="1">
        <v>260</v>
      </c>
      <c r="JG5" s="1">
        <v>261</v>
      </c>
      <c r="JH5" s="1">
        <v>262</v>
      </c>
      <c r="JI5" s="1">
        <v>263</v>
      </c>
      <c r="JJ5" s="1">
        <v>264</v>
      </c>
      <c r="JK5" s="1">
        <v>265</v>
      </c>
      <c r="JL5" s="1">
        <v>266</v>
      </c>
      <c r="JM5" s="1">
        <v>267</v>
      </c>
      <c r="JN5" s="1">
        <v>268</v>
      </c>
      <c r="JO5" s="1">
        <v>269</v>
      </c>
      <c r="JP5" s="1">
        <v>270</v>
      </c>
      <c r="JQ5" s="1">
        <v>271</v>
      </c>
      <c r="JR5" s="1">
        <v>272</v>
      </c>
      <c r="JS5" s="1">
        <v>273</v>
      </c>
      <c r="JT5" s="1">
        <v>274</v>
      </c>
      <c r="JU5" s="1">
        <v>275</v>
      </c>
      <c r="JV5" s="1">
        <v>276</v>
      </c>
      <c r="JW5" s="1">
        <v>277</v>
      </c>
      <c r="JX5" s="1">
        <v>278</v>
      </c>
      <c r="JY5" s="1">
        <v>279</v>
      </c>
      <c r="JZ5" s="1">
        <v>280</v>
      </c>
      <c r="KA5" s="1">
        <v>281</v>
      </c>
      <c r="KB5" s="1">
        <v>282</v>
      </c>
      <c r="KC5" s="1">
        <v>283</v>
      </c>
      <c r="KD5" s="1">
        <v>284</v>
      </c>
      <c r="KE5" s="1">
        <v>285</v>
      </c>
      <c r="KF5" s="1">
        <v>286</v>
      </c>
      <c r="KG5" s="1">
        <v>287</v>
      </c>
      <c r="KH5" s="1">
        <v>288</v>
      </c>
      <c r="KI5" s="1">
        <v>289</v>
      </c>
      <c r="KJ5" s="1">
        <v>290</v>
      </c>
      <c r="KK5" s="1">
        <v>291</v>
      </c>
      <c r="KL5" s="1">
        <v>292</v>
      </c>
      <c r="KM5" s="1">
        <v>293</v>
      </c>
      <c r="KN5" s="1">
        <v>294</v>
      </c>
      <c r="KO5" s="1">
        <v>295</v>
      </c>
      <c r="KP5" s="1">
        <v>296</v>
      </c>
      <c r="KQ5" s="1">
        <v>297</v>
      </c>
      <c r="KR5" s="1">
        <v>298</v>
      </c>
      <c r="KS5" s="1">
        <v>299</v>
      </c>
      <c r="KT5" s="1">
        <v>300</v>
      </c>
      <c r="KU5" s="1">
        <v>301</v>
      </c>
      <c r="KV5" s="1">
        <v>302</v>
      </c>
      <c r="KW5" s="1">
        <v>303</v>
      </c>
      <c r="KX5" s="1">
        <v>304</v>
      </c>
      <c r="KY5" s="1">
        <v>305</v>
      </c>
      <c r="KZ5" s="1">
        <v>306</v>
      </c>
      <c r="LA5" s="1">
        <v>307</v>
      </c>
      <c r="LB5" s="1">
        <v>308</v>
      </c>
      <c r="LC5" s="1">
        <v>309</v>
      </c>
      <c r="LD5" s="1">
        <v>310</v>
      </c>
      <c r="LE5" s="1">
        <v>311</v>
      </c>
      <c r="LF5" s="1">
        <v>312</v>
      </c>
      <c r="LG5" s="1">
        <v>313</v>
      </c>
      <c r="LH5" s="1">
        <v>314</v>
      </c>
      <c r="LI5" s="1">
        <v>315</v>
      </c>
      <c r="LJ5" s="1">
        <v>316</v>
      </c>
      <c r="LK5" s="1">
        <v>317</v>
      </c>
      <c r="LL5" s="1">
        <v>318</v>
      </c>
      <c r="LM5" s="1">
        <v>319</v>
      </c>
      <c r="LN5" s="1">
        <v>320</v>
      </c>
      <c r="LO5" s="1">
        <v>321</v>
      </c>
      <c r="LP5" s="1">
        <v>322</v>
      </c>
      <c r="LQ5" s="1">
        <v>323</v>
      </c>
      <c r="LR5" s="1">
        <v>324</v>
      </c>
      <c r="LS5" s="1">
        <v>325</v>
      </c>
      <c r="LT5" s="1">
        <v>326</v>
      </c>
      <c r="LU5" s="1">
        <v>327</v>
      </c>
      <c r="LV5" s="1">
        <v>328</v>
      </c>
      <c r="LW5" s="1">
        <v>329</v>
      </c>
      <c r="LX5" s="1">
        <v>330</v>
      </c>
      <c r="LY5" s="1">
        <v>331</v>
      </c>
      <c r="LZ5" s="1">
        <v>332</v>
      </c>
      <c r="MA5" s="1">
        <v>333</v>
      </c>
      <c r="MB5" s="1">
        <v>334</v>
      </c>
      <c r="MC5" s="1">
        <v>335</v>
      </c>
      <c r="MD5" s="1">
        <v>336</v>
      </c>
      <c r="ME5" s="1">
        <v>337</v>
      </c>
      <c r="MF5" s="1">
        <v>338</v>
      </c>
      <c r="MG5" s="1">
        <v>339</v>
      </c>
      <c r="MH5" s="1">
        <v>340</v>
      </c>
      <c r="MI5" s="1">
        <v>341</v>
      </c>
      <c r="MJ5" s="1">
        <v>342</v>
      </c>
      <c r="MK5" s="1">
        <v>343</v>
      </c>
      <c r="ML5" s="1">
        <v>344</v>
      </c>
      <c r="MM5" s="1">
        <v>345</v>
      </c>
      <c r="MN5" s="1">
        <v>346</v>
      </c>
      <c r="MO5" s="1">
        <v>347</v>
      </c>
      <c r="MP5" s="1">
        <v>348</v>
      </c>
      <c r="MQ5" s="1">
        <v>349</v>
      </c>
      <c r="MR5" s="1">
        <v>350</v>
      </c>
      <c r="MS5" s="1">
        <v>351</v>
      </c>
      <c r="MT5" s="1">
        <v>352</v>
      </c>
      <c r="MU5" s="1">
        <v>353</v>
      </c>
      <c r="MV5" s="1">
        <v>354</v>
      </c>
      <c r="MW5" s="1">
        <v>355</v>
      </c>
      <c r="MX5" s="1">
        <v>356</v>
      </c>
      <c r="MY5" s="1">
        <v>357</v>
      </c>
      <c r="MZ5" s="1">
        <v>358</v>
      </c>
      <c r="NA5" s="1">
        <v>359</v>
      </c>
      <c r="NB5" s="1">
        <v>360</v>
      </c>
      <c r="NC5" s="1">
        <v>361</v>
      </c>
      <c r="ND5" s="1">
        <v>362</v>
      </c>
      <c r="NE5" s="1">
        <v>363</v>
      </c>
      <c r="NF5" s="1">
        <v>364</v>
      </c>
      <c r="NG5" s="1">
        <v>365</v>
      </c>
      <c r="NH5" s="1">
        <v>366</v>
      </c>
      <c r="NI5" s="1">
        <v>367</v>
      </c>
      <c r="NJ5" s="1">
        <v>368</v>
      </c>
      <c r="NK5" s="1">
        <v>369</v>
      </c>
      <c r="NL5" s="1">
        <v>370</v>
      </c>
      <c r="NM5" s="1">
        <v>371</v>
      </c>
      <c r="NN5" s="1">
        <v>372</v>
      </c>
      <c r="NO5" s="1">
        <v>373</v>
      </c>
      <c r="NP5" s="1">
        <v>374</v>
      </c>
      <c r="NQ5" s="1">
        <v>375</v>
      </c>
      <c r="NR5" s="1">
        <v>376</v>
      </c>
      <c r="NS5" s="1">
        <v>377</v>
      </c>
      <c r="NT5" s="1">
        <v>378</v>
      </c>
      <c r="NU5" s="1">
        <v>379</v>
      </c>
      <c r="NV5" s="1">
        <v>380</v>
      </c>
      <c r="NW5" s="1">
        <v>381</v>
      </c>
      <c r="NX5" s="1">
        <v>382</v>
      </c>
      <c r="NY5" s="1">
        <v>383</v>
      </c>
      <c r="NZ5" s="1">
        <v>384</v>
      </c>
      <c r="OA5" s="1">
        <v>385</v>
      </c>
      <c r="OB5" s="1">
        <v>386</v>
      </c>
      <c r="OC5" s="1">
        <v>387</v>
      </c>
      <c r="OD5" s="1">
        <v>388</v>
      </c>
      <c r="OE5" s="1">
        <v>389</v>
      </c>
      <c r="OF5" s="1">
        <v>390</v>
      </c>
      <c r="OG5" s="1">
        <v>391</v>
      </c>
      <c r="OH5" s="1">
        <v>392</v>
      </c>
      <c r="OI5" s="1">
        <v>393</v>
      </c>
      <c r="OJ5" s="1">
        <v>394</v>
      </c>
      <c r="OK5" s="1">
        <v>395</v>
      </c>
      <c r="OL5" s="1">
        <v>396</v>
      </c>
      <c r="OM5" s="1">
        <v>397</v>
      </c>
      <c r="ON5" s="1">
        <v>398</v>
      </c>
      <c r="OO5" s="1">
        <v>399</v>
      </c>
      <c r="OP5" s="1">
        <v>400</v>
      </c>
      <c r="OQ5" s="1">
        <v>401</v>
      </c>
      <c r="OR5" s="1">
        <v>402</v>
      </c>
      <c r="OS5" s="1">
        <v>403</v>
      </c>
      <c r="OT5" s="1">
        <v>404</v>
      </c>
      <c r="OU5" s="1">
        <v>405</v>
      </c>
      <c r="OV5" s="1">
        <v>406</v>
      </c>
      <c r="OW5" s="1">
        <v>407</v>
      </c>
      <c r="OX5" s="1">
        <v>408</v>
      </c>
      <c r="OY5" s="1">
        <v>409</v>
      </c>
      <c r="OZ5" s="1">
        <v>410</v>
      </c>
      <c r="PA5" s="1">
        <v>411</v>
      </c>
      <c r="PB5" s="1">
        <v>412</v>
      </c>
      <c r="PC5" s="1">
        <v>413</v>
      </c>
      <c r="PD5" s="1">
        <v>414</v>
      </c>
      <c r="PE5" s="1">
        <v>415</v>
      </c>
      <c r="PF5" s="1">
        <v>416</v>
      </c>
      <c r="PG5" s="1">
        <v>417</v>
      </c>
      <c r="PH5" s="1">
        <v>418</v>
      </c>
      <c r="PI5" s="1">
        <v>419</v>
      </c>
      <c r="PJ5" s="1">
        <v>420</v>
      </c>
      <c r="PK5" s="1">
        <v>421</v>
      </c>
      <c r="PL5" s="1">
        <v>422</v>
      </c>
      <c r="PM5" s="1">
        <v>423</v>
      </c>
      <c r="PN5" s="1">
        <v>424</v>
      </c>
      <c r="PO5" s="1">
        <v>425</v>
      </c>
      <c r="PP5" s="1">
        <v>426</v>
      </c>
      <c r="PQ5" s="1">
        <v>427</v>
      </c>
      <c r="PR5" s="1">
        <v>428</v>
      </c>
      <c r="PS5" s="1">
        <v>429</v>
      </c>
      <c r="PT5" s="1">
        <v>430</v>
      </c>
      <c r="PU5" s="1">
        <v>431</v>
      </c>
      <c r="PV5" s="1">
        <v>432</v>
      </c>
      <c r="PW5" s="1">
        <v>433</v>
      </c>
      <c r="PX5" s="1">
        <v>434</v>
      </c>
      <c r="PY5" s="1">
        <v>435</v>
      </c>
      <c r="PZ5" s="1">
        <v>436</v>
      </c>
      <c r="QA5" s="1">
        <v>437</v>
      </c>
      <c r="QB5" s="1">
        <v>438</v>
      </c>
      <c r="QC5" s="1">
        <v>439</v>
      </c>
      <c r="QD5" s="1">
        <v>440</v>
      </c>
      <c r="QE5" s="1">
        <v>441</v>
      </c>
      <c r="QF5" s="1">
        <v>442</v>
      </c>
      <c r="QG5" s="1">
        <v>443</v>
      </c>
      <c r="QH5" s="1">
        <v>444</v>
      </c>
      <c r="QI5" s="1">
        <v>445</v>
      </c>
      <c r="QJ5" s="1">
        <v>446</v>
      </c>
      <c r="QK5" s="1">
        <v>447</v>
      </c>
      <c r="QL5" s="1">
        <v>448</v>
      </c>
      <c r="QM5" s="1">
        <v>449</v>
      </c>
      <c r="QN5" s="1">
        <v>450</v>
      </c>
      <c r="QO5" s="1">
        <v>451</v>
      </c>
      <c r="QP5" s="1">
        <v>452</v>
      </c>
      <c r="QQ5" s="1">
        <v>453</v>
      </c>
      <c r="QR5" s="1">
        <v>454</v>
      </c>
      <c r="QS5" s="1">
        <v>455</v>
      </c>
      <c r="QT5" s="1">
        <v>456</v>
      </c>
      <c r="QU5" s="1">
        <v>457</v>
      </c>
      <c r="QV5" s="1">
        <v>458</v>
      </c>
      <c r="QW5" s="1">
        <v>459</v>
      </c>
      <c r="QX5" s="1">
        <v>460</v>
      </c>
      <c r="QY5" s="1">
        <v>461</v>
      </c>
      <c r="QZ5" s="1">
        <v>462</v>
      </c>
      <c r="RA5" s="1">
        <v>463</v>
      </c>
      <c r="RB5" s="1">
        <v>464</v>
      </c>
      <c r="RC5" s="1">
        <v>465</v>
      </c>
      <c r="RD5" s="1">
        <v>466</v>
      </c>
      <c r="RE5" s="1">
        <v>467</v>
      </c>
      <c r="RF5" s="1">
        <v>468</v>
      </c>
      <c r="RG5" s="1">
        <v>469</v>
      </c>
      <c r="RH5" s="1">
        <v>470</v>
      </c>
      <c r="RI5" s="1">
        <v>471</v>
      </c>
      <c r="RJ5" s="1">
        <v>472</v>
      </c>
      <c r="RK5" s="1">
        <v>473</v>
      </c>
      <c r="RL5" s="1">
        <v>474</v>
      </c>
      <c r="RM5" s="1">
        <v>475</v>
      </c>
      <c r="RN5" s="1">
        <v>476</v>
      </c>
      <c r="RO5" s="1">
        <v>477</v>
      </c>
      <c r="RP5" s="1">
        <v>478</v>
      </c>
      <c r="RQ5" s="1">
        <v>479</v>
      </c>
      <c r="RR5" s="1">
        <v>480</v>
      </c>
      <c r="RS5" s="1">
        <v>481</v>
      </c>
      <c r="RT5" s="1">
        <v>482</v>
      </c>
      <c r="RU5" s="1">
        <v>483</v>
      </c>
      <c r="RV5" s="1">
        <v>484</v>
      </c>
      <c r="RW5" s="1">
        <v>485</v>
      </c>
      <c r="RX5" s="1">
        <v>486</v>
      </c>
      <c r="RY5" s="1">
        <v>487</v>
      </c>
      <c r="RZ5" s="1">
        <v>488</v>
      </c>
      <c r="SA5" s="1">
        <v>489</v>
      </c>
      <c r="SB5" s="1">
        <v>490</v>
      </c>
      <c r="SC5" s="1">
        <v>491</v>
      </c>
      <c r="SD5" s="1">
        <v>492</v>
      </c>
      <c r="SE5" s="1">
        <v>493</v>
      </c>
      <c r="SF5" s="1">
        <v>494</v>
      </c>
      <c r="SG5" s="1">
        <v>495</v>
      </c>
      <c r="SH5" s="1">
        <v>496</v>
      </c>
      <c r="SI5" s="1">
        <v>497</v>
      </c>
      <c r="SJ5" s="1">
        <v>498</v>
      </c>
      <c r="SK5" s="1">
        <v>499</v>
      </c>
      <c r="SL5" s="1">
        <v>500</v>
      </c>
      <c r="SM5" s="1">
        <v>501</v>
      </c>
      <c r="SN5" s="1">
        <v>502</v>
      </c>
      <c r="SO5" s="1">
        <v>503</v>
      </c>
      <c r="SP5" s="1">
        <v>504</v>
      </c>
      <c r="SQ5" s="1">
        <v>505</v>
      </c>
      <c r="SR5" s="1">
        <v>506</v>
      </c>
      <c r="SS5" s="1">
        <v>507</v>
      </c>
      <c r="ST5" s="1">
        <v>508</v>
      </c>
      <c r="SU5" s="1">
        <v>509</v>
      </c>
      <c r="SV5" s="1">
        <v>510</v>
      </c>
      <c r="SW5" s="1">
        <v>511</v>
      </c>
      <c r="SX5" s="1">
        <v>512</v>
      </c>
      <c r="SY5" s="1">
        <v>513</v>
      </c>
      <c r="SZ5" s="1">
        <v>514</v>
      </c>
      <c r="TA5" s="1">
        <v>515</v>
      </c>
      <c r="TB5" s="1">
        <v>516</v>
      </c>
      <c r="TC5" s="1">
        <v>517</v>
      </c>
      <c r="TD5" s="1">
        <v>518</v>
      </c>
      <c r="TE5" s="1">
        <v>519</v>
      </c>
      <c r="TF5" s="1">
        <v>520</v>
      </c>
      <c r="TG5" s="1">
        <v>521</v>
      </c>
      <c r="TH5" s="1">
        <v>522</v>
      </c>
      <c r="TI5" s="1">
        <v>523</v>
      </c>
      <c r="TJ5" s="1">
        <v>524</v>
      </c>
      <c r="TK5" s="1">
        <v>525</v>
      </c>
      <c r="TL5" s="1">
        <v>526</v>
      </c>
      <c r="TM5" s="1">
        <v>527</v>
      </c>
      <c r="TN5" s="1">
        <v>528</v>
      </c>
      <c r="TO5" s="1">
        <v>529</v>
      </c>
      <c r="TP5" s="1">
        <v>530</v>
      </c>
      <c r="TQ5" s="1">
        <v>531</v>
      </c>
      <c r="TR5" s="1">
        <v>532</v>
      </c>
      <c r="TS5" s="1">
        <v>533</v>
      </c>
      <c r="TT5" s="1">
        <v>534</v>
      </c>
      <c r="TU5" s="1">
        <v>535</v>
      </c>
      <c r="TV5" s="1">
        <v>536</v>
      </c>
      <c r="TW5" s="1">
        <v>537</v>
      </c>
      <c r="TX5" s="1">
        <v>538</v>
      </c>
      <c r="TY5" s="1">
        <v>539</v>
      </c>
      <c r="TZ5" s="1">
        <v>540</v>
      </c>
      <c r="UA5" s="1">
        <v>541</v>
      </c>
      <c r="UB5" s="1">
        <v>542</v>
      </c>
      <c r="UC5" s="1">
        <v>543</v>
      </c>
      <c r="UD5" s="1">
        <v>544</v>
      </c>
      <c r="UE5" s="1">
        <v>545</v>
      </c>
      <c r="UF5" s="1">
        <v>546</v>
      </c>
      <c r="UG5" s="1">
        <v>547</v>
      </c>
      <c r="UH5" s="1">
        <v>548</v>
      </c>
      <c r="UI5" s="1">
        <v>549</v>
      </c>
      <c r="UJ5" s="1">
        <v>550</v>
      </c>
      <c r="UK5" s="1">
        <v>551</v>
      </c>
      <c r="UL5" s="1">
        <v>552</v>
      </c>
      <c r="UM5" s="1">
        <v>553</v>
      </c>
      <c r="UN5" s="1">
        <v>554</v>
      </c>
      <c r="UO5" s="1">
        <v>555</v>
      </c>
      <c r="UP5" s="1">
        <v>556</v>
      </c>
      <c r="UQ5" s="1">
        <v>557</v>
      </c>
      <c r="UR5" s="1">
        <v>558</v>
      </c>
      <c r="US5" s="1">
        <v>559</v>
      </c>
      <c r="UT5" s="1">
        <v>560</v>
      </c>
      <c r="UU5" s="1">
        <v>561</v>
      </c>
      <c r="UV5" s="1">
        <v>562</v>
      </c>
      <c r="UW5" s="1">
        <v>563</v>
      </c>
      <c r="UX5" s="1">
        <v>564</v>
      </c>
      <c r="UY5" s="1">
        <v>565</v>
      </c>
      <c r="UZ5" s="1">
        <v>566</v>
      </c>
      <c r="VA5" s="1">
        <v>567</v>
      </c>
      <c r="VB5" s="1">
        <v>568</v>
      </c>
      <c r="VC5" s="1">
        <v>569</v>
      </c>
      <c r="VD5" s="1">
        <v>570</v>
      </c>
      <c r="VE5" s="1">
        <v>571</v>
      </c>
      <c r="VF5" s="1">
        <v>572</v>
      </c>
      <c r="VG5" s="1">
        <v>573</v>
      </c>
      <c r="VH5" s="1">
        <v>574</v>
      </c>
      <c r="VI5" s="1">
        <v>575</v>
      </c>
      <c r="VJ5" s="1">
        <v>576</v>
      </c>
      <c r="VK5" s="1">
        <v>577</v>
      </c>
      <c r="VL5" s="1">
        <v>578</v>
      </c>
      <c r="VM5" s="1">
        <v>579</v>
      </c>
      <c r="VN5" s="1">
        <v>580</v>
      </c>
      <c r="VO5" s="1">
        <v>581</v>
      </c>
      <c r="VP5" s="1">
        <v>582</v>
      </c>
      <c r="VQ5" s="1">
        <v>583</v>
      </c>
      <c r="VR5" s="1">
        <v>584</v>
      </c>
      <c r="VS5" s="1">
        <v>585</v>
      </c>
      <c r="VT5" s="1">
        <v>586</v>
      </c>
      <c r="VU5" s="1">
        <v>587</v>
      </c>
      <c r="VV5" s="1">
        <v>588</v>
      </c>
      <c r="VW5" s="1">
        <v>589</v>
      </c>
      <c r="VX5" s="1">
        <v>590</v>
      </c>
      <c r="VY5" s="1">
        <v>591</v>
      </c>
      <c r="VZ5" s="1">
        <v>592</v>
      </c>
      <c r="WA5" s="1">
        <v>593</v>
      </c>
      <c r="WB5" s="1">
        <v>594</v>
      </c>
      <c r="WC5" s="1">
        <v>595</v>
      </c>
      <c r="WD5" s="1">
        <v>596</v>
      </c>
      <c r="WE5" s="1">
        <v>597</v>
      </c>
      <c r="WF5" s="1">
        <v>598</v>
      </c>
      <c r="WG5" s="1">
        <v>599</v>
      </c>
      <c r="WH5" s="1">
        <v>600</v>
      </c>
      <c r="WI5" s="1">
        <v>601</v>
      </c>
      <c r="WJ5" s="1">
        <v>602</v>
      </c>
      <c r="WK5" s="1">
        <v>603</v>
      </c>
      <c r="WL5" s="1">
        <v>604</v>
      </c>
      <c r="WM5" s="1">
        <v>605</v>
      </c>
      <c r="WN5" s="1">
        <v>606</v>
      </c>
      <c r="WO5" s="1">
        <v>607</v>
      </c>
      <c r="WP5" s="1">
        <v>608</v>
      </c>
      <c r="WQ5" s="1">
        <v>609</v>
      </c>
      <c r="WR5" s="1">
        <v>610</v>
      </c>
      <c r="WS5" s="1">
        <v>611</v>
      </c>
      <c r="WT5" s="1">
        <v>612</v>
      </c>
      <c r="WU5" s="1">
        <v>613</v>
      </c>
      <c r="WV5" s="1">
        <v>614</v>
      </c>
      <c r="WW5" s="1">
        <v>615</v>
      </c>
      <c r="WX5" s="1">
        <v>616</v>
      </c>
      <c r="WY5" s="1">
        <v>617</v>
      </c>
      <c r="WZ5" s="1">
        <v>618</v>
      </c>
      <c r="XA5" s="1">
        <v>619</v>
      </c>
      <c r="XB5" s="1">
        <v>620</v>
      </c>
      <c r="XC5" s="1">
        <v>621</v>
      </c>
      <c r="XD5" s="1">
        <v>622</v>
      </c>
      <c r="XE5" s="1">
        <v>623</v>
      </c>
      <c r="XF5" s="1">
        <v>624</v>
      </c>
      <c r="XG5" s="1">
        <v>625</v>
      </c>
      <c r="XH5" s="1">
        <v>626</v>
      </c>
      <c r="XI5" s="1">
        <v>627</v>
      </c>
      <c r="XJ5" s="1">
        <v>628</v>
      </c>
      <c r="XK5" s="1">
        <v>629</v>
      </c>
      <c r="XL5" s="1">
        <v>630</v>
      </c>
      <c r="XM5" s="1">
        <v>631</v>
      </c>
      <c r="XN5" s="1">
        <v>632</v>
      </c>
      <c r="XO5" s="1">
        <v>633</v>
      </c>
      <c r="XP5" s="1">
        <v>634</v>
      </c>
      <c r="XQ5" s="1">
        <v>635</v>
      </c>
      <c r="XR5" s="1">
        <v>636</v>
      </c>
      <c r="XS5" s="1">
        <v>637</v>
      </c>
      <c r="XT5" s="1">
        <v>638</v>
      </c>
      <c r="XU5" s="1">
        <v>639</v>
      </c>
      <c r="XV5" s="1">
        <v>640</v>
      </c>
      <c r="XW5" s="1">
        <v>641</v>
      </c>
      <c r="XX5" s="1">
        <v>642</v>
      </c>
      <c r="XY5" s="1">
        <v>643</v>
      </c>
      <c r="XZ5" s="1">
        <v>644</v>
      </c>
      <c r="YA5" s="1">
        <v>645</v>
      </c>
      <c r="YB5" s="1">
        <v>646</v>
      </c>
      <c r="YC5" s="1">
        <v>647</v>
      </c>
      <c r="YD5" s="1">
        <v>648</v>
      </c>
      <c r="YE5" s="1">
        <v>649</v>
      </c>
      <c r="YF5" s="1">
        <v>650</v>
      </c>
      <c r="YG5" s="1">
        <v>651</v>
      </c>
      <c r="YH5" s="1">
        <v>652</v>
      </c>
      <c r="YI5" s="1">
        <v>653</v>
      </c>
      <c r="YJ5" s="1">
        <v>654</v>
      </c>
      <c r="YK5" s="1">
        <v>655</v>
      </c>
      <c r="YL5" s="1">
        <v>656</v>
      </c>
      <c r="YM5" s="1">
        <v>657</v>
      </c>
      <c r="YN5" s="1">
        <v>658</v>
      </c>
      <c r="YO5" s="1">
        <v>659</v>
      </c>
      <c r="YP5" s="1">
        <v>660</v>
      </c>
      <c r="YQ5" s="1">
        <v>661</v>
      </c>
      <c r="YR5" s="1">
        <v>662</v>
      </c>
      <c r="YS5" s="1">
        <v>663</v>
      </c>
      <c r="YT5" s="1">
        <v>664</v>
      </c>
      <c r="YU5" s="1">
        <v>665</v>
      </c>
      <c r="YV5" s="1">
        <v>666</v>
      </c>
      <c r="YW5" s="1">
        <v>667</v>
      </c>
      <c r="YX5" s="1">
        <v>668</v>
      </c>
      <c r="YY5" s="1">
        <v>669</v>
      </c>
      <c r="YZ5" s="1">
        <v>670</v>
      </c>
      <c r="ZA5" s="1">
        <v>671</v>
      </c>
      <c r="ZB5" s="1">
        <v>672</v>
      </c>
      <c r="ZC5" s="1">
        <v>673</v>
      </c>
      <c r="ZD5" s="1">
        <v>674</v>
      </c>
      <c r="ZE5" s="1">
        <v>675</v>
      </c>
      <c r="ZF5" s="1">
        <v>676</v>
      </c>
      <c r="ZG5" s="1">
        <v>677</v>
      </c>
      <c r="ZH5" s="1">
        <v>678</v>
      </c>
      <c r="ZI5" s="1">
        <v>679</v>
      </c>
      <c r="ZJ5" s="1">
        <v>680</v>
      </c>
      <c r="ZK5" s="1">
        <v>681</v>
      </c>
      <c r="ZL5" s="1">
        <v>682</v>
      </c>
      <c r="ZM5" s="1">
        <v>683</v>
      </c>
      <c r="ZN5" s="1">
        <v>684</v>
      </c>
      <c r="ZO5" s="1">
        <v>685</v>
      </c>
      <c r="ZP5" s="1">
        <v>686</v>
      </c>
      <c r="ZQ5" s="1">
        <v>687</v>
      </c>
      <c r="ZR5" s="1">
        <v>688</v>
      </c>
      <c r="ZS5" s="1">
        <v>689</v>
      </c>
      <c r="ZT5" s="1">
        <v>690</v>
      </c>
      <c r="ZU5" s="1">
        <v>691</v>
      </c>
      <c r="ZV5" s="1">
        <v>692</v>
      </c>
      <c r="ZW5" s="1">
        <v>693</v>
      </c>
      <c r="ZX5" s="1">
        <v>694</v>
      </c>
      <c r="ZY5" s="1">
        <v>695</v>
      </c>
      <c r="ZZ5" s="1">
        <v>696</v>
      </c>
      <c r="AAA5" s="1">
        <v>697</v>
      </c>
      <c r="AAB5" s="1">
        <v>698</v>
      </c>
      <c r="AAC5" s="1">
        <v>699</v>
      </c>
      <c r="AAD5" s="1">
        <v>700</v>
      </c>
      <c r="AAE5" s="1">
        <v>701</v>
      </c>
      <c r="AAF5" s="1">
        <v>702</v>
      </c>
      <c r="AAG5" s="1">
        <v>703</v>
      </c>
      <c r="AAH5" s="1">
        <v>704</v>
      </c>
      <c r="AAI5" s="1">
        <v>705</v>
      </c>
      <c r="AAJ5" s="1">
        <v>706</v>
      </c>
      <c r="AAK5" s="1">
        <v>707</v>
      </c>
      <c r="AAL5" s="1">
        <v>708</v>
      </c>
      <c r="AAM5" s="1">
        <v>709</v>
      </c>
      <c r="AAN5" s="1">
        <v>710</v>
      </c>
      <c r="AAO5" s="1">
        <v>711</v>
      </c>
      <c r="AAP5" s="1">
        <v>712</v>
      </c>
      <c r="AAQ5" s="1">
        <v>713</v>
      </c>
      <c r="AAR5" s="1">
        <v>714</v>
      </c>
      <c r="AAS5" s="1">
        <v>715</v>
      </c>
      <c r="AAT5" s="1">
        <v>716</v>
      </c>
      <c r="AAU5" s="1">
        <v>717</v>
      </c>
      <c r="AAV5" s="1">
        <v>718</v>
      </c>
      <c r="AAW5" s="1">
        <v>719</v>
      </c>
      <c r="AAX5" s="1">
        <v>720</v>
      </c>
      <c r="AAY5" s="1">
        <v>721</v>
      </c>
      <c r="AAZ5" s="1">
        <v>722</v>
      </c>
      <c r="ABA5" s="1">
        <v>723</v>
      </c>
      <c r="ABB5" s="1">
        <v>724</v>
      </c>
      <c r="ABC5" s="1">
        <v>725</v>
      </c>
      <c r="ABD5" s="1">
        <v>726</v>
      </c>
      <c r="ABE5" s="1">
        <v>727</v>
      </c>
      <c r="ABF5" s="1">
        <v>728</v>
      </c>
      <c r="ABG5" s="1">
        <v>729</v>
      </c>
      <c r="ABH5" s="1">
        <v>730</v>
      </c>
      <c r="ABI5" s="1">
        <v>731</v>
      </c>
      <c r="ABJ5" s="1">
        <v>732</v>
      </c>
      <c r="ABK5" s="1">
        <v>733</v>
      </c>
      <c r="ABL5" s="1">
        <v>734</v>
      </c>
      <c r="ABM5" s="1">
        <v>735</v>
      </c>
      <c r="ABN5" s="1">
        <v>736</v>
      </c>
      <c r="ABO5" s="1">
        <v>737</v>
      </c>
      <c r="ABP5" s="1">
        <v>738</v>
      </c>
      <c r="ABQ5" s="1">
        <v>739</v>
      </c>
      <c r="ABR5" s="1">
        <v>740</v>
      </c>
      <c r="ABS5" s="1">
        <v>741</v>
      </c>
      <c r="ABT5" s="1">
        <v>742</v>
      </c>
      <c r="ABU5" s="1">
        <v>743</v>
      </c>
      <c r="ABV5" s="1">
        <v>744</v>
      </c>
      <c r="ABW5" s="1">
        <v>745</v>
      </c>
      <c r="ABX5" s="1">
        <v>746</v>
      </c>
      <c r="ABY5" s="1">
        <v>747</v>
      </c>
      <c r="ABZ5" s="1">
        <v>748</v>
      </c>
      <c r="ACA5" s="1">
        <v>749</v>
      </c>
      <c r="ACB5" s="1">
        <v>750</v>
      </c>
      <c r="ACC5" s="1">
        <v>751</v>
      </c>
      <c r="ACD5" s="1">
        <v>752</v>
      </c>
      <c r="ACE5" s="1">
        <v>753</v>
      </c>
      <c r="ACF5" s="1">
        <v>754</v>
      </c>
      <c r="ACG5" s="1">
        <v>755</v>
      </c>
      <c r="ACH5" s="1">
        <v>756</v>
      </c>
      <c r="ACI5" s="1">
        <v>757</v>
      </c>
      <c r="ACJ5" s="1">
        <v>758</v>
      </c>
      <c r="ACK5" s="1">
        <v>759</v>
      </c>
      <c r="ACL5" s="1">
        <v>760</v>
      </c>
      <c r="ACM5" s="1">
        <v>761</v>
      </c>
      <c r="ACN5" s="1">
        <v>762</v>
      </c>
      <c r="ACO5" s="1">
        <v>763</v>
      </c>
      <c r="ACP5" s="1">
        <v>764</v>
      </c>
      <c r="ACQ5" s="1">
        <v>765</v>
      </c>
      <c r="ACR5" s="1">
        <v>766</v>
      </c>
      <c r="ACS5" s="1">
        <v>767</v>
      </c>
      <c r="ACT5" s="1">
        <v>768</v>
      </c>
      <c r="ACU5" s="1">
        <v>769</v>
      </c>
      <c r="ACV5" s="1">
        <v>770</v>
      </c>
      <c r="ACW5" s="1">
        <v>771</v>
      </c>
      <c r="ACX5" s="1">
        <v>772</v>
      </c>
      <c r="ACY5" s="1">
        <v>773</v>
      </c>
      <c r="ACZ5" s="1">
        <v>774</v>
      </c>
      <c r="ADA5" s="1">
        <v>775</v>
      </c>
      <c r="ADB5" s="1">
        <v>776</v>
      </c>
      <c r="ADC5" s="1">
        <v>777</v>
      </c>
      <c r="ADD5" s="1">
        <v>778</v>
      </c>
      <c r="ADE5" s="1">
        <v>779</v>
      </c>
      <c r="ADF5" s="1">
        <v>780</v>
      </c>
      <c r="ADG5" s="1">
        <v>781</v>
      </c>
      <c r="ADH5" s="1">
        <v>782</v>
      </c>
      <c r="ADI5" s="1">
        <v>783</v>
      </c>
      <c r="ADJ5" s="1">
        <v>784</v>
      </c>
      <c r="ADK5" s="1">
        <v>785</v>
      </c>
      <c r="ADL5" s="1">
        <v>786</v>
      </c>
      <c r="ADM5" s="1">
        <v>787</v>
      </c>
      <c r="ADN5" s="1">
        <v>788</v>
      </c>
      <c r="ADO5" s="1">
        <v>789</v>
      </c>
      <c r="ADP5" s="1">
        <v>790</v>
      </c>
      <c r="ADQ5" s="1">
        <v>791</v>
      </c>
      <c r="ADR5" s="1">
        <v>792</v>
      </c>
      <c r="ADS5" s="1">
        <v>793</v>
      </c>
      <c r="ADT5" s="1">
        <v>794</v>
      </c>
      <c r="ADU5" s="1">
        <v>795</v>
      </c>
      <c r="ADV5" s="1">
        <v>796</v>
      </c>
      <c r="ADW5" s="1">
        <v>797</v>
      </c>
      <c r="ADX5" s="1">
        <v>798</v>
      </c>
      <c r="ADY5" s="1">
        <v>799</v>
      </c>
      <c r="ADZ5" s="9"/>
      <c r="AEA5" s="117">
        <f>MAX(AEA6:AEA968)</f>
        <v>799</v>
      </c>
      <c r="AEB5" s="26">
        <v>0</v>
      </c>
      <c r="AEC5" s="23">
        <f t="array" ref="AEC5:AEU5">TRANSPOSE(AEB6:AEB24)</f>
        <v>40</v>
      </c>
      <c r="AED5" s="23">
        <v>80</v>
      </c>
      <c r="AEE5" s="23">
        <v>120</v>
      </c>
      <c r="AEF5" s="23">
        <v>160</v>
      </c>
      <c r="AEG5" s="23">
        <v>200</v>
      </c>
      <c r="AEH5" s="23">
        <v>240</v>
      </c>
      <c r="AEI5" s="23">
        <v>280</v>
      </c>
      <c r="AEJ5" s="23">
        <v>320</v>
      </c>
      <c r="AEK5" s="23">
        <v>360</v>
      </c>
      <c r="AEL5" s="23">
        <v>400</v>
      </c>
      <c r="AEM5" s="23">
        <v>440</v>
      </c>
      <c r="AEN5" s="23">
        <v>480</v>
      </c>
      <c r="AEO5" s="23">
        <v>520</v>
      </c>
      <c r="AEP5" s="23">
        <v>560</v>
      </c>
      <c r="AEQ5" s="23">
        <v>600</v>
      </c>
      <c r="AER5" s="23">
        <v>640</v>
      </c>
      <c r="AES5" s="23">
        <v>680</v>
      </c>
      <c r="AET5" s="23">
        <v>720</v>
      </c>
      <c r="AEU5" s="23">
        <v>760</v>
      </c>
      <c r="AEV5" s="24">
        <f>1/60</f>
        <v>1.6666666666666666E-2</v>
      </c>
      <c r="AEW5" s="33"/>
      <c r="AEX5" s="11" t="s">
        <v>13</v>
      </c>
      <c r="AEY5" s="116" t="str">
        <f>_xlfn.CONCAT(AEB6,"x"," ",AEX5)</f>
        <v>40x Btc</v>
      </c>
      <c r="AEZ5" s="33"/>
      <c r="AFA5" s="26">
        <v>-20</v>
      </c>
      <c r="AFB5" s="46">
        <f t="array" ref="AFB5:AFT5">TRANSPOSE(AFA6:AFA24)</f>
        <v>20</v>
      </c>
      <c r="AFC5" s="46">
        <v>60</v>
      </c>
      <c r="AFD5" s="46">
        <v>100</v>
      </c>
      <c r="AFE5" s="46">
        <v>140</v>
      </c>
      <c r="AFF5" s="46">
        <v>180</v>
      </c>
      <c r="AFG5" s="46">
        <v>220</v>
      </c>
      <c r="AFH5" s="46">
        <v>260</v>
      </c>
      <c r="AFI5" s="46">
        <v>300</v>
      </c>
      <c r="AFJ5" s="46">
        <v>340</v>
      </c>
      <c r="AFK5" s="46">
        <v>380</v>
      </c>
      <c r="AFL5" s="46">
        <v>420</v>
      </c>
      <c r="AFM5" s="46">
        <v>460</v>
      </c>
      <c r="AFN5" s="46">
        <v>500</v>
      </c>
      <c r="AFO5" s="46">
        <v>540</v>
      </c>
      <c r="AFP5" s="46">
        <v>580</v>
      </c>
      <c r="AFQ5" s="46">
        <v>620</v>
      </c>
      <c r="AFR5" s="46">
        <v>660</v>
      </c>
      <c r="AFS5" s="46">
        <v>700</v>
      </c>
      <c r="AFT5" s="46">
        <v>740</v>
      </c>
      <c r="AFU5" s="33"/>
      <c r="AFV5" s="27" t="str">
        <f>_xlfn.CONCAT(AFA6,"x", " """,AFA5,"""")</f>
        <v>20x "-20"</v>
      </c>
      <c r="AFW5" s="33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</row>
    <row r="6" spans="1:1143" ht="3" customHeight="1" thickBot="1" x14ac:dyDescent="0.3">
      <c r="A6" s="9"/>
      <c r="B6" s="24">
        <v>0</v>
      </c>
      <c r="C6" s="25">
        <v>1</v>
      </c>
      <c r="D6" s="21">
        <f>_xlfn.IFS(C6&lt;=$C$108,1,C6&lt;=$D$111,2,C6&lt;=$D$112,3)</f>
        <v>1</v>
      </c>
      <c r="E6" s="9"/>
      <c r="F6" s="100">
        <v>1</v>
      </c>
      <c r="G6" s="36">
        <v>0</v>
      </c>
      <c r="H6" s="36">
        <v>0</v>
      </c>
      <c r="I6" s="36">
        <v>0</v>
      </c>
      <c r="J6" s="36">
        <v>0</v>
      </c>
      <c r="K6" s="36">
        <v>0</v>
      </c>
      <c r="L6" s="36">
        <v>0</v>
      </c>
      <c r="M6" s="36">
        <v>0</v>
      </c>
      <c r="N6" s="36">
        <v>0</v>
      </c>
      <c r="O6" s="36">
        <v>0</v>
      </c>
      <c r="P6" s="36">
        <v>0</v>
      </c>
      <c r="Q6" s="36">
        <v>0</v>
      </c>
      <c r="R6" s="36">
        <v>0</v>
      </c>
      <c r="S6" s="36">
        <v>0</v>
      </c>
      <c r="T6" s="36">
        <v>0</v>
      </c>
      <c r="U6" s="36">
        <v>0</v>
      </c>
      <c r="V6" s="36">
        <v>0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36">
        <v>0</v>
      </c>
      <c r="AD6" s="36">
        <v>0</v>
      </c>
      <c r="AE6" s="36">
        <v>0</v>
      </c>
      <c r="AF6" s="36">
        <v>0</v>
      </c>
      <c r="AG6" s="36">
        <v>0</v>
      </c>
      <c r="AH6" s="36">
        <v>0</v>
      </c>
      <c r="AI6" s="36">
        <v>0</v>
      </c>
      <c r="AJ6" s="36">
        <v>0</v>
      </c>
      <c r="AK6" s="36">
        <v>0</v>
      </c>
      <c r="AL6" s="36">
        <v>0</v>
      </c>
      <c r="AM6" s="36">
        <v>0</v>
      </c>
      <c r="AN6" s="36">
        <v>0</v>
      </c>
      <c r="AO6" s="36">
        <v>0</v>
      </c>
      <c r="AP6" s="36">
        <v>0</v>
      </c>
      <c r="AQ6" s="36">
        <v>0</v>
      </c>
      <c r="AR6" s="36">
        <v>0</v>
      </c>
      <c r="AS6" s="45">
        <v>0</v>
      </c>
      <c r="AT6" s="36">
        <v>1</v>
      </c>
      <c r="AU6" s="36">
        <v>0</v>
      </c>
      <c r="AV6" s="36">
        <v>0</v>
      </c>
      <c r="AW6" s="36">
        <v>0</v>
      </c>
      <c r="AX6" s="36">
        <v>0</v>
      </c>
      <c r="AY6" s="36">
        <v>0</v>
      </c>
      <c r="AZ6" s="36">
        <v>0</v>
      </c>
      <c r="BA6" s="36">
        <v>0</v>
      </c>
      <c r="BB6" s="36">
        <v>0</v>
      </c>
      <c r="BC6" s="36">
        <v>0</v>
      </c>
      <c r="BD6" s="36">
        <v>0</v>
      </c>
      <c r="BE6" s="36">
        <v>0</v>
      </c>
      <c r="BF6" s="36">
        <v>0</v>
      </c>
      <c r="BG6" s="36">
        <v>0</v>
      </c>
      <c r="BH6" s="36">
        <v>0</v>
      </c>
      <c r="BI6" s="36">
        <v>0</v>
      </c>
      <c r="BJ6" s="36">
        <v>0</v>
      </c>
      <c r="BK6" s="36">
        <v>0</v>
      </c>
      <c r="BL6" s="36">
        <v>0</v>
      </c>
      <c r="BM6" s="36">
        <v>0</v>
      </c>
      <c r="BN6" s="36">
        <v>0</v>
      </c>
      <c r="BO6" s="36">
        <v>0</v>
      </c>
      <c r="BP6" s="36">
        <v>0</v>
      </c>
      <c r="BQ6" s="36">
        <v>0</v>
      </c>
      <c r="BR6" s="36">
        <v>0</v>
      </c>
      <c r="BS6" s="36">
        <v>0</v>
      </c>
      <c r="BT6" s="36">
        <v>0</v>
      </c>
      <c r="BU6" s="36">
        <v>0</v>
      </c>
      <c r="BV6" s="36">
        <v>0</v>
      </c>
      <c r="BW6" s="36">
        <v>0</v>
      </c>
      <c r="BX6" s="36">
        <v>0</v>
      </c>
      <c r="BY6" s="36">
        <v>0</v>
      </c>
      <c r="BZ6" s="36">
        <v>0</v>
      </c>
      <c r="CA6" s="36">
        <v>0</v>
      </c>
      <c r="CB6" s="36">
        <v>0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1</v>
      </c>
      <c r="CI6" s="36">
        <v>0</v>
      </c>
      <c r="CJ6" s="36">
        <v>0</v>
      </c>
      <c r="CK6" s="36">
        <v>0</v>
      </c>
      <c r="CL6" s="36">
        <v>0</v>
      </c>
      <c r="CM6" s="36">
        <v>0</v>
      </c>
      <c r="CN6" s="36">
        <v>0</v>
      </c>
      <c r="CO6" s="36">
        <v>0</v>
      </c>
      <c r="CP6" s="36">
        <v>0</v>
      </c>
      <c r="CQ6" s="36">
        <v>0</v>
      </c>
      <c r="CR6" s="36">
        <v>0</v>
      </c>
      <c r="CS6" s="36">
        <v>0</v>
      </c>
      <c r="CT6" s="36">
        <v>0</v>
      </c>
      <c r="CU6" s="36">
        <v>0</v>
      </c>
      <c r="CV6" s="36">
        <v>0</v>
      </c>
      <c r="CW6" s="36">
        <v>0</v>
      </c>
      <c r="CX6" s="36">
        <v>0</v>
      </c>
      <c r="CY6" s="36">
        <v>0</v>
      </c>
      <c r="CZ6" s="36">
        <v>0</v>
      </c>
      <c r="DA6" s="36">
        <v>0</v>
      </c>
      <c r="DB6" s="36">
        <v>0</v>
      </c>
      <c r="DC6" s="36">
        <v>0</v>
      </c>
      <c r="DD6" s="36">
        <v>0</v>
      </c>
      <c r="DE6" s="36">
        <v>0</v>
      </c>
      <c r="DF6" s="36">
        <v>0</v>
      </c>
      <c r="DG6" s="36">
        <v>0</v>
      </c>
      <c r="DH6" s="36">
        <v>0</v>
      </c>
      <c r="DI6" s="36">
        <v>0</v>
      </c>
      <c r="DJ6" s="36">
        <v>0</v>
      </c>
      <c r="DK6" s="36">
        <v>0</v>
      </c>
      <c r="DL6" s="36">
        <v>0</v>
      </c>
      <c r="DM6" s="36">
        <v>0</v>
      </c>
      <c r="DN6" s="36">
        <v>0</v>
      </c>
      <c r="DO6" s="36">
        <v>0</v>
      </c>
      <c r="DP6" s="36">
        <v>0</v>
      </c>
      <c r="DQ6" s="36">
        <v>0</v>
      </c>
      <c r="DR6" s="36">
        <v>0</v>
      </c>
      <c r="DS6" s="36">
        <v>0</v>
      </c>
      <c r="DT6" s="36">
        <v>0</v>
      </c>
      <c r="DU6" s="36">
        <v>0</v>
      </c>
      <c r="DV6" s="36">
        <v>1</v>
      </c>
      <c r="DW6" s="36">
        <v>0</v>
      </c>
      <c r="DX6" s="36">
        <v>0</v>
      </c>
      <c r="DY6" s="36">
        <v>0</v>
      </c>
      <c r="DZ6" s="36">
        <v>0</v>
      </c>
      <c r="EA6" s="36">
        <v>0</v>
      </c>
      <c r="EB6" s="36">
        <v>0</v>
      </c>
      <c r="EC6" s="36">
        <v>0</v>
      </c>
      <c r="ED6" s="36">
        <v>0</v>
      </c>
      <c r="EE6" s="36">
        <v>0</v>
      </c>
      <c r="EF6" s="36">
        <v>0</v>
      </c>
      <c r="EG6" s="36">
        <v>0</v>
      </c>
      <c r="EH6" s="36">
        <v>0</v>
      </c>
      <c r="EI6" s="36">
        <v>0</v>
      </c>
      <c r="EJ6" s="36">
        <v>0</v>
      </c>
      <c r="EK6" s="36">
        <v>0</v>
      </c>
      <c r="EL6" s="36">
        <v>0</v>
      </c>
      <c r="EM6" s="36">
        <v>0</v>
      </c>
      <c r="EN6" s="36">
        <v>0</v>
      </c>
      <c r="EO6" s="36">
        <v>0</v>
      </c>
      <c r="EP6" s="36">
        <v>0</v>
      </c>
      <c r="EQ6" s="36">
        <v>0</v>
      </c>
      <c r="ER6" s="36">
        <v>0</v>
      </c>
      <c r="ES6" s="36">
        <v>0</v>
      </c>
      <c r="ET6" s="36">
        <v>0</v>
      </c>
      <c r="EU6" s="36">
        <v>0</v>
      </c>
      <c r="EV6" s="36">
        <v>0</v>
      </c>
      <c r="EW6" s="36">
        <v>0</v>
      </c>
      <c r="EX6" s="36">
        <v>0</v>
      </c>
      <c r="EY6" s="36">
        <v>0</v>
      </c>
      <c r="EZ6" s="36">
        <v>0</v>
      </c>
      <c r="FA6" s="36">
        <v>0</v>
      </c>
      <c r="FB6" s="36">
        <v>0</v>
      </c>
      <c r="FC6" s="36">
        <v>0</v>
      </c>
      <c r="FD6" s="36">
        <v>0</v>
      </c>
      <c r="FE6" s="36">
        <v>0</v>
      </c>
      <c r="FF6" s="36">
        <v>0</v>
      </c>
      <c r="FG6" s="36">
        <v>0</v>
      </c>
      <c r="FH6" s="36">
        <v>0</v>
      </c>
      <c r="FI6" s="36">
        <v>0</v>
      </c>
      <c r="FJ6" s="36">
        <v>1</v>
      </c>
      <c r="FK6" s="36">
        <v>0</v>
      </c>
      <c r="FL6" s="36">
        <v>0</v>
      </c>
      <c r="FM6" s="36">
        <v>0</v>
      </c>
      <c r="FN6" s="36">
        <v>0</v>
      </c>
      <c r="FO6" s="36">
        <v>0</v>
      </c>
      <c r="FP6" s="36">
        <v>0</v>
      </c>
      <c r="FQ6" s="36">
        <v>0</v>
      </c>
      <c r="FR6" s="36">
        <v>0</v>
      </c>
      <c r="FS6" s="36">
        <v>0</v>
      </c>
      <c r="FT6" s="36">
        <v>0</v>
      </c>
      <c r="FU6" s="36">
        <v>0</v>
      </c>
      <c r="FV6" s="36">
        <v>0</v>
      </c>
      <c r="FW6" s="36">
        <v>0</v>
      </c>
      <c r="FX6" s="36">
        <v>0</v>
      </c>
      <c r="FY6" s="36">
        <v>0</v>
      </c>
      <c r="FZ6" s="36">
        <v>0</v>
      </c>
      <c r="GA6" s="36">
        <v>0</v>
      </c>
      <c r="GB6" s="36">
        <v>0</v>
      </c>
      <c r="GC6" s="36">
        <v>0</v>
      </c>
      <c r="GD6" s="36">
        <v>0</v>
      </c>
      <c r="GE6" s="36">
        <v>0</v>
      </c>
      <c r="GF6" s="36">
        <v>0</v>
      </c>
      <c r="GG6" s="36">
        <v>0</v>
      </c>
      <c r="GH6" s="36">
        <v>0</v>
      </c>
      <c r="GI6" s="36">
        <v>0</v>
      </c>
      <c r="GJ6" s="36">
        <v>0</v>
      </c>
      <c r="GK6" s="36">
        <v>0</v>
      </c>
      <c r="GL6" s="36">
        <v>0</v>
      </c>
      <c r="GM6" s="36">
        <v>0</v>
      </c>
      <c r="GN6" s="36">
        <v>0</v>
      </c>
      <c r="GO6" s="36">
        <v>0</v>
      </c>
      <c r="GP6" s="36">
        <v>0</v>
      </c>
      <c r="GQ6" s="36">
        <v>0</v>
      </c>
      <c r="GR6" s="36">
        <v>0</v>
      </c>
      <c r="GS6" s="36">
        <v>0</v>
      </c>
      <c r="GT6" s="36">
        <v>0</v>
      </c>
      <c r="GU6" s="36">
        <v>0</v>
      </c>
      <c r="GV6" s="36">
        <v>0</v>
      </c>
      <c r="GW6" s="36">
        <v>0</v>
      </c>
      <c r="GX6" s="36">
        <v>1</v>
      </c>
      <c r="GY6" s="36">
        <v>0</v>
      </c>
      <c r="GZ6" s="36">
        <v>0</v>
      </c>
      <c r="HA6" s="36">
        <v>0</v>
      </c>
      <c r="HB6" s="36">
        <v>0</v>
      </c>
      <c r="HC6" s="36">
        <v>0</v>
      </c>
      <c r="HD6" s="36">
        <v>0</v>
      </c>
      <c r="HE6" s="36">
        <v>0</v>
      </c>
      <c r="HF6" s="36">
        <v>0</v>
      </c>
      <c r="HG6" s="36">
        <v>0</v>
      </c>
      <c r="HH6" s="36">
        <v>0</v>
      </c>
      <c r="HI6" s="36">
        <v>0</v>
      </c>
      <c r="HJ6" s="36">
        <v>0</v>
      </c>
      <c r="HK6" s="36">
        <v>0</v>
      </c>
      <c r="HL6" s="36">
        <v>0</v>
      </c>
      <c r="HM6" s="36">
        <v>0</v>
      </c>
      <c r="HN6" s="36">
        <v>0</v>
      </c>
      <c r="HO6" s="36">
        <v>0</v>
      </c>
      <c r="HP6" s="36">
        <v>0</v>
      </c>
      <c r="HQ6" s="36">
        <v>0</v>
      </c>
      <c r="HR6" s="36">
        <v>0</v>
      </c>
      <c r="HS6" s="36">
        <v>0</v>
      </c>
      <c r="HT6" s="36">
        <v>0</v>
      </c>
      <c r="HU6" s="36">
        <v>0</v>
      </c>
      <c r="HV6" s="36">
        <v>0</v>
      </c>
      <c r="HW6" s="36">
        <v>0</v>
      </c>
      <c r="HX6" s="36">
        <v>0</v>
      </c>
      <c r="HY6" s="36">
        <v>0</v>
      </c>
      <c r="HZ6" s="36">
        <v>0</v>
      </c>
      <c r="IA6" s="36">
        <v>0</v>
      </c>
      <c r="IB6" s="36">
        <v>0</v>
      </c>
      <c r="IC6" s="36">
        <v>0</v>
      </c>
      <c r="ID6" s="36">
        <v>0</v>
      </c>
      <c r="IE6" s="36">
        <v>0</v>
      </c>
      <c r="IF6" s="36">
        <v>0</v>
      </c>
      <c r="IG6" s="36">
        <v>0</v>
      </c>
      <c r="IH6" s="36">
        <v>0</v>
      </c>
      <c r="II6" s="36">
        <v>0</v>
      </c>
      <c r="IJ6" s="36">
        <v>0</v>
      </c>
      <c r="IK6" s="36">
        <v>0</v>
      </c>
      <c r="IL6" s="36">
        <v>1</v>
      </c>
      <c r="IM6" s="36">
        <v>0</v>
      </c>
      <c r="IN6" s="36">
        <v>0</v>
      </c>
      <c r="IO6" s="36">
        <v>0</v>
      </c>
      <c r="IP6" s="36">
        <v>0</v>
      </c>
      <c r="IQ6" s="36">
        <v>0</v>
      </c>
      <c r="IR6" s="36">
        <v>0</v>
      </c>
      <c r="IS6" s="36">
        <v>0</v>
      </c>
      <c r="IT6" s="36">
        <v>0</v>
      </c>
      <c r="IU6" s="36">
        <v>0</v>
      </c>
      <c r="IV6" s="36">
        <v>0</v>
      </c>
      <c r="IW6" s="36">
        <v>0</v>
      </c>
      <c r="IX6" s="36">
        <v>0</v>
      </c>
      <c r="IY6" s="36">
        <v>0</v>
      </c>
      <c r="IZ6" s="36">
        <v>0</v>
      </c>
      <c r="JA6" s="36">
        <v>0</v>
      </c>
      <c r="JB6" s="36">
        <v>0</v>
      </c>
      <c r="JC6" s="36">
        <v>0</v>
      </c>
      <c r="JD6" s="36">
        <v>0</v>
      </c>
      <c r="JE6" s="36">
        <v>0</v>
      </c>
      <c r="JF6" s="36">
        <v>0</v>
      </c>
      <c r="JG6" s="36">
        <v>0</v>
      </c>
      <c r="JH6" s="36">
        <v>0</v>
      </c>
      <c r="JI6" s="36">
        <v>0</v>
      </c>
      <c r="JJ6" s="36">
        <v>0</v>
      </c>
      <c r="JK6" s="36">
        <v>0</v>
      </c>
      <c r="JL6" s="36">
        <v>0</v>
      </c>
      <c r="JM6" s="36">
        <v>0</v>
      </c>
      <c r="JN6" s="36">
        <v>0</v>
      </c>
      <c r="JO6" s="36">
        <v>0</v>
      </c>
      <c r="JP6" s="36">
        <v>0</v>
      </c>
      <c r="JQ6" s="36">
        <v>0</v>
      </c>
      <c r="JR6" s="36">
        <v>0</v>
      </c>
      <c r="JS6" s="36">
        <v>0</v>
      </c>
      <c r="JT6" s="36">
        <v>0</v>
      </c>
      <c r="JU6" s="36">
        <v>0</v>
      </c>
      <c r="JV6" s="36">
        <v>0</v>
      </c>
      <c r="JW6" s="36">
        <v>0</v>
      </c>
      <c r="JX6" s="36">
        <v>0</v>
      </c>
      <c r="JY6" s="36">
        <v>0</v>
      </c>
      <c r="JZ6" s="36">
        <v>1</v>
      </c>
      <c r="KA6" s="36">
        <v>0</v>
      </c>
      <c r="KB6" s="36">
        <v>0</v>
      </c>
      <c r="KC6" s="36">
        <v>0</v>
      </c>
      <c r="KD6" s="36">
        <v>0</v>
      </c>
      <c r="KE6" s="36">
        <v>0</v>
      </c>
      <c r="KF6" s="36">
        <v>0</v>
      </c>
      <c r="KG6" s="36">
        <v>0</v>
      </c>
      <c r="KH6" s="36">
        <v>0</v>
      </c>
      <c r="KI6" s="36">
        <v>0</v>
      </c>
      <c r="KJ6" s="36">
        <v>0</v>
      </c>
      <c r="KK6" s="36">
        <v>0</v>
      </c>
      <c r="KL6" s="36">
        <v>0</v>
      </c>
      <c r="KM6" s="36">
        <v>0</v>
      </c>
      <c r="KN6" s="36">
        <v>0</v>
      </c>
      <c r="KO6" s="36">
        <v>0</v>
      </c>
      <c r="KP6" s="36">
        <v>0</v>
      </c>
      <c r="KQ6" s="36">
        <v>0</v>
      </c>
      <c r="KR6" s="36">
        <v>0</v>
      </c>
      <c r="KS6" s="36">
        <v>0</v>
      </c>
      <c r="KT6" s="36">
        <v>0</v>
      </c>
      <c r="KU6" s="36">
        <v>0</v>
      </c>
      <c r="KV6" s="36">
        <v>0</v>
      </c>
      <c r="KW6" s="36">
        <v>0</v>
      </c>
      <c r="KX6" s="36">
        <v>0</v>
      </c>
      <c r="KY6" s="36">
        <v>0</v>
      </c>
      <c r="KZ6" s="36">
        <v>0</v>
      </c>
      <c r="LA6" s="36">
        <v>0</v>
      </c>
      <c r="LB6" s="36">
        <v>0</v>
      </c>
      <c r="LC6" s="36">
        <v>0</v>
      </c>
      <c r="LD6" s="36">
        <v>0</v>
      </c>
      <c r="LE6" s="36">
        <v>0</v>
      </c>
      <c r="LF6" s="36">
        <v>0</v>
      </c>
      <c r="LG6" s="36">
        <v>0</v>
      </c>
      <c r="LH6" s="36">
        <v>0</v>
      </c>
      <c r="LI6" s="36">
        <v>0</v>
      </c>
      <c r="LJ6" s="36">
        <v>0</v>
      </c>
      <c r="LK6" s="36">
        <v>0</v>
      </c>
      <c r="LL6" s="36">
        <v>0</v>
      </c>
      <c r="LM6" s="36">
        <v>0</v>
      </c>
      <c r="LN6" s="36">
        <v>1</v>
      </c>
      <c r="LO6" s="36">
        <v>0</v>
      </c>
      <c r="LP6" s="36">
        <v>0</v>
      </c>
      <c r="LQ6" s="36">
        <v>0</v>
      </c>
      <c r="LR6" s="36">
        <v>0</v>
      </c>
      <c r="LS6" s="36">
        <v>0</v>
      </c>
      <c r="LT6" s="36">
        <v>0</v>
      </c>
      <c r="LU6" s="36">
        <v>0</v>
      </c>
      <c r="LV6" s="36">
        <v>0</v>
      </c>
      <c r="LW6" s="36">
        <v>0</v>
      </c>
      <c r="LX6" s="36">
        <v>0</v>
      </c>
      <c r="LY6" s="36">
        <v>0</v>
      </c>
      <c r="LZ6" s="36">
        <v>0</v>
      </c>
      <c r="MA6" s="36">
        <v>0</v>
      </c>
      <c r="MB6" s="36">
        <v>0</v>
      </c>
      <c r="MC6" s="36">
        <v>0</v>
      </c>
      <c r="MD6" s="36">
        <v>0</v>
      </c>
      <c r="ME6" s="36">
        <v>0</v>
      </c>
      <c r="MF6" s="36">
        <v>0</v>
      </c>
      <c r="MG6" s="36">
        <v>0</v>
      </c>
      <c r="MH6" s="36">
        <v>0</v>
      </c>
      <c r="MI6" s="36">
        <v>0</v>
      </c>
      <c r="MJ6" s="36">
        <v>0</v>
      </c>
      <c r="MK6" s="36">
        <v>0</v>
      </c>
      <c r="ML6" s="36">
        <v>0</v>
      </c>
      <c r="MM6" s="36">
        <v>0</v>
      </c>
      <c r="MN6" s="36">
        <v>0</v>
      </c>
      <c r="MO6" s="36">
        <v>0</v>
      </c>
      <c r="MP6" s="36">
        <v>0</v>
      </c>
      <c r="MQ6" s="36">
        <v>0</v>
      </c>
      <c r="MR6" s="36">
        <v>0</v>
      </c>
      <c r="MS6" s="36">
        <v>0</v>
      </c>
      <c r="MT6" s="36">
        <v>0</v>
      </c>
      <c r="MU6" s="36">
        <v>0</v>
      </c>
      <c r="MV6" s="36">
        <v>0</v>
      </c>
      <c r="MW6" s="36">
        <v>0</v>
      </c>
      <c r="MX6" s="36">
        <v>0</v>
      </c>
      <c r="MY6" s="36">
        <v>0</v>
      </c>
      <c r="MZ6" s="36">
        <v>0</v>
      </c>
      <c r="NA6" s="36">
        <v>0</v>
      </c>
      <c r="NB6" s="36">
        <v>1</v>
      </c>
      <c r="NC6" s="36">
        <v>0</v>
      </c>
      <c r="ND6" s="36">
        <v>0</v>
      </c>
      <c r="NE6" s="36">
        <v>0</v>
      </c>
      <c r="NF6" s="36">
        <v>0</v>
      </c>
      <c r="NG6" s="36">
        <v>0</v>
      </c>
      <c r="NH6" s="36">
        <v>0</v>
      </c>
      <c r="NI6" s="36">
        <v>0</v>
      </c>
      <c r="NJ6" s="36">
        <v>0</v>
      </c>
      <c r="NK6" s="36">
        <v>0</v>
      </c>
      <c r="NL6" s="36">
        <v>0</v>
      </c>
      <c r="NM6" s="36">
        <v>0</v>
      </c>
      <c r="NN6" s="36">
        <v>0</v>
      </c>
      <c r="NO6" s="36">
        <v>0</v>
      </c>
      <c r="NP6" s="36">
        <v>0</v>
      </c>
      <c r="NQ6" s="36">
        <v>0</v>
      </c>
      <c r="NR6" s="36">
        <v>0</v>
      </c>
      <c r="NS6" s="36">
        <v>0</v>
      </c>
      <c r="NT6" s="36">
        <v>0</v>
      </c>
      <c r="NU6" s="36">
        <v>0</v>
      </c>
      <c r="NV6" s="36">
        <v>0</v>
      </c>
      <c r="NW6" s="36">
        <v>0</v>
      </c>
      <c r="NX6" s="36">
        <v>0</v>
      </c>
      <c r="NY6" s="36">
        <v>0</v>
      </c>
      <c r="NZ6" s="36">
        <v>0</v>
      </c>
      <c r="OA6" s="36">
        <v>0</v>
      </c>
      <c r="OB6" s="36">
        <v>0</v>
      </c>
      <c r="OC6" s="36">
        <v>0</v>
      </c>
      <c r="OD6" s="36">
        <v>0</v>
      </c>
      <c r="OE6" s="36">
        <v>0</v>
      </c>
      <c r="OF6" s="36">
        <v>0</v>
      </c>
      <c r="OG6" s="36">
        <v>0</v>
      </c>
      <c r="OH6" s="36">
        <v>0</v>
      </c>
      <c r="OI6" s="36">
        <v>0</v>
      </c>
      <c r="OJ6" s="36">
        <v>0</v>
      </c>
      <c r="OK6" s="36">
        <v>0</v>
      </c>
      <c r="OL6" s="36">
        <v>0</v>
      </c>
      <c r="OM6" s="36">
        <v>0</v>
      </c>
      <c r="ON6" s="36">
        <v>0</v>
      </c>
      <c r="OO6" s="36">
        <v>0</v>
      </c>
      <c r="OP6" s="36">
        <v>1</v>
      </c>
      <c r="OQ6" s="36">
        <v>0</v>
      </c>
      <c r="OR6" s="36">
        <v>0</v>
      </c>
      <c r="OS6" s="36">
        <v>0</v>
      </c>
      <c r="OT6" s="36">
        <v>0</v>
      </c>
      <c r="OU6" s="36">
        <v>0</v>
      </c>
      <c r="OV6" s="36">
        <v>0</v>
      </c>
      <c r="OW6" s="36">
        <v>0</v>
      </c>
      <c r="OX6" s="36">
        <v>0</v>
      </c>
      <c r="OY6" s="36">
        <v>0</v>
      </c>
      <c r="OZ6" s="36">
        <v>0</v>
      </c>
      <c r="PA6" s="36">
        <v>0</v>
      </c>
      <c r="PB6" s="36">
        <v>0</v>
      </c>
      <c r="PC6" s="36">
        <v>0</v>
      </c>
      <c r="PD6" s="36">
        <v>0</v>
      </c>
      <c r="PE6" s="36">
        <v>0</v>
      </c>
      <c r="PF6" s="36">
        <v>0</v>
      </c>
      <c r="PG6" s="36">
        <v>0</v>
      </c>
      <c r="PH6" s="36">
        <v>0</v>
      </c>
      <c r="PI6" s="36">
        <v>0</v>
      </c>
      <c r="PJ6" s="36">
        <v>0</v>
      </c>
      <c r="PK6" s="36">
        <v>0</v>
      </c>
      <c r="PL6" s="36">
        <v>0</v>
      </c>
      <c r="PM6" s="36">
        <v>0</v>
      </c>
      <c r="PN6" s="36">
        <v>0</v>
      </c>
      <c r="PO6" s="36">
        <v>0</v>
      </c>
      <c r="PP6" s="36">
        <v>0</v>
      </c>
      <c r="PQ6" s="36">
        <v>0</v>
      </c>
      <c r="PR6" s="36">
        <v>0</v>
      </c>
      <c r="PS6" s="36">
        <v>0</v>
      </c>
      <c r="PT6" s="36">
        <v>0</v>
      </c>
      <c r="PU6" s="36">
        <v>0</v>
      </c>
      <c r="PV6" s="36">
        <v>0</v>
      </c>
      <c r="PW6" s="36">
        <v>0</v>
      </c>
      <c r="PX6" s="36">
        <v>0</v>
      </c>
      <c r="PY6" s="36">
        <v>0</v>
      </c>
      <c r="PZ6" s="36">
        <v>0</v>
      </c>
      <c r="QA6" s="36">
        <v>0</v>
      </c>
      <c r="QB6" s="36">
        <v>0</v>
      </c>
      <c r="QC6" s="36">
        <v>0</v>
      </c>
      <c r="QD6" s="36">
        <v>1</v>
      </c>
      <c r="QE6" s="36">
        <v>0</v>
      </c>
      <c r="QF6" s="36">
        <v>0</v>
      </c>
      <c r="QG6" s="36">
        <v>0</v>
      </c>
      <c r="QH6" s="36">
        <v>0</v>
      </c>
      <c r="QI6" s="36">
        <v>0</v>
      </c>
      <c r="QJ6" s="36">
        <v>0</v>
      </c>
      <c r="QK6" s="36">
        <v>0</v>
      </c>
      <c r="QL6" s="36">
        <v>0</v>
      </c>
      <c r="QM6" s="36">
        <v>0</v>
      </c>
      <c r="QN6" s="36">
        <v>0</v>
      </c>
      <c r="QO6" s="36">
        <v>0</v>
      </c>
      <c r="QP6" s="36">
        <v>0</v>
      </c>
      <c r="QQ6" s="36">
        <v>0</v>
      </c>
      <c r="QR6" s="36">
        <v>0</v>
      </c>
      <c r="QS6" s="36">
        <v>0</v>
      </c>
      <c r="QT6" s="36">
        <v>0</v>
      </c>
      <c r="QU6" s="36">
        <v>0</v>
      </c>
      <c r="QV6" s="36">
        <v>0</v>
      </c>
      <c r="QW6" s="36">
        <v>0</v>
      </c>
      <c r="QX6" s="36">
        <v>0</v>
      </c>
      <c r="QY6" s="36">
        <v>0</v>
      </c>
      <c r="QZ6" s="36">
        <v>0</v>
      </c>
      <c r="RA6" s="36">
        <v>0</v>
      </c>
      <c r="RB6" s="36">
        <v>0</v>
      </c>
      <c r="RC6" s="36">
        <v>0</v>
      </c>
      <c r="RD6" s="36">
        <v>0</v>
      </c>
      <c r="RE6" s="36">
        <v>0</v>
      </c>
      <c r="RF6" s="36">
        <v>0</v>
      </c>
      <c r="RG6" s="36">
        <v>0</v>
      </c>
      <c r="RH6" s="36">
        <v>0</v>
      </c>
      <c r="RI6" s="36">
        <v>0</v>
      </c>
      <c r="RJ6" s="36">
        <v>0</v>
      </c>
      <c r="RK6" s="36">
        <v>0</v>
      </c>
      <c r="RL6" s="36">
        <v>0</v>
      </c>
      <c r="RM6" s="36">
        <v>0</v>
      </c>
      <c r="RN6" s="36">
        <v>0</v>
      </c>
      <c r="RO6" s="36">
        <v>0</v>
      </c>
      <c r="RP6" s="36">
        <v>0</v>
      </c>
      <c r="RQ6" s="36">
        <v>0</v>
      </c>
      <c r="RR6" s="36">
        <v>1</v>
      </c>
      <c r="RS6" s="36">
        <v>0</v>
      </c>
      <c r="RT6" s="36">
        <v>0</v>
      </c>
      <c r="RU6" s="36">
        <v>0</v>
      </c>
      <c r="RV6" s="36">
        <v>0</v>
      </c>
      <c r="RW6" s="36">
        <v>0</v>
      </c>
      <c r="RX6" s="36">
        <v>0</v>
      </c>
      <c r="RY6" s="36">
        <v>0</v>
      </c>
      <c r="RZ6" s="36">
        <v>0</v>
      </c>
      <c r="SA6" s="36">
        <v>0</v>
      </c>
      <c r="SB6" s="36">
        <v>0</v>
      </c>
      <c r="SC6" s="36">
        <v>0</v>
      </c>
      <c r="SD6" s="36">
        <v>0</v>
      </c>
      <c r="SE6" s="36">
        <v>0</v>
      </c>
      <c r="SF6" s="36">
        <v>0</v>
      </c>
      <c r="SG6" s="36">
        <v>0</v>
      </c>
      <c r="SH6" s="36">
        <v>0</v>
      </c>
      <c r="SI6" s="36">
        <v>0</v>
      </c>
      <c r="SJ6" s="36">
        <v>0</v>
      </c>
      <c r="SK6" s="36">
        <v>0</v>
      </c>
      <c r="SL6" s="36">
        <v>0</v>
      </c>
      <c r="SM6" s="36">
        <v>0</v>
      </c>
      <c r="SN6" s="36">
        <v>0</v>
      </c>
      <c r="SO6" s="36">
        <v>0</v>
      </c>
      <c r="SP6" s="36">
        <v>0</v>
      </c>
      <c r="SQ6" s="36">
        <v>0</v>
      </c>
      <c r="SR6" s="36">
        <v>0</v>
      </c>
      <c r="SS6" s="36">
        <v>0</v>
      </c>
      <c r="ST6" s="36">
        <v>0</v>
      </c>
      <c r="SU6" s="36">
        <v>0</v>
      </c>
      <c r="SV6" s="36">
        <v>0</v>
      </c>
      <c r="SW6" s="36">
        <v>0</v>
      </c>
      <c r="SX6" s="36">
        <v>0</v>
      </c>
      <c r="SY6" s="36">
        <v>0</v>
      </c>
      <c r="SZ6" s="36">
        <v>0</v>
      </c>
      <c r="TA6" s="36">
        <v>0</v>
      </c>
      <c r="TB6" s="36">
        <v>0</v>
      </c>
      <c r="TC6" s="36">
        <v>0</v>
      </c>
      <c r="TD6" s="36">
        <v>0</v>
      </c>
      <c r="TE6" s="36">
        <v>0</v>
      </c>
      <c r="TF6" s="36">
        <v>1</v>
      </c>
      <c r="TG6" s="36">
        <v>0</v>
      </c>
      <c r="TH6" s="36">
        <v>0</v>
      </c>
      <c r="TI6" s="36">
        <v>0</v>
      </c>
      <c r="TJ6" s="36">
        <v>0</v>
      </c>
      <c r="TK6" s="36">
        <v>0</v>
      </c>
      <c r="TL6" s="36">
        <v>0</v>
      </c>
      <c r="TM6" s="36">
        <v>0</v>
      </c>
      <c r="TN6" s="36">
        <v>0</v>
      </c>
      <c r="TO6" s="36">
        <v>0</v>
      </c>
      <c r="TP6" s="36">
        <v>0</v>
      </c>
      <c r="TQ6" s="36">
        <v>0</v>
      </c>
      <c r="TR6" s="36">
        <v>0</v>
      </c>
      <c r="TS6" s="36">
        <v>0</v>
      </c>
      <c r="TT6" s="36">
        <v>0</v>
      </c>
      <c r="TU6" s="36">
        <v>0</v>
      </c>
      <c r="TV6" s="36">
        <v>0</v>
      </c>
      <c r="TW6" s="36">
        <v>0</v>
      </c>
      <c r="TX6" s="36">
        <v>0</v>
      </c>
      <c r="TY6" s="36">
        <v>0</v>
      </c>
      <c r="TZ6" s="36">
        <v>0</v>
      </c>
      <c r="UA6" s="36">
        <v>0</v>
      </c>
      <c r="UB6" s="36">
        <v>0</v>
      </c>
      <c r="UC6" s="36">
        <v>0</v>
      </c>
      <c r="UD6" s="36">
        <v>0</v>
      </c>
      <c r="UE6" s="36">
        <v>0</v>
      </c>
      <c r="UF6" s="36">
        <v>0</v>
      </c>
      <c r="UG6" s="36">
        <v>0</v>
      </c>
      <c r="UH6" s="36">
        <v>0</v>
      </c>
      <c r="UI6" s="36">
        <v>0</v>
      </c>
      <c r="UJ6" s="36">
        <v>0</v>
      </c>
      <c r="UK6" s="36">
        <v>0</v>
      </c>
      <c r="UL6" s="36">
        <v>0</v>
      </c>
      <c r="UM6" s="36">
        <v>0</v>
      </c>
      <c r="UN6" s="36">
        <v>0</v>
      </c>
      <c r="UO6" s="36">
        <v>0</v>
      </c>
      <c r="UP6" s="36">
        <v>0</v>
      </c>
      <c r="UQ6" s="36">
        <v>0</v>
      </c>
      <c r="UR6" s="36">
        <v>0</v>
      </c>
      <c r="US6" s="36">
        <v>0</v>
      </c>
      <c r="UT6" s="36">
        <v>1</v>
      </c>
      <c r="UU6" s="36">
        <v>0</v>
      </c>
      <c r="UV6" s="36">
        <v>0</v>
      </c>
      <c r="UW6" s="36">
        <v>0</v>
      </c>
      <c r="UX6" s="36">
        <v>0</v>
      </c>
      <c r="UY6" s="36">
        <v>0</v>
      </c>
      <c r="UZ6" s="36">
        <v>0</v>
      </c>
      <c r="VA6" s="36">
        <v>0</v>
      </c>
      <c r="VB6" s="36">
        <v>0</v>
      </c>
      <c r="VC6" s="36">
        <v>0</v>
      </c>
      <c r="VD6" s="36">
        <v>0</v>
      </c>
      <c r="VE6" s="36">
        <v>0</v>
      </c>
      <c r="VF6" s="36">
        <v>0</v>
      </c>
      <c r="VG6" s="36">
        <v>0</v>
      </c>
      <c r="VH6" s="36">
        <v>0</v>
      </c>
      <c r="VI6" s="36">
        <v>0</v>
      </c>
      <c r="VJ6" s="36">
        <v>0</v>
      </c>
      <c r="VK6" s="36">
        <v>0</v>
      </c>
      <c r="VL6" s="36">
        <v>0</v>
      </c>
      <c r="VM6" s="36">
        <v>0</v>
      </c>
      <c r="VN6" s="36">
        <v>0</v>
      </c>
      <c r="VO6" s="36">
        <v>0</v>
      </c>
      <c r="VP6" s="36">
        <v>0</v>
      </c>
      <c r="VQ6" s="36">
        <v>0</v>
      </c>
      <c r="VR6" s="36">
        <v>0</v>
      </c>
      <c r="VS6" s="36">
        <v>0</v>
      </c>
      <c r="VT6" s="36">
        <v>0</v>
      </c>
      <c r="VU6" s="36">
        <v>0</v>
      </c>
      <c r="VV6" s="36">
        <v>0</v>
      </c>
      <c r="VW6" s="36">
        <v>0</v>
      </c>
      <c r="VX6" s="36">
        <v>0</v>
      </c>
      <c r="VY6" s="36">
        <v>0</v>
      </c>
      <c r="VZ6" s="36">
        <v>0</v>
      </c>
      <c r="WA6" s="36">
        <v>0</v>
      </c>
      <c r="WB6" s="36">
        <v>0</v>
      </c>
      <c r="WC6" s="36">
        <v>0</v>
      </c>
      <c r="WD6" s="36">
        <v>0</v>
      </c>
      <c r="WE6" s="36">
        <v>0</v>
      </c>
      <c r="WF6" s="36">
        <v>0</v>
      </c>
      <c r="WG6" s="36">
        <v>0</v>
      </c>
      <c r="WH6" s="36">
        <v>1</v>
      </c>
      <c r="WI6" s="36">
        <v>0</v>
      </c>
      <c r="WJ6" s="36">
        <v>0</v>
      </c>
      <c r="WK6" s="36">
        <v>0</v>
      </c>
      <c r="WL6" s="36">
        <v>0</v>
      </c>
      <c r="WM6" s="36">
        <v>0</v>
      </c>
      <c r="WN6" s="36">
        <v>0</v>
      </c>
      <c r="WO6" s="36">
        <v>0</v>
      </c>
      <c r="WP6" s="36">
        <v>0</v>
      </c>
      <c r="WQ6" s="36">
        <v>0</v>
      </c>
      <c r="WR6" s="36">
        <v>0</v>
      </c>
      <c r="WS6" s="36">
        <v>0</v>
      </c>
      <c r="WT6" s="36">
        <v>0</v>
      </c>
      <c r="WU6" s="36">
        <v>0</v>
      </c>
      <c r="WV6" s="36">
        <v>0</v>
      </c>
      <c r="WW6" s="36">
        <v>0</v>
      </c>
      <c r="WX6" s="36">
        <v>0</v>
      </c>
      <c r="WY6" s="36">
        <v>0</v>
      </c>
      <c r="WZ6" s="36">
        <v>0</v>
      </c>
      <c r="XA6" s="36">
        <v>0</v>
      </c>
      <c r="XB6" s="36">
        <v>0</v>
      </c>
      <c r="XC6" s="36">
        <v>0</v>
      </c>
      <c r="XD6" s="36">
        <v>0</v>
      </c>
      <c r="XE6" s="36">
        <v>0</v>
      </c>
      <c r="XF6" s="36">
        <v>0</v>
      </c>
      <c r="XG6" s="36">
        <v>0</v>
      </c>
      <c r="XH6" s="36">
        <v>0</v>
      </c>
      <c r="XI6" s="36">
        <v>0</v>
      </c>
      <c r="XJ6" s="36">
        <v>0</v>
      </c>
      <c r="XK6" s="36">
        <v>0</v>
      </c>
      <c r="XL6" s="36">
        <v>0</v>
      </c>
      <c r="XM6" s="36">
        <v>0</v>
      </c>
      <c r="XN6" s="36">
        <v>0</v>
      </c>
      <c r="XO6" s="36">
        <v>0</v>
      </c>
      <c r="XP6" s="36">
        <v>0</v>
      </c>
      <c r="XQ6" s="36">
        <v>0</v>
      </c>
      <c r="XR6" s="36">
        <v>0</v>
      </c>
      <c r="XS6" s="36">
        <v>0</v>
      </c>
      <c r="XT6" s="36">
        <v>0</v>
      </c>
      <c r="XU6" s="36">
        <v>0</v>
      </c>
      <c r="XV6" s="36">
        <v>1</v>
      </c>
      <c r="XW6" s="36">
        <v>0</v>
      </c>
      <c r="XX6" s="36">
        <v>0</v>
      </c>
      <c r="XY6" s="36">
        <v>0</v>
      </c>
      <c r="XZ6" s="36">
        <v>0</v>
      </c>
      <c r="YA6" s="36">
        <v>0</v>
      </c>
      <c r="YB6" s="36">
        <v>0</v>
      </c>
      <c r="YC6" s="36">
        <v>0</v>
      </c>
      <c r="YD6" s="36">
        <v>0</v>
      </c>
      <c r="YE6" s="36">
        <v>0</v>
      </c>
      <c r="YF6" s="36">
        <v>0</v>
      </c>
      <c r="YG6" s="36">
        <v>0</v>
      </c>
      <c r="YH6" s="36">
        <v>0</v>
      </c>
      <c r="YI6" s="36">
        <v>0</v>
      </c>
      <c r="YJ6" s="36">
        <v>0</v>
      </c>
      <c r="YK6" s="36">
        <v>0</v>
      </c>
      <c r="YL6" s="36">
        <v>0</v>
      </c>
      <c r="YM6" s="36">
        <v>0</v>
      </c>
      <c r="YN6" s="36">
        <v>0</v>
      </c>
      <c r="YO6" s="36">
        <v>0</v>
      </c>
      <c r="YP6" s="36">
        <v>0</v>
      </c>
      <c r="YQ6" s="36">
        <v>0</v>
      </c>
      <c r="YR6" s="36">
        <v>0</v>
      </c>
      <c r="YS6" s="36">
        <v>0</v>
      </c>
      <c r="YT6" s="36">
        <v>0</v>
      </c>
      <c r="YU6" s="36">
        <v>0</v>
      </c>
      <c r="YV6" s="36">
        <v>0</v>
      </c>
      <c r="YW6" s="36">
        <v>0</v>
      </c>
      <c r="YX6" s="36">
        <v>0</v>
      </c>
      <c r="YY6" s="36">
        <v>0</v>
      </c>
      <c r="YZ6" s="36">
        <v>0</v>
      </c>
      <c r="ZA6" s="36">
        <v>0</v>
      </c>
      <c r="ZB6" s="36">
        <v>0</v>
      </c>
      <c r="ZC6" s="36">
        <v>0</v>
      </c>
      <c r="ZD6" s="36">
        <v>0</v>
      </c>
      <c r="ZE6" s="36">
        <v>0</v>
      </c>
      <c r="ZF6" s="36">
        <v>0</v>
      </c>
      <c r="ZG6" s="36">
        <v>0</v>
      </c>
      <c r="ZH6" s="36">
        <v>0</v>
      </c>
      <c r="ZI6" s="36">
        <v>0</v>
      </c>
      <c r="ZJ6" s="36">
        <v>1</v>
      </c>
      <c r="ZK6" s="36">
        <v>0</v>
      </c>
      <c r="ZL6" s="36">
        <v>0</v>
      </c>
      <c r="ZM6" s="36">
        <v>0</v>
      </c>
      <c r="ZN6" s="36">
        <v>0</v>
      </c>
      <c r="ZO6" s="36">
        <v>0</v>
      </c>
      <c r="ZP6" s="36">
        <v>0</v>
      </c>
      <c r="ZQ6" s="36">
        <v>0</v>
      </c>
      <c r="ZR6" s="36">
        <v>0</v>
      </c>
      <c r="ZS6" s="36">
        <v>0</v>
      </c>
      <c r="ZT6" s="36">
        <v>0</v>
      </c>
      <c r="ZU6" s="36">
        <v>0</v>
      </c>
      <c r="ZV6" s="36">
        <v>0</v>
      </c>
      <c r="ZW6" s="36">
        <v>0</v>
      </c>
      <c r="ZX6" s="36">
        <v>0</v>
      </c>
      <c r="ZY6" s="36">
        <v>0</v>
      </c>
      <c r="ZZ6" s="36">
        <v>0</v>
      </c>
      <c r="AAA6" s="36">
        <v>0</v>
      </c>
      <c r="AAB6" s="36">
        <v>0</v>
      </c>
      <c r="AAC6" s="36">
        <v>0</v>
      </c>
      <c r="AAD6" s="36">
        <v>0</v>
      </c>
      <c r="AAE6" s="36">
        <v>0</v>
      </c>
      <c r="AAF6" s="36">
        <v>0</v>
      </c>
      <c r="AAG6" s="36">
        <v>0</v>
      </c>
      <c r="AAH6" s="36">
        <v>0</v>
      </c>
      <c r="AAI6" s="36">
        <v>0</v>
      </c>
      <c r="AAJ6" s="36">
        <v>0</v>
      </c>
      <c r="AAK6" s="36">
        <v>0</v>
      </c>
      <c r="AAL6" s="36">
        <v>0</v>
      </c>
      <c r="AAM6" s="36">
        <v>0</v>
      </c>
      <c r="AAN6" s="36">
        <v>0</v>
      </c>
      <c r="AAO6" s="36">
        <v>0</v>
      </c>
      <c r="AAP6" s="36">
        <v>0</v>
      </c>
      <c r="AAQ6" s="36">
        <v>0</v>
      </c>
      <c r="AAR6" s="36">
        <v>0</v>
      </c>
      <c r="AAS6" s="36">
        <v>0</v>
      </c>
      <c r="AAT6" s="36">
        <v>0</v>
      </c>
      <c r="AAU6" s="36">
        <v>0</v>
      </c>
      <c r="AAV6" s="36">
        <v>0</v>
      </c>
      <c r="AAW6" s="36">
        <v>0</v>
      </c>
      <c r="AAX6" s="36">
        <v>1</v>
      </c>
      <c r="AAY6" s="36">
        <v>0</v>
      </c>
      <c r="AAZ6" s="36">
        <v>0</v>
      </c>
      <c r="ABA6" s="36">
        <v>0</v>
      </c>
      <c r="ABB6" s="36">
        <v>0</v>
      </c>
      <c r="ABC6" s="36">
        <v>0</v>
      </c>
      <c r="ABD6" s="36">
        <v>0</v>
      </c>
      <c r="ABE6" s="36">
        <v>0</v>
      </c>
      <c r="ABF6" s="36">
        <v>0</v>
      </c>
      <c r="ABG6" s="36">
        <v>0</v>
      </c>
      <c r="ABH6" s="36">
        <v>0</v>
      </c>
      <c r="ABI6" s="36">
        <v>0</v>
      </c>
      <c r="ABJ6" s="36">
        <v>0</v>
      </c>
      <c r="ABK6" s="36">
        <v>0</v>
      </c>
      <c r="ABL6" s="36">
        <v>0</v>
      </c>
      <c r="ABM6" s="36">
        <v>0</v>
      </c>
      <c r="ABN6" s="36">
        <v>0</v>
      </c>
      <c r="ABO6" s="36">
        <v>0</v>
      </c>
      <c r="ABP6" s="36">
        <v>0</v>
      </c>
      <c r="ABQ6" s="36">
        <v>0</v>
      </c>
      <c r="ABR6" s="36">
        <v>0</v>
      </c>
      <c r="ABS6" s="36">
        <v>0</v>
      </c>
      <c r="ABT6" s="36">
        <v>0</v>
      </c>
      <c r="ABU6" s="36">
        <v>0</v>
      </c>
      <c r="ABV6" s="36">
        <v>0</v>
      </c>
      <c r="ABW6" s="36">
        <v>0</v>
      </c>
      <c r="ABX6" s="36">
        <v>0</v>
      </c>
      <c r="ABY6" s="36">
        <v>0</v>
      </c>
      <c r="ABZ6" s="36">
        <v>0</v>
      </c>
      <c r="ACA6" s="36">
        <v>0</v>
      </c>
      <c r="ACB6" s="36">
        <v>0</v>
      </c>
      <c r="ACC6" s="36">
        <v>0</v>
      </c>
      <c r="ACD6" s="36">
        <v>0</v>
      </c>
      <c r="ACE6" s="36">
        <v>0</v>
      </c>
      <c r="ACF6" s="36">
        <v>0</v>
      </c>
      <c r="ACG6" s="36">
        <v>0</v>
      </c>
      <c r="ACH6" s="36">
        <v>0</v>
      </c>
      <c r="ACI6" s="36">
        <v>0</v>
      </c>
      <c r="ACJ6" s="36">
        <v>0</v>
      </c>
      <c r="ACK6" s="36">
        <v>0</v>
      </c>
      <c r="ACL6" s="36">
        <v>1</v>
      </c>
      <c r="ACM6" s="36">
        <v>0</v>
      </c>
      <c r="ACN6" s="36">
        <v>0</v>
      </c>
      <c r="ACO6" s="36">
        <v>0</v>
      </c>
      <c r="ACP6" s="36">
        <v>0</v>
      </c>
      <c r="ACQ6" s="36">
        <v>0</v>
      </c>
      <c r="ACR6" s="36">
        <v>0</v>
      </c>
      <c r="ACS6" s="36">
        <v>0</v>
      </c>
      <c r="ACT6" s="36">
        <v>0</v>
      </c>
      <c r="ACU6" s="36">
        <v>0</v>
      </c>
      <c r="ACV6" s="36">
        <v>0</v>
      </c>
      <c r="ACW6" s="36">
        <v>0</v>
      </c>
      <c r="ACX6" s="36">
        <v>0</v>
      </c>
      <c r="ACY6" s="36">
        <v>0</v>
      </c>
      <c r="ACZ6" s="36">
        <v>0</v>
      </c>
      <c r="ADA6" s="36">
        <v>0</v>
      </c>
      <c r="ADB6" s="36">
        <v>0</v>
      </c>
      <c r="ADC6" s="36">
        <v>0</v>
      </c>
      <c r="ADD6" s="36">
        <v>0</v>
      </c>
      <c r="ADE6" s="36">
        <v>0</v>
      </c>
      <c r="ADF6" s="36">
        <v>0</v>
      </c>
      <c r="ADG6" s="36">
        <v>0</v>
      </c>
      <c r="ADH6" s="36">
        <v>0</v>
      </c>
      <c r="ADI6" s="36">
        <v>0</v>
      </c>
      <c r="ADJ6" s="36">
        <v>0</v>
      </c>
      <c r="ADK6" s="36">
        <v>0</v>
      </c>
      <c r="ADL6" s="36">
        <v>0</v>
      </c>
      <c r="ADM6" s="36">
        <v>0</v>
      </c>
      <c r="ADN6" s="36">
        <v>0</v>
      </c>
      <c r="ADO6" s="36">
        <v>0</v>
      </c>
      <c r="ADP6" s="36">
        <v>0</v>
      </c>
      <c r="ADQ6" s="36">
        <v>0</v>
      </c>
      <c r="ADR6" s="36">
        <v>0</v>
      </c>
      <c r="ADS6" s="36">
        <v>0</v>
      </c>
      <c r="ADT6" s="36">
        <v>0</v>
      </c>
      <c r="ADU6" s="36">
        <v>0</v>
      </c>
      <c r="ADV6" s="36">
        <v>0</v>
      </c>
      <c r="ADW6" s="36">
        <v>0</v>
      </c>
      <c r="ADX6" s="36">
        <v>0</v>
      </c>
      <c r="ADY6" s="36">
        <v>0</v>
      </c>
      <c r="ADZ6" s="9"/>
      <c r="AEA6" s="6">
        <v>1</v>
      </c>
      <c r="AEB6" s="16">
        <f>AEB5+COUNT($F$7:$AS$7)</f>
        <v>40</v>
      </c>
      <c r="AEC6" s="29">
        <f t="shared" ref="AEC6:AEL15" si="14">INDEX($F$6:$ADX$107,$B6,AEC$5)</f>
        <v>0</v>
      </c>
      <c r="AED6" s="29">
        <f t="shared" si="14"/>
        <v>0</v>
      </c>
      <c r="AEE6" s="29">
        <f t="shared" si="14"/>
        <v>0</v>
      </c>
      <c r="AEF6" s="29">
        <f t="shared" si="14"/>
        <v>0</v>
      </c>
      <c r="AEG6" s="29">
        <f t="shared" si="14"/>
        <v>0</v>
      </c>
      <c r="AEH6" s="29">
        <f t="shared" si="14"/>
        <v>0</v>
      </c>
      <c r="AEI6" s="29">
        <f t="shared" si="14"/>
        <v>0</v>
      </c>
      <c r="AEJ6" s="29">
        <f t="shared" si="14"/>
        <v>0</v>
      </c>
      <c r="AEK6" s="29">
        <f t="shared" si="14"/>
        <v>0</v>
      </c>
      <c r="AEL6" s="29">
        <f t="shared" si="14"/>
        <v>0</v>
      </c>
      <c r="AEM6" s="29">
        <f t="shared" ref="AEM6:AEU15" si="15">INDEX($F$6:$ADX$107,$B6,AEM$5)</f>
        <v>0</v>
      </c>
      <c r="AEN6" s="29">
        <f t="shared" si="15"/>
        <v>0</v>
      </c>
      <c r="AEO6" s="29">
        <f t="shared" si="15"/>
        <v>0</v>
      </c>
      <c r="AEP6" s="29">
        <f t="shared" si="15"/>
        <v>0</v>
      </c>
      <c r="AEQ6" s="29">
        <f t="shared" si="15"/>
        <v>0</v>
      </c>
      <c r="AER6" s="29">
        <f t="shared" si="15"/>
        <v>0</v>
      </c>
      <c r="AES6" s="29">
        <f t="shared" si="15"/>
        <v>0</v>
      </c>
      <c r="AET6" s="29">
        <f t="shared" si="15"/>
        <v>0</v>
      </c>
      <c r="AEU6" s="29">
        <f t="shared" si="15"/>
        <v>0</v>
      </c>
      <c r="AEV6" s="25">
        <f t="shared" ref="AEV6:AEV37" si="16">C6*$AEV$5</f>
        <v>1.6666666666666666E-2</v>
      </c>
      <c r="AEW6" s="33"/>
      <c r="AEX6" s="91" t="s">
        <v>52</v>
      </c>
      <c r="AEY6" s="30">
        <f t="shared" ref="AEY6:AEY68" si="17">AVERAGE(AEC6:AEU6)</f>
        <v>0</v>
      </c>
      <c r="AEZ6" s="33"/>
      <c r="AFA6" s="31">
        <f t="shared" ref="AFA6:AFA24" si="18">AFA5+COUNT($F$7:$AS$7)</f>
        <v>20</v>
      </c>
      <c r="AFB6" s="29">
        <f t="shared" ref="AFB6:AFK15" si="19">INDEX($F$6:$ACL$107,$B6,AFB$5)</f>
        <v>0</v>
      </c>
      <c r="AFC6" s="29">
        <f t="shared" si="19"/>
        <v>0</v>
      </c>
      <c r="AFD6" s="29">
        <f t="shared" si="19"/>
        <v>0</v>
      </c>
      <c r="AFE6" s="29">
        <f t="shared" si="19"/>
        <v>0</v>
      </c>
      <c r="AFF6" s="29">
        <f t="shared" si="19"/>
        <v>0</v>
      </c>
      <c r="AFG6" s="29">
        <f t="shared" si="19"/>
        <v>0</v>
      </c>
      <c r="AFH6" s="29">
        <f t="shared" si="19"/>
        <v>0</v>
      </c>
      <c r="AFI6" s="29">
        <f t="shared" si="19"/>
        <v>0</v>
      </c>
      <c r="AFJ6" s="29">
        <f t="shared" si="19"/>
        <v>0</v>
      </c>
      <c r="AFK6" s="29">
        <f t="shared" si="19"/>
        <v>0</v>
      </c>
      <c r="AFL6" s="29">
        <f t="shared" ref="AFL6:AFT15" si="20">INDEX($F$6:$ACL$107,$B6,AFL$5)</f>
        <v>0</v>
      </c>
      <c r="AFM6" s="29">
        <f t="shared" si="20"/>
        <v>0</v>
      </c>
      <c r="AFN6" s="29">
        <f t="shared" si="20"/>
        <v>0</v>
      </c>
      <c r="AFO6" s="29">
        <f t="shared" si="20"/>
        <v>0</v>
      </c>
      <c r="AFP6" s="29">
        <f t="shared" si="20"/>
        <v>0</v>
      </c>
      <c r="AFQ6" s="29">
        <f t="shared" si="20"/>
        <v>0</v>
      </c>
      <c r="AFR6" s="29">
        <f t="shared" si="20"/>
        <v>0</v>
      </c>
      <c r="AFS6" s="29">
        <f t="shared" si="20"/>
        <v>0</v>
      </c>
      <c r="AFT6" s="29">
        <f t="shared" si="20"/>
        <v>0</v>
      </c>
      <c r="AFU6" s="33"/>
      <c r="AFV6" s="30">
        <f>ABS(AVERAGE(AFB6:AFT6))</f>
        <v>0</v>
      </c>
      <c r="AFW6" s="33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</row>
    <row r="7" spans="1:1143" ht="3" customHeight="1" x14ac:dyDescent="0.25">
      <c r="A7" s="9"/>
      <c r="B7" s="24">
        <v>1</v>
      </c>
      <c r="C7" s="25">
        <v>36.6</v>
      </c>
      <c r="D7" s="21">
        <f t="shared" ref="D7:D70" si="21">_xlfn.IFS(C7&lt;=$C$108,1,C7&lt;=$D$111,2,C7&lt;=$D$112,3)</f>
        <v>1</v>
      </c>
      <c r="E7" s="9"/>
      <c r="F7" s="84">
        <v>1</v>
      </c>
      <c r="G7" s="2">
        <v>0.91805289999999995</v>
      </c>
      <c r="H7" s="2">
        <v>0.43668639999999997</v>
      </c>
      <c r="I7" s="2">
        <v>4.0147647000000002E-2</v>
      </c>
      <c r="J7" s="2">
        <v>7.1024170000000004E-4</v>
      </c>
      <c r="K7" s="2">
        <v>1.3605299000000001E-5</v>
      </c>
      <c r="L7" s="2">
        <v>2.5785079999999999E-7</v>
      </c>
      <c r="M7" s="2">
        <v>4.8218110000000002E-9</v>
      </c>
      <c r="N7" s="2">
        <v>8.8983695000000006E-11</v>
      </c>
      <c r="O7" s="2">
        <v>1.6212255E-12</v>
      </c>
      <c r="P7" s="2">
        <v>2.9178576999999999E-14</v>
      </c>
      <c r="Q7" s="2">
        <v>5.1921650000000002E-16</v>
      </c>
      <c r="R7" s="2">
        <v>9.146768E-18</v>
      </c>
      <c r="S7" s="2">
        <v>1.5985564000000001E-19</v>
      </c>
      <c r="T7" s="2">
        <v>2.7810185999999999E-21</v>
      </c>
      <c r="U7" s="2">
        <v>4.8430380000000001E-23</v>
      </c>
      <c r="V7" s="2">
        <v>8.5189880000000005E-25</v>
      </c>
      <c r="W7" s="2">
        <v>1.5357093E-26</v>
      </c>
      <c r="X7" s="2">
        <v>2.8975900000000001E-28</v>
      </c>
      <c r="Y7" s="2">
        <v>5.8475457E-30</v>
      </c>
      <c r="Z7" s="2">
        <v>1.2813537E-31</v>
      </c>
      <c r="AA7" s="3">
        <v>3.0476445E-33</v>
      </c>
      <c r="AB7" s="3">
        <v>6.8521529999999996E-35</v>
      </c>
      <c r="AC7" s="3">
        <v>3.0029945000000002E-37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4">
        <v>1</v>
      </c>
      <c r="AU7" s="4">
        <v>0.96980434999999998</v>
      </c>
      <c r="AV7" s="4">
        <v>0.59176550000000006</v>
      </c>
      <c r="AW7" s="4">
        <v>0.10888146999999999</v>
      </c>
      <c r="AX7" s="4">
        <v>2.4783757999999999E-3</v>
      </c>
      <c r="AY7" s="4">
        <v>5.7229404999999998E-5</v>
      </c>
      <c r="AZ7" s="4">
        <v>1.3269026000000001E-6</v>
      </c>
      <c r="BA7" s="4">
        <v>3.0886359999999998E-8</v>
      </c>
      <c r="BB7" s="4">
        <v>7.2214940000000005E-10</v>
      </c>
      <c r="BC7" s="4">
        <v>1.6967321999999999E-11</v>
      </c>
      <c r="BD7" s="4">
        <v>4.0079931999999999E-13</v>
      </c>
      <c r="BE7" s="4">
        <v>9.5233239999999996E-15</v>
      </c>
      <c r="BF7" s="4">
        <v>2.2774413000000002E-16</v>
      </c>
      <c r="BG7" s="4">
        <v>5.4851594999999996E-18</v>
      </c>
      <c r="BH7" s="4">
        <v>1.3315031999999999E-19</v>
      </c>
      <c r="BI7" s="4">
        <v>3.2604145999999999E-21</v>
      </c>
      <c r="BJ7" s="4">
        <v>8.0607472999999999E-23</v>
      </c>
      <c r="BK7" s="4">
        <v>2.0139581000000001E-24</v>
      </c>
      <c r="BL7" s="4">
        <v>5.0894876999999998E-26</v>
      </c>
      <c r="BM7" s="4">
        <v>1.3018765E-27</v>
      </c>
      <c r="BN7" s="4">
        <v>3.3724234000000003E-29</v>
      </c>
      <c r="BO7" s="4">
        <v>8.8476709999999998E-31</v>
      </c>
      <c r="BP7" s="4">
        <v>2.3503466E-32</v>
      </c>
      <c r="BQ7" s="4">
        <v>6.2157290000000003E-34</v>
      </c>
      <c r="BR7" s="4">
        <v>1.4029023999999999E-35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1</v>
      </c>
      <c r="CI7" s="4">
        <v>0.99616665000000004</v>
      </c>
      <c r="CJ7" s="4">
        <v>0.80702657</v>
      </c>
      <c r="CK7" s="4">
        <v>0.27868833999999998</v>
      </c>
      <c r="CL7" s="4">
        <v>1.0017811999999999E-2</v>
      </c>
      <c r="CM7" s="4">
        <v>2.2829788000000001E-4</v>
      </c>
      <c r="CN7" s="4">
        <v>6.4147575000000004E-6</v>
      </c>
      <c r="CO7" s="4">
        <v>1.8219022E-7</v>
      </c>
      <c r="CP7" s="4">
        <v>5.1926499999999998E-9</v>
      </c>
      <c r="CQ7" s="4">
        <v>1.4831677999999999E-10</v>
      </c>
      <c r="CR7" s="4">
        <v>4.2525560000000003E-12</v>
      </c>
      <c r="CS7" s="4">
        <v>1.2235145999999999E-13</v>
      </c>
      <c r="CT7" s="4">
        <v>3.5320583999999999E-15</v>
      </c>
      <c r="CU7" s="4">
        <v>1.0229385E-16</v>
      </c>
      <c r="CV7" s="4">
        <v>2.9716478E-18</v>
      </c>
      <c r="CW7" s="4">
        <v>8.6572010000000001E-20</v>
      </c>
      <c r="CX7" s="4">
        <v>2.5286113999999998E-21</v>
      </c>
      <c r="CY7" s="4">
        <v>7.4027190000000004E-23</v>
      </c>
      <c r="CZ7" s="4">
        <v>2.1715868E-24</v>
      </c>
      <c r="DA7" s="4">
        <v>6.3812400000000005E-26</v>
      </c>
      <c r="DB7" s="4">
        <v>1.8777440000000001E-27</v>
      </c>
      <c r="DC7" s="4">
        <v>5.5313559999999998E-29</v>
      </c>
      <c r="DD7" s="4">
        <v>1.6306152999999999E-30</v>
      </c>
      <c r="DE7" s="4">
        <v>4.8091362999999998E-32</v>
      </c>
      <c r="DF7" s="4">
        <v>1.4142649E-33</v>
      </c>
      <c r="DG7" s="4">
        <v>3.8004407000000002E-35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1</v>
      </c>
      <c r="DW7" s="4">
        <v>0.9884773</v>
      </c>
      <c r="DX7" s="4">
        <v>0.67760969999999998</v>
      </c>
      <c r="DY7" s="4">
        <v>0.16221403000000001</v>
      </c>
      <c r="DZ7" s="4">
        <v>4.1880653999999996E-3</v>
      </c>
      <c r="EA7" s="4">
        <v>9.5290390000000004E-5</v>
      </c>
      <c r="EB7" s="4">
        <v>2.316963E-6</v>
      </c>
      <c r="EC7" s="4">
        <v>5.6120250000000003E-8</v>
      </c>
      <c r="ED7" s="4">
        <v>1.3509075999999999E-9</v>
      </c>
      <c r="EE7" s="4">
        <v>3.2486572000000001E-11</v>
      </c>
      <c r="EF7" s="4">
        <v>7.7532094000000003E-13</v>
      </c>
      <c r="EG7" s="4">
        <v>1.8385749999999999E-14</v>
      </c>
      <c r="EH7" s="4">
        <v>4.3318537999999999E-16</v>
      </c>
      <c r="EI7" s="4">
        <v>1.0139188E-17</v>
      </c>
      <c r="EJ7" s="4">
        <v>2.3571972000000001E-19</v>
      </c>
      <c r="EK7" s="4">
        <v>5.4418694000000002E-21</v>
      </c>
      <c r="EL7" s="4">
        <v>1.2471246999999999E-22</v>
      </c>
      <c r="EM7" s="4">
        <v>2.8357192999999999E-24</v>
      </c>
      <c r="EN7" s="4">
        <v>6.3928240000000004E-26</v>
      </c>
      <c r="EO7" s="4">
        <v>1.4258153E-27</v>
      </c>
      <c r="EP7" s="4">
        <v>3.3016235000000002E-29</v>
      </c>
      <c r="EQ7" s="4">
        <v>7.5372293000000003E-31</v>
      </c>
      <c r="ER7" s="4">
        <v>1.5811654E-32</v>
      </c>
      <c r="ES7" s="4">
        <v>3.2355133000000002E-34</v>
      </c>
      <c r="ET7" s="4">
        <v>-5.5300910000000001E-37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0</v>
      </c>
      <c r="FI7" s="4">
        <v>0</v>
      </c>
      <c r="FJ7" s="4">
        <v>1</v>
      </c>
      <c r="FK7" s="4">
        <v>0.95709619999999995</v>
      </c>
      <c r="FL7" s="4">
        <v>0.54225343000000004</v>
      </c>
      <c r="FM7" s="4">
        <v>8.1064230000000001E-2</v>
      </c>
      <c r="FN7" s="4">
        <v>1.6217860000000001E-3</v>
      </c>
      <c r="FO7" s="4">
        <v>3.4190558000000003E-5</v>
      </c>
      <c r="FP7" s="4">
        <v>7.1322750000000003E-7</v>
      </c>
      <c r="FQ7" s="4">
        <v>1.4680159000000001E-8</v>
      </c>
      <c r="FR7" s="4">
        <v>2.9810187999999998E-10</v>
      </c>
      <c r="FS7" s="4">
        <v>5.9722826E-12</v>
      </c>
      <c r="FT7" s="4">
        <v>1.1807607E-13</v>
      </c>
      <c r="FU7" s="4">
        <v>2.3049814E-15</v>
      </c>
      <c r="FV7" s="4">
        <v>4.4472386000000001E-17</v>
      </c>
      <c r="FW7" s="4">
        <v>8.4952980000000002E-19</v>
      </c>
      <c r="FX7" s="4">
        <v>1.6113590000000001E-20</v>
      </c>
      <c r="FY7" s="4">
        <v>3.0494022999999998E-22</v>
      </c>
      <c r="FZ7" s="4">
        <v>5.8073873000000003E-24</v>
      </c>
      <c r="GA7" s="4">
        <v>1.1283207000000001E-25</v>
      </c>
      <c r="GB7" s="4">
        <v>2.2736151999999999E-27</v>
      </c>
      <c r="GC7" s="4">
        <v>4.83893E-29</v>
      </c>
      <c r="GD7" s="4">
        <v>1.1024346E-30</v>
      </c>
      <c r="GE7" s="4">
        <v>2.6928370000000001E-32</v>
      </c>
      <c r="GF7" s="4">
        <v>6.9616030000000003E-34</v>
      </c>
      <c r="GG7" s="4">
        <v>1.2375186000000001E-35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0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  <c r="GU7" s="4">
        <v>0</v>
      </c>
      <c r="GV7" s="4">
        <v>0</v>
      </c>
      <c r="GW7" s="4">
        <v>0</v>
      </c>
      <c r="GX7" s="4">
        <v>1</v>
      </c>
      <c r="GY7" s="4">
        <v>0.98972380000000004</v>
      </c>
      <c r="GZ7" s="4">
        <v>0.68810075999999998</v>
      </c>
      <c r="HA7" s="4">
        <v>0.17261568999999999</v>
      </c>
      <c r="HB7" s="4">
        <v>4.8464034000000001E-3</v>
      </c>
      <c r="HC7" s="4">
        <v>1.1223114E-4</v>
      </c>
      <c r="HD7" s="4">
        <v>2.8560880000000002E-6</v>
      </c>
      <c r="HE7" s="4">
        <v>7.3241175E-8</v>
      </c>
      <c r="HF7" s="4">
        <v>1.8871320000000001E-9</v>
      </c>
      <c r="HG7" s="4">
        <v>4.8850653E-11</v>
      </c>
      <c r="HH7" s="4">
        <v>1.2703912999999999E-12</v>
      </c>
      <c r="HI7" s="4">
        <v>3.318696E-14</v>
      </c>
      <c r="HJ7" s="4">
        <v>8.7079196000000004E-16</v>
      </c>
      <c r="HK7" s="4">
        <v>2.2946949999999999E-17</v>
      </c>
      <c r="HL7" s="4">
        <v>6.0721309999999997E-19</v>
      </c>
      <c r="HM7" s="4">
        <v>1.613255E-20</v>
      </c>
      <c r="HN7" s="4">
        <v>4.3027250000000003E-22</v>
      </c>
      <c r="HO7" s="4">
        <v>1.151847E-23</v>
      </c>
      <c r="HP7" s="4">
        <v>3.0945463E-25</v>
      </c>
      <c r="HQ7" s="4">
        <v>8.3138099999999996E-27</v>
      </c>
      <c r="HR7" s="4">
        <v>2.2428973000000001E-28</v>
      </c>
      <c r="HS7" s="4">
        <v>6.0692340000000002E-30</v>
      </c>
      <c r="HT7" s="4">
        <v>1.6469477999999999E-31</v>
      </c>
      <c r="HU7" s="4">
        <v>4.4502005000000001E-33</v>
      </c>
      <c r="HV7" s="4">
        <v>1.0979842E-34</v>
      </c>
      <c r="HW7" s="4">
        <v>0</v>
      </c>
      <c r="HX7" s="4">
        <v>0</v>
      </c>
      <c r="HY7" s="4">
        <v>0</v>
      </c>
      <c r="HZ7" s="4">
        <v>0</v>
      </c>
      <c r="IA7" s="4">
        <v>0</v>
      </c>
      <c r="IB7" s="4">
        <v>0</v>
      </c>
      <c r="IC7" s="4">
        <v>0</v>
      </c>
      <c r="ID7" s="4">
        <v>0</v>
      </c>
      <c r="IE7" s="4">
        <v>0</v>
      </c>
      <c r="IF7" s="4">
        <v>0</v>
      </c>
      <c r="IG7" s="4">
        <v>0</v>
      </c>
      <c r="IH7" s="4">
        <v>0</v>
      </c>
      <c r="II7" s="4">
        <v>0</v>
      </c>
      <c r="IJ7" s="4">
        <v>0</v>
      </c>
      <c r="IK7" s="4">
        <v>0</v>
      </c>
      <c r="IL7" s="4">
        <v>1</v>
      </c>
      <c r="IM7" s="4">
        <v>0.99516590000000005</v>
      </c>
      <c r="IN7" s="4">
        <v>0.74077510000000002</v>
      </c>
      <c r="IO7" s="4">
        <v>0.21527834000000001</v>
      </c>
      <c r="IP7" s="4">
        <v>6.8548196E-3</v>
      </c>
      <c r="IQ7" s="4">
        <v>1.564484E-4</v>
      </c>
      <c r="IR7" s="4">
        <v>4.1659799999999999E-6</v>
      </c>
      <c r="IS7" s="4">
        <v>1.1206555E-7</v>
      </c>
      <c r="IT7" s="4">
        <v>3.0299996E-9</v>
      </c>
      <c r="IU7" s="4">
        <v>8.2326780000000004E-11</v>
      </c>
      <c r="IV7" s="4">
        <v>2.2475376999999998E-12</v>
      </c>
      <c r="IW7" s="4">
        <v>6.1637544000000003E-14</v>
      </c>
      <c r="IX7" s="4">
        <v>1.6975773E-15</v>
      </c>
      <c r="IY7" s="4">
        <v>4.6930941999999998E-17</v>
      </c>
      <c r="IZ7" s="4">
        <v>1.3019166E-18</v>
      </c>
      <c r="JA7" s="4">
        <v>3.6232133000000001E-20</v>
      </c>
      <c r="JB7" s="4">
        <v>1.0108490000000001E-21</v>
      </c>
      <c r="JC7" s="4">
        <v>2.8258161999999999E-23</v>
      </c>
      <c r="JD7" s="4">
        <v>7.9107720000000001E-25</v>
      </c>
      <c r="JE7" s="4">
        <v>2.219261E-26</v>
      </c>
      <c r="JF7" s="4">
        <v>6.2247240000000002E-28</v>
      </c>
      <c r="JG7" s="4">
        <v>1.7451862000000001E-29</v>
      </c>
      <c r="JH7" s="4">
        <v>4.8877016999999999E-31</v>
      </c>
      <c r="JI7" s="4">
        <v>1.3646038999999999E-32</v>
      </c>
      <c r="JJ7" s="4">
        <v>3.7989819999999999E-34</v>
      </c>
      <c r="JK7" s="4">
        <v>9.611301E-36</v>
      </c>
      <c r="JL7" s="4">
        <v>0</v>
      </c>
      <c r="JM7" s="4">
        <v>0</v>
      </c>
      <c r="JN7" s="4">
        <v>0</v>
      </c>
      <c r="JO7" s="4">
        <v>0</v>
      </c>
      <c r="JP7" s="4">
        <v>0</v>
      </c>
      <c r="JQ7" s="4">
        <v>0</v>
      </c>
      <c r="JR7" s="4">
        <v>0</v>
      </c>
      <c r="JS7" s="4">
        <v>0</v>
      </c>
      <c r="JT7" s="4">
        <v>0</v>
      </c>
      <c r="JU7" s="4">
        <v>0</v>
      </c>
      <c r="JV7" s="4">
        <v>0</v>
      </c>
      <c r="JW7" s="4">
        <v>0</v>
      </c>
      <c r="JX7" s="4">
        <v>0</v>
      </c>
      <c r="JY7" s="4">
        <v>0</v>
      </c>
      <c r="JZ7" s="4">
        <v>1</v>
      </c>
      <c r="KA7" s="4">
        <v>0.99263020000000002</v>
      </c>
      <c r="KB7" s="4">
        <v>0.70307850000000005</v>
      </c>
      <c r="KC7" s="4">
        <v>0.18167133999999999</v>
      </c>
      <c r="KD7" s="4">
        <v>5.0527206999999999E-3</v>
      </c>
      <c r="KE7" s="4">
        <v>1.1414059E-4</v>
      </c>
      <c r="KF7" s="4">
        <v>2.8572878999999999E-6</v>
      </c>
      <c r="KG7" s="4">
        <v>7.1471845E-8</v>
      </c>
      <c r="KH7" s="4">
        <v>1.7822934999999999E-9</v>
      </c>
      <c r="KI7" s="4">
        <v>4.422361E-11</v>
      </c>
      <c r="KJ7" s="4">
        <v>1.0920040999999999E-12</v>
      </c>
      <c r="KK7" s="4">
        <v>2.6827527000000001E-14</v>
      </c>
      <c r="KL7" s="4">
        <v>6.5552759999999996E-16</v>
      </c>
      <c r="KM7" s="4">
        <v>1.593081E-17</v>
      </c>
      <c r="KN7" s="4">
        <v>3.8488313000000002E-19</v>
      </c>
      <c r="KO7" s="4">
        <v>9.2055299999999995E-21</v>
      </c>
      <c r="KP7" s="4">
        <v>2.1880189999999998E-22</v>
      </c>
      <c r="KQ7" s="4">
        <v>5.1603524999999997E-24</v>
      </c>
      <c r="KR7" s="4">
        <v>1.2068579999999999E-25</v>
      </c>
      <c r="KS7" s="4">
        <v>2.7970456000000001E-27</v>
      </c>
      <c r="KT7" s="4">
        <v>6.4196490000000004E-29</v>
      </c>
      <c r="KU7" s="4">
        <v>1.4580743E-30</v>
      </c>
      <c r="KV7" s="4">
        <v>3.2753292999999999E-32</v>
      </c>
      <c r="KW7" s="4">
        <v>7.2791640000000003E-34</v>
      </c>
      <c r="KX7" s="4">
        <v>1.4686360999999999E-35</v>
      </c>
      <c r="KY7" s="4">
        <v>0</v>
      </c>
      <c r="KZ7" s="4">
        <v>0</v>
      </c>
      <c r="LA7" s="4">
        <v>0</v>
      </c>
      <c r="LB7" s="4">
        <v>0</v>
      </c>
      <c r="LC7" s="4">
        <v>0</v>
      </c>
      <c r="LD7" s="4">
        <v>0</v>
      </c>
      <c r="LE7" s="4">
        <v>0</v>
      </c>
      <c r="LF7" s="4">
        <v>0</v>
      </c>
      <c r="LG7" s="4">
        <v>0</v>
      </c>
      <c r="LH7" s="4">
        <v>0</v>
      </c>
      <c r="LI7" s="4">
        <v>0</v>
      </c>
      <c r="LJ7" s="4">
        <v>0</v>
      </c>
      <c r="LK7" s="4">
        <v>0</v>
      </c>
      <c r="LL7" s="4">
        <v>0</v>
      </c>
      <c r="LM7" s="4">
        <v>0</v>
      </c>
      <c r="LN7" s="4">
        <v>1</v>
      </c>
      <c r="LO7" s="4">
        <v>0.97090476999999997</v>
      </c>
      <c r="LP7" s="4">
        <v>0.59363200000000005</v>
      </c>
      <c r="LQ7" s="4">
        <v>0.10831071</v>
      </c>
      <c r="LR7" s="4">
        <v>2.3595633E-3</v>
      </c>
      <c r="LS7" s="4">
        <v>5.3264324000000003E-5</v>
      </c>
      <c r="LT7" s="4">
        <v>1.196666E-6</v>
      </c>
      <c r="LU7" s="4">
        <v>2.6699639999999999E-8</v>
      </c>
      <c r="LV7" s="4">
        <v>5.9144990000000003E-10</v>
      </c>
      <c r="LW7" s="4">
        <v>1.300371E-11</v>
      </c>
      <c r="LX7" s="4">
        <v>2.836025E-13</v>
      </c>
      <c r="LY7" s="4">
        <v>6.133215E-15</v>
      </c>
      <c r="LZ7" s="4">
        <v>1.3148065E-16</v>
      </c>
      <c r="MA7" s="4">
        <v>2.7932899999999999E-18</v>
      </c>
      <c r="MB7" s="4">
        <v>5.8796456999999997E-20</v>
      </c>
      <c r="MC7" s="4">
        <v>1.2260633999999999E-21</v>
      </c>
      <c r="MD7" s="4">
        <v>2.5327276000000001E-23</v>
      </c>
      <c r="ME7" s="4">
        <v>5.1832455999999996E-25</v>
      </c>
      <c r="MF7" s="4">
        <v>1.0510856E-26</v>
      </c>
      <c r="MG7" s="4">
        <v>2.1127074000000002E-28</v>
      </c>
      <c r="MH7" s="4">
        <v>4.2169247999999998E-30</v>
      </c>
      <c r="MI7" s="4">
        <v>8.348627E-32</v>
      </c>
      <c r="MJ7" s="4">
        <v>1.6308309E-33</v>
      </c>
      <c r="MK7" s="4">
        <v>2.8344073000000002E-35</v>
      </c>
      <c r="ML7" s="4">
        <v>0</v>
      </c>
      <c r="MM7" s="4">
        <v>0</v>
      </c>
      <c r="MN7" s="4">
        <v>0</v>
      </c>
      <c r="MO7" s="4">
        <v>0</v>
      </c>
      <c r="MP7" s="4">
        <v>0</v>
      </c>
      <c r="MQ7" s="4">
        <v>0</v>
      </c>
      <c r="MR7" s="4">
        <v>0</v>
      </c>
      <c r="MS7" s="4">
        <v>0</v>
      </c>
      <c r="MT7" s="4">
        <v>0</v>
      </c>
      <c r="MU7" s="4">
        <v>0</v>
      </c>
      <c r="MV7" s="4">
        <v>0</v>
      </c>
      <c r="MW7" s="4">
        <v>0</v>
      </c>
      <c r="MX7" s="4">
        <v>0</v>
      </c>
      <c r="MY7" s="4">
        <v>0</v>
      </c>
      <c r="MZ7" s="4">
        <v>0</v>
      </c>
      <c r="NA7" s="4">
        <v>0</v>
      </c>
      <c r="NB7" s="4">
        <v>1</v>
      </c>
      <c r="NC7" s="4">
        <v>0.80701153999999997</v>
      </c>
      <c r="ND7" s="4">
        <v>0.24936095</v>
      </c>
      <c r="NE7" s="4">
        <v>5.5671195000000003E-3</v>
      </c>
      <c r="NF7" s="4">
        <v>7.1057799999999996E-5</v>
      </c>
      <c r="NG7" s="4">
        <v>1.2163385E-6</v>
      </c>
      <c r="NH7" s="4">
        <v>1.9985812000000001E-8</v>
      </c>
      <c r="NI7" s="4">
        <v>3.1673816000000001E-10</v>
      </c>
      <c r="NJ7" s="4">
        <v>4.8977332999999999E-12</v>
      </c>
      <c r="NK7" s="4">
        <v>7.4933284999999998E-14</v>
      </c>
      <c r="NL7" s="4">
        <v>1.1588134E-15</v>
      </c>
      <c r="NM7" s="4">
        <v>1.8742908000000001E-17</v>
      </c>
      <c r="NN7" s="4">
        <v>3.3116430000000001E-19</v>
      </c>
      <c r="NO7" s="4">
        <v>6.5565121999999996E-21</v>
      </c>
      <c r="NP7" s="4">
        <v>1.4388159E-22</v>
      </c>
      <c r="NQ7" s="4">
        <v>3.3722687000000003E-24</v>
      </c>
      <c r="NR7" s="4">
        <v>8.1283009999999995E-26</v>
      </c>
      <c r="NS7" s="4">
        <v>1.960281E-27</v>
      </c>
      <c r="NT7" s="4">
        <v>4.6478043000000002E-29</v>
      </c>
      <c r="NU7" s="4">
        <v>1.0784535000000001E-30</v>
      </c>
      <c r="NV7" s="4">
        <v>1.8799108E-32</v>
      </c>
      <c r="NW7" s="4">
        <v>3.5731805E-34</v>
      </c>
      <c r="NX7" s="4">
        <v>9.4081570000000005E-37</v>
      </c>
      <c r="NY7" s="4">
        <v>0</v>
      </c>
      <c r="NZ7" s="4">
        <v>0</v>
      </c>
      <c r="OA7" s="4">
        <v>0</v>
      </c>
      <c r="OB7" s="4">
        <v>0</v>
      </c>
      <c r="OC7" s="4">
        <v>0</v>
      </c>
      <c r="OD7" s="4">
        <v>0</v>
      </c>
      <c r="OE7" s="4">
        <v>0</v>
      </c>
      <c r="OF7" s="4">
        <v>0</v>
      </c>
      <c r="OG7" s="4">
        <v>0</v>
      </c>
      <c r="OH7" s="4">
        <v>0</v>
      </c>
      <c r="OI7" s="4">
        <v>0</v>
      </c>
      <c r="OJ7" s="4">
        <v>0</v>
      </c>
      <c r="OK7" s="4">
        <v>0</v>
      </c>
      <c r="OL7" s="4">
        <v>0</v>
      </c>
      <c r="OM7" s="4">
        <v>0</v>
      </c>
      <c r="ON7" s="4">
        <v>0</v>
      </c>
      <c r="OO7" s="4">
        <v>0</v>
      </c>
      <c r="OP7" s="4">
        <v>1</v>
      </c>
      <c r="OQ7" s="4">
        <v>0.69451432999999996</v>
      </c>
      <c r="OR7" s="4">
        <v>0.13354020999999999</v>
      </c>
      <c r="OS7" s="4">
        <v>1.5769897E-3</v>
      </c>
      <c r="OT7" s="4">
        <v>-1.1693828E-5</v>
      </c>
      <c r="OU7" s="4">
        <v>-2.6042355000000001E-7</v>
      </c>
      <c r="OV7" s="4">
        <v>-1.6839948E-9</v>
      </c>
      <c r="OW7" s="4">
        <v>-2.5303636000000001E-11</v>
      </c>
      <c r="OX7" s="4">
        <v>-4.9183215999999995E-13</v>
      </c>
      <c r="OY7" s="4">
        <v>-2.2590145000000001E-14</v>
      </c>
      <c r="OZ7" s="4">
        <v>-5.4001840000000004E-16</v>
      </c>
      <c r="PA7" s="4">
        <v>-1.0346984000000001E-17</v>
      </c>
      <c r="PB7" s="4">
        <v>-1.8308009E-19</v>
      </c>
      <c r="PC7" s="4">
        <v>-3.0073304000000001E-21</v>
      </c>
      <c r="PD7" s="4">
        <v>-4.5339563000000002E-23</v>
      </c>
      <c r="PE7" s="4">
        <v>-6.0470119999999996E-25</v>
      </c>
      <c r="PF7" s="4">
        <v>-7.6341679999999999E-27</v>
      </c>
      <c r="PG7" s="4">
        <v>-9.6744110000000003E-29</v>
      </c>
      <c r="PH7" s="4">
        <v>-1.1898137000000001E-30</v>
      </c>
      <c r="PI7" s="4">
        <v>-1.5254639999999999E-32</v>
      </c>
      <c r="PJ7" s="4">
        <v>-1.3066995E-34</v>
      </c>
      <c r="PK7" s="4">
        <v>6.7100193000000001E-37</v>
      </c>
      <c r="PL7" s="4">
        <v>0</v>
      </c>
      <c r="PM7" s="4">
        <v>0</v>
      </c>
      <c r="PN7" s="4">
        <v>0</v>
      </c>
      <c r="PO7" s="4">
        <v>0</v>
      </c>
      <c r="PP7" s="4">
        <v>0</v>
      </c>
      <c r="PQ7" s="4">
        <v>0</v>
      </c>
      <c r="PR7" s="4">
        <v>0</v>
      </c>
      <c r="PS7" s="4">
        <v>0</v>
      </c>
      <c r="PT7" s="4">
        <v>0</v>
      </c>
      <c r="PU7" s="4">
        <v>0</v>
      </c>
      <c r="PV7" s="4">
        <v>0</v>
      </c>
      <c r="PW7" s="4">
        <v>0</v>
      </c>
      <c r="PX7" s="4">
        <v>0</v>
      </c>
      <c r="PY7" s="4">
        <v>0</v>
      </c>
      <c r="PZ7" s="4">
        <v>0</v>
      </c>
      <c r="QA7" s="4">
        <v>0</v>
      </c>
      <c r="QB7" s="4">
        <v>0</v>
      </c>
      <c r="QC7" s="4">
        <v>0</v>
      </c>
      <c r="QD7" s="4">
        <v>1</v>
      </c>
      <c r="QE7" s="4">
        <v>0.96749883999999997</v>
      </c>
      <c r="QF7" s="4">
        <v>0.57947636000000002</v>
      </c>
      <c r="QG7" s="4">
        <v>0.10036428999999999</v>
      </c>
      <c r="QH7" s="4">
        <v>2.1600774E-3</v>
      </c>
      <c r="QI7" s="4">
        <v>4.6992910000000003E-5</v>
      </c>
      <c r="QJ7" s="4">
        <v>1.0044026E-6</v>
      </c>
      <c r="QK7" s="4">
        <v>2.1068315000000002E-8</v>
      </c>
      <c r="QL7" s="4">
        <v>4.3302619999999998E-10</v>
      </c>
      <c r="QM7" s="4">
        <v>8.7208219999999995E-12</v>
      </c>
      <c r="QN7" s="4">
        <v>1.7147702E-13</v>
      </c>
      <c r="QO7" s="4">
        <v>3.2862543000000001E-15</v>
      </c>
      <c r="QP7" s="4">
        <v>6.1198249999999996E-17</v>
      </c>
      <c r="QQ7" s="4">
        <v>1.1023559000000001E-18</v>
      </c>
      <c r="QR7" s="4">
        <v>1.9063753999999999E-20</v>
      </c>
      <c r="QS7" s="4">
        <v>3.1699617000000002E-22</v>
      </c>
      <c r="QT7" s="4">
        <v>5.0604866999999999E-24</v>
      </c>
      <c r="QU7" s="4">
        <v>7.6641140000000006E-26</v>
      </c>
      <c r="QV7" s="4">
        <v>1.1090685E-27</v>
      </c>
      <c r="QW7" s="4">
        <v>-1.3950159999999999E-29</v>
      </c>
      <c r="QX7" s="4">
        <v>-6.7312802999999999E-31</v>
      </c>
      <c r="QY7" s="4">
        <v>-2.5000863000000002E-32</v>
      </c>
      <c r="QZ7" s="4">
        <v>-1.0297032E-33</v>
      </c>
      <c r="RA7" s="4">
        <v>-3.1358544999999999E-35</v>
      </c>
      <c r="RB7" s="4">
        <v>0</v>
      </c>
      <c r="RC7" s="4">
        <v>0</v>
      </c>
      <c r="RD7" s="4">
        <v>0</v>
      </c>
      <c r="RE7" s="4">
        <v>0</v>
      </c>
      <c r="RF7" s="4">
        <v>0</v>
      </c>
      <c r="RG7" s="4">
        <v>0</v>
      </c>
      <c r="RH7" s="4">
        <v>0</v>
      </c>
      <c r="RI7" s="4">
        <v>0</v>
      </c>
      <c r="RJ7" s="4">
        <v>0</v>
      </c>
      <c r="RK7" s="4">
        <v>0</v>
      </c>
      <c r="RL7" s="4">
        <v>0</v>
      </c>
      <c r="RM7" s="4">
        <v>0</v>
      </c>
      <c r="RN7" s="4">
        <v>0</v>
      </c>
      <c r="RO7" s="4">
        <v>0</v>
      </c>
      <c r="RP7" s="4">
        <v>0</v>
      </c>
      <c r="RQ7" s="4">
        <v>0</v>
      </c>
      <c r="RR7" s="4">
        <v>1</v>
      </c>
      <c r="RS7" s="4">
        <v>0.99596090000000004</v>
      </c>
      <c r="RT7" s="4">
        <v>0.78766860000000005</v>
      </c>
      <c r="RU7" s="4">
        <v>0.2581061</v>
      </c>
      <c r="RV7" s="4">
        <v>8.8662359999999996E-3</v>
      </c>
      <c r="RW7" s="4">
        <v>2.0144877E-4</v>
      </c>
      <c r="RX7" s="4">
        <v>5.5734610000000001E-6</v>
      </c>
      <c r="RY7" s="4">
        <v>1.5574417E-7</v>
      </c>
      <c r="RZ7" s="4">
        <v>4.3646770000000001E-9</v>
      </c>
      <c r="SA7" s="4">
        <v>1.2259933000000001E-10</v>
      </c>
      <c r="SB7" s="4">
        <v>3.4500136999999999E-12</v>
      </c>
      <c r="SC7" s="4">
        <v>9.7213460000000005E-14</v>
      </c>
      <c r="SD7" s="4">
        <v>2.7413046000000002E-15</v>
      </c>
      <c r="SE7" s="4">
        <v>7.7312029999999997E-17</v>
      </c>
      <c r="SF7" s="4">
        <v>2.1792867000000001E-18</v>
      </c>
      <c r="SG7" s="4">
        <v>6.1352479999999994E-20</v>
      </c>
      <c r="SH7" s="4">
        <v>1.7238441999999999E-21</v>
      </c>
      <c r="SI7" s="4">
        <v>4.8307633000000002E-23</v>
      </c>
      <c r="SJ7" s="4">
        <v>1.3492014E-24</v>
      </c>
      <c r="SK7" s="4">
        <v>3.7528273000000001E-26</v>
      </c>
      <c r="SL7" s="4">
        <v>1.0387285E-27</v>
      </c>
      <c r="SM7" s="4">
        <v>2.8593056999999998E-29</v>
      </c>
      <c r="SN7" s="4">
        <v>7.8262795999999999E-31</v>
      </c>
      <c r="SO7" s="4">
        <v>2.1249206000000001E-32</v>
      </c>
      <c r="SP7" s="4">
        <v>5.7115070000000003E-34</v>
      </c>
      <c r="SQ7" s="4">
        <v>1.3936077000000001E-35</v>
      </c>
      <c r="SR7" s="4">
        <v>0</v>
      </c>
      <c r="SS7" s="4">
        <v>0</v>
      </c>
      <c r="ST7" s="4">
        <v>0</v>
      </c>
      <c r="SU7" s="4">
        <v>0</v>
      </c>
      <c r="SV7" s="4">
        <v>0</v>
      </c>
      <c r="SW7" s="4">
        <v>0</v>
      </c>
      <c r="SX7" s="4">
        <v>0</v>
      </c>
      <c r="SY7" s="4">
        <v>0</v>
      </c>
      <c r="SZ7" s="4">
        <v>0</v>
      </c>
      <c r="TA7" s="4">
        <v>0</v>
      </c>
      <c r="TB7" s="4">
        <v>0</v>
      </c>
      <c r="TC7" s="4">
        <v>0</v>
      </c>
      <c r="TD7" s="4">
        <v>0</v>
      </c>
      <c r="TE7" s="4">
        <v>0</v>
      </c>
      <c r="TF7" s="4">
        <v>1</v>
      </c>
      <c r="TG7" s="4">
        <v>0.99586432999999996</v>
      </c>
      <c r="TH7" s="4">
        <v>0.79285059999999996</v>
      </c>
      <c r="TI7" s="4">
        <v>0.26426566000000001</v>
      </c>
      <c r="TJ7" s="4">
        <v>9.2238749999999994E-3</v>
      </c>
      <c r="TK7" s="4">
        <v>2.1002799999999999E-4</v>
      </c>
      <c r="TL7" s="4">
        <v>5.8594933000000002E-6</v>
      </c>
      <c r="TM7" s="4">
        <v>1.6572211000000001E-7</v>
      </c>
      <c r="TN7" s="4">
        <v>4.7117250000000003E-9</v>
      </c>
      <c r="TO7" s="4">
        <v>1.3466213000000001E-10</v>
      </c>
      <c r="TP7" s="4">
        <v>3.8679080000000003E-12</v>
      </c>
      <c r="TQ7" s="4">
        <v>1.11613965E-13</v>
      </c>
      <c r="TR7" s="4">
        <v>3.2342602000000002E-15</v>
      </c>
      <c r="TS7" s="4">
        <v>9.4061260000000001E-17</v>
      </c>
      <c r="TT7" s="4">
        <v>2.7438499999999998E-18</v>
      </c>
      <c r="TU7" s="4">
        <v>8.0229165000000006E-20</v>
      </c>
      <c r="TV7" s="4">
        <v>2.3497146000000002E-21</v>
      </c>
      <c r="TW7" s="4">
        <v>6.8878000000000002E-23</v>
      </c>
      <c r="TX7" s="4">
        <v>2.0192289999999999E-24</v>
      </c>
      <c r="TY7" s="4">
        <v>5.9153359999999997E-26</v>
      </c>
      <c r="TZ7" s="4">
        <v>1.7302320000000001E-27</v>
      </c>
      <c r="UA7" s="4">
        <v>5.0489249999999999E-29</v>
      </c>
      <c r="UB7" s="4">
        <v>1.4685666999999999E-30</v>
      </c>
      <c r="UC7" s="4">
        <v>4.2536114999999998E-32</v>
      </c>
      <c r="UD7" s="4">
        <v>1.2217412000000001E-33</v>
      </c>
      <c r="UE7" s="4">
        <v>3.1902559999999998E-35</v>
      </c>
      <c r="UF7" s="4">
        <v>0</v>
      </c>
      <c r="UG7" s="4">
        <v>0</v>
      </c>
      <c r="UH7" s="4">
        <v>0</v>
      </c>
      <c r="UI7" s="4">
        <v>0</v>
      </c>
      <c r="UJ7" s="4">
        <v>0</v>
      </c>
      <c r="UK7" s="4">
        <v>0</v>
      </c>
      <c r="UL7" s="4">
        <v>0</v>
      </c>
      <c r="UM7" s="4">
        <v>0</v>
      </c>
      <c r="UN7" s="4">
        <v>0</v>
      </c>
      <c r="UO7" s="4">
        <v>0</v>
      </c>
      <c r="UP7" s="4">
        <v>0</v>
      </c>
      <c r="UQ7" s="4">
        <v>0</v>
      </c>
      <c r="UR7" s="4">
        <v>0</v>
      </c>
      <c r="US7" s="4">
        <v>0</v>
      </c>
      <c r="UT7" s="4">
        <v>1</v>
      </c>
      <c r="UU7" s="4">
        <v>0.9499088</v>
      </c>
      <c r="UV7" s="4">
        <v>0.52282859999999998</v>
      </c>
      <c r="UW7" s="4">
        <v>7.4456066000000001E-2</v>
      </c>
      <c r="UX7" s="4">
        <v>1.6514728E-3</v>
      </c>
      <c r="UY7" s="4">
        <v>3.5911129999999998E-5</v>
      </c>
      <c r="UZ7" s="4">
        <v>7.859928E-7</v>
      </c>
      <c r="VA7" s="4">
        <v>1.7196736E-8</v>
      </c>
      <c r="VB7" s="4">
        <v>3.8106156999999999E-10</v>
      </c>
      <c r="VC7" s="4">
        <v>8.5485259999999994E-12</v>
      </c>
      <c r="VD7" s="4">
        <v>1.9449529000000001E-13</v>
      </c>
      <c r="VE7" s="4">
        <v>4.4964172000000003E-15</v>
      </c>
      <c r="VF7" s="4">
        <v>1.0582354E-16</v>
      </c>
      <c r="VG7" s="4">
        <v>2.5400447999999999E-18</v>
      </c>
      <c r="VH7" s="4">
        <v>6.2278389999999998E-20</v>
      </c>
      <c r="VI7" s="4">
        <v>1.5638616E-21</v>
      </c>
      <c r="VJ7" s="4">
        <v>3.8015276E-23</v>
      </c>
      <c r="VK7" s="4">
        <v>9.5515329999999993E-25</v>
      </c>
      <c r="VL7" s="4">
        <v>2.4469663E-26</v>
      </c>
      <c r="VM7" s="4">
        <v>6.3866913999999998E-28</v>
      </c>
      <c r="VN7" s="4">
        <v>1.6968091E-29</v>
      </c>
      <c r="VO7" s="4">
        <v>4.5826205000000002E-31</v>
      </c>
      <c r="VP7" s="4">
        <v>1.2521959999999999E-32</v>
      </c>
      <c r="VQ7" s="4">
        <v>3.2790603000000001E-34</v>
      </c>
      <c r="VR7" s="4">
        <v>8.2370319999999994E-37</v>
      </c>
      <c r="VS7" s="4">
        <v>0</v>
      </c>
      <c r="VT7" s="4">
        <v>0</v>
      </c>
      <c r="VU7" s="4">
        <v>0</v>
      </c>
      <c r="VV7" s="4">
        <v>0</v>
      </c>
      <c r="VW7" s="4">
        <v>0</v>
      </c>
      <c r="VX7" s="4">
        <v>0</v>
      </c>
      <c r="VY7" s="4">
        <v>0</v>
      </c>
      <c r="VZ7" s="4">
        <v>0</v>
      </c>
      <c r="WA7" s="4">
        <v>0</v>
      </c>
      <c r="WB7" s="4">
        <v>0</v>
      </c>
      <c r="WC7" s="4">
        <v>0</v>
      </c>
      <c r="WD7" s="4">
        <v>0</v>
      </c>
      <c r="WE7" s="4">
        <v>0</v>
      </c>
      <c r="WF7" s="4">
        <v>0</v>
      </c>
      <c r="WG7" s="4">
        <v>0</v>
      </c>
      <c r="WH7" s="4">
        <v>1</v>
      </c>
      <c r="WI7" s="4">
        <v>0.8614115</v>
      </c>
      <c r="WJ7" s="4">
        <v>0.33287230000000001</v>
      </c>
      <c r="WK7" s="4">
        <v>1.3583927000000001E-2</v>
      </c>
      <c r="WL7" s="4">
        <v>2.2603590000000001E-4</v>
      </c>
      <c r="WM7" s="4">
        <v>4.2748460000000001E-6</v>
      </c>
      <c r="WN7" s="4">
        <v>8.0739949999999998E-8</v>
      </c>
      <c r="WO7" s="4">
        <v>1.5401876000000001E-9</v>
      </c>
      <c r="WP7" s="4">
        <v>2.9486524000000003E-11</v>
      </c>
      <c r="WQ7" s="4">
        <v>5.6943359999999999E-13</v>
      </c>
      <c r="WR7" s="4">
        <v>1.1120143E-14</v>
      </c>
      <c r="WS7" s="4">
        <v>2.2002320999999999E-16</v>
      </c>
      <c r="WT7" s="4">
        <v>4.4179939999999998E-18</v>
      </c>
      <c r="WU7" s="4">
        <v>9.0159839999999999E-20</v>
      </c>
      <c r="WV7" s="4">
        <v>1.8741684999999999E-21</v>
      </c>
      <c r="WW7" s="4">
        <v>3.8134738000000003E-23</v>
      </c>
      <c r="WX7" s="4">
        <v>7.9876849999999997E-25</v>
      </c>
      <c r="WY7" s="4">
        <v>1.7117343E-26</v>
      </c>
      <c r="WZ7" s="4">
        <v>3.7615278000000001E-28</v>
      </c>
      <c r="XA7" s="4">
        <v>8.5063254999999996E-30</v>
      </c>
      <c r="XB7" s="4">
        <v>1.9870568000000001E-31</v>
      </c>
      <c r="XC7" s="4">
        <v>4.7628089999999997E-33</v>
      </c>
      <c r="XD7" s="4">
        <v>9.816883E-35</v>
      </c>
      <c r="XE7" s="4">
        <v>0</v>
      </c>
      <c r="XF7" s="4">
        <v>0</v>
      </c>
      <c r="XG7" s="4">
        <v>0</v>
      </c>
      <c r="XH7" s="4">
        <v>0</v>
      </c>
      <c r="XI7" s="4">
        <v>0</v>
      </c>
      <c r="XJ7" s="4">
        <v>0</v>
      </c>
      <c r="XK7" s="4">
        <v>0</v>
      </c>
      <c r="XL7" s="4">
        <v>0</v>
      </c>
      <c r="XM7" s="4">
        <v>0</v>
      </c>
      <c r="XN7" s="4">
        <v>0</v>
      </c>
      <c r="XO7" s="4">
        <v>0</v>
      </c>
      <c r="XP7" s="4">
        <v>0</v>
      </c>
      <c r="XQ7" s="4">
        <v>0</v>
      </c>
      <c r="XR7" s="4">
        <v>0</v>
      </c>
      <c r="XS7" s="4">
        <v>0</v>
      </c>
      <c r="XT7" s="4">
        <v>0</v>
      </c>
      <c r="XU7" s="4">
        <v>0</v>
      </c>
      <c r="XV7" s="4">
        <v>1</v>
      </c>
      <c r="XW7" s="4">
        <v>0.91585870000000003</v>
      </c>
      <c r="XX7" s="4">
        <v>0.43288335</v>
      </c>
      <c r="XY7" s="4">
        <v>3.9829693999999999E-2</v>
      </c>
      <c r="XZ7" s="4">
        <v>7.5328600000000004E-4</v>
      </c>
      <c r="YA7" s="4">
        <v>1.4871689E-5</v>
      </c>
      <c r="YB7" s="4">
        <v>2.9384485999999999E-7</v>
      </c>
      <c r="YC7" s="4">
        <v>5.8076574999999998E-9</v>
      </c>
      <c r="YD7" s="4">
        <v>1.1488675E-10</v>
      </c>
      <c r="YE7" s="4">
        <v>2.2758334E-12</v>
      </c>
      <c r="YF7" s="4">
        <v>4.5162628E-14</v>
      </c>
      <c r="YG7" s="4">
        <v>8.9807990000000001E-16</v>
      </c>
      <c r="YH7" s="4">
        <v>1.7899805E-17</v>
      </c>
      <c r="YI7" s="4">
        <v>3.5765048999999999E-19</v>
      </c>
      <c r="YJ7" s="4">
        <v>7.1649249999999997E-21</v>
      </c>
      <c r="YK7" s="4">
        <v>1.439335E-22</v>
      </c>
      <c r="YL7" s="4">
        <v>2.8997573999999999E-24</v>
      </c>
      <c r="YM7" s="4">
        <v>5.8594720000000003E-26</v>
      </c>
      <c r="YN7" s="4">
        <v>1.1876851E-27</v>
      </c>
      <c r="YO7" s="4">
        <v>2.4151289999999999E-29</v>
      </c>
      <c r="YP7" s="4">
        <v>4.9275339999999996E-31</v>
      </c>
      <c r="YQ7" s="4">
        <v>1.0085567E-32</v>
      </c>
      <c r="YR7" s="4">
        <v>2.0625594000000002E-34</v>
      </c>
      <c r="YS7" s="4">
        <v>0</v>
      </c>
      <c r="YT7" s="4">
        <v>0</v>
      </c>
      <c r="YU7" s="4">
        <v>0</v>
      </c>
      <c r="YV7" s="4">
        <v>0</v>
      </c>
      <c r="YW7" s="4">
        <v>0</v>
      </c>
      <c r="YX7" s="4">
        <v>0</v>
      </c>
      <c r="YY7" s="4">
        <v>0</v>
      </c>
      <c r="YZ7" s="4">
        <v>0</v>
      </c>
      <c r="ZA7" s="4">
        <v>0</v>
      </c>
      <c r="ZB7" s="4">
        <v>0</v>
      </c>
      <c r="ZC7" s="4">
        <v>0</v>
      </c>
      <c r="ZD7" s="4">
        <v>0</v>
      </c>
      <c r="ZE7" s="4">
        <v>0</v>
      </c>
      <c r="ZF7" s="4">
        <v>0</v>
      </c>
      <c r="ZG7" s="4">
        <v>0</v>
      </c>
      <c r="ZH7" s="4">
        <v>0</v>
      </c>
      <c r="ZI7" s="4">
        <v>0</v>
      </c>
      <c r="ZJ7" s="4">
        <v>1</v>
      </c>
      <c r="ZK7" s="4">
        <v>0.82245003999999999</v>
      </c>
      <c r="ZL7" s="4">
        <v>0.26969262999999999</v>
      </c>
      <c r="ZM7" s="4">
        <v>6.4509049999999998E-3</v>
      </c>
      <c r="ZN7" s="4">
        <v>9.9057690000000005E-5</v>
      </c>
      <c r="ZO7" s="4">
        <v>1.6788754000000001E-6</v>
      </c>
      <c r="ZP7" s="4">
        <v>2.6690406E-8</v>
      </c>
      <c r="ZQ7" s="4">
        <v>4.0627068000000001E-10</v>
      </c>
      <c r="ZR7" s="4">
        <v>5.935999E-12</v>
      </c>
      <c r="ZS7" s="4">
        <v>8.338284E-14</v>
      </c>
      <c r="ZT7" s="4">
        <v>1.1254029E-15</v>
      </c>
      <c r="ZU7" s="4">
        <v>1.4544054E-17</v>
      </c>
      <c r="ZV7" s="4">
        <v>1.7847214000000001E-19</v>
      </c>
      <c r="ZW7" s="4">
        <v>2.0409442E-21</v>
      </c>
      <c r="ZX7" s="4">
        <v>2.0776238000000001E-23</v>
      </c>
      <c r="ZY7" s="4">
        <v>1.6226164E-25</v>
      </c>
      <c r="ZZ7" s="4">
        <v>1.7114855000000001E-28</v>
      </c>
      <c r="AAA7" s="4">
        <v>-3.2003057999999998E-29</v>
      </c>
      <c r="AAB7" s="4">
        <v>-1.16256335E-30</v>
      </c>
      <c r="AAC7" s="4">
        <v>-2.4347943999999999E-32</v>
      </c>
      <c r="AAD7" s="4">
        <v>-5.2238816999999996E-34</v>
      </c>
      <c r="AAE7" s="4">
        <v>-2.5524098E-36</v>
      </c>
      <c r="AAF7" s="4">
        <v>0</v>
      </c>
      <c r="AAG7" s="4">
        <v>0</v>
      </c>
      <c r="AAH7" s="4">
        <v>0</v>
      </c>
      <c r="AAI7" s="4">
        <v>0</v>
      </c>
      <c r="AAJ7" s="4">
        <v>0</v>
      </c>
      <c r="AAK7" s="4">
        <v>0</v>
      </c>
      <c r="AAL7" s="4">
        <v>0</v>
      </c>
      <c r="AAM7" s="4">
        <v>0</v>
      </c>
      <c r="AAN7" s="4">
        <v>0</v>
      </c>
      <c r="AAO7" s="4">
        <v>0</v>
      </c>
      <c r="AAP7" s="4">
        <v>0</v>
      </c>
      <c r="AAQ7" s="4">
        <v>0</v>
      </c>
      <c r="AAR7" s="4">
        <v>0</v>
      </c>
      <c r="AAS7" s="4">
        <v>0</v>
      </c>
      <c r="AAT7" s="4">
        <v>0</v>
      </c>
      <c r="AAU7" s="4">
        <v>0</v>
      </c>
      <c r="AAV7" s="4">
        <v>0</v>
      </c>
      <c r="AAW7" s="4">
        <v>0</v>
      </c>
      <c r="AAX7" s="4">
        <v>1</v>
      </c>
      <c r="AAY7" s="4">
        <v>0.87225366000000004</v>
      </c>
      <c r="AAZ7" s="4">
        <v>0.34633639999999999</v>
      </c>
      <c r="ABA7" s="4">
        <v>1.5392635E-2</v>
      </c>
      <c r="ABB7" s="4">
        <v>2.5032883000000001E-4</v>
      </c>
      <c r="ABC7" s="4">
        <v>4.3943819999999997E-6</v>
      </c>
      <c r="ABD7" s="4">
        <v>7.5362649999999999E-8</v>
      </c>
      <c r="ABE7" s="4">
        <v>1.2523628000000001E-9</v>
      </c>
      <c r="ABF7" s="4">
        <v>2.0187192000000001E-11</v>
      </c>
      <c r="ABG7" s="4">
        <v>3.1572957000000002E-13</v>
      </c>
      <c r="ABH7" s="4">
        <v>4.7915730000000001E-15</v>
      </c>
      <c r="ABI7" s="4">
        <v>7.0558079999999995E-17</v>
      </c>
      <c r="ABJ7" s="4">
        <v>1.0080482000000001E-18</v>
      </c>
      <c r="ABK7" s="4">
        <v>1.3971278E-20</v>
      </c>
      <c r="ABL7" s="4">
        <v>1.8783355E-22</v>
      </c>
      <c r="ABM7" s="4">
        <v>2.449467E-24</v>
      </c>
      <c r="ABN7" s="4">
        <v>3.0983829999999999E-26</v>
      </c>
      <c r="ABO7" s="4">
        <v>3.8018912E-28</v>
      </c>
      <c r="ABP7" s="4">
        <v>4.5262855999999998E-30</v>
      </c>
      <c r="ABQ7" s="4">
        <v>5.2297226000000004E-32</v>
      </c>
      <c r="ABR7" s="4">
        <v>5.8278595000000002E-34</v>
      </c>
      <c r="ABS7" s="4">
        <v>0</v>
      </c>
      <c r="ABT7" s="4">
        <v>0</v>
      </c>
      <c r="ABU7" s="4">
        <v>0</v>
      </c>
      <c r="ABV7" s="4">
        <v>0</v>
      </c>
      <c r="ABW7" s="4">
        <v>0</v>
      </c>
      <c r="ABX7" s="4">
        <v>0</v>
      </c>
      <c r="ABY7" s="4">
        <v>0</v>
      </c>
      <c r="ABZ7" s="4">
        <v>0</v>
      </c>
      <c r="ACA7" s="4">
        <v>0</v>
      </c>
      <c r="ACB7" s="4">
        <v>0</v>
      </c>
      <c r="ACC7" s="4">
        <v>0</v>
      </c>
      <c r="ACD7" s="4">
        <v>0</v>
      </c>
      <c r="ACE7" s="4">
        <v>0</v>
      </c>
      <c r="ACF7" s="4">
        <v>0</v>
      </c>
      <c r="ACG7" s="4">
        <v>0</v>
      </c>
      <c r="ACH7" s="4">
        <v>0</v>
      </c>
      <c r="ACI7" s="4">
        <v>0</v>
      </c>
      <c r="ACJ7" s="4">
        <v>0</v>
      </c>
      <c r="ACK7" s="4">
        <v>0</v>
      </c>
      <c r="ACL7" s="4">
        <v>1</v>
      </c>
      <c r="ACM7" s="4">
        <v>0.78836583999999998</v>
      </c>
      <c r="ACN7" s="4">
        <v>0.22662035999999999</v>
      </c>
      <c r="ACO7" s="4">
        <v>4.9249200000000002E-3</v>
      </c>
      <c r="ACP7" s="4">
        <v>7.7383169999999999E-5</v>
      </c>
      <c r="ACQ7" s="4">
        <v>1.2826687999999999E-6</v>
      </c>
      <c r="ACR7" s="4">
        <v>2.0740764000000001E-8</v>
      </c>
      <c r="ACS7" s="4">
        <v>3.29193E-10</v>
      </c>
      <c r="ACT7" s="4">
        <v>5.1560604999999996E-12</v>
      </c>
      <c r="ACU7" s="4">
        <v>7.9974180000000004E-14</v>
      </c>
      <c r="ACV7" s="4">
        <v>1.2313023000000001E-15</v>
      </c>
      <c r="ACW7" s="4">
        <v>1.8847910000000001E-17</v>
      </c>
      <c r="ACX7" s="4">
        <v>2.8716813E-19</v>
      </c>
      <c r="ACY7" s="4">
        <v>4.3584436999999999E-21</v>
      </c>
      <c r="ACZ7" s="4">
        <v>6.5931559999999995E-23</v>
      </c>
      <c r="ADA7" s="4">
        <v>9.9446160000000007E-25</v>
      </c>
      <c r="ADB7" s="4">
        <v>1.4959436E-26</v>
      </c>
      <c r="ADC7" s="4">
        <v>2.2444826E-28</v>
      </c>
      <c r="ADD7" s="4">
        <v>3.3587526000000001E-30</v>
      </c>
      <c r="ADE7" s="4">
        <v>5.0115059999999995E-32</v>
      </c>
      <c r="ADF7" s="4">
        <v>7.4080865999999997E-34</v>
      </c>
      <c r="ADG7" s="4">
        <v>9.4710740000000003E-36</v>
      </c>
      <c r="ADH7" s="4">
        <v>0</v>
      </c>
      <c r="ADI7" s="4">
        <v>0</v>
      </c>
      <c r="ADJ7" s="4">
        <v>0</v>
      </c>
      <c r="ADK7" s="4">
        <v>0</v>
      </c>
      <c r="ADL7" s="4">
        <v>0</v>
      </c>
      <c r="ADM7" s="4">
        <v>0</v>
      </c>
      <c r="ADN7" s="4">
        <v>0</v>
      </c>
      <c r="ADO7" s="4">
        <v>0</v>
      </c>
      <c r="ADP7" s="4">
        <v>0</v>
      </c>
      <c r="ADQ7" s="4">
        <v>0</v>
      </c>
      <c r="ADR7" s="4">
        <v>0</v>
      </c>
      <c r="ADS7" s="4">
        <v>0</v>
      </c>
      <c r="ADT7" s="4">
        <v>0</v>
      </c>
      <c r="ADU7" s="4">
        <v>0</v>
      </c>
      <c r="ADV7" s="4">
        <v>0</v>
      </c>
      <c r="ADW7" s="4">
        <v>0</v>
      </c>
      <c r="ADX7" s="4">
        <v>0</v>
      </c>
      <c r="ADY7" s="4">
        <v>0</v>
      </c>
      <c r="ADZ7" s="9"/>
      <c r="AEA7" s="6">
        <f t="shared" ref="AEA7:AEA45" si="22">IF(AEA6+1&lt;=$ADY$5,AEA6+1,"")</f>
        <v>2</v>
      </c>
      <c r="AEB7" s="16">
        <f t="shared" ref="AEB7:AEB24" si="23">AEB6+COUNT($F$7:$AS$7)</f>
        <v>80</v>
      </c>
      <c r="AEC7" s="29">
        <f t="shared" si="14"/>
        <v>0</v>
      </c>
      <c r="AED7" s="29">
        <f t="shared" si="14"/>
        <v>0</v>
      </c>
      <c r="AEE7" s="29">
        <f t="shared" si="14"/>
        <v>0</v>
      </c>
      <c r="AEF7" s="29">
        <f t="shared" si="14"/>
        <v>0</v>
      </c>
      <c r="AEG7" s="29">
        <f t="shared" si="14"/>
        <v>0</v>
      </c>
      <c r="AEH7" s="29">
        <f t="shared" si="14"/>
        <v>0</v>
      </c>
      <c r="AEI7" s="29">
        <f t="shared" si="14"/>
        <v>0</v>
      </c>
      <c r="AEJ7" s="29">
        <f t="shared" si="14"/>
        <v>0</v>
      </c>
      <c r="AEK7" s="29">
        <f t="shared" si="14"/>
        <v>0</v>
      </c>
      <c r="AEL7" s="29">
        <f t="shared" si="14"/>
        <v>0</v>
      </c>
      <c r="AEM7" s="29">
        <f t="shared" si="15"/>
        <v>0</v>
      </c>
      <c r="AEN7" s="29">
        <f t="shared" si="15"/>
        <v>0</v>
      </c>
      <c r="AEO7" s="29">
        <f t="shared" si="15"/>
        <v>0</v>
      </c>
      <c r="AEP7" s="29">
        <f t="shared" si="15"/>
        <v>0</v>
      </c>
      <c r="AEQ7" s="29">
        <f t="shared" si="15"/>
        <v>0</v>
      </c>
      <c r="AER7" s="29">
        <f t="shared" si="15"/>
        <v>0</v>
      </c>
      <c r="AES7" s="29">
        <f t="shared" si="15"/>
        <v>0</v>
      </c>
      <c r="AET7" s="29">
        <f t="shared" si="15"/>
        <v>0</v>
      </c>
      <c r="AEU7" s="29">
        <f t="shared" si="15"/>
        <v>0</v>
      </c>
      <c r="AEV7" s="25">
        <f t="shared" si="16"/>
        <v>0.61</v>
      </c>
      <c r="AEW7" s="33"/>
      <c r="AEX7" s="91" t="s">
        <v>52</v>
      </c>
      <c r="AEY7" s="30">
        <f t="shared" si="17"/>
        <v>0</v>
      </c>
      <c r="AEZ7" s="33"/>
      <c r="AFA7" s="31">
        <f t="shared" si="18"/>
        <v>60</v>
      </c>
      <c r="AFB7" s="29">
        <f t="shared" si="19"/>
        <v>0</v>
      </c>
      <c r="AFC7" s="29">
        <f t="shared" si="19"/>
        <v>0</v>
      </c>
      <c r="AFD7" s="29">
        <f t="shared" si="19"/>
        <v>0</v>
      </c>
      <c r="AFE7" s="29">
        <f t="shared" si="19"/>
        <v>0</v>
      </c>
      <c r="AFF7" s="29">
        <f t="shared" si="19"/>
        <v>0</v>
      </c>
      <c r="AFG7" s="29">
        <f t="shared" si="19"/>
        <v>0</v>
      </c>
      <c r="AFH7" s="29">
        <f t="shared" si="19"/>
        <v>0</v>
      </c>
      <c r="AFI7" s="29">
        <f t="shared" si="19"/>
        <v>0</v>
      </c>
      <c r="AFJ7" s="29">
        <f t="shared" si="19"/>
        <v>0</v>
      </c>
      <c r="AFK7" s="29">
        <f t="shared" si="19"/>
        <v>0</v>
      </c>
      <c r="AFL7" s="29">
        <f t="shared" si="20"/>
        <v>0</v>
      </c>
      <c r="AFM7" s="29">
        <f t="shared" si="20"/>
        <v>0</v>
      </c>
      <c r="AFN7" s="29">
        <f t="shared" si="20"/>
        <v>0</v>
      </c>
      <c r="AFO7" s="29">
        <f t="shared" si="20"/>
        <v>0</v>
      </c>
      <c r="AFP7" s="29">
        <f t="shared" si="20"/>
        <v>0</v>
      </c>
      <c r="AFQ7" s="29">
        <f t="shared" si="20"/>
        <v>0</v>
      </c>
      <c r="AFR7" s="29">
        <f t="shared" si="20"/>
        <v>0</v>
      </c>
      <c r="AFS7" s="29">
        <f t="shared" si="20"/>
        <v>0</v>
      </c>
      <c r="AFT7" s="29">
        <f t="shared" si="20"/>
        <v>0</v>
      </c>
      <c r="AFU7" s="33"/>
      <c r="AFV7" s="30">
        <f t="shared" ref="AFV7:AFV69" si="24">ABS(AVERAGE(AFB7:AFT7))</f>
        <v>0</v>
      </c>
      <c r="AFW7" s="33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</row>
    <row r="8" spans="1:1143" ht="3" customHeight="1" x14ac:dyDescent="0.25">
      <c r="A8" s="9"/>
      <c r="B8" s="24">
        <v>2</v>
      </c>
      <c r="C8" s="25">
        <v>73.2</v>
      </c>
      <c r="D8" s="21">
        <f t="shared" si="21"/>
        <v>1</v>
      </c>
      <c r="E8" s="9"/>
      <c r="F8" s="84">
        <v>1</v>
      </c>
      <c r="G8" s="2">
        <v>0.99933430000000001</v>
      </c>
      <c r="H8" s="2">
        <v>0.95039390000000001</v>
      </c>
      <c r="I8" s="2">
        <v>0.61969315999999997</v>
      </c>
      <c r="J8" s="2">
        <v>0.19332942</v>
      </c>
      <c r="K8" s="2">
        <v>5.373442E-3</v>
      </c>
      <c r="L8" s="2">
        <v>7.4963900000000002E-5</v>
      </c>
      <c r="M8" s="2">
        <v>1.6681291000000001E-6</v>
      </c>
      <c r="N8" s="2">
        <v>3.5389099999999999E-8</v>
      </c>
      <c r="O8" s="2">
        <v>7.1274463999999995E-10</v>
      </c>
      <c r="P8" s="2">
        <v>1.3717377E-11</v>
      </c>
      <c r="Q8" s="2">
        <v>2.5274524999999999E-13</v>
      </c>
      <c r="R8" s="2">
        <v>4.4571060000000003E-15</v>
      </c>
      <c r="S8" s="2">
        <v>7.5309539999999994E-17</v>
      </c>
      <c r="T8" s="2">
        <v>1.2337042000000001E-18</v>
      </c>
      <c r="U8" s="2">
        <v>2.0564734E-20</v>
      </c>
      <c r="V8" s="2">
        <v>3.9537368000000001E-22</v>
      </c>
      <c r="W8" s="2">
        <v>1.0244236E-23</v>
      </c>
      <c r="X8" s="2">
        <v>3.4514219999999998E-25</v>
      </c>
      <c r="Y8" s="2">
        <v>1.3006594E-26</v>
      </c>
      <c r="Z8" s="2">
        <v>4.9473690000000004E-28</v>
      </c>
      <c r="AA8" s="3">
        <v>1.8316197E-29</v>
      </c>
      <c r="AB8" s="3">
        <v>6.5908256999999997E-31</v>
      </c>
      <c r="AC8" s="3">
        <v>2.3115829999999999E-32</v>
      </c>
      <c r="AD8" s="3">
        <v>7.8682265000000003E-34</v>
      </c>
      <c r="AE8" s="3">
        <v>2.3602743E-35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4">
        <v>1</v>
      </c>
      <c r="AU8" s="4">
        <v>0.99992340000000002</v>
      </c>
      <c r="AV8" s="4">
        <v>0.99576825000000002</v>
      </c>
      <c r="AW8" s="4">
        <v>0.83158295999999998</v>
      </c>
      <c r="AX8" s="4">
        <v>0.43103623000000002</v>
      </c>
      <c r="AY8" s="4">
        <v>8.0488994999999994E-2</v>
      </c>
      <c r="AZ8" s="4">
        <v>1.9072252000000001E-3</v>
      </c>
      <c r="BA8" s="4">
        <v>4.4489792E-5</v>
      </c>
      <c r="BB8" s="4">
        <v>1.1072374000000001E-6</v>
      </c>
      <c r="BC8" s="4">
        <v>2.8041553E-8</v>
      </c>
      <c r="BD8" s="4">
        <v>7.2147126999999996E-10</v>
      </c>
      <c r="BE8" s="4">
        <v>1.8860097999999998E-11</v>
      </c>
      <c r="BF8" s="4">
        <v>5.0119090000000002E-13</v>
      </c>
      <c r="BG8" s="4">
        <v>1.3548833E-14</v>
      </c>
      <c r="BH8" s="4">
        <v>3.7283810000000001E-16</v>
      </c>
      <c r="BI8" s="4">
        <v>1.04473085E-17</v>
      </c>
      <c r="BJ8" s="4">
        <v>2.9803935E-19</v>
      </c>
      <c r="BK8" s="4">
        <v>8.649146E-21</v>
      </c>
      <c r="BL8" s="4">
        <v>2.5496509999999998E-22</v>
      </c>
      <c r="BM8" s="4">
        <v>7.6197909999999997E-24</v>
      </c>
      <c r="BN8" s="4">
        <v>2.3031199999999998E-25</v>
      </c>
      <c r="BO8" s="4">
        <v>7.0222690000000003E-27</v>
      </c>
      <c r="BP8" s="4">
        <v>2.1544542999999998E-28</v>
      </c>
      <c r="BQ8" s="4">
        <v>6.6347909999999998E-30</v>
      </c>
      <c r="BR8" s="4">
        <v>2.0460230000000001E-31</v>
      </c>
      <c r="BS8" s="4">
        <v>6.2941705000000001E-33</v>
      </c>
      <c r="BT8" s="4">
        <v>1.7810514E-34</v>
      </c>
      <c r="BU8" s="4">
        <v>3.2051048000000001E-37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1</v>
      </c>
      <c r="CI8" s="4">
        <v>0.99998790000000004</v>
      </c>
      <c r="CJ8" s="4">
        <v>0.9994963</v>
      </c>
      <c r="CK8" s="4">
        <v>0.98266505999999998</v>
      </c>
      <c r="CL8" s="4">
        <v>0.7834023</v>
      </c>
      <c r="CM8" s="4">
        <v>0.36748979999999998</v>
      </c>
      <c r="CN8" s="4">
        <v>5.0785135000000002E-2</v>
      </c>
      <c r="CO8" s="4">
        <v>1.4312095999999999E-3</v>
      </c>
      <c r="CP8" s="4">
        <v>4.1824730000000002E-5</v>
      </c>
      <c r="CQ8" s="4">
        <v>1.2268029E-6</v>
      </c>
      <c r="CR8" s="4">
        <v>3.6141280000000002E-8</v>
      </c>
      <c r="CS8" s="4">
        <v>1.0690310999999999E-9</v>
      </c>
      <c r="CT8" s="4">
        <v>3.1746824000000002E-11</v>
      </c>
      <c r="CU8" s="4">
        <v>9.464009E-13</v>
      </c>
      <c r="CV8" s="4">
        <v>2.8316100000000001E-14</v>
      </c>
      <c r="CW8" s="4">
        <v>8.5010610000000003E-16</v>
      </c>
      <c r="CX8" s="4">
        <v>2.5602097E-17</v>
      </c>
      <c r="CY8" s="4">
        <v>7.7323055000000001E-19</v>
      </c>
      <c r="CZ8" s="4">
        <v>2.3411629999999998E-20</v>
      </c>
      <c r="DA8" s="4">
        <v>7.1038583000000003E-22</v>
      </c>
      <c r="DB8" s="4">
        <v>2.1594539000000001E-23</v>
      </c>
      <c r="DC8" s="4">
        <v>6.5739500000000001E-25</v>
      </c>
      <c r="DD8" s="4">
        <v>2.0034968E-26</v>
      </c>
      <c r="DE8" s="4">
        <v>6.1105619999999999E-28</v>
      </c>
      <c r="DF8" s="4">
        <v>1.8644836000000001E-29</v>
      </c>
      <c r="DG8" s="4">
        <v>5.6951900000000004E-31</v>
      </c>
      <c r="DH8" s="4">
        <v>1.7373715E-32</v>
      </c>
      <c r="DI8" s="4">
        <v>5.2271695000000002E-34</v>
      </c>
      <c r="DJ8" s="4">
        <v>1.3720244999999999E-35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1</v>
      </c>
      <c r="DW8" s="4">
        <v>0.99995769999999995</v>
      </c>
      <c r="DX8" s="4">
        <v>0.99799705000000005</v>
      </c>
      <c r="DY8" s="4">
        <v>0.91619850000000003</v>
      </c>
      <c r="DZ8" s="4">
        <v>0.56653494000000004</v>
      </c>
      <c r="EA8" s="4">
        <v>0.15712715999999999</v>
      </c>
      <c r="EB8" s="4">
        <v>4.708042E-3</v>
      </c>
      <c r="EC8" s="4">
        <v>9.1608429999999997E-5</v>
      </c>
      <c r="ED8" s="4">
        <v>2.4169146000000001E-6</v>
      </c>
      <c r="EE8" s="4">
        <v>6.4926529999999999E-8</v>
      </c>
      <c r="EF8" s="4">
        <v>1.7083222E-9</v>
      </c>
      <c r="EG8" s="4">
        <v>4.4249730000000002E-11</v>
      </c>
      <c r="EH8" s="4">
        <v>1.1289121999999999E-12</v>
      </c>
      <c r="EI8" s="4">
        <v>2.8365245000000001E-14</v>
      </c>
      <c r="EJ8" s="4">
        <v>7.0150570000000002E-16</v>
      </c>
      <c r="EK8" s="4">
        <v>1.7054807999999999E-17</v>
      </c>
      <c r="EL8" s="4">
        <v>4.0670297E-19</v>
      </c>
      <c r="EM8" s="4">
        <v>9.4785284999999993E-21</v>
      </c>
      <c r="EN8" s="4">
        <v>2.1459351999999999E-22</v>
      </c>
      <c r="EO8" s="4">
        <v>4.645875E-24</v>
      </c>
      <c r="EP8" s="4">
        <v>1.1910953000000001E-25</v>
      </c>
      <c r="EQ8" s="4">
        <v>2.9235210000000001E-27</v>
      </c>
      <c r="ER8" s="4">
        <v>4.8631945999999998E-29</v>
      </c>
      <c r="ES8" s="4">
        <v>6.4836794000000001E-31</v>
      </c>
      <c r="ET8" s="4">
        <v>2.413569E-34</v>
      </c>
      <c r="EU8" s="4">
        <v>-1.0259204999999999E-33</v>
      </c>
      <c r="EV8" s="4">
        <v>-6.3782550000000004E-35</v>
      </c>
      <c r="EW8" s="4">
        <v>-3.2283577999999999E-37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1</v>
      </c>
      <c r="FK8" s="4">
        <v>0.99981660000000006</v>
      </c>
      <c r="FL8" s="4">
        <v>0.98857903000000003</v>
      </c>
      <c r="FM8" s="4">
        <v>0.76926804000000004</v>
      </c>
      <c r="FN8" s="4">
        <v>0.33715193999999998</v>
      </c>
      <c r="FO8" s="4">
        <v>3.9219007E-2</v>
      </c>
      <c r="FP8" s="4">
        <v>7.4373240000000001E-4</v>
      </c>
      <c r="FQ8" s="4">
        <v>1.5554893E-5</v>
      </c>
      <c r="FR8" s="4">
        <v>3.2389620000000001E-7</v>
      </c>
      <c r="FS8" s="4">
        <v>6.6663882999999996E-9</v>
      </c>
      <c r="FT8" s="4">
        <v>1.3557955999999999E-10</v>
      </c>
      <c r="FU8" s="4">
        <v>2.7255709999999998E-12</v>
      </c>
      <c r="FV8" s="4">
        <v>5.4300219999999998E-14</v>
      </c>
      <c r="FW8" s="4">
        <v>1.0794198999999999E-15</v>
      </c>
      <c r="FX8" s="4">
        <v>2.1711732000000001E-17</v>
      </c>
      <c r="FY8" s="4">
        <v>4.5260019999999996E-19</v>
      </c>
      <c r="FZ8" s="4">
        <v>1.0142719E-20</v>
      </c>
      <c r="GA8" s="4">
        <v>2.5312419999999999E-22</v>
      </c>
      <c r="GB8" s="4">
        <v>7.0445229999999994E-24</v>
      </c>
      <c r="GC8" s="4">
        <v>2.1276683E-25</v>
      </c>
      <c r="GD8" s="4">
        <v>6.7211760000000002E-27</v>
      </c>
      <c r="GE8" s="4">
        <v>2.1507303000000001E-28</v>
      </c>
      <c r="GF8" s="4">
        <v>6.8831344000000003E-30</v>
      </c>
      <c r="GG8" s="4">
        <v>2.1978799999999999E-31</v>
      </c>
      <c r="GH8" s="4">
        <v>6.9246409999999994E-33</v>
      </c>
      <c r="GI8" s="4">
        <v>1.5943023E-34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0</v>
      </c>
      <c r="GT8" s="4">
        <v>0</v>
      </c>
      <c r="GU8" s="4">
        <v>0</v>
      </c>
      <c r="GV8" s="4">
        <v>0</v>
      </c>
      <c r="GW8" s="4">
        <v>0</v>
      </c>
      <c r="GX8" s="4">
        <v>1</v>
      </c>
      <c r="GY8" s="4">
        <v>0.99995999999999996</v>
      </c>
      <c r="GZ8" s="4">
        <v>0.99812126000000001</v>
      </c>
      <c r="HA8" s="4">
        <v>0.92562149999999999</v>
      </c>
      <c r="HB8" s="4">
        <v>0.59426873999999996</v>
      </c>
      <c r="HC8" s="4">
        <v>0.18604809</v>
      </c>
      <c r="HD8" s="4">
        <v>6.6202426999999999E-3</v>
      </c>
      <c r="HE8" s="4">
        <v>1.640837E-4</v>
      </c>
      <c r="HF8" s="4">
        <v>4.7323906000000004E-6</v>
      </c>
      <c r="HG8" s="4">
        <v>1.3635221E-7</v>
      </c>
      <c r="HH8" s="4">
        <v>3.9142364999999996E-9</v>
      </c>
      <c r="HI8" s="4">
        <v>1.1211566E-10</v>
      </c>
      <c r="HJ8" s="4">
        <v>3.2079156999999999E-12</v>
      </c>
      <c r="HK8" s="4">
        <v>9.1768080000000002E-14</v>
      </c>
      <c r="HL8" s="4">
        <v>2.626338E-15</v>
      </c>
      <c r="HM8" s="4">
        <v>7.5232870000000005E-17</v>
      </c>
      <c r="HN8" s="4">
        <v>2.1577815E-18</v>
      </c>
      <c r="HO8" s="4">
        <v>6.1979854999999999E-20</v>
      </c>
      <c r="HP8" s="4">
        <v>1.7832814000000001E-21</v>
      </c>
      <c r="HQ8" s="4">
        <v>5.1071523999999998E-23</v>
      </c>
      <c r="HR8" s="4">
        <v>1.4667148E-24</v>
      </c>
      <c r="HS8" s="4">
        <v>4.2194050000000001E-26</v>
      </c>
      <c r="HT8" s="4">
        <v>1.2160411999999999E-27</v>
      </c>
      <c r="HU8" s="4">
        <v>3.4919177000000001E-29</v>
      </c>
      <c r="HV8" s="4">
        <v>1.0051013E-30</v>
      </c>
      <c r="HW8" s="4">
        <v>2.8969525999999998E-32</v>
      </c>
      <c r="HX8" s="4">
        <v>8.1903900000000007E-34</v>
      </c>
      <c r="HY8" s="4">
        <v>1.9629599E-35</v>
      </c>
      <c r="HZ8" s="4">
        <v>0</v>
      </c>
      <c r="IA8" s="4">
        <v>0</v>
      </c>
      <c r="IB8" s="4">
        <v>0</v>
      </c>
      <c r="IC8" s="4">
        <v>0</v>
      </c>
      <c r="ID8" s="4">
        <v>0</v>
      </c>
      <c r="IE8" s="4">
        <v>0</v>
      </c>
      <c r="IF8" s="4">
        <v>0</v>
      </c>
      <c r="IG8" s="4">
        <v>0</v>
      </c>
      <c r="IH8" s="4">
        <v>0</v>
      </c>
      <c r="II8" s="4">
        <v>0</v>
      </c>
      <c r="IJ8" s="4">
        <v>0</v>
      </c>
      <c r="IK8" s="4">
        <v>0</v>
      </c>
      <c r="IL8" s="4">
        <v>1</v>
      </c>
      <c r="IM8" s="4">
        <v>0.99997689999999995</v>
      </c>
      <c r="IN8" s="4">
        <v>0.99900670000000003</v>
      </c>
      <c r="IO8" s="4">
        <v>0.95890039999999999</v>
      </c>
      <c r="IP8" s="4">
        <v>0.68186780000000002</v>
      </c>
      <c r="IQ8" s="4">
        <v>0.26102343</v>
      </c>
      <c r="IR8" s="4">
        <v>1.8684869999999999E-2</v>
      </c>
      <c r="IS8" s="4">
        <v>4.8960880000000005E-4</v>
      </c>
      <c r="IT8" s="4">
        <v>1.4031848E-5</v>
      </c>
      <c r="IU8" s="4">
        <v>4.0414122E-7</v>
      </c>
      <c r="IV8" s="4">
        <v>1.1669480499999999E-8</v>
      </c>
      <c r="IW8" s="4">
        <v>3.3777253000000001E-10</v>
      </c>
      <c r="IX8" s="4">
        <v>9.8023539999999996E-12</v>
      </c>
      <c r="IY8" s="4">
        <v>2.8518724000000001E-13</v>
      </c>
      <c r="IZ8" s="4">
        <v>8.3162589999999994E-15</v>
      </c>
      <c r="JA8" s="4">
        <v>2.4304336999999999E-16</v>
      </c>
      <c r="JB8" s="4">
        <v>7.1145069999999998E-18</v>
      </c>
      <c r="JC8" s="4">
        <v>2.0851207000000001E-19</v>
      </c>
      <c r="JD8" s="4">
        <v>6.1154545000000001E-21</v>
      </c>
      <c r="JE8" s="4">
        <v>1.7972126999999999E-22</v>
      </c>
      <c r="JF8" s="4">
        <v>5.2781755999999999E-24</v>
      </c>
      <c r="JG8" s="4">
        <v>1.5486719999999999E-25</v>
      </c>
      <c r="JH8" s="4">
        <v>4.5368969999999998E-27</v>
      </c>
      <c r="JI8" s="4">
        <v>1.3261820000000001E-28</v>
      </c>
      <c r="JJ8" s="4">
        <v>3.8655317000000002E-30</v>
      </c>
      <c r="JK8" s="4">
        <v>1.1227545999999999E-31</v>
      </c>
      <c r="JL8" s="4">
        <v>3.2317417999999997E-33</v>
      </c>
      <c r="JM8" s="4">
        <v>7.8322440000000002E-35</v>
      </c>
      <c r="JN8" s="4">
        <v>0</v>
      </c>
      <c r="JO8" s="4">
        <v>0</v>
      </c>
      <c r="JP8" s="4">
        <v>0</v>
      </c>
      <c r="JQ8" s="4">
        <v>0</v>
      </c>
      <c r="JR8" s="4">
        <v>0</v>
      </c>
      <c r="JS8" s="4">
        <v>0</v>
      </c>
      <c r="JT8" s="4">
        <v>0</v>
      </c>
      <c r="JU8" s="4">
        <v>0</v>
      </c>
      <c r="JV8" s="4">
        <v>0</v>
      </c>
      <c r="JW8" s="4">
        <v>0</v>
      </c>
      <c r="JX8" s="4">
        <v>0</v>
      </c>
      <c r="JY8" s="4">
        <v>0</v>
      </c>
      <c r="JZ8" s="4">
        <v>1</v>
      </c>
      <c r="KA8" s="4">
        <v>0.99996859999999999</v>
      </c>
      <c r="KB8" s="4">
        <v>0.99856436000000004</v>
      </c>
      <c r="KC8" s="4">
        <v>0.93691150000000001</v>
      </c>
      <c r="KD8" s="4">
        <v>0.6109618</v>
      </c>
      <c r="KE8" s="4">
        <v>0.19341199000000001</v>
      </c>
      <c r="KF8" s="4">
        <v>6.7530543999999998E-3</v>
      </c>
      <c r="KG8" s="4">
        <v>1.5949521999999999E-4</v>
      </c>
      <c r="KH8" s="4">
        <v>4.4616200000000003E-6</v>
      </c>
      <c r="KI8" s="4">
        <v>1.2331256000000001E-7</v>
      </c>
      <c r="KJ8" s="4">
        <v>3.3592530000000001E-9</v>
      </c>
      <c r="KK8" s="4">
        <v>9.0394800000000003E-11</v>
      </c>
      <c r="KL8" s="4">
        <v>2.4040181999999999E-12</v>
      </c>
      <c r="KM8" s="4">
        <v>6.322761E-14</v>
      </c>
      <c r="KN8" s="4">
        <v>1.6456254999999999E-15</v>
      </c>
      <c r="KO8" s="4">
        <v>4.2048443000000001E-17</v>
      </c>
      <c r="KP8" s="4">
        <v>1.0643731E-18</v>
      </c>
      <c r="KQ8" s="4">
        <v>2.6648719E-20</v>
      </c>
      <c r="KR8" s="4">
        <v>6.5966214999999997E-22</v>
      </c>
      <c r="KS8" s="4">
        <v>1.6137153E-23</v>
      </c>
      <c r="KT8" s="4">
        <v>3.8989135000000002E-25</v>
      </c>
      <c r="KU8" s="4">
        <v>9.2983270000000005E-27</v>
      </c>
      <c r="KV8" s="4">
        <v>2.1873946999999999E-28</v>
      </c>
      <c r="KW8" s="4">
        <v>5.072607E-30</v>
      </c>
      <c r="KX8" s="4">
        <v>1.1588623E-31</v>
      </c>
      <c r="KY8" s="4">
        <v>2.6090084000000001E-33</v>
      </c>
      <c r="KZ8" s="4">
        <v>4.8280893999999999E-35</v>
      </c>
      <c r="LA8" s="4">
        <v>0</v>
      </c>
      <c r="LB8" s="4">
        <v>0</v>
      </c>
      <c r="LC8" s="4">
        <v>0</v>
      </c>
      <c r="LD8" s="4">
        <v>0</v>
      </c>
      <c r="LE8" s="4">
        <v>0</v>
      </c>
      <c r="LF8" s="4">
        <v>0</v>
      </c>
      <c r="LG8" s="4">
        <v>0</v>
      </c>
      <c r="LH8" s="4">
        <v>0</v>
      </c>
      <c r="LI8" s="4">
        <v>0</v>
      </c>
      <c r="LJ8" s="4">
        <v>0</v>
      </c>
      <c r="LK8" s="4">
        <v>0</v>
      </c>
      <c r="LL8" s="4">
        <v>0</v>
      </c>
      <c r="LM8" s="4">
        <v>0</v>
      </c>
      <c r="LN8" s="4">
        <v>1</v>
      </c>
      <c r="LO8" s="4">
        <v>0.99994660000000002</v>
      </c>
      <c r="LP8" s="4">
        <v>0.99602866000000001</v>
      </c>
      <c r="LQ8" s="4">
        <v>0.83238880000000004</v>
      </c>
      <c r="LR8" s="4">
        <v>0.42485398000000002</v>
      </c>
      <c r="LS8" s="4">
        <v>7.4626445999999999E-2</v>
      </c>
      <c r="LT8" s="4">
        <v>1.6205022999999999E-3</v>
      </c>
      <c r="LU8" s="4">
        <v>3.7280239999999999E-5</v>
      </c>
      <c r="LV8" s="4">
        <v>8.6109980000000002E-7</v>
      </c>
      <c r="LW8" s="4">
        <v>1.9863270000000001E-8</v>
      </c>
      <c r="LX8" s="4">
        <v>4.5682760000000002E-10</v>
      </c>
      <c r="LY8" s="4">
        <v>1.0457998E-11</v>
      </c>
      <c r="LZ8" s="4">
        <v>2.3798690000000001E-13</v>
      </c>
      <c r="MA8" s="4">
        <v>5.3793819999999999E-15</v>
      </c>
      <c r="MB8" s="4">
        <v>1.2072587E-16</v>
      </c>
      <c r="MC8" s="4">
        <v>2.6899230000000002E-18</v>
      </c>
      <c r="MD8" s="4">
        <v>5.9529629999999999E-20</v>
      </c>
      <c r="ME8" s="4">
        <v>1.3094228999999999E-21</v>
      </c>
      <c r="MF8" s="4">
        <v>2.8658331999999999E-23</v>
      </c>
      <c r="MG8" s="4">
        <v>6.249522E-25</v>
      </c>
      <c r="MH8" s="4">
        <v>1.363275E-26</v>
      </c>
      <c r="MI8" s="4">
        <v>2.9716983000000002E-28</v>
      </c>
      <c r="MJ8" s="4">
        <v>6.4836560000000007E-30</v>
      </c>
      <c r="MK8" s="4">
        <v>1.4164812000000001E-31</v>
      </c>
      <c r="ML8" s="4">
        <v>3.0927007000000003E-33</v>
      </c>
      <c r="MM8" s="4">
        <v>4.9061507000000005E-35</v>
      </c>
      <c r="MN8" s="4">
        <v>0</v>
      </c>
      <c r="MO8" s="4">
        <v>0</v>
      </c>
      <c r="MP8" s="4">
        <v>0</v>
      </c>
      <c r="MQ8" s="4">
        <v>0</v>
      </c>
      <c r="MR8" s="4">
        <v>0</v>
      </c>
      <c r="MS8" s="4">
        <v>0</v>
      </c>
      <c r="MT8" s="4">
        <v>0</v>
      </c>
      <c r="MU8" s="4">
        <v>0</v>
      </c>
      <c r="MV8" s="4">
        <v>0</v>
      </c>
      <c r="MW8" s="4">
        <v>0</v>
      </c>
      <c r="MX8" s="4">
        <v>0</v>
      </c>
      <c r="MY8" s="4">
        <v>0</v>
      </c>
      <c r="MZ8" s="4">
        <v>0</v>
      </c>
      <c r="NA8" s="4">
        <v>0</v>
      </c>
      <c r="NB8" s="4">
        <v>1</v>
      </c>
      <c r="NC8" s="4">
        <v>0.99763310000000005</v>
      </c>
      <c r="ND8" s="4">
        <v>0.76766217000000003</v>
      </c>
      <c r="NE8" s="4">
        <v>0.31140195999999998</v>
      </c>
      <c r="NF8" s="4">
        <v>3.0516576E-2</v>
      </c>
      <c r="NG8" s="4">
        <v>3.7175959999999998E-4</v>
      </c>
      <c r="NH8" s="4">
        <v>-4.9603526999999999E-6</v>
      </c>
      <c r="NI8" s="4">
        <v>-1.4716977E-7</v>
      </c>
      <c r="NJ8" s="4">
        <v>-1.7429653E-9</v>
      </c>
      <c r="NK8" s="4">
        <v>-3.1377664000000001E-11</v>
      </c>
      <c r="NL8" s="4">
        <v>-5.743658E-13</v>
      </c>
      <c r="NM8" s="4">
        <v>-6.6290686999999997E-15</v>
      </c>
      <c r="NN8" s="4">
        <v>7.7883870000000001E-17</v>
      </c>
      <c r="NO8" s="4">
        <v>7.1064130000000008E-18</v>
      </c>
      <c r="NP8" s="4">
        <v>2.672648E-19</v>
      </c>
      <c r="NQ8" s="4">
        <v>9.0283049999999993E-21</v>
      </c>
      <c r="NR8" s="4">
        <v>2.7577685999999998E-22</v>
      </c>
      <c r="NS8" s="4">
        <v>7.8806680000000006E-24</v>
      </c>
      <c r="NT8" s="4">
        <v>2.1432530000000002E-25</v>
      </c>
      <c r="NU8" s="4">
        <v>5.6146023000000003E-27</v>
      </c>
      <c r="NV8" s="4">
        <v>1.1049740999999999E-28</v>
      </c>
      <c r="NW8" s="4">
        <v>2.358561E-30</v>
      </c>
      <c r="NX8" s="4">
        <v>5.2152945999999997E-32</v>
      </c>
      <c r="NY8" s="4">
        <v>8.6353980000000004E-34</v>
      </c>
      <c r="NZ8" s="4">
        <v>1.1649929599999999E-35</v>
      </c>
      <c r="OA8" s="4">
        <v>0</v>
      </c>
      <c r="OB8" s="4">
        <v>0</v>
      </c>
      <c r="OC8" s="4">
        <v>0</v>
      </c>
      <c r="OD8" s="4">
        <v>0</v>
      </c>
      <c r="OE8" s="4">
        <v>0</v>
      </c>
      <c r="OF8" s="4">
        <v>0</v>
      </c>
      <c r="OG8" s="4">
        <v>0</v>
      </c>
      <c r="OH8" s="4">
        <v>0</v>
      </c>
      <c r="OI8" s="4">
        <v>0</v>
      </c>
      <c r="OJ8" s="4">
        <v>0</v>
      </c>
      <c r="OK8" s="4">
        <v>0</v>
      </c>
      <c r="OL8" s="4">
        <v>0</v>
      </c>
      <c r="OM8" s="4">
        <v>0</v>
      </c>
      <c r="ON8" s="4">
        <v>0</v>
      </c>
      <c r="OO8" s="4">
        <v>0</v>
      </c>
      <c r="OP8" s="4">
        <v>1</v>
      </c>
      <c r="OQ8" s="4">
        <v>0.95645170000000002</v>
      </c>
      <c r="OR8" s="4">
        <v>0.55955224999999997</v>
      </c>
      <c r="OS8" s="4">
        <v>0.122106135</v>
      </c>
      <c r="OT8" s="4">
        <v>1.3338514E-3</v>
      </c>
      <c r="OU8" s="4">
        <v>-2.1794836000000001E-4</v>
      </c>
      <c r="OV8" s="4">
        <v>-3.3245342E-5</v>
      </c>
      <c r="OW8" s="4">
        <v>-3.5734089999999998E-7</v>
      </c>
      <c r="OX8" s="4">
        <v>-4.087912E-9</v>
      </c>
      <c r="OY8" s="4">
        <v>-6.8242659999999999E-11</v>
      </c>
      <c r="OZ8" s="4">
        <v>-1.1395264E-12</v>
      </c>
      <c r="PA8" s="4">
        <v>-1.7861741000000001E-14</v>
      </c>
      <c r="PB8" s="4">
        <v>-2.8160793999999998E-16</v>
      </c>
      <c r="PC8" s="4">
        <v>-4.3480039999999999E-18</v>
      </c>
      <c r="PD8" s="4">
        <v>-6.3573369999999999E-20</v>
      </c>
      <c r="PE8" s="4">
        <v>-8.6428409999999996E-22</v>
      </c>
      <c r="PF8" s="4">
        <v>-1.1067768999999999E-23</v>
      </c>
      <c r="PG8" s="4">
        <v>-1.0194301999999999E-25</v>
      </c>
      <c r="PH8" s="4">
        <v>-6.3299849999999997E-28</v>
      </c>
      <c r="PI8" s="4">
        <v>-6.1189536999999998E-30</v>
      </c>
      <c r="PJ8" s="4">
        <v>3.9037130000000002E-30</v>
      </c>
      <c r="PK8" s="4">
        <v>5.0104859999999998E-31</v>
      </c>
      <c r="PL8" s="4">
        <v>4.7915037999999999E-33</v>
      </c>
      <c r="PM8" s="4">
        <v>-6.1356654999999998E-35</v>
      </c>
      <c r="PN8" s="4">
        <v>-2.2200756E-36</v>
      </c>
      <c r="PO8" s="4">
        <v>0</v>
      </c>
      <c r="PP8" s="4">
        <v>0</v>
      </c>
      <c r="PQ8" s="4">
        <v>0</v>
      </c>
      <c r="PR8" s="4">
        <v>0</v>
      </c>
      <c r="PS8" s="4">
        <v>0</v>
      </c>
      <c r="PT8" s="4">
        <v>0</v>
      </c>
      <c r="PU8" s="4">
        <v>0</v>
      </c>
      <c r="PV8" s="4">
        <v>0</v>
      </c>
      <c r="PW8" s="4">
        <v>0</v>
      </c>
      <c r="PX8" s="4">
        <v>0</v>
      </c>
      <c r="PY8" s="4">
        <v>0</v>
      </c>
      <c r="PZ8" s="4">
        <v>0</v>
      </c>
      <c r="QA8" s="4">
        <v>0</v>
      </c>
      <c r="QB8" s="4">
        <v>0</v>
      </c>
      <c r="QC8" s="4">
        <v>0</v>
      </c>
      <c r="QD8" s="4">
        <v>1</v>
      </c>
      <c r="QE8" s="4">
        <v>0.99991200000000002</v>
      </c>
      <c r="QF8" s="4">
        <v>0.99378675000000005</v>
      </c>
      <c r="QG8" s="4">
        <v>0.80648344999999999</v>
      </c>
      <c r="QH8" s="4">
        <v>0.38926315</v>
      </c>
      <c r="QI8" s="4">
        <v>5.8278154999999998E-2</v>
      </c>
      <c r="QJ8" s="4">
        <v>1.1712688999999999E-3</v>
      </c>
      <c r="QK8" s="4">
        <v>1.9492842999999998E-5</v>
      </c>
      <c r="QL8" s="4">
        <v>3.9405737000000001E-7</v>
      </c>
      <c r="QM8" s="4">
        <v>7.6411360000000007E-9</v>
      </c>
      <c r="QN8" s="4">
        <v>1.3658293000000001E-10</v>
      </c>
      <c r="QO8" s="4">
        <v>2.2321739E-12</v>
      </c>
      <c r="QP8" s="4">
        <v>3.1131662999999999E-14</v>
      </c>
      <c r="QQ8" s="4">
        <v>2.7346498E-16</v>
      </c>
      <c r="QR8" s="4">
        <v>-3.0611905E-18</v>
      </c>
      <c r="QS8" s="4">
        <v>-1.8933893E-19</v>
      </c>
      <c r="QT8" s="4">
        <v>-9.5369590000000004E-21</v>
      </c>
      <c r="QU8" s="4">
        <v>-2.6150783999999999E-22</v>
      </c>
      <c r="QV8" s="4">
        <v>-6.9447269999999994E-24</v>
      </c>
      <c r="QW8" s="4">
        <v>-6.0068404999999999E-25</v>
      </c>
      <c r="QX8" s="4">
        <v>-2.5900201999999999E-26</v>
      </c>
      <c r="QY8" s="4">
        <v>-6.2693906999999999E-28</v>
      </c>
      <c r="QZ8" s="4">
        <v>-2.2372243000000001E-29</v>
      </c>
      <c r="RA8" s="4">
        <v>-5.5952729999999996E-31</v>
      </c>
      <c r="RB8" s="4">
        <v>-1.1647554E-32</v>
      </c>
      <c r="RC8" s="4">
        <v>-1.7538586999999999E-34</v>
      </c>
      <c r="RD8" s="4">
        <v>3.4727690000000001E-37</v>
      </c>
      <c r="RE8" s="4">
        <v>0</v>
      </c>
      <c r="RF8" s="4">
        <v>0</v>
      </c>
      <c r="RG8" s="4">
        <v>0</v>
      </c>
      <c r="RH8" s="4">
        <v>0</v>
      </c>
      <c r="RI8" s="4">
        <v>0</v>
      </c>
      <c r="RJ8" s="4">
        <v>0</v>
      </c>
      <c r="RK8" s="4">
        <v>0</v>
      </c>
      <c r="RL8" s="4">
        <v>0</v>
      </c>
      <c r="RM8" s="4">
        <v>0</v>
      </c>
      <c r="RN8" s="4">
        <v>0</v>
      </c>
      <c r="RO8" s="4">
        <v>0</v>
      </c>
      <c r="RP8" s="4">
        <v>0</v>
      </c>
      <c r="RQ8" s="4">
        <v>0</v>
      </c>
      <c r="RR8" s="4">
        <v>1</v>
      </c>
      <c r="RS8" s="4">
        <v>0.9999865</v>
      </c>
      <c r="RT8" s="4">
        <v>0.99940079999999998</v>
      </c>
      <c r="RU8" s="4">
        <v>0.97685</v>
      </c>
      <c r="RV8" s="4">
        <v>0.75420710000000002</v>
      </c>
      <c r="RW8" s="4">
        <v>0.33431566000000001</v>
      </c>
      <c r="RX8" s="4">
        <v>3.9413377999999999E-2</v>
      </c>
      <c r="RY8" s="4">
        <v>1.0764785E-3</v>
      </c>
      <c r="RZ8" s="4">
        <v>3.1088708000000001E-5</v>
      </c>
      <c r="SA8" s="4">
        <v>9.0157620000000004E-7</v>
      </c>
      <c r="SB8" s="4">
        <v>2.620051E-8</v>
      </c>
      <c r="SC8" s="4">
        <v>7.6246589999999999E-10</v>
      </c>
      <c r="SD8" s="4">
        <v>2.2208212999999999E-11</v>
      </c>
      <c r="SE8" s="4">
        <v>6.4707550000000003E-13</v>
      </c>
      <c r="SF8" s="4">
        <v>1.8848566999999999E-14</v>
      </c>
      <c r="SG8" s="4">
        <v>5.4845875999999997E-16</v>
      </c>
      <c r="SH8" s="4">
        <v>1.5935797999999999E-17</v>
      </c>
      <c r="SI8" s="4">
        <v>4.6194165000000003E-19</v>
      </c>
      <c r="SJ8" s="4">
        <v>1.3349268E-20</v>
      </c>
      <c r="SK8" s="4">
        <v>3.8427970000000001E-22</v>
      </c>
      <c r="SL8" s="4">
        <v>1.1010704999999999E-23</v>
      </c>
      <c r="SM8" s="4">
        <v>3.1377675E-25</v>
      </c>
      <c r="SN8" s="4">
        <v>8.8947009999999995E-27</v>
      </c>
      <c r="SO8" s="4">
        <v>2.5025666000000002E-28</v>
      </c>
      <c r="SP8" s="4">
        <v>6.9855739999999993E-30</v>
      </c>
      <c r="SQ8" s="4">
        <v>1.9278349999999999E-31</v>
      </c>
      <c r="SR8" s="4">
        <v>5.2711884999999999E-33</v>
      </c>
      <c r="SS8" s="4">
        <v>1.3254232999999999E-34</v>
      </c>
      <c r="ST8" s="4">
        <v>0</v>
      </c>
      <c r="SU8" s="4">
        <v>0</v>
      </c>
      <c r="SV8" s="4">
        <v>0</v>
      </c>
      <c r="SW8" s="4">
        <v>0</v>
      </c>
      <c r="SX8" s="4">
        <v>0</v>
      </c>
      <c r="SY8" s="4">
        <v>0</v>
      </c>
      <c r="SZ8" s="4">
        <v>0</v>
      </c>
      <c r="TA8" s="4">
        <v>0</v>
      </c>
      <c r="TB8" s="4">
        <v>0</v>
      </c>
      <c r="TC8" s="4">
        <v>0</v>
      </c>
      <c r="TD8" s="4">
        <v>0</v>
      </c>
      <c r="TE8" s="4">
        <v>0</v>
      </c>
      <c r="TF8" s="4">
        <v>1</v>
      </c>
      <c r="TG8" s="4">
        <v>0.99998087000000002</v>
      </c>
      <c r="TH8" s="4">
        <v>0.99927180000000004</v>
      </c>
      <c r="TI8" s="4">
        <v>0.97699696000000003</v>
      </c>
      <c r="TJ8" s="4">
        <v>0.76195716999999996</v>
      </c>
      <c r="TK8" s="4">
        <v>0.34519552999999997</v>
      </c>
      <c r="TL8" s="4">
        <v>4.3803300000000003E-2</v>
      </c>
      <c r="TM8" s="4">
        <v>1.2229497000000001E-3</v>
      </c>
      <c r="TN8" s="4">
        <v>3.5717689999999998E-5</v>
      </c>
      <c r="TO8" s="4">
        <v>1.0504616999999999E-6</v>
      </c>
      <c r="TP8" s="4">
        <v>3.1065270000000001E-8</v>
      </c>
      <c r="TQ8" s="4">
        <v>9.234479E-10</v>
      </c>
      <c r="TR8" s="4">
        <v>2.7580433999999999E-11</v>
      </c>
      <c r="TS8" s="4">
        <v>8.2719534999999999E-13</v>
      </c>
      <c r="TT8" s="4">
        <v>2.4897953999999999E-14</v>
      </c>
      <c r="TU8" s="4">
        <v>7.515678E-16</v>
      </c>
      <c r="TV8" s="4">
        <v>2.2735202999999999E-17</v>
      </c>
      <c r="TW8" s="4">
        <v>6.8867303999999996E-19</v>
      </c>
      <c r="TX8" s="4">
        <v>2.0871417999999999E-20</v>
      </c>
      <c r="TY8" s="4">
        <v>6.3233410000000004E-22</v>
      </c>
      <c r="TZ8" s="4">
        <v>1.9134670000000001E-23</v>
      </c>
      <c r="UA8" s="4">
        <v>5.7781929999999998E-25</v>
      </c>
      <c r="UB8" s="4">
        <v>1.739726E-26</v>
      </c>
      <c r="UC8" s="4">
        <v>5.2180599999999998E-28</v>
      </c>
      <c r="UD8" s="4">
        <v>1.5577646999999999E-29</v>
      </c>
      <c r="UE8" s="4">
        <v>4.624614E-31</v>
      </c>
      <c r="UF8" s="4">
        <v>1.3629989999999999E-32</v>
      </c>
      <c r="UG8" s="4">
        <v>3.9355240000000004E-34</v>
      </c>
      <c r="UH8" s="4">
        <v>9.8507139999999995E-36</v>
      </c>
      <c r="UI8" s="4">
        <v>0</v>
      </c>
      <c r="UJ8" s="4">
        <v>0</v>
      </c>
      <c r="UK8" s="4">
        <v>0</v>
      </c>
      <c r="UL8" s="4">
        <v>0</v>
      </c>
      <c r="UM8" s="4">
        <v>0</v>
      </c>
      <c r="UN8" s="4">
        <v>0</v>
      </c>
      <c r="UO8" s="4">
        <v>0</v>
      </c>
      <c r="UP8" s="4">
        <v>0</v>
      </c>
      <c r="UQ8" s="4">
        <v>0</v>
      </c>
      <c r="UR8" s="4">
        <v>0</v>
      </c>
      <c r="US8" s="4">
        <v>0</v>
      </c>
      <c r="UT8" s="4">
        <v>1</v>
      </c>
      <c r="UU8" s="4">
        <v>0.99973979999999996</v>
      </c>
      <c r="UV8" s="4">
        <v>0.98347145000000002</v>
      </c>
      <c r="UW8" s="4">
        <v>0.74982409999999999</v>
      </c>
      <c r="UX8" s="4">
        <v>0.32256815</v>
      </c>
      <c r="UY8" s="4">
        <v>3.855306E-2</v>
      </c>
      <c r="UZ8" s="4">
        <v>1.0653326E-3</v>
      </c>
      <c r="VA8" s="4">
        <v>3.1357910000000001E-5</v>
      </c>
      <c r="VB8" s="4">
        <v>7.6712904999999996E-7</v>
      </c>
      <c r="VC8" s="4">
        <v>1.9157077999999999E-8</v>
      </c>
      <c r="VD8" s="4">
        <v>4.9171983E-10</v>
      </c>
      <c r="VE8" s="4">
        <v>1.2990345000000001E-11</v>
      </c>
      <c r="VF8" s="4">
        <v>3.5328278000000001E-13</v>
      </c>
      <c r="VG8" s="4">
        <v>9.8816940000000007E-15</v>
      </c>
      <c r="VH8" s="4">
        <v>2.8373866999999999E-16</v>
      </c>
      <c r="VI8" s="4">
        <v>8.3690495000000004E-18</v>
      </c>
      <c r="VJ8" s="4">
        <v>2.2383223E-19</v>
      </c>
      <c r="VK8" s="4">
        <v>6.2728649999999998E-21</v>
      </c>
      <c r="VL8" s="4">
        <v>1.7965925999999999E-22</v>
      </c>
      <c r="VM8" s="4">
        <v>5.2414455E-24</v>
      </c>
      <c r="VN8" s="4">
        <v>1.5531062999999999E-25</v>
      </c>
      <c r="VO8" s="4">
        <v>4.6601450000000002E-27</v>
      </c>
      <c r="VP8" s="4">
        <v>1.4118587999999999E-28</v>
      </c>
      <c r="VQ8" s="4">
        <v>4.3073590000000002E-30</v>
      </c>
      <c r="VR8" s="4">
        <v>1.3218924E-31</v>
      </c>
      <c r="VS8" s="4">
        <v>4.0337591999999999E-33</v>
      </c>
      <c r="VT8" s="4">
        <v>1.0768970000000001E-34</v>
      </c>
      <c r="VU8" s="4">
        <v>0</v>
      </c>
      <c r="VV8" s="4">
        <v>0</v>
      </c>
      <c r="VW8" s="4">
        <v>0</v>
      </c>
      <c r="VX8" s="4">
        <v>0</v>
      </c>
      <c r="VY8" s="4">
        <v>0</v>
      </c>
      <c r="VZ8" s="4">
        <v>0</v>
      </c>
      <c r="WA8" s="4">
        <v>0</v>
      </c>
      <c r="WB8" s="4">
        <v>0</v>
      </c>
      <c r="WC8" s="4">
        <v>0</v>
      </c>
      <c r="WD8" s="4">
        <v>0</v>
      </c>
      <c r="WE8" s="4">
        <v>0</v>
      </c>
      <c r="WF8" s="4">
        <v>0</v>
      </c>
      <c r="WG8" s="4">
        <v>0</v>
      </c>
      <c r="WH8" s="4">
        <v>1</v>
      </c>
      <c r="WI8" s="4">
        <v>0.99855804000000004</v>
      </c>
      <c r="WJ8" s="4">
        <v>0.87321115000000005</v>
      </c>
      <c r="WK8" s="4">
        <v>0.45268965</v>
      </c>
      <c r="WL8" s="4">
        <v>8.7457149999999997E-2</v>
      </c>
      <c r="WM8" s="4">
        <v>1.7375133000000001E-3</v>
      </c>
      <c r="WN8" s="4">
        <v>2.5470271999999999E-5</v>
      </c>
      <c r="WO8" s="4">
        <v>5.5427569999999998E-7</v>
      </c>
      <c r="WP8" s="4">
        <v>1.1978760999999999E-8</v>
      </c>
      <c r="WQ8" s="4">
        <v>2.5949289999999999E-10</v>
      </c>
      <c r="WR8" s="4">
        <v>5.6636826000000002E-12</v>
      </c>
      <c r="WS8" s="4">
        <v>1.2524191E-13</v>
      </c>
      <c r="WT8" s="4">
        <v>2.8223773E-15</v>
      </c>
      <c r="WU8" s="4">
        <v>6.5262664000000005E-17</v>
      </c>
      <c r="WV8" s="4">
        <v>1.5740027000000001E-18</v>
      </c>
      <c r="WW8" s="4">
        <v>2.6997560999999999E-20</v>
      </c>
      <c r="WX8" s="4">
        <v>4.7818103000000001E-22</v>
      </c>
      <c r="WY8" s="4">
        <v>9.1155600000000005E-24</v>
      </c>
      <c r="WZ8" s="4">
        <v>2.0893320999999999E-25</v>
      </c>
      <c r="XA8" s="4">
        <v>6.3218646999999997E-27</v>
      </c>
      <c r="XB8" s="4">
        <v>2.3684196E-28</v>
      </c>
      <c r="XC8" s="4">
        <v>9.6315300000000002E-30</v>
      </c>
      <c r="XD8" s="4">
        <v>3.9320855E-31</v>
      </c>
      <c r="XE8" s="4">
        <v>1.5666110999999999E-32</v>
      </c>
      <c r="XF8" s="4">
        <v>3.7503165000000001E-34</v>
      </c>
      <c r="XG8" s="4">
        <v>7.6882569999999998E-36</v>
      </c>
      <c r="XH8" s="4">
        <v>0</v>
      </c>
      <c r="XI8" s="4">
        <v>0</v>
      </c>
      <c r="XJ8" s="4">
        <v>0</v>
      </c>
      <c r="XK8" s="4">
        <v>0</v>
      </c>
      <c r="XL8" s="4">
        <v>0</v>
      </c>
      <c r="XM8" s="4">
        <v>0</v>
      </c>
      <c r="XN8" s="4">
        <v>0</v>
      </c>
      <c r="XO8" s="4">
        <v>0</v>
      </c>
      <c r="XP8" s="4">
        <v>0</v>
      </c>
      <c r="XQ8" s="4">
        <v>0</v>
      </c>
      <c r="XR8" s="4">
        <v>0</v>
      </c>
      <c r="XS8" s="4">
        <v>0</v>
      </c>
      <c r="XT8" s="4">
        <v>0</v>
      </c>
      <c r="XU8" s="4">
        <v>0</v>
      </c>
      <c r="XV8" s="4">
        <v>1</v>
      </c>
      <c r="XW8" s="4">
        <v>0.99927690000000002</v>
      </c>
      <c r="XX8" s="4">
        <v>0.94662729999999995</v>
      </c>
      <c r="XY8" s="4">
        <v>0.61553820000000004</v>
      </c>
      <c r="XZ8" s="4">
        <v>0.19544697</v>
      </c>
      <c r="YA8" s="4">
        <v>6.1604297000000001E-3</v>
      </c>
      <c r="YB8" s="4">
        <v>1.2830443E-4</v>
      </c>
      <c r="YC8" s="4">
        <v>2.9713615000000001E-6</v>
      </c>
      <c r="YD8" s="4">
        <v>6.7817310000000004E-8</v>
      </c>
      <c r="YE8" s="4">
        <v>1.5305579000000001E-9</v>
      </c>
      <c r="YF8" s="4">
        <v>3.4298682000000002E-11</v>
      </c>
      <c r="YG8" s="4">
        <v>7.6520203000000001E-13</v>
      </c>
      <c r="YH8" s="4">
        <v>1.7025227999999999E-14</v>
      </c>
      <c r="YI8" s="4">
        <v>3.7820232999999999E-16</v>
      </c>
      <c r="YJ8" s="4">
        <v>8.3947640000000001E-18</v>
      </c>
      <c r="YK8" s="4">
        <v>1.8628639E-19</v>
      </c>
      <c r="YL8" s="4">
        <v>4.1346635000000004E-21</v>
      </c>
      <c r="YM8" s="4">
        <v>9.1816010000000002E-23</v>
      </c>
      <c r="YN8" s="4">
        <v>2.0404591E-24</v>
      </c>
      <c r="YO8" s="4">
        <v>4.5390864999999999E-26</v>
      </c>
      <c r="YP8" s="4">
        <v>1.010957E-27</v>
      </c>
      <c r="YQ8" s="4">
        <v>2.2548087999999999E-29</v>
      </c>
      <c r="YR8" s="4">
        <v>5.0371217000000002E-31</v>
      </c>
      <c r="YS8" s="4">
        <v>1.1246530999999999E-32</v>
      </c>
      <c r="YT8" s="4">
        <v>2.4359572000000001E-34</v>
      </c>
      <c r="YU8" s="4">
        <v>0</v>
      </c>
      <c r="YV8" s="4">
        <v>0</v>
      </c>
      <c r="YW8" s="4">
        <v>0</v>
      </c>
      <c r="YX8" s="4">
        <v>0</v>
      </c>
      <c r="YY8" s="4">
        <v>0</v>
      </c>
      <c r="YZ8" s="4">
        <v>0</v>
      </c>
      <c r="ZA8" s="4">
        <v>0</v>
      </c>
      <c r="ZB8" s="4">
        <v>0</v>
      </c>
      <c r="ZC8" s="4">
        <v>0</v>
      </c>
      <c r="ZD8" s="4">
        <v>0</v>
      </c>
      <c r="ZE8" s="4">
        <v>0</v>
      </c>
      <c r="ZF8" s="4">
        <v>0</v>
      </c>
      <c r="ZG8" s="4">
        <v>0</v>
      </c>
      <c r="ZH8" s="4">
        <v>0</v>
      </c>
      <c r="ZI8" s="4">
        <v>0</v>
      </c>
      <c r="ZJ8" s="4">
        <v>1</v>
      </c>
      <c r="ZK8" s="4">
        <v>0.99792457000000001</v>
      </c>
      <c r="ZL8" s="4">
        <v>0.79734992999999998</v>
      </c>
      <c r="ZM8" s="4">
        <v>0.34139111999999999</v>
      </c>
      <c r="ZN8" s="4">
        <v>3.8265439999999998E-2</v>
      </c>
      <c r="ZO8" s="4">
        <v>6.0709030000000001E-4</v>
      </c>
      <c r="ZP8" s="4">
        <v>9.2810304999999998E-6</v>
      </c>
      <c r="ZQ8" s="4">
        <v>1.4067937999999999E-7</v>
      </c>
      <c r="ZR8" s="4">
        <v>2.0719014999999999E-9</v>
      </c>
      <c r="ZS8" s="4">
        <v>2.9182385999999997E-11</v>
      </c>
      <c r="ZT8" s="4">
        <v>3.8299492999999998E-13</v>
      </c>
      <c r="ZU8" s="4">
        <v>4.4289439999999998E-15</v>
      </c>
      <c r="ZV8" s="4">
        <v>3.7614760000000002E-17</v>
      </c>
      <c r="ZW8" s="4">
        <v>-3.4222579999999998E-20</v>
      </c>
      <c r="ZX8" s="4">
        <v>-1.2459826000000001E-20</v>
      </c>
      <c r="ZY8" s="4">
        <v>-5.4026733E-22</v>
      </c>
      <c r="ZZ8" s="4">
        <v>-1.1486567E-23</v>
      </c>
      <c r="AAA8" s="4">
        <v>-2.6518140000000002E-25</v>
      </c>
      <c r="AAB8" s="4">
        <v>-5.8474452999999999E-27</v>
      </c>
      <c r="AAC8" s="4">
        <v>-1.2519291E-28</v>
      </c>
      <c r="AAD8" s="4">
        <v>-2.6341861999999999E-30</v>
      </c>
      <c r="AAE8" s="4">
        <v>-5.4857619999999996E-32</v>
      </c>
      <c r="AAF8" s="4">
        <v>-1.1395473999999999E-33</v>
      </c>
      <c r="AAG8" s="4">
        <v>-2.1650343E-35</v>
      </c>
      <c r="AAH8" s="4">
        <v>0</v>
      </c>
      <c r="AAI8" s="4">
        <v>0</v>
      </c>
      <c r="AAJ8" s="4">
        <v>0</v>
      </c>
      <c r="AAK8" s="4">
        <v>0</v>
      </c>
      <c r="AAL8" s="4">
        <v>0</v>
      </c>
      <c r="AAM8" s="4">
        <v>0</v>
      </c>
      <c r="AAN8" s="4">
        <v>0</v>
      </c>
      <c r="AAO8" s="4">
        <v>0</v>
      </c>
      <c r="AAP8" s="4">
        <v>0</v>
      </c>
      <c r="AAQ8" s="4">
        <v>0</v>
      </c>
      <c r="AAR8" s="4">
        <v>0</v>
      </c>
      <c r="AAS8" s="4">
        <v>0</v>
      </c>
      <c r="AAT8" s="4">
        <v>0</v>
      </c>
      <c r="AAU8" s="4">
        <v>0</v>
      </c>
      <c r="AAV8" s="4">
        <v>0</v>
      </c>
      <c r="AAW8" s="4">
        <v>0</v>
      </c>
      <c r="AAX8" s="4">
        <v>1</v>
      </c>
      <c r="AAY8" s="4">
        <v>0.99861429999999995</v>
      </c>
      <c r="AAZ8" s="4">
        <v>0.88578630000000003</v>
      </c>
      <c r="ABA8" s="4">
        <v>0.46618347999999998</v>
      </c>
      <c r="ABB8" s="4">
        <v>8.8260820000000004E-2</v>
      </c>
      <c r="ABC8" s="4">
        <v>1.6536266E-3</v>
      </c>
      <c r="ABD8" s="4">
        <v>3.1107086999999997E-5</v>
      </c>
      <c r="ABE8" s="4">
        <v>5.6654453999999999E-7</v>
      </c>
      <c r="ABF8" s="4">
        <v>1.00005435E-8</v>
      </c>
      <c r="ABG8" s="4">
        <v>1.7118952000000001E-10</v>
      </c>
      <c r="ABH8" s="4">
        <v>2.8421806999999999E-12</v>
      </c>
      <c r="ABI8" s="4">
        <v>4.5761581999999998E-14</v>
      </c>
      <c r="ABJ8" s="4">
        <v>7.1438879999999998E-16</v>
      </c>
      <c r="ABK8" s="4">
        <v>1.0810679E-17</v>
      </c>
      <c r="ABL8" s="4">
        <v>1.5855288E-19</v>
      </c>
      <c r="ABM8" s="4">
        <v>2.2534642000000001E-21</v>
      </c>
      <c r="ABN8" s="4">
        <v>3.1044882999999998E-23</v>
      </c>
      <c r="ABO8" s="4">
        <v>4.1450350000000001E-25</v>
      </c>
      <c r="ABP8" s="4">
        <v>5.3667936999999998E-27</v>
      </c>
      <c r="ABQ8" s="4">
        <v>6.7452879999999998E-29</v>
      </c>
      <c r="ABR8" s="4">
        <v>8.2428900000000002E-31</v>
      </c>
      <c r="ABS8" s="4">
        <v>9.7997429999999996E-33</v>
      </c>
      <c r="ABT8" s="4">
        <v>1.0742432999999999E-34</v>
      </c>
      <c r="ABU8" s="4">
        <v>0</v>
      </c>
      <c r="ABV8" s="4">
        <v>0</v>
      </c>
      <c r="ABW8" s="4">
        <v>0</v>
      </c>
      <c r="ABX8" s="4">
        <v>0</v>
      </c>
      <c r="ABY8" s="4">
        <v>0</v>
      </c>
      <c r="ABZ8" s="4">
        <v>0</v>
      </c>
      <c r="ACA8" s="4">
        <v>0</v>
      </c>
      <c r="ACB8" s="4">
        <v>0</v>
      </c>
      <c r="ACC8" s="4">
        <v>0</v>
      </c>
      <c r="ACD8" s="4">
        <v>0</v>
      </c>
      <c r="ACE8" s="4">
        <v>0</v>
      </c>
      <c r="ACF8" s="4">
        <v>0</v>
      </c>
      <c r="ACG8" s="4">
        <v>0</v>
      </c>
      <c r="ACH8" s="4">
        <v>0</v>
      </c>
      <c r="ACI8" s="4">
        <v>0</v>
      </c>
      <c r="ACJ8" s="4">
        <v>0</v>
      </c>
      <c r="ACK8" s="4">
        <v>0</v>
      </c>
      <c r="ACL8" s="4">
        <v>1</v>
      </c>
      <c r="ACM8" s="4">
        <v>0.99740404000000005</v>
      </c>
      <c r="ACN8" s="4">
        <v>0.73152450000000002</v>
      </c>
      <c r="ACO8" s="4">
        <v>0.27750129000000001</v>
      </c>
      <c r="ACP8" s="4">
        <v>2.2836726000000002E-2</v>
      </c>
      <c r="ACQ8" s="4">
        <v>3.8149647000000001E-4</v>
      </c>
      <c r="ACR8" s="4">
        <v>6.3642915000000003E-6</v>
      </c>
      <c r="ACS8" s="4">
        <v>1.0746266999999999E-7</v>
      </c>
      <c r="ACT8" s="4">
        <v>1.8265883999999999E-9</v>
      </c>
      <c r="ACU8" s="4">
        <v>3.1124834999999998E-11</v>
      </c>
      <c r="ACV8" s="4">
        <v>5.3019686999999997E-13</v>
      </c>
      <c r="ACW8" s="4">
        <v>9.0120520000000006E-15</v>
      </c>
      <c r="ACX8" s="4">
        <v>1.5266902E-16</v>
      </c>
      <c r="ACY8" s="4">
        <v>2.5757678E-18</v>
      </c>
      <c r="ACZ8" s="4">
        <v>4.3263222999999997E-20</v>
      </c>
      <c r="ADA8" s="4">
        <v>7.2328000000000004E-22</v>
      </c>
      <c r="ADB8" s="4">
        <v>1.2034777599999999E-23</v>
      </c>
      <c r="ADC8" s="4">
        <v>1.9929669000000001E-25</v>
      </c>
      <c r="ADD8" s="4">
        <v>3.2845090000000002E-27</v>
      </c>
      <c r="ADE8" s="4">
        <v>5.3864293999999995E-29</v>
      </c>
      <c r="ADF8" s="4">
        <v>8.7881510000000007E-31</v>
      </c>
      <c r="ADG8" s="4">
        <v>1.426138E-32</v>
      </c>
      <c r="ADH8" s="4">
        <v>2.1900616999999999E-34</v>
      </c>
      <c r="ADI8" s="4">
        <v>0</v>
      </c>
      <c r="ADJ8" s="4">
        <v>0</v>
      </c>
      <c r="ADK8" s="4">
        <v>0</v>
      </c>
      <c r="ADL8" s="4">
        <v>0</v>
      </c>
      <c r="ADM8" s="4">
        <v>0</v>
      </c>
      <c r="ADN8" s="4">
        <v>0</v>
      </c>
      <c r="ADO8" s="4">
        <v>0</v>
      </c>
      <c r="ADP8" s="4">
        <v>0</v>
      </c>
      <c r="ADQ8" s="4">
        <v>0</v>
      </c>
      <c r="ADR8" s="4">
        <v>0</v>
      </c>
      <c r="ADS8" s="4">
        <v>0</v>
      </c>
      <c r="ADT8" s="4">
        <v>0</v>
      </c>
      <c r="ADU8" s="4">
        <v>0</v>
      </c>
      <c r="ADV8" s="4">
        <v>0</v>
      </c>
      <c r="ADW8" s="4">
        <v>0</v>
      </c>
      <c r="ADX8" s="4">
        <v>0</v>
      </c>
      <c r="ADY8" s="4">
        <v>0</v>
      </c>
      <c r="ADZ8" s="9"/>
      <c r="AEA8" s="6">
        <f t="shared" si="22"/>
        <v>3</v>
      </c>
      <c r="AEB8" s="16">
        <f t="shared" si="23"/>
        <v>120</v>
      </c>
      <c r="AEC8" s="29">
        <f t="shared" si="14"/>
        <v>0</v>
      </c>
      <c r="AED8" s="29">
        <f t="shared" si="14"/>
        <v>0</v>
      </c>
      <c r="AEE8" s="29">
        <f t="shared" si="14"/>
        <v>0</v>
      </c>
      <c r="AEF8" s="29">
        <f t="shared" si="14"/>
        <v>0</v>
      </c>
      <c r="AEG8" s="29">
        <f t="shared" si="14"/>
        <v>0</v>
      </c>
      <c r="AEH8" s="29">
        <f t="shared" si="14"/>
        <v>0</v>
      </c>
      <c r="AEI8" s="29">
        <f t="shared" si="14"/>
        <v>0</v>
      </c>
      <c r="AEJ8" s="29">
        <f t="shared" si="14"/>
        <v>0</v>
      </c>
      <c r="AEK8" s="29">
        <f t="shared" si="14"/>
        <v>0</v>
      </c>
      <c r="AEL8" s="29">
        <f t="shared" si="14"/>
        <v>0</v>
      </c>
      <c r="AEM8" s="29">
        <f t="shared" si="15"/>
        <v>0</v>
      </c>
      <c r="AEN8" s="29">
        <f t="shared" si="15"/>
        <v>0</v>
      </c>
      <c r="AEO8" s="29">
        <f t="shared" si="15"/>
        <v>0</v>
      </c>
      <c r="AEP8" s="29">
        <f t="shared" si="15"/>
        <v>0</v>
      </c>
      <c r="AEQ8" s="29">
        <f t="shared" si="15"/>
        <v>0</v>
      </c>
      <c r="AER8" s="29">
        <f t="shared" si="15"/>
        <v>0</v>
      </c>
      <c r="AES8" s="29">
        <f t="shared" si="15"/>
        <v>0</v>
      </c>
      <c r="AET8" s="29">
        <f t="shared" si="15"/>
        <v>0</v>
      </c>
      <c r="AEU8" s="29">
        <f t="shared" si="15"/>
        <v>0</v>
      </c>
      <c r="AEV8" s="25">
        <f t="shared" si="16"/>
        <v>1.22</v>
      </c>
      <c r="AEW8" s="33"/>
      <c r="AEX8" s="91" t="s">
        <v>53</v>
      </c>
      <c r="AEY8" s="30">
        <f t="shared" si="17"/>
        <v>0</v>
      </c>
      <c r="AEZ8" s="33"/>
      <c r="AFA8" s="31">
        <f t="shared" si="18"/>
        <v>100</v>
      </c>
      <c r="AFB8" s="29">
        <f t="shared" si="19"/>
        <v>5.8475457E-30</v>
      </c>
      <c r="AFC8" s="29">
        <f t="shared" si="19"/>
        <v>1.3018765E-27</v>
      </c>
      <c r="AFD8" s="29">
        <f t="shared" si="19"/>
        <v>6.3812400000000005E-26</v>
      </c>
      <c r="AFE8" s="29">
        <f t="shared" si="19"/>
        <v>1.4258153E-27</v>
      </c>
      <c r="AFF8" s="29">
        <f t="shared" si="19"/>
        <v>4.83893E-29</v>
      </c>
      <c r="AFG8" s="29">
        <f t="shared" si="19"/>
        <v>8.3138099999999996E-27</v>
      </c>
      <c r="AFH8" s="29">
        <f t="shared" si="19"/>
        <v>2.219261E-26</v>
      </c>
      <c r="AFI8" s="29">
        <f t="shared" si="19"/>
        <v>2.7970456000000001E-27</v>
      </c>
      <c r="AFJ8" s="29">
        <f t="shared" si="19"/>
        <v>2.1127074000000002E-28</v>
      </c>
      <c r="AFK8" s="29">
        <f t="shared" si="19"/>
        <v>1.0784535000000001E-30</v>
      </c>
      <c r="AFL8" s="29">
        <f t="shared" si="20"/>
        <v>-1.5254639999999999E-32</v>
      </c>
      <c r="AFM8" s="29">
        <f t="shared" si="20"/>
        <v>-1.3950159999999999E-29</v>
      </c>
      <c r="AFN8" s="29">
        <f t="shared" si="20"/>
        <v>3.7528273000000001E-26</v>
      </c>
      <c r="AFO8" s="29">
        <f t="shared" si="20"/>
        <v>5.9153359999999997E-26</v>
      </c>
      <c r="AFP8" s="29">
        <f t="shared" si="20"/>
        <v>6.3866913999999998E-28</v>
      </c>
      <c r="AFQ8" s="29">
        <f t="shared" si="20"/>
        <v>8.5063254999999996E-30</v>
      </c>
      <c r="AFR8" s="29">
        <f t="shared" si="20"/>
        <v>2.4151289999999999E-29</v>
      </c>
      <c r="AFS8" s="29">
        <f t="shared" si="20"/>
        <v>-2.4347943999999999E-32</v>
      </c>
      <c r="AFT8" s="29">
        <f t="shared" si="20"/>
        <v>5.2297226000000004E-32</v>
      </c>
      <c r="AFU8" s="33"/>
      <c r="AFV8" s="30">
        <f t="shared" si="24"/>
        <v>1.0392061354175895E-26</v>
      </c>
      <c r="AFW8" s="33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</row>
    <row r="9" spans="1:1143" ht="3" customHeight="1" x14ac:dyDescent="0.25">
      <c r="A9" s="9"/>
      <c r="B9" s="24">
        <v>3</v>
      </c>
      <c r="C9" s="25">
        <v>109.8</v>
      </c>
      <c r="D9" s="21">
        <f t="shared" si="21"/>
        <v>1</v>
      </c>
      <c r="E9" s="9"/>
      <c r="F9" s="84">
        <v>1</v>
      </c>
      <c r="G9" s="2">
        <v>0.99999355999999995</v>
      </c>
      <c r="H9" s="2">
        <v>0.99960919999999998</v>
      </c>
      <c r="I9" s="2">
        <v>0.97444180000000002</v>
      </c>
      <c r="J9" s="2">
        <v>0.74262950000000005</v>
      </c>
      <c r="K9" s="2">
        <v>0.35179719999999998</v>
      </c>
      <c r="L9" s="2">
        <v>6.0915045000000001E-2</v>
      </c>
      <c r="M9" s="2">
        <v>1.0225156999999999E-3</v>
      </c>
      <c r="N9" s="2">
        <v>-2.3991169999999999E-6</v>
      </c>
      <c r="O9" s="2">
        <v>-1.2046658E-7</v>
      </c>
      <c r="P9" s="2">
        <v>-2.887886E-9</v>
      </c>
      <c r="Q9" s="2">
        <v>-8.9312244999999997E-11</v>
      </c>
      <c r="R9" s="2">
        <v>-2.5896592E-12</v>
      </c>
      <c r="S9" s="2">
        <v>-1.0155017E-13</v>
      </c>
      <c r="T9" s="2">
        <v>-2.3696767000000001E-15</v>
      </c>
      <c r="U9" s="2">
        <v>-5.2719619999999997E-17</v>
      </c>
      <c r="V9" s="2">
        <v>-1.0596639000000001E-18</v>
      </c>
      <c r="W9" s="2">
        <v>-1.4973891999999999E-20</v>
      </c>
      <c r="X9" s="2">
        <v>1.1869985999999999E-22</v>
      </c>
      <c r="Y9" s="2">
        <v>3.2226409999999999E-23</v>
      </c>
      <c r="Z9" s="2">
        <v>1.9310871E-24</v>
      </c>
      <c r="AA9" s="3">
        <v>7.1994110000000004E-26</v>
      </c>
      <c r="AB9" s="3">
        <v>2.8764625E-27</v>
      </c>
      <c r="AC9" s="3">
        <v>1.1223801E-28</v>
      </c>
      <c r="AD9" s="3">
        <v>4.2556070000000001E-30</v>
      </c>
      <c r="AE9" s="3">
        <v>1.5698394E-31</v>
      </c>
      <c r="AF9" s="3">
        <v>5.6083434E-33</v>
      </c>
      <c r="AG9" s="3">
        <v>1.7273602E-34</v>
      </c>
      <c r="AH9" s="3">
        <v>6.9194696999999996E-37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4">
        <v>1</v>
      </c>
      <c r="AU9" s="4">
        <v>0.99999917000000005</v>
      </c>
      <c r="AV9" s="4">
        <v>0.99997205</v>
      </c>
      <c r="AW9" s="4">
        <v>0.99876385999999995</v>
      </c>
      <c r="AX9" s="4">
        <v>0.94800640000000003</v>
      </c>
      <c r="AY9" s="4">
        <v>0.69297284000000003</v>
      </c>
      <c r="AZ9" s="4">
        <v>0.32227420000000001</v>
      </c>
      <c r="BA9" s="4">
        <v>5.7179052000000001E-2</v>
      </c>
      <c r="BB9" s="4">
        <v>1.3922132000000001E-3</v>
      </c>
      <c r="BC9" s="4">
        <v>3.3389120000000003E-5</v>
      </c>
      <c r="BD9" s="4">
        <v>8.7204785000000001E-7</v>
      </c>
      <c r="BE9" s="4">
        <v>2.36489E-8</v>
      </c>
      <c r="BF9" s="4">
        <v>6.6775170000000002E-10</v>
      </c>
      <c r="BG9" s="4">
        <v>1.9659147999999999E-11</v>
      </c>
      <c r="BH9" s="4">
        <v>6.0230915999999998E-13</v>
      </c>
      <c r="BI9" s="4">
        <v>1.91022E-14</v>
      </c>
      <c r="BJ9" s="4">
        <v>6.224795E-16</v>
      </c>
      <c r="BK9" s="4">
        <v>2.0677269000000001E-17</v>
      </c>
      <c r="BL9" s="4">
        <v>6.95094E-19</v>
      </c>
      <c r="BM9" s="4">
        <v>2.3507968999999999E-20</v>
      </c>
      <c r="BN9" s="4">
        <v>7.9616624000000004E-22</v>
      </c>
      <c r="BO9" s="4">
        <v>2.6911613999999999E-23</v>
      </c>
      <c r="BP9" s="4">
        <v>9.0578809999999996E-25</v>
      </c>
      <c r="BQ9" s="4">
        <v>3.0305645000000003E-26</v>
      </c>
      <c r="BR9" s="4">
        <v>1.0066834000000001E-27</v>
      </c>
      <c r="BS9" s="4">
        <v>3.3170316E-29</v>
      </c>
      <c r="BT9" s="4">
        <v>1.0835128000000001E-30</v>
      </c>
      <c r="BU9" s="4">
        <v>3.5048351000000002E-32</v>
      </c>
      <c r="BV9" s="4">
        <v>1.1050011E-33</v>
      </c>
      <c r="BW9" s="4">
        <v>2.4129296999999998E-35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1</v>
      </c>
      <c r="CI9" s="4">
        <v>1</v>
      </c>
      <c r="CJ9" s="4">
        <v>0.99999870000000002</v>
      </c>
      <c r="CK9" s="4">
        <v>0.99996244999999995</v>
      </c>
      <c r="CL9" s="4">
        <v>0.99908673999999997</v>
      </c>
      <c r="CM9" s="4">
        <v>0.9729295</v>
      </c>
      <c r="CN9" s="4">
        <v>0.78254170000000001</v>
      </c>
      <c r="CO9" s="4">
        <v>0.42841544999999998</v>
      </c>
      <c r="CP9" s="4">
        <v>0.108708814</v>
      </c>
      <c r="CQ9" s="4">
        <v>3.5549487999999999E-3</v>
      </c>
      <c r="CR9" s="4">
        <v>9.6113276000000001E-5</v>
      </c>
      <c r="CS9" s="4">
        <v>2.8953946000000002E-6</v>
      </c>
      <c r="CT9" s="4">
        <v>8.8328550000000005E-8</v>
      </c>
      <c r="CU9" s="4">
        <v>2.7165460000000001E-9</v>
      </c>
      <c r="CV9" s="4">
        <v>8.4116460000000001E-11</v>
      </c>
      <c r="CW9" s="4">
        <v>2.6194570000000001E-12</v>
      </c>
      <c r="CX9" s="4">
        <v>8.1955424999999996E-14</v>
      </c>
      <c r="CY9" s="4">
        <v>2.5739275000000001E-15</v>
      </c>
      <c r="CZ9" s="4">
        <v>8.1082400000000002E-17</v>
      </c>
      <c r="DA9" s="4">
        <v>2.5600735000000002E-18</v>
      </c>
      <c r="DB9" s="4">
        <v>8.0970339999999996E-20</v>
      </c>
      <c r="DC9" s="4">
        <v>2.5638554000000002E-21</v>
      </c>
      <c r="DD9" s="4">
        <v>8.123404E-23</v>
      </c>
      <c r="DE9" s="4">
        <v>2.5743284000000002E-24</v>
      </c>
      <c r="DF9" s="4">
        <v>8.1562620000000001E-26</v>
      </c>
      <c r="DG9" s="4">
        <v>2.5861638000000001E-27</v>
      </c>
      <c r="DH9" s="4">
        <v>8.1901754E-29</v>
      </c>
      <c r="DI9" s="4">
        <v>2.5905007999999998E-30</v>
      </c>
      <c r="DJ9" s="4">
        <v>8.1802610000000002E-32</v>
      </c>
      <c r="DK9" s="4">
        <v>2.5745604000000001E-33</v>
      </c>
      <c r="DL9" s="4">
        <v>7.2658969999999999E-35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1</v>
      </c>
      <c r="DW9" s="4">
        <v>0.99999959999999999</v>
      </c>
      <c r="DX9" s="4">
        <v>0.99999136</v>
      </c>
      <c r="DY9" s="4">
        <v>0.99969965000000005</v>
      </c>
      <c r="DZ9" s="4">
        <v>0.98801249999999996</v>
      </c>
      <c r="EA9" s="4">
        <v>0.82948339999999998</v>
      </c>
      <c r="EB9" s="4">
        <v>0.47871165999999998</v>
      </c>
      <c r="EC9" s="4">
        <v>0.13821786999999999</v>
      </c>
      <c r="ED9" s="4">
        <v>4.2452569999999997E-3</v>
      </c>
      <c r="EE9" s="4">
        <v>7.3854563999999997E-5</v>
      </c>
      <c r="EF9" s="4">
        <v>1.9703817999999999E-6</v>
      </c>
      <c r="EG9" s="4">
        <v>5.1524616000000003E-8</v>
      </c>
      <c r="EH9" s="4">
        <v>1.2955913999999999E-9</v>
      </c>
      <c r="EI9" s="4">
        <v>3.1273106000000002E-11</v>
      </c>
      <c r="EJ9" s="4">
        <v>7.1787736000000004E-13</v>
      </c>
      <c r="EK9" s="4">
        <v>1.5336394E-14</v>
      </c>
      <c r="EL9" s="4">
        <v>2.8932387999999998E-16</v>
      </c>
      <c r="EM9" s="4">
        <v>4.0492207000000001E-18</v>
      </c>
      <c r="EN9" s="4">
        <v>-2.6211197E-21</v>
      </c>
      <c r="EO9" s="4">
        <v>-3.3846015E-21</v>
      </c>
      <c r="EP9" s="4">
        <v>-1.1664706000000001E-22</v>
      </c>
      <c r="EQ9" s="4">
        <v>-1.8728437E-24</v>
      </c>
      <c r="ER9" s="4">
        <v>-1.5346862000000001E-25</v>
      </c>
      <c r="ES9" s="4">
        <v>-9.4250305000000001E-27</v>
      </c>
      <c r="ET9" s="4">
        <v>-3.2917806999999998E-28</v>
      </c>
      <c r="EU9" s="4">
        <v>-1.4425193E-29</v>
      </c>
      <c r="EV9" s="4">
        <v>-5.2779145999999997E-31</v>
      </c>
      <c r="EW9" s="4">
        <v>-1.8045932E-32</v>
      </c>
      <c r="EX9" s="4">
        <v>-5.8685659999999999E-34</v>
      </c>
      <c r="EY9" s="4">
        <v>-1.2166140000000001E-35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1</v>
      </c>
      <c r="FK9" s="4">
        <v>0.99999905</v>
      </c>
      <c r="FL9" s="4">
        <v>0.99994749999999999</v>
      </c>
      <c r="FM9" s="4">
        <v>0.99779916000000002</v>
      </c>
      <c r="FN9" s="4">
        <v>0.89547080000000001</v>
      </c>
      <c r="FO9" s="4">
        <v>0.56802540000000001</v>
      </c>
      <c r="FP9" s="4">
        <v>0.19463852000000001</v>
      </c>
      <c r="FQ9" s="4">
        <v>1.18069295E-2</v>
      </c>
      <c r="FR9" s="4">
        <v>1.6595843999999999E-4</v>
      </c>
      <c r="FS9" s="4">
        <v>1.4689259E-6</v>
      </c>
      <c r="FT9" s="4">
        <v>2.3490792999999999E-8</v>
      </c>
      <c r="FU9" s="4">
        <v>3.5318587E-10</v>
      </c>
      <c r="FV9" s="4">
        <v>4.994529E-12</v>
      </c>
      <c r="FW9" s="4">
        <v>8.4672585000000002E-14</v>
      </c>
      <c r="FX9" s="4">
        <v>2.7045625999999998E-15</v>
      </c>
      <c r="FY9" s="4">
        <v>1.2903173000000001E-16</v>
      </c>
      <c r="FZ9" s="4">
        <v>6.2604937000000001E-18</v>
      </c>
      <c r="GA9" s="4">
        <v>2.8154496000000001E-19</v>
      </c>
      <c r="GB9" s="4">
        <v>1.1640607E-20</v>
      </c>
      <c r="GC9" s="4">
        <v>4.5145835999999998E-22</v>
      </c>
      <c r="GD9" s="4">
        <v>1.6652480999999999E-23</v>
      </c>
      <c r="GE9" s="4">
        <v>5.85887E-25</v>
      </c>
      <c r="GF9" s="4">
        <v>1.9989668E-26</v>
      </c>
      <c r="GG9" s="4">
        <v>6.6794942999999997E-28</v>
      </c>
      <c r="GH9" s="4">
        <v>2.3759945E-29</v>
      </c>
      <c r="GI9" s="4">
        <v>6.3669929999999999E-31</v>
      </c>
      <c r="GJ9" s="4">
        <v>1.4292600000000001E-32</v>
      </c>
      <c r="GK9" s="4">
        <v>3.4905692E-34</v>
      </c>
      <c r="GL9" s="4">
        <v>1.0066745999999999E-36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0</v>
      </c>
      <c r="GW9" s="4">
        <v>0</v>
      </c>
      <c r="GX9" s="4">
        <v>1</v>
      </c>
      <c r="GY9" s="4">
        <v>1.0000001000000001</v>
      </c>
      <c r="GZ9" s="4">
        <v>0.99999190000000004</v>
      </c>
      <c r="HA9" s="4">
        <v>0.99972516</v>
      </c>
      <c r="HB9" s="4">
        <v>0.99103355000000004</v>
      </c>
      <c r="HC9" s="4">
        <v>0.85739759999999998</v>
      </c>
      <c r="HD9" s="4">
        <v>0.53449093999999997</v>
      </c>
      <c r="HE9" s="4">
        <v>0.18654807000000001</v>
      </c>
      <c r="HF9" s="4">
        <v>1.3413424E-2</v>
      </c>
      <c r="HG9" s="4">
        <v>3.4967177999999999E-4</v>
      </c>
      <c r="HH9" s="4">
        <v>9.7307860000000001E-6</v>
      </c>
      <c r="HI9" s="4">
        <v>2.7224428000000002E-7</v>
      </c>
      <c r="HJ9" s="4">
        <v>7.648415E-9</v>
      </c>
      <c r="HK9" s="4">
        <v>2.1588298999999999E-10</v>
      </c>
      <c r="HL9" s="4">
        <v>6.1249339999999997E-12</v>
      </c>
      <c r="HM9" s="4">
        <v>1.7473173000000001E-13</v>
      </c>
      <c r="HN9" s="4">
        <v>5.0133356000000003E-15</v>
      </c>
      <c r="HO9" s="4">
        <v>1.4468272999999999E-16</v>
      </c>
      <c r="HP9" s="4">
        <v>4.2001754000000002E-18</v>
      </c>
      <c r="HQ9" s="4">
        <v>1.2168312999999999E-19</v>
      </c>
      <c r="HR9" s="4">
        <v>3.5477210000000004E-21</v>
      </c>
      <c r="HS9" s="4">
        <v>1.0394841E-22</v>
      </c>
      <c r="HT9" s="4">
        <v>3.0606985000000001E-24</v>
      </c>
      <c r="HU9" s="4">
        <v>8.9859769999999995E-26</v>
      </c>
      <c r="HV9" s="4">
        <v>2.6508078000000002E-27</v>
      </c>
      <c r="HW9" s="4">
        <v>7.8593910000000003E-29</v>
      </c>
      <c r="HX9" s="4">
        <v>2.3370943999999999E-30</v>
      </c>
      <c r="HY9" s="4">
        <v>6.9646935000000005E-32</v>
      </c>
      <c r="HZ9" s="4">
        <v>2.0672999999999999E-33</v>
      </c>
      <c r="IA9" s="4">
        <v>4.8080454000000002E-35</v>
      </c>
      <c r="IB9" s="4">
        <v>0</v>
      </c>
      <c r="IC9" s="4">
        <v>0</v>
      </c>
      <c r="ID9" s="4">
        <v>0</v>
      </c>
      <c r="IE9" s="4">
        <v>0</v>
      </c>
      <c r="IF9" s="4">
        <v>0</v>
      </c>
      <c r="IG9" s="4">
        <v>0</v>
      </c>
      <c r="IH9" s="4">
        <v>0</v>
      </c>
      <c r="II9" s="4">
        <v>0</v>
      </c>
      <c r="IJ9" s="4">
        <v>0</v>
      </c>
      <c r="IK9" s="4">
        <v>0</v>
      </c>
      <c r="IL9" s="4">
        <v>1</v>
      </c>
      <c r="IM9" s="4">
        <v>0.99999945999999995</v>
      </c>
      <c r="IN9" s="4">
        <v>0.99999669999999996</v>
      </c>
      <c r="IO9" s="4">
        <v>0.99991094999999997</v>
      </c>
      <c r="IP9" s="4">
        <v>0.99747799999999998</v>
      </c>
      <c r="IQ9" s="4">
        <v>0.92383176</v>
      </c>
      <c r="IR9" s="4">
        <v>0.6531363</v>
      </c>
      <c r="IS9" s="4">
        <v>0.28421706000000002</v>
      </c>
      <c r="IT9" s="4">
        <v>4.2279888000000002E-2</v>
      </c>
      <c r="IU9" s="4">
        <v>1.1505169E-3</v>
      </c>
      <c r="IV9" s="4">
        <v>3.2419105999999999E-5</v>
      </c>
      <c r="IW9" s="4">
        <v>9.2140345E-7</v>
      </c>
      <c r="IX9" s="4">
        <v>2.6389011999999999E-8</v>
      </c>
      <c r="IY9" s="4">
        <v>7.6136030000000004E-10</v>
      </c>
      <c r="IZ9" s="4">
        <v>2.2118989000000001E-11</v>
      </c>
      <c r="JA9" s="4">
        <v>6.4683519999999995E-13</v>
      </c>
      <c r="JB9" s="4">
        <v>1.9024263E-14</v>
      </c>
      <c r="JC9" s="4">
        <v>5.6233803000000004E-16</v>
      </c>
      <c r="JD9" s="4">
        <v>1.6692027000000001E-17</v>
      </c>
      <c r="JE9" s="4">
        <v>4.9809094000000004E-19</v>
      </c>
      <c r="JF9" s="4">
        <v>1.4896820000000001E-20</v>
      </c>
      <c r="JG9" s="4">
        <v>4.4626619999999996E-22</v>
      </c>
      <c r="JH9" s="4">
        <v>1.3378446999999999E-23</v>
      </c>
      <c r="JI9" s="4">
        <v>4.0097786999999999E-25</v>
      </c>
      <c r="JJ9" s="4">
        <v>1.2004270000000001E-26</v>
      </c>
      <c r="JK9" s="4">
        <v>3.5864049E-28</v>
      </c>
      <c r="JL9" s="4">
        <v>1.068348E-29</v>
      </c>
      <c r="JM9" s="4">
        <v>3.1701509999999999E-31</v>
      </c>
      <c r="JN9" s="4">
        <v>9.3331400000000005E-33</v>
      </c>
      <c r="JO9" s="4">
        <v>2.6607998999999998E-34</v>
      </c>
      <c r="JP9" s="4">
        <v>0</v>
      </c>
      <c r="JQ9" s="4">
        <v>0</v>
      </c>
      <c r="JR9" s="4">
        <v>0</v>
      </c>
      <c r="JS9" s="4">
        <v>0</v>
      </c>
      <c r="JT9" s="4">
        <v>0</v>
      </c>
      <c r="JU9" s="4">
        <v>0</v>
      </c>
      <c r="JV9" s="4">
        <v>0</v>
      </c>
      <c r="JW9" s="4">
        <v>0</v>
      </c>
      <c r="JX9" s="4">
        <v>0</v>
      </c>
      <c r="JY9" s="4">
        <v>0</v>
      </c>
      <c r="JZ9" s="4">
        <v>1</v>
      </c>
      <c r="KA9" s="4">
        <v>1</v>
      </c>
      <c r="KB9" s="4">
        <v>0.999996</v>
      </c>
      <c r="KC9" s="4">
        <v>0.99988120000000003</v>
      </c>
      <c r="KD9" s="4">
        <v>0.99575007000000004</v>
      </c>
      <c r="KE9" s="4">
        <v>0.87049180000000004</v>
      </c>
      <c r="KF9" s="4">
        <v>0.54252385999999997</v>
      </c>
      <c r="KG9" s="4">
        <v>0.18389997</v>
      </c>
      <c r="KH9" s="4">
        <v>1.0778184999999999E-2</v>
      </c>
      <c r="KI9" s="4">
        <v>2.6587490000000002E-4</v>
      </c>
      <c r="KJ9" s="4">
        <v>7.1421578000000002E-6</v>
      </c>
      <c r="KK9" s="4">
        <v>1.9053220000000001E-7</v>
      </c>
      <c r="KL9" s="4">
        <v>5.0380695E-9</v>
      </c>
      <c r="KM9" s="4">
        <v>1.3212080999999999E-10</v>
      </c>
      <c r="KN9" s="4">
        <v>3.4385092E-12</v>
      </c>
      <c r="KO9" s="4">
        <v>8.7889779999999994E-14</v>
      </c>
      <c r="KP9" s="4">
        <v>2.2307804999999998E-15</v>
      </c>
      <c r="KQ9" s="4">
        <v>5.6100434999999998E-17</v>
      </c>
      <c r="KR9" s="4">
        <v>1.3969307000000001E-18</v>
      </c>
      <c r="KS9" s="4">
        <v>3.4415539999999997E-20</v>
      </c>
      <c r="KT9" s="4">
        <v>8.3812009999999999E-22</v>
      </c>
      <c r="KU9" s="4">
        <v>2.0155975000000001E-23</v>
      </c>
      <c r="KV9" s="4">
        <v>4.781832E-25</v>
      </c>
      <c r="KW9" s="4">
        <v>1.11794425E-26</v>
      </c>
      <c r="KX9" s="4">
        <v>2.5731127000000001E-28</v>
      </c>
      <c r="KY9" s="4">
        <v>5.8262483999999997E-30</v>
      </c>
      <c r="KZ9" s="4">
        <v>1.296923E-31</v>
      </c>
      <c r="LA9" s="4">
        <v>2.8275525000000001E-33</v>
      </c>
      <c r="LB9" s="4">
        <v>4.9785026999999995E-35</v>
      </c>
      <c r="LC9" s="4">
        <v>0</v>
      </c>
      <c r="LD9" s="4">
        <v>0</v>
      </c>
      <c r="LE9" s="4">
        <v>0</v>
      </c>
      <c r="LF9" s="4">
        <v>0</v>
      </c>
      <c r="LG9" s="4">
        <v>0</v>
      </c>
      <c r="LH9" s="4">
        <v>0</v>
      </c>
      <c r="LI9" s="4">
        <v>0</v>
      </c>
      <c r="LJ9" s="4">
        <v>0</v>
      </c>
      <c r="LK9" s="4">
        <v>0</v>
      </c>
      <c r="LL9" s="4">
        <v>0</v>
      </c>
      <c r="LM9" s="4">
        <v>0</v>
      </c>
      <c r="LN9" s="4">
        <v>1</v>
      </c>
      <c r="LO9" s="4">
        <v>1.0000027</v>
      </c>
      <c r="LP9" s="4">
        <v>1.0000123000000001</v>
      </c>
      <c r="LQ9" s="4">
        <v>0.99904704</v>
      </c>
      <c r="LR9" s="4">
        <v>0.94791400000000003</v>
      </c>
      <c r="LS9" s="4">
        <v>0.68024720000000005</v>
      </c>
      <c r="LT9" s="4">
        <v>0.29945729999999998</v>
      </c>
      <c r="LU9" s="4">
        <v>4.4656533999999998E-2</v>
      </c>
      <c r="LV9" s="4">
        <v>9.180592E-4</v>
      </c>
      <c r="LW9" s="4">
        <v>1.8765765999999999E-5</v>
      </c>
      <c r="LX9" s="4">
        <v>4.2311620000000003E-7</v>
      </c>
      <c r="LY9" s="4">
        <v>9.5659859999999999E-9</v>
      </c>
      <c r="LZ9" s="4">
        <v>2.1607742E-10</v>
      </c>
      <c r="MA9" s="4">
        <v>4.8713074000000003E-12</v>
      </c>
      <c r="MB9" s="4">
        <v>1.0958178000000001E-13</v>
      </c>
      <c r="MC9" s="4">
        <v>2.4611963000000001E-15</v>
      </c>
      <c r="MD9" s="4">
        <v>5.529589E-17</v>
      </c>
      <c r="ME9" s="4">
        <v>1.2457034E-18</v>
      </c>
      <c r="MF9" s="4">
        <v>2.8222067999999999E-20</v>
      </c>
      <c r="MG9" s="4">
        <v>6.4504239999999999E-22</v>
      </c>
      <c r="MH9" s="4">
        <v>1.4955249E-23</v>
      </c>
      <c r="MI9" s="4">
        <v>3.5113843E-25</v>
      </c>
      <c r="MJ9" s="4">
        <v>8.34609E-27</v>
      </c>
      <c r="MK9" s="4">
        <v>2.0036146E-28</v>
      </c>
      <c r="ML9" s="4">
        <v>4.8515826999999999E-30</v>
      </c>
      <c r="MM9" s="4">
        <v>1.0490247000000001E-31</v>
      </c>
      <c r="MN9" s="4">
        <v>2.2965905E-33</v>
      </c>
      <c r="MO9" s="4">
        <v>3.5547360000000001E-35</v>
      </c>
      <c r="MP9" s="4">
        <v>0</v>
      </c>
      <c r="MQ9" s="4">
        <v>0</v>
      </c>
      <c r="MR9" s="4">
        <v>0</v>
      </c>
      <c r="MS9" s="4">
        <v>0</v>
      </c>
      <c r="MT9" s="4">
        <v>0</v>
      </c>
      <c r="MU9" s="4">
        <v>0</v>
      </c>
      <c r="MV9" s="4">
        <v>0</v>
      </c>
      <c r="MW9" s="4">
        <v>0</v>
      </c>
      <c r="MX9" s="4">
        <v>0</v>
      </c>
      <c r="MY9" s="4">
        <v>0</v>
      </c>
      <c r="MZ9" s="4">
        <v>0</v>
      </c>
      <c r="NA9" s="4">
        <v>0</v>
      </c>
      <c r="NB9" s="4">
        <v>1</v>
      </c>
      <c r="NC9" s="4">
        <v>0.99986315000000003</v>
      </c>
      <c r="ND9" s="4">
        <v>0.98612933999999997</v>
      </c>
      <c r="NE9" s="4">
        <v>0.75453579999999998</v>
      </c>
      <c r="NF9" s="4">
        <v>0.34961492</v>
      </c>
      <c r="NG9" s="4">
        <v>5.8991235000000003E-2</v>
      </c>
      <c r="NH9" s="4">
        <v>8.6810230000000004E-4</v>
      </c>
      <c r="NI9" s="4">
        <v>-5.0478237000000002E-5</v>
      </c>
      <c r="NJ9" s="4">
        <v>-1.461565E-5</v>
      </c>
      <c r="NK9" s="4">
        <v>-2.6184675999999998E-7</v>
      </c>
      <c r="NL9" s="4">
        <v>-3.4076807999999998E-9</v>
      </c>
      <c r="NM9" s="4">
        <v>-4.9225470000000003E-11</v>
      </c>
      <c r="NN9" s="4">
        <v>-6.172986E-13</v>
      </c>
      <c r="NO9" s="4">
        <v>-4.1503072999999999E-15</v>
      </c>
      <c r="NP9" s="4">
        <v>1.2423426999999999E-16</v>
      </c>
      <c r="NQ9" s="4">
        <v>2.0261089999999999E-17</v>
      </c>
      <c r="NR9" s="4">
        <v>4.4300919999999997E-19</v>
      </c>
      <c r="NS9" s="4">
        <v>1.08954025E-20</v>
      </c>
      <c r="NT9" s="4">
        <v>2.8017083E-22</v>
      </c>
      <c r="NU9" s="4">
        <v>7.3005795000000001E-24</v>
      </c>
      <c r="NV9" s="4">
        <v>1.4843073999999999E-25</v>
      </c>
      <c r="NW9" s="4">
        <v>3.2813567000000003E-27</v>
      </c>
      <c r="NX9" s="4">
        <v>7.6325735000000001E-29</v>
      </c>
      <c r="NY9" s="4">
        <v>1.3717718E-30</v>
      </c>
      <c r="NZ9" s="4">
        <v>2.6736457E-32</v>
      </c>
      <c r="OA9" s="4">
        <v>5.1710185000000003E-34</v>
      </c>
      <c r="OB9" s="4">
        <v>4.2714967E-37</v>
      </c>
      <c r="OC9" s="4">
        <v>0</v>
      </c>
      <c r="OD9" s="4">
        <v>0</v>
      </c>
      <c r="OE9" s="4">
        <v>0</v>
      </c>
      <c r="OF9" s="4">
        <v>0</v>
      </c>
      <c r="OG9" s="4">
        <v>0</v>
      </c>
      <c r="OH9" s="4">
        <v>0</v>
      </c>
      <c r="OI9" s="4">
        <v>0</v>
      </c>
      <c r="OJ9" s="4">
        <v>0</v>
      </c>
      <c r="OK9" s="4">
        <v>0</v>
      </c>
      <c r="OL9" s="4">
        <v>0</v>
      </c>
      <c r="OM9" s="4">
        <v>0</v>
      </c>
      <c r="ON9" s="4">
        <v>0</v>
      </c>
      <c r="OO9" s="4">
        <v>0</v>
      </c>
      <c r="OP9" s="4">
        <v>1</v>
      </c>
      <c r="OQ9" s="4">
        <v>0.99901390000000001</v>
      </c>
      <c r="OR9" s="4">
        <v>0.87721895999999999</v>
      </c>
      <c r="OS9" s="4">
        <v>0.4625089</v>
      </c>
      <c r="OT9" s="4">
        <v>9.8203139999999994E-2</v>
      </c>
      <c r="OU9" s="4">
        <v>6.2523570000000005E-4</v>
      </c>
      <c r="OV9" s="4">
        <v>-3.0081611000000002E-4</v>
      </c>
      <c r="OW9" s="4">
        <v>-1.3343013E-4</v>
      </c>
      <c r="OX9" s="4">
        <v>-5.2165739999999999E-6</v>
      </c>
      <c r="OY9" s="4">
        <v>-5.7303622999999997E-8</v>
      </c>
      <c r="OZ9" s="4">
        <v>-4.6518610000000002E-10</v>
      </c>
      <c r="PA9" s="4">
        <v>-1.7236703E-12</v>
      </c>
      <c r="PB9" s="4">
        <v>3.4703517E-13</v>
      </c>
      <c r="PC9" s="4">
        <v>2.8362527000000001E-14</v>
      </c>
      <c r="PD9" s="4">
        <v>3.7809359999999999E-16</v>
      </c>
      <c r="PE9" s="4">
        <v>1.15064165E-17</v>
      </c>
      <c r="PF9" s="4">
        <v>2.1038026E-19</v>
      </c>
      <c r="PG9" s="4">
        <v>4.1566666000000003E-21</v>
      </c>
      <c r="PH9" s="4">
        <v>8.2522965999999996E-23</v>
      </c>
      <c r="PI9" s="4">
        <v>1.490091E-24</v>
      </c>
      <c r="PJ9" s="4">
        <v>4.0331377000000003E-26</v>
      </c>
      <c r="PK9" s="4">
        <v>7.3702465000000004E-28</v>
      </c>
      <c r="PL9" s="4">
        <v>-1.0183504999999999E-30</v>
      </c>
      <c r="PM9" s="4">
        <v>-6.7434156999999998E-31</v>
      </c>
      <c r="PN9" s="4">
        <v>-3.7497922999999998E-32</v>
      </c>
      <c r="PO9" s="4">
        <v>-1.1496708500000001E-33</v>
      </c>
      <c r="PP9" s="4">
        <v>-1.6238447000000001E-35</v>
      </c>
      <c r="PQ9" s="4">
        <v>0</v>
      </c>
      <c r="PR9" s="4">
        <v>0</v>
      </c>
      <c r="PS9" s="4">
        <v>0</v>
      </c>
      <c r="PT9" s="4">
        <v>0</v>
      </c>
      <c r="PU9" s="4">
        <v>0</v>
      </c>
      <c r="PV9" s="4">
        <v>0</v>
      </c>
      <c r="PW9" s="4">
        <v>0</v>
      </c>
      <c r="PX9" s="4">
        <v>0</v>
      </c>
      <c r="PY9" s="4">
        <v>0</v>
      </c>
      <c r="PZ9" s="4">
        <v>0</v>
      </c>
      <c r="QA9" s="4">
        <v>0</v>
      </c>
      <c r="QB9" s="4">
        <v>0</v>
      </c>
      <c r="QC9" s="4">
        <v>0</v>
      </c>
      <c r="QD9" s="4">
        <v>1</v>
      </c>
      <c r="QE9" s="4">
        <v>1.0000431999999999</v>
      </c>
      <c r="QF9" s="4">
        <v>0.99954370000000003</v>
      </c>
      <c r="QG9" s="4">
        <v>0.99538559999999998</v>
      </c>
      <c r="QH9" s="4">
        <v>0.91832685000000003</v>
      </c>
      <c r="QI9" s="4">
        <v>0.62168559999999995</v>
      </c>
      <c r="QJ9" s="4">
        <v>0.24043498999999999</v>
      </c>
      <c r="QK9" s="4">
        <v>2.2223462999999999E-2</v>
      </c>
      <c r="QL9" s="4">
        <v>3.4447268000000001E-4</v>
      </c>
      <c r="QM9" s="4">
        <v>-7.1958107000000001E-6</v>
      </c>
      <c r="QN9" s="4">
        <v>-2.9140080000000002E-7</v>
      </c>
      <c r="QO9" s="4">
        <v>-5.3841163000000003E-9</v>
      </c>
      <c r="QP9" s="4">
        <v>-1.879688E-10</v>
      </c>
      <c r="QQ9" s="4">
        <v>-4.5806690000000003E-12</v>
      </c>
      <c r="QR9" s="4">
        <v>-1.1798379999999999E-13</v>
      </c>
      <c r="QS9" s="4">
        <v>-3.0465364999999998E-15</v>
      </c>
      <c r="QT9" s="4">
        <v>-7.8654470000000002E-17</v>
      </c>
      <c r="QU9" s="4">
        <v>-2.0192470000000002E-18</v>
      </c>
      <c r="QV9" s="4">
        <v>-4.9371815999999998E-20</v>
      </c>
      <c r="QW9" s="4">
        <v>-2.8675173000000001E-21</v>
      </c>
      <c r="QX9" s="4">
        <v>-9.322202E-23</v>
      </c>
      <c r="QY9" s="4">
        <v>-2.5767141999999999E-24</v>
      </c>
      <c r="QZ9" s="4">
        <v>-1.0208619E-25</v>
      </c>
      <c r="RA9" s="4">
        <v>-2.7587814000000001E-27</v>
      </c>
      <c r="RB9" s="4">
        <v>-6.1435790000000004E-29</v>
      </c>
      <c r="RC9" s="4">
        <v>-1.0524693E-30</v>
      </c>
      <c r="RD9" s="4">
        <v>-7.2663624000000005E-33</v>
      </c>
      <c r="RE9" s="4">
        <v>4.8474576999999998E-34</v>
      </c>
      <c r="RF9" s="4">
        <v>3.6682402999999999E-35</v>
      </c>
      <c r="RG9" s="4">
        <v>0</v>
      </c>
      <c r="RH9" s="4">
        <v>0</v>
      </c>
      <c r="RI9" s="4">
        <v>0</v>
      </c>
      <c r="RJ9" s="4">
        <v>0</v>
      </c>
      <c r="RK9" s="4">
        <v>0</v>
      </c>
      <c r="RL9" s="4">
        <v>0</v>
      </c>
      <c r="RM9" s="4">
        <v>0</v>
      </c>
      <c r="RN9" s="4">
        <v>0</v>
      </c>
      <c r="RO9" s="4">
        <v>0</v>
      </c>
      <c r="RP9" s="4">
        <v>0</v>
      </c>
      <c r="RQ9" s="4">
        <v>0</v>
      </c>
      <c r="RR9" s="4">
        <v>1</v>
      </c>
      <c r="RS9" s="4">
        <v>0.99999959999999999</v>
      </c>
      <c r="RT9" s="4">
        <v>0.99999850000000001</v>
      </c>
      <c r="RU9" s="4">
        <v>0.99996560000000001</v>
      </c>
      <c r="RV9" s="4">
        <v>0.99872494000000001</v>
      </c>
      <c r="RW9" s="4">
        <v>0.95934249999999999</v>
      </c>
      <c r="RX9" s="4">
        <v>0.74293620000000005</v>
      </c>
      <c r="RY9" s="4">
        <v>0.3823821</v>
      </c>
      <c r="RZ9" s="4">
        <v>8.481532E-2</v>
      </c>
      <c r="SA9" s="4">
        <v>2.4939141999999999E-3</v>
      </c>
      <c r="SB9" s="4">
        <v>7.0369329999999999E-5</v>
      </c>
      <c r="SC9" s="4">
        <v>2.0637053E-6</v>
      </c>
      <c r="SD9" s="4">
        <v>6.0949039999999998E-8</v>
      </c>
      <c r="SE9" s="4">
        <v>1.8086099E-9</v>
      </c>
      <c r="SF9" s="4">
        <v>5.3851061999999999E-11</v>
      </c>
      <c r="SG9" s="4">
        <v>1.6067273E-12</v>
      </c>
      <c r="SH9" s="4">
        <v>4.7977027E-14</v>
      </c>
      <c r="SI9" s="4">
        <v>1.4319583E-15</v>
      </c>
      <c r="SJ9" s="4">
        <v>4.2669424000000003E-17</v>
      </c>
      <c r="SK9" s="4">
        <v>1.2679329E-18</v>
      </c>
      <c r="SL9" s="4">
        <v>3.7531592000000001E-20</v>
      </c>
      <c r="SM9" s="4">
        <v>1.1054970000000001E-21</v>
      </c>
      <c r="SN9" s="4">
        <v>3.2408703000000003E-23</v>
      </c>
      <c r="SO9" s="4">
        <v>9.4307589999999994E-25</v>
      </c>
      <c r="SP9" s="4">
        <v>2.7225490000000003E-26</v>
      </c>
      <c r="SQ9" s="4">
        <v>7.7623120000000001E-28</v>
      </c>
      <c r="SR9" s="4">
        <v>2.1938539999999999E-29</v>
      </c>
      <c r="SS9" s="4">
        <v>6.1375742999999996E-31</v>
      </c>
      <c r="ST9" s="4">
        <v>1.6963687999999999E-32</v>
      </c>
      <c r="SU9" s="4">
        <v>4.5332780000000002E-34</v>
      </c>
      <c r="SV9" s="4">
        <v>1.0081552E-35</v>
      </c>
      <c r="SW9" s="4">
        <v>0</v>
      </c>
      <c r="SX9" s="4">
        <v>0</v>
      </c>
      <c r="SY9" s="4">
        <v>0</v>
      </c>
      <c r="SZ9" s="4">
        <v>0</v>
      </c>
      <c r="TA9" s="4">
        <v>0</v>
      </c>
      <c r="TB9" s="4">
        <v>0</v>
      </c>
      <c r="TC9" s="4">
        <v>0</v>
      </c>
      <c r="TD9" s="4">
        <v>0</v>
      </c>
      <c r="TE9" s="4">
        <v>0</v>
      </c>
      <c r="TF9" s="4">
        <v>1</v>
      </c>
      <c r="TG9" s="4">
        <v>1.0000001000000001</v>
      </c>
      <c r="TH9" s="4">
        <v>0.99999680000000002</v>
      </c>
      <c r="TI9" s="4">
        <v>0.99988480000000002</v>
      </c>
      <c r="TJ9" s="4">
        <v>0.99845980000000001</v>
      </c>
      <c r="TK9" s="4">
        <v>0.96126560000000005</v>
      </c>
      <c r="TL9" s="4">
        <v>0.75735660000000005</v>
      </c>
      <c r="TM9" s="4">
        <v>0.40280120000000003</v>
      </c>
      <c r="TN9" s="4">
        <v>9.6994730000000001E-2</v>
      </c>
      <c r="TO9" s="4">
        <v>3.0901711000000001E-3</v>
      </c>
      <c r="TP9" s="4">
        <v>8.5515270000000002E-5</v>
      </c>
      <c r="TQ9" s="4">
        <v>2.5743927000000001E-6</v>
      </c>
      <c r="TR9" s="4">
        <v>7.8472970000000001E-8</v>
      </c>
      <c r="TS9" s="4">
        <v>2.4126858000000002E-9</v>
      </c>
      <c r="TT9" s="4">
        <v>7.4701200000000006E-11</v>
      </c>
      <c r="TU9" s="4">
        <v>2.3257374999999999E-12</v>
      </c>
      <c r="TV9" s="4">
        <v>7.2708780000000005E-14</v>
      </c>
      <c r="TW9" s="4">
        <v>2.2793933999999999E-15</v>
      </c>
      <c r="TX9" s="4">
        <v>7.1564430000000002E-17</v>
      </c>
      <c r="TY9" s="4">
        <v>2.2474344000000002E-18</v>
      </c>
      <c r="TZ9" s="4">
        <v>7.0514549999999994E-20</v>
      </c>
      <c r="UA9" s="4">
        <v>2.2079567000000002E-21</v>
      </c>
      <c r="UB9" s="4">
        <v>6.8922436999999996E-23</v>
      </c>
      <c r="UC9" s="4">
        <v>2.1426335999999999E-24</v>
      </c>
      <c r="UD9" s="4">
        <v>6.6272259999999996E-26</v>
      </c>
      <c r="UE9" s="4">
        <v>2.0375644999999999E-27</v>
      </c>
      <c r="UF9" s="4">
        <v>6.2217240000000003E-29</v>
      </c>
      <c r="UG9" s="4">
        <v>1.8852500999999999E-30</v>
      </c>
      <c r="UH9" s="4">
        <v>5.6638270000000001E-32</v>
      </c>
      <c r="UI9" s="4">
        <v>1.6718551E-33</v>
      </c>
      <c r="UJ9" s="4">
        <v>3.9966902999999999E-35</v>
      </c>
      <c r="UK9" s="4">
        <v>0</v>
      </c>
      <c r="UL9" s="4">
        <v>0</v>
      </c>
      <c r="UM9" s="4">
        <v>0</v>
      </c>
      <c r="UN9" s="4">
        <v>0</v>
      </c>
      <c r="UO9" s="4">
        <v>0</v>
      </c>
      <c r="UP9" s="4">
        <v>0</v>
      </c>
      <c r="UQ9" s="4">
        <v>0</v>
      </c>
      <c r="UR9" s="4">
        <v>0</v>
      </c>
      <c r="US9" s="4">
        <v>0</v>
      </c>
      <c r="UT9" s="4">
        <v>1</v>
      </c>
      <c r="UU9" s="4">
        <v>0.99999859999999996</v>
      </c>
      <c r="UV9" s="4">
        <v>0.99992539999999996</v>
      </c>
      <c r="UW9" s="4">
        <v>0.99721649999999995</v>
      </c>
      <c r="UX9" s="4">
        <v>0.88127255000000004</v>
      </c>
      <c r="UY9" s="4">
        <v>0.56135310000000005</v>
      </c>
      <c r="UZ9" s="4">
        <v>0.20327139999999999</v>
      </c>
      <c r="VA9" s="4">
        <v>1.8485412E-2</v>
      </c>
      <c r="VB9" s="4">
        <v>6.0823219999999996E-4</v>
      </c>
      <c r="VC9" s="4">
        <v>3.6409212000000003E-5</v>
      </c>
      <c r="VD9" s="4">
        <v>9.8398330000000001E-7</v>
      </c>
      <c r="VE9" s="4">
        <v>2.7516926E-8</v>
      </c>
      <c r="VF9" s="4">
        <v>8.0811462999999996E-10</v>
      </c>
      <c r="VG9" s="4">
        <v>2.4687228E-11</v>
      </c>
      <c r="VH9" s="4">
        <v>7.7770895000000003E-13</v>
      </c>
      <c r="VI9" s="4">
        <v>2.5178859E-14</v>
      </c>
      <c r="VJ9" s="4">
        <v>7.1660517E-16</v>
      </c>
      <c r="VK9" s="4">
        <v>2.1399745E-17</v>
      </c>
      <c r="VL9" s="4">
        <v>6.5334994999999996E-19</v>
      </c>
      <c r="VM9" s="4">
        <v>2.0300242E-20</v>
      </c>
      <c r="VN9" s="4">
        <v>6.3938057000000001E-22</v>
      </c>
      <c r="VO9" s="4">
        <v>2.0339178999999999E-23</v>
      </c>
      <c r="VP9" s="4">
        <v>6.5136669999999999E-25</v>
      </c>
      <c r="VQ9" s="4">
        <v>2.0942764000000001E-26</v>
      </c>
      <c r="VR9" s="4">
        <v>6.7576187000000004E-28</v>
      </c>
      <c r="VS9" s="4">
        <v>2.1787901E-29</v>
      </c>
      <c r="VT9" s="4">
        <v>7.009023E-31</v>
      </c>
      <c r="VU9" s="4">
        <v>2.2437601E-32</v>
      </c>
      <c r="VV9" s="4">
        <v>7.0079590000000003E-34</v>
      </c>
      <c r="VW9" s="4">
        <v>1.6638180999999999E-35</v>
      </c>
      <c r="VX9" s="4">
        <v>0</v>
      </c>
      <c r="VY9" s="4">
        <v>0</v>
      </c>
      <c r="VZ9" s="4">
        <v>0</v>
      </c>
      <c r="WA9" s="4">
        <v>0</v>
      </c>
      <c r="WB9" s="4">
        <v>0</v>
      </c>
      <c r="WC9" s="4">
        <v>0</v>
      </c>
      <c r="WD9" s="4">
        <v>0</v>
      </c>
      <c r="WE9" s="4">
        <v>0</v>
      </c>
      <c r="WF9" s="4">
        <v>0</v>
      </c>
      <c r="WG9" s="4">
        <v>0</v>
      </c>
      <c r="WH9" s="4">
        <v>1</v>
      </c>
      <c r="WI9" s="4">
        <v>0.99997866000000002</v>
      </c>
      <c r="WJ9" s="4">
        <v>0.99853784000000001</v>
      </c>
      <c r="WK9" s="4">
        <v>0.89271719999999999</v>
      </c>
      <c r="WL9" s="4">
        <v>0.54975176000000003</v>
      </c>
      <c r="WM9" s="4">
        <v>0.18462887</v>
      </c>
      <c r="WN9" s="4">
        <v>1.2720369E-2</v>
      </c>
      <c r="WO9" s="4">
        <v>2.3159405E-4</v>
      </c>
      <c r="WP9" s="4">
        <v>3.5680336999999998E-6</v>
      </c>
      <c r="WQ9" s="4">
        <v>6.9138345000000001E-8</v>
      </c>
      <c r="WR9" s="4">
        <v>1.2956695E-9</v>
      </c>
      <c r="WS9" s="4">
        <v>2.5435437000000001E-11</v>
      </c>
      <c r="WT9" s="4">
        <v>5.3983483000000003E-13</v>
      </c>
      <c r="WU9" s="4">
        <v>1.3908701999999999E-14</v>
      </c>
      <c r="WV9" s="4">
        <v>5.1414265000000002E-16</v>
      </c>
      <c r="WW9" s="4">
        <v>-2.2570865000000001E-17</v>
      </c>
      <c r="WX9" s="4">
        <v>-1.6742221E-18</v>
      </c>
      <c r="WY9" s="4">
        <v>-4.5894760000000002E-20</v>
      </c>
      <c r="WZ9" s="4">
        <v>-1.2604822E-21</v>
      </c>
      <c r="XA9" s="4">
        <v>-2.7713497999999999E-23</v>
      </c>
      <c r="XB9" s="4">
        <v>-3.4333180000000002E-25</v>
      </c>
      <c r="XC9" s="4">
        <v>9.8823690000000006E-27</v>
      </c>
      <c r="XD9" s="4">
        <v>1.8127231999999999E-27</v>
      </c>
      <c r="XE9" s="4">
        <v>7.6181079999999998E-29</v>
      </c>
      <c r="XF9" s="4">
        <v>1.9123217000000001E-30</v>
      </c>
      <c r="XG9" s="4">
        <v>5.7316123E-32</v>
      </c>
      <c r="XH9" s="4">
        <v>1.8710805E-33</v>
      </c>
      <c r="XI9" s="4">
        <v>5.4249010000000004E-35</v>
      </c>
      <c r="XJ9" s="4">
        <v>0</v>
      </c>
      <c r="XK9" s="4">
        <v>0</v>
      </c>
      <c r="XL9" s="4">
        <v>0</v>
      </c>
      <c r="XM9" s="4">
        <v>0</v>
      </c>
      <c r="XN9" s="4">
        <v>0</v>
      </c>
      <c r="XO9" s="4">
        <v>0</v>
      </c>
      <c r="XP9" s="4">
        <v>0</v>
      </c>
      <c r="XQ9" s="4">
        <v>0</v>
      </c>
      <c r="XR9" s="4">
        <v>0</v>
      </c>
      <c r="XS9" s="4">
        <v>0</v>
      </c>
      <c r="XT9" s="4">
        <v>0</v>
      </c>
      <c r="XU9" s="4">
        <v>0</v>
      </c>
      <c r="XV9" s="4">
        <v>1</v>
      </c>
      <c r="XW9" s="4">
        <v>0.99998944999999995</v>
      </c>
      <c r="XX9" s="4">
        <v>0.99932639999999995</v>
      </c>
      <c r="XY9" s="4">
        <v>0.96962804000000002</v>
      </c>
      <c r="XZ9" s="4">
        <v>0.73841849999999998</v>
      </c>
      <c r="YA9" s="4">
        <v>0.35774149999999999</v>
      </c>
      <c r="YB9" s="4">
        <v>6.9480089999999994E-2</v>
      </c>
      <c r="YC9" s="4">
        <v>1.5568308E-3</v>
      </c>
      <c r="YD9" s="4">
        <v>3.495209E-5</v>
      </c>
      <c r="YE9" s="4">
        <v>7.8419930000000005E-7</v>
      </c>
      <c r="YF9" s="4">
        <v>1.7606415999999999E-8</v>
      </c>
      <c r="YG9" s="4">
        <v>3.9599612000000001E-10</v>
      </c>
      <c r="YH9" s="4">
        <v>8.9297699999999998E-12</v>
      </c>
      <c r="YI9" s="4">
        <v>2.0200528000000001E-13</v>
      </c>
      <c r="YJ9" s="4">
        <v>4.5857113999999999E-15</v>
      </c>
      <c r="YK9" s="4">
        <v>1.044802E-16</v>
      </c>
      <c r="YL9" s="4">
        <v>2.3901999999999998E-18</v>
      </c>
      <c r="YM9" s="4">
        <v>5.4928100000000002E-20</v>
      </c>
      <c r="YN9" s="4">
        <v>1.266407E-21</v>
      </c>
      <c r="YO9" s="4">
        <v>2.9316740000000002E-23</v>
      </c>
      <c r="YP9" s="4">
        <v>6.8099139999999997E-25</v>
      </c>
      <c r="YQ9" s="4">
        <v>1.5869757000000001E-26</v>
      </c>
      <c r="YR9" s="4">
        <v>3.7056225999999998E-28</v>
      </c>
      <c r="YS9" s="4">
        <v>8.5924025000000004E-30</v>
      </c>
      <c r="YT9" s="4">
        <v>2.0193048999999998E-31</v>
      </c>
      <c r="YU9" s="4">
        <v>4.7249076000000001E-33</v>
      </c>
      <c r="YV9" s="4">
        <v>1.0473575000000001E-34</v>
      </c>
      <c r="YW9" s="4">
        <v>0</v>
      </c>
      <c r="YX9" s="4">
        <v>0</v>
      </c>
      <c r="YY9" s="4">
        <v>0</v>
      </c>
      <c r="YZ9" s="4">
        <v>0</v>
      </c>
      <c r="ZA9" s="4">
        <v>0</v>
      </c>
      <c r="ZB9" s="4">
        <v>0</v>
      </c>
      <c r="ZC9" s="4">
        <v>0</v>
      </c>
      <c r="ZD9" s="4">
        <v>0</v>
      </c>
      <c r="ZE9" s="4">
        <v>0</v>
      </c>
      <c r="ZF9" s="4">
        <v>0</v>
      </c>
      <c r="ZG9" s="4">
        <v>0</v>
      </c>
      <c r="ZH9" s="4">
        <v>0</v>
      </c>
      <c r="ZI9" s="4">
        <v>0</v>
      </c>
      <c r="ZJ9" s="4">
        <v>1</v>
      </c>
      <c r="ZK9" s="4">
        <v>0.99992895000000004</v>
      </c>
      <c r="ZL9" s="4">
        <v>0.99372125</v>
      </c>
      <c r="ZM9" s="4">
        <v>0.78742389999999995</v>
      </c>
      <c r="ZN9" s="4">
        <v>0.38547364000000001</v>
      </c>
      <c r="ZO9" s="4">
        <v>7.3389283999999999E-2</v>
      </c>
      <c r="ZP9" s="4">
        <v>1.3095082000000001E-3</v>
      </c>
      <c r="ZQ9" s="4">
        <v>1.0942575500000001E-5</v>
      </c>
      <c r="ZR9" s="4">
        <v>1.4738294999999999E-7</v>
      </c>
      <c r="ZS9" s="4">
        <v>1.5001124E-9</v>
      </c>
      <c r="ZT9" s="4">
        <v>7.8797580000000004E-13</v>
      </c>
      <c r="ZU9" s="4">
        <v>-5.4360737E-13</v>
      </c>
      <c r="ZV9" s="4">
        <v>-2.5538938E-14</v>
      </c>
      <c r="ZW9" s="4">
        <v>-8.4428114999999998E-16</v>
      </c>
      <c r="ZX9" s="4">
        <v>-1.9647803000000001E-17</v>
      </c>
      <c r="ZY9" s="4">
        <v>-4.3904746000000002E-19</v>
      </c>
      <c r="ZZ9" s="4">
        <v>-9.6760120000000004E-21</v>
      </c>
      <c r="AAA9" s="4">
        <v>-2.1211381999999998E-22</v>
      </c>
      <c r="AAB9" s="4">
        <v>-4.6396669999999999E-24</v>
      </c>
      <c r="AAC9" s="4">
        <v>-1.01382006E-25</v>
      </c>
      <c r="AAD9" s="4">
        <v>-2.2157447000000002E-27</v>
      </c>
      <c r="AAE9" s="4">
        <v>-4.8435880000000003E-29</v>
      </c>
      <c r="AAF9" s="4">
        <v>-1.0595784000000001E-30</v>
      </c>
      <c r="AAG9" s="4">
        <v>-2.3166772E-32</v>
      </c>
      <c r="AAH9" s="4">
        <v>-5.005357E-34</v>
      </c>
      <c r="AAI9" s="4">
        <v>-8.8491410000000002E-37</v>
      </c>
      <c r="AAJ9" s="4">
        <v>0</v>
      </c>
      <c r="AAK9" s="4">
        <v>0</v>
      </c>
      <c r="AAL9" s="4">
        <v>0</v>
      </c>
      <c r="AAM9" s="4">
        <v>0</v>
      </c>
      <c r="AAN9" s="4">
        <v>0</v>
      </c>
      <c r="AAO9" s="4">
        <v>0</v>
      </c>
      <c r="AAP9" s="4">
        <v>0</v>
      </c>
      <c r="AAQ9" s="4">
        <v>0</v>
      </c>
      <c r="AAR9" s="4">
        <v>0</v>
      </c>
      <c r="AAS9" s="4">
        <v>0</v>
      </c>
      <c r="AAT9" s="4">
        <v>0</v>
      </c>
      <c r="AAU9" s="4">
        <v>0</v>
      </c>
      <c r="AAV9" s="4">
        <v>0</v>
      </c>
      <c r="AAW9" s="4">
        <v>0</v>
      </c>
      <c r="AAX9" s="4">
        <v>1</v>
      </c>
      <c r="AAY9" s="4">
        <v>0.99997820000000004</v>
      </c>
      <c r="AAZ9" s="4">
        <v>0.99862605000000004</v>
      </c>
      <c r="ABA9" s="4">
        <v>0.90199339999999995</v>
      </c>
      <c r="ABB9" s="4">
        <v>0.54942535999999997</v>
      </c>
      <c r="ABC9" s="4">
        <v>0.17157755999999999</v>
      </c>
      <c r="ABD9" s="4">
        <v>7.5087855000000002E-3</v>
      </c>
      <c r="ABE9" s="4">
        <v>1.3298815000000001E-4</v>
      </c>
      <c r="ABF9" s="4">
        <v>2.4550556999999998E-6</v>
      </c>
      <c r="ABG9" s="4">
        <v>4.4132666000000002E-8</v>
      </c>
      <c r="ABH9" s="4">
        <v>7.7031159999999999E-10</v>
      </c>
      <c r="ABI9" s="4">
        <v>1.3045070999999999E-11</v>
      </c>
      <c r="ABJ9" s="4">
        <v>2.1423359000000001E-13</v>
      </c>
      <c r="ABK9" s="4">
        <v>3.4107037000000001E-15</v>
      </c>
      <c r="ABL9" s="4">
        <v>5.2694365999999997E-17</v>
      </c>
      <c r="ABM9" s="4">
        <v>7.8860909999999995E-19</v>
      </c>
      <c r="ABN9" s="4">
        <v>1.143848E-20</v>
      </c>
      <c r="ABO9" s="4">
        <v>1.6089415E-22</v>
      </c>
      <c r="ABP9" s="4">
        <v>2.1969837E-24</v>
      </c>
      <c r="ABQ9" s="4">
        <v>2.9175487E-26</v>
      </c>
      <c r="ABR9" s="4">
        <v>3.780078E-28</v>
      </c>
      <c r="ABS9" s="4">
        <v>4.8079260000000001E-30</v>
      </c>
      <c r="ABT9" s="4">
        <v>6.0564965999999999E-32</v>
      </c>
      <c r="ABU9" s="4">
        <v>7.4955720000000004E-34</v>
      </c>
      <c r="ABV9" s="4">
        <v>2.5971799999999999E-37</v>
      </c>
      <c r="ABW9" s="4">
        <v>0</v>
      </c>
      <c r="ABX9" s="4">
        <v>0</v>
      </c>
      <c r="ABY9" s="4">
        <v>0</v>
      </c>
      <c r="ABZ9" s="4">
        <v>0</v>
      </c>
      <c r="ACA9" s="4">
        <v>0</v>
      </c>
      <c r="ACB9" s="4">
        <v>0</v>
      </c>
      <c r="ACC9" s="4">
        <v>0</v>
      </c>
      <c r="ACD9" s="4">
        <v>0</v>
      </c>
      <c r="ACE9" s="4">
        <v>0</v>
      </c>
      <c r="ACF9" s="4">
        <v>0</v>
      </c>
      <c r="ACG9" s="4">
        <v>0</v>
      </c>
      <c r="ACH9" s="4">
        <v>0</v>
      </c>
      <c r="ACI9" s="4">
        <v>0</v>
      </c>
      <c r="ACJ9" s="4">
        <v>0</v>
      </c>
      <c r="ACK9" s="4">
        <v>0</v>
      </c>
      <c r="ACL9" s="4">
        <v>1</v>
      </c>
      <c r="ACM9" s="4">
        <v>0.99976235999999996</v>
      </c>
      <c r="ACN9" s="4">
        <v>0.97616959999999997</v>
      </c>
      <c r="ACO9" s="4">
        <v>0.71487235999999998</v>
      </c>
      <c r="ACP9" s="4">
        <v>0.30788789999999999</v>
      </c>
      <c r="ACQ9" s="4">
        <v>4.3944150000000001E-2</v>
      </c>
      <c r="ACR9" s="4">
        <v>8.4920437000000004E-4</v>
      </c>
      <c r="ACS9" s="4">
        <v>1.6482052000000001E-5</v>
      </c>
      <c r="ACT9" s="4">
        <v>3.0292624999999998E-7</v>
      </c>
      <c r="ACU9" s="4">
        <v>5.5469712999999999E-9</v>
      </c>
      <c r="ACV9" s="4">
        <v>1.01200735E-10</v>
      </c>
      <c r="ACW9" s="4">
        <v>1.8381828000000002E-12</v>
      </c>
      <c r="ACX9" s="4">
        <v>3.3222746E-14</v>
      </c>
      <c r="ACY9" s="4">
        <v>5.9730524000000001E-16</v>
      </c>
      <c r="ACZ9" s="4">
        <v>1.0681578E-17</v>
      </c>
      <c r="ADA9" s="4">
        <v>1.9001300000000001E-19</v>
      </c>
      <c r="ADB9" s="4">
        <v>3.3628264000000001E-21</v>
      </c>
      <c r="ADC9" s="4">
        <v>5.9218425000000002E-23</v>
      </c>
      <c r="ADD9" s="4">
        <v>1.0377152000000001E-24</v>
      </c>
      <c r="ADE9" s="4">
        <v>1.8094993000000001E-26</v>
      </c>
      <c r="ADF9" s="4">
        <v>3.1393011999999998E-28</v>
      </c>
      <c r="ADG9" s="4">
        <v>5.4171267000000003E-30</v>
      </c>
      <c r="ADH9" s="4">
        <v>9.2926219999999999E-32</v>
      </c>
      <c r="ADI9" s="4">
        <v>1.5643828E-33</v>
      </c>
      <c r="ADJ9" s="4">
        <v>1.7755033000000001E-35</v>
      </c>
      <c r="ADK9" s="4">
        <v>0</v>
      </c>
      <c r="ADL9" s="4">
        <v>0</v>
      </c>
      <c r="ADM9" s="4">
        <v>0</v>
      </c>
      <c r="ADN9" s="4">
        <v>0</v>
      </c>
      <c r="ADO9" s="4">
        <v>0</v>
      </c>
      <c r="ADP9" s="4">
        <v>0</v>
      </c>
      <c r="ADQ9" s="4">
        <v>0</v>
      </c>
      <c r="ADR9" s="4">
        <v>0</v>
      </c>
      <c r="ADS9" s="4">
        <v>0</v>
      </c>
      <c r="ADT9" s="4">
        <v>0</v>
      </c>
      <c r="ADU9" s="4">
        <v>0</v>
      </c>
      <c r="ADV9" s="4">
        <v>0</v>
      </c>
      <c r="ADW9" s="4">
        <v>0</v>
      </c>
      <c r="ADX9" s="4">
        <v>0</v>
      </c>
      <c r="ADY9" s="4">
        <v>0</v>
      </c>
      <c r="ADZ9" s="9"/>
      <c r="AEA9" s="6">
        <f t="shared" si="22"/>
        <v>4</v>
      </c>
      <c r="AEB9" s="16">
        <f t="shared" si="23"/>
        <v>160</v>
      </c>
      <c r="AEC9" s="29">
        <f t="shared" si="14"/>
        <v>0</v>
      </c>
      <c r="AED9" s="29">
        <f t="shared" si="14"/>
        <v>0</v>
      </c>
      <c r="AEE9" s="29">
        <f t="shared" si="14"/>
        <v>0</v>
      </c>
      <c r="AEF9" s="29">
        <f t="shared" si="14"/>
        <v>0</v>
      </c>
      <c r="AEG9" s="29">
        <f t="shared" si="14"/>
        <v>0</v>
      </c>
      <c r="AEH9" s="29">
        <f t="shared" si="14"/>
        <v>0</v>
      </c>
      <c r="AEI9" s="29">
        <f t="shared" si="14"/>
        <v>0</v>
      </c>
      <c r="AEJ9" s="29">
        <f t="shared" si="14"/>
        <v>0</v>
      </c>
      <c r="AEK9" s="29">
        <f t="shared" si="14"/>
        <v>0</v>
      </c>
      <c r="AEL9" s="29">
        <f t="shared" si="14"/>
        <v>0</v>
      </c>
      <c r="AEM9" s="29">
        <f t="shared" si="15"/>
        <v>0</v>
      </c>
      <c r="AEN9" s="29">
        <f t="shared" si="15"/>
        <v>0</v>
      </c>
      <c r="AEO9" s="29">
        <f t="shared" si="15"/>
        <v>0</v>
      </c>
      <c r="AEP9" s="29">
        <f t="shared" si="15"/>
        <v>0</v>
      </c>
      <c r="AEQ9" s="29">
        <f t="shared" si="15"/>
        <v>0</v>
      </c>
      <c r="AER9" s="29">
        <f t="shared" si="15"/>
        <v>0</v>
      </c>
      <c r="AES9" s="29">
        <f t="shared" si="15"/>
        <v>0</v>
      </c>
      <c r="AET9" s="29">
        <f t="shared" si="15"/>
        <v>0</v>
      </c>
      <c r="AEU9" s="29">
        <f t="shared" si="15"/>
        <v>0</v>
      </c>
      <c r="AEV9" s="25">
        <f t="shared" si="16"/>
        <v>1.8299999999999998</v>
      </c>
      <c r="AEW9" s="33"/>
      <c r="AEX9" s="91" t="s">
        <v>53</v>
      </c>
      <c r="AEY9" s="30">
        <f t="shared" si="17"/>
        <v>0</v>
      </c>
      <c r="AEZ9" s="33"/>
      <c r="AFA9" s="31">
        <f t="shared" si="18"/>
        <v>140</v>
      </c>
      <c r="AFB9" s="29">
        <f t="shared" si="19"/>
        <v>1.3006594E-26</v>
      </c>
      <c r="AFC9" s="29">
        <f t="shared" si="19"/>
        <v>7.6197909999999997E-24</v>
      </c>
      <c r="AFD9" s="29">
        <f t="shared" si="19"/>
        <v>7.1038583000000003E-22</v>
      </c>
      <c r="AFE9" s="29">
        <f t="shared" si="19"/>
        <v>4.645875E-24</v>
      </c>
      <c r="AFF9" s="29">
        <f t="shared" si="19"/>
        <v>2.1276683E-25</v>
      </c>
      <c r="AFG9" s="29">
        <f t="shared" si="19"/>
        <v>5.1071523999999998E-23</v>
      </c>
      <c r="AFH9" s="29">
        <f t="shared" si="19"/>
        <v>1.7972126999999999E-22</v>
      </c>
      <c r="AFI9" s="29">
        <f t="shared" si="19"/>
        <v>1.6137153E-23</v>
      </c>
      <c r="AFJ9" s="29">
        <f t="shared" si="19"/>
        <v>6.249522E-25</v>
      </c>
      <c r="AFK9" s="29">
        <f t="shared" si="19"/>
        <v>5.6146023000000003E-27</v>
      </c>
      <c r="AFL9" s="29">
        <f t="shared" si="20"/>
        <v>-6.1189536999999998E-30</v>
      </c>
      <c r="AFM9" s="29">
        <f t="shared" si="20"/>
        <v>-6.0068404999999999E-25</v>
      </c>
      <c r="AFN9" s="29">
        <f t="shared" si="20"/>
        <v>3.8427970000000001E-22</v>
      </c>
      <c r="AFO9" s="29">
        <f t="shared" si="20"/>
        <v>6.3233410000000004E-22</v>
      </c>
      <c r="AFP9" s="29">
        <f t="shared" si="20"/>
        <v>5.2414455E-24</v>
      </c>
      <c r="AFQ9" s="29">
        <f t="shared" si="20"/>
        <v>6.3218646999999997E-27</v>
      </c>
      <c r="AFR9" s="29">
        <f t="shared" si="20"/>
        <v>4.5390864999999999E-26</v>
      </c>
      <c r="AFS9" s="29">
        <f t="shared" si="20"/>
        <v>-1.2519291E-28</v>
      </c>
      <c r="AFT9" s="29">
        <f t="shared" si="20"/>
        <v>6.7452879999999998E-29</v>
      </c>
      <c r="AFU9" s="33"/>
      <c r="AFV9" s="30">
        <f t="shared" si="24"/>
        <v>1.0482863123931665E-22</v>
      </c>
      <c r="AFW9" s="33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</row>
    <row r="10" spans="1:1143" ht="3" customHeight="1" x14ac:dyDescent="0.25">
      <c r="A10" s="9"/>
      <c r="B10" s="24">
        <v>4</v>
      </c>
      <c r="C10" s="25">
        <v>146.4</v>
      </c>
      <c r="D10" s="21">
        <f t="shared" si="21"/>
        <v>1</v>
      </c>
      <c r="E10" s="9"/>
      <c r="F10" s="84">
        <v>1</v>
      </c>
      <c r="G10" s="2">
        <v>0.99999994000000003</v>
      </c>
      <c r="H10" s="2">
        <v>0.99999680000000002</v>
      </c>
      <c r="I10" s="2">
        <v>0.99982800000000005</v>
      </c>
      <c r="J10" s="2">
        <v>0.9894058</v>
      </c>
      <c r="K10" s="2">
        <v>0.82843524000000002</v>
      </c>
      <c r="L10" s="2">
        <v>0.49216130000000002</v>
      </c>
      <c r="M10" s="2">
        <v>0.16138098000000001</v>
      </c>
      <c r="N10" s="2">
        <v>9.820779E-3</v>
      </c>
      <c r="O10" s="2">
        <v>3.5959759999999998E-5</v>
      </c>
      <c r="P10" s="2">
        <v>-2.6809339000000001E-5</v>
      </c>
      <c r="Q10" s="2">
        <v>-9.7765460000000003E-7</v>
      </c>
      <c r="R10" s="2">
        <v>-1.40676715E-8</v>
      </c>
      <c r="S10" s="2">
        <v>-3.2051589999999998E-10</v>
      </c>
      <c r="T10" s="2">
        <v>-7.1932829999999999E-12</v>
      </c>
      <c r="U10" s="2">
        <v>-1.5640325E-13</v>
      </c>
      <c r="V10" s="2">
        <v>-3.0877197000000001E-15</v>
      </c>
      <c r="W10" s="2">
        <v>-4.4124970000000001E-17</v>
      </c>
      <c r="X10" s="2">
        <v>2.8646620000000002E-19</v>
      </c>
      <c r="Y10" s="2">
        <v>6.5082720000000003E-20</v>
      </c>
      <c r="Z10" s="2">
        <v>5.700709E-21</v>
      </c>
      <c r="AA10" s="3">
        <v>2.4242435000000002E-22</v>
      </c>
      <c r="AB10" s="3">
        <v>9.3706960000000004E-24</v>
      </c>
      <c r="AC10" s="3">
        <v>3.6474519999999998E-25</v>
      </c>
      <c r="AD10" s="3">
        <v>1.4011415E-26</v>
      </c>
      <c r="AE10" s="3">
        <v>5.2732593000000002E-28</v>
      </c>
      <c r="AF10" s="3">
        <v>1.9413407000000001E-29</v>
      </c>
      <c r="AG10" s="3">
        <v>6.9922451999999997E-31</v>
      </c>
      <c r="AH10" s="3">
        <v>2.4805429999999998E-32</v>
      </c>
      <c r="AI10" s="3">
        <v>4.8507077000000004E-34</v>
      </c>
      <c r="AJ10" s="3">
        <v>6.2053562999999998E-37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4">
        <v>1</v>
      </c>
      <c r="AU10" s="4">
        <v>0.99999976000000002</v>
      </c>
      <c r="AV10" s="4">
        <v>0.99999959999999999</v>
      </c>
      <c r="AW10" s="4">
        <v>0.99999210000000005</v>
      </c>
      <c r="AX10" s="4">
        <v>0.99968206999999998</v>
      </c>
      <c r="AY10" s="4">
        <v>0.98936765999999998</v>
      </c>
      <c r="AZ10" s="4">
        <v>0.86289559999999998</v>
      </c>
      <c r="BA10" s="4">
        <v>0.57466775000000003</v>
      </c>
      <c r="BB10" s="4">
        <v>0.24675159999999999</v>
      </c>
      <c r="BC10" s="4">
        <v>4.1034340000000002E-2</v>
      </c>
      <c r="BD10" s="4">
        <v>1.0997041E-3</v>
      </c>
      <c r="BE10" s="4">
        <v>4.0499763E-5</v>
      </c>
      <c r="BF10" s="4">
        <v>2.0425555000000001E-6</v>
      </c>
      <c r="BG10" s="4">
        <v>6.1630099999999995E-8</v>
      </c>
      <c r="BH10" s="4">
        <v>1.9333042E-9</v>
      </c>
      <c r="BI10" s="4">
        <v>6.2900750000000004E-11</v>
      </c>
      <c r="BJ10" s="4">
        <v>2.0967602999999998E-12</v>
      </c>
      <c r="BK10" s="4">
        <v>7.0882644E-14</v>
      </c>
      <c r="BL10" s="4">
        <v>2.4121292000000002E-15</v>
      </c>
      <c r="BM10" s="4">
        <v>8.2218499999999994E-17</v>
      </c>
      <c r="BN10" s="4">
        <v>2.7976837000000002E-18</v>
      </c>
      <c r="BO10" s="4">
        <v>9.4832709999999996E-20</v>
      </c>
      <c r="BP10" s="4">
        <v>3.1982963E-21</v>
      </c>
      <c r="BQ10" s="4">
        <v>1.0722415E-22</v>
      </c>
      <c r="BR10" s="4">
        <v>3.5710429999999997E-24</v>
      </c>
      <c r="BS10" s="4">
        <v>1.1809085000000001E-25</v>
      </c>
      <c r="BT10" s="4">
        <v>3.8763603999999997E-27</v>
      </c>
      <c r="BU10" s="4">
        <v>1.2623332999999999E-28</v>
      </c>
      <c r="BV10" s="4">
        <v>4.0756785000000003E-30</v>
      </c>
      <c r="BW10" s="4">
        <v>1.3049143999999999E-31</v>
      </c>
      <c r="BX10" s="4">
        <v>4.1085694999999999E-33</v>
      </c>
      <c r="BY10" s="4">
        <v>1.1528219E-34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1</v>
      </c>
      <c r="CI10" s="4">
        <v>1</v>
      </c>
      <c r="CJ10" s="4">
        <v>0.99999994000000003</v>
      </c>
      <c r="CK10" s="4">
        <v>0.99999994000000003</v>
      </c>
      <c r="CL10" s="4">
        <v>0.99999590000000005</v>
      </c>
      <c r="CM10" s="4">
        <v>0.99993109999999996</v>
      </c>
      <c r="CN10" s="4">
        <v>0.99871330000000003</v>
      </c>
      <c r="CO10" s="4">
        <v>0.9669238</v>
      </c>
      <c r="CP10" s="4">
        <v>0.79239870000000001</v>
      </c>
      <c r="CQ10" s="4">
        <v>0.47817788</v>
      </c>
      <c r="CR10" s="4">
        <v>0.17047223</v>
      </c>
      <c r="CS10" s="4">
        <v>1.6368250000000001E-2</v>
      </c>
      <c r="CT10" s="4">
        <v>4.6877866000000001E-4</v>
      </c>
      <c r="CU10" s="4">
        <v>1.4198419E-5</v>
      </c>
      <c r="CV10" s="4">
        <v>4.3213486999999998E-7</v>
      </c>
      <c r="CW10" s="4">
        <v>1.3193613E-8</v>
      </c>
      <c r="CX10" s="4">
        <v>4.0402575999999998E-10</v>
      </c>
      <c r="CY10" s="4">
        <v>1.24078855E-11</v>
      </c>
      <c r="CZ10" s="4">
        <v>3.8208750000000001E-13</v>
      </c>
      <c r="DA10" s="4">
        <v>1.179566E-14</v>
      </c>
      <c r="DB10" s="4">
        <v>3.6499445999999998E-16</v>
      </c>
      <c r="DC10" s="4">
        <v>1.1317727500000001E-17</v>
      </c>
      <c r="DD10" s="4">
        <v>3.5159404999999998E-19</v>
      </c>
      <c r="DE10" s="4">
        <v>1.0940313E-20</v>
      </c>
      <c r="DF10" s="4">
        <v>3.4089450999999998E-22</v>
      </c>
      <c r="DG10" s="4">
        <v>1.0647247999999999E-23</v>
      </c>
      <c r="DH10" s="4">
        <v>3.3275439999999998E-25</v>
      </c>
      <c r="DI10" s="4">
        <v>1.0406157E-26</v>
      </c>
      <c r="DJ10" s="4">
        <v>3.2557222000000001E-28</v>
      </c>
      <c r="DK10" s="4">
        <v>1.01884756E-29</v>
      </c>
      <c r="DL10" s="4">
        <v>3.1886055000000001E-31</v>
      </c>
      <c r="DM10" s="4">
        <v>9.9507205999999995E-33</v>
      </c>
      <c r="DN10" s="4">
        <v>3.0277832E-34</v>
      </c>
      <c r="DO10" s="4">
        <v>7.6126604000000004E-36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1</v>
      </c>
      <c r="DW10" s="4">
        <v>0.99999950000000004</v>
      </c>
      <c r="DX10" s="4">
        <v>0.99999976000000002</v>
      </c>
      <c r="DY10" s="4">
        <v>0.99999870000000002</v>
      </c>
      <c r="DZ10" s="4">
        <v>0.99996770000000001</v>
      </c>
      <c r="EA10" s="4">
        <v>0.9987412</v>
      </c>
      <c r="EB10" s="4">
        <v>0.95564320000000003</v>
      </c>
      <c r="EC10" s="4">
        <v>0.74301479999999998</v>
      </c>
      <c r="ED10" s="4">
        <v>0.40319830000000001</v>
      </c>
      <c r="EE10" s="4">
        <v>0.11466155</v>
      </c>
      <c r="EF10" s="4">
        <v>3.6328034000000001E-3</v>
      </c>
      <c r="EG10" s="4">
        <v>2.7470510000000001E-5</v>
      </c>
      <c r="EH10" s="4">
        <v>-2.7204358000000001E-6</v>
      </c>
      <c r="EI10" s="4">
        <v>-1.2577705E-7</v>
      </c>
      <c r="EJ10" s="4">
        <v>-2.2166177999999999E-9</v>
      </c>
      <c r="EK10" s="4">
        <v>-6.3517450000000005E-11</v>
      </c>
      <c r="EL10" s="4">
        <v>-1.9844431999999998E-12</v>
      </c>
      <c r="EM10" s="4">
        <v>-5.9484179999999995E-14</v>
      </c>
      <c r="EN10" s="4">
        <v>-1.8128798E-15</v>
      </c>
      <c r="EO10" s="4">
        <v>-5.6226320000000001E-17</v>
      </c>
      <c r="EP10" s="4">
        <v>-1.2810696E-18</v>
      </c>
      <c r="EQ10" s="4">
        <v>-3.0781881999999999E-20</v>
      </c>
      <c r="ER10" s="4">
        <v>-1.2011076000000001E-21</v>
      </c>
      <c r="ES10" s="4">
        <v>-4.0911510000000002E-23</v>
      </c>
      <c r="ET10" s="4">
        <v>-1.3516399E-24</v>
      </c>
      <c r="EU10" s="4">
        <v>-5.6654813000000005E-26</v>
      </c>
      <c r="EV10" s="4">
        <v>-2.0225840000000001E-27</v>
      </c>
      <c r="EW10" s="4">
        <v>-6.8254899999999996E-29</v>
      </c>
      <c r="EX10" s="4">
        <v>-2.2214402E-30</v>
      </c>
      <c r="EY10" s="4">
        <v>-7.0405475999999996E-32</v>
      </c>
      <c r="EZ10" s="4">
        <v>-2.1751062999999999E-33</v>
      </c>
      <c r="FA10" s="4">
        <v>-5.7897033999999998E-35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1</v>
      </c>
      <c r="FK10" s="4">
        <v>0.99999994000000003</v>
      </c>
      <c r="FL10" s="4">
        <v>0.99999963999999997</v>
      </c>
      <c r="FM10" s="4">
        <v>0.99998469999999995</v>
      </c>
      <c r="FN10" s="4">
        <v>0.99930410000000003</v>
      </c>
      <c r="FO10" s="4">
        <v>0.96121849999999998</v>
      </c>
      <c r="FP10" s="4">
        <v>0.73802173000000004</v>
      </c>
      <c r="FQ10" s="4">
        <v>0.38367715000000002</v>
      </c>
      <c r="FR10" s="4">
        <v>9.4573273999999999E-2</v>
      </c>
      <c r="FS10" s="4">
        <v>2.2373812000000002E-3</v>
      </c>
      <c r="FT10" s="4">
        <v>-1.6887596E-5</v>
      </c>
      <c r="FU10" s="4">
        <v>-5.7966999999999999E-6</v>
      </c>
      <c r="FV10" s="4">
        <v>-1.4149545E-7</v>
      </c>
      <c r="FW10" s="4">
        <v>-2.1749107000000001E-9</v>
      </c>
      <c r="FX10" s="4">
        <v>-3.7011736999999998E-11</v>
      </c>
      <c r="FY10" s="4">
        <v>-5.0890200000000003E-13</v>
      </c>
      <c r="FZ10" s="4">
        <v>-1.3144568000000001E-16</v>
      </c>
      <c r="GA10" s="4">
        <v>5.5180935000000001E-16</v>
      </c>
      <c r="GB10" s="4">
        <v>4.6885159999999999E-17</v>
      </c>
      <c r="GC10" s="4">
        <v>1.2926263000000001E-18</v>
      </c>
      <c r="GD10" s="4">
        <v>4.2667465999999999E-20</v>
      </c>
      <c r="GE10" s="4">
        <v>1.4210673999999999E-21</v>
      </c>
      <c r="GF10" s="4">
        <v>4.7196945E-23</v>
      </c>
      <c r="GG10" s="4">
        <v>1.5817901E-24</v>
      </c>
      <c r="GH10" s="4">
        <v>5.2616276999999997E-26</v>
      </c>
      <c r="GI10" s="4">
        <v>1.4579776999999999E-27</v>
      </c>
      <c r="GJ10" s="4">
        <v>3.3720727999999999E-29</v>
      </c>
      <c r="GK10" s="4">
        <v>8.7201930000000001E-31</v>
      </c>
      <c r="GL10" s="4">
        <v>2.4012609E-32</v>
      </c>
      <c r="GM10" s="4">
        <v>6.6955019999999999E-34</v>
      </c>
      <c r="GN10" s="4">
        <v>1.2110141999999999E-35</v>
      </c>
      <c r="GO10" s="4">
        <v>0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  <c r="GU10" s="4">
        <v>0</v>
      </c>
      <c r="GV10" s="4">
        <v>0</v>
      </c>
      <c r="GW10" s="4">
        <v>0</v>
      </c>
      <c r="GX10" s="4">
        <v>1</v>
      </c>
      <c r="GY10" s="4">
        <v>1.0000004</v>
      </c>
      <c r="GZ10" s="4">
        <v>1.0000001999999999</v>
      </c>
      <c r="HA10" s="4">
        <v>0.99999899999999997</v>
      </c>
      <c r="HB10" s="4">
        <v>0.99996529999999995</v>
      </c>
      <c r="HC10" s="4">
        <v>0.9987819</v>
      </c>
      <c r="HD10" s="4">
        <v>0.97003114000000001</v>
      </c>
      <c r="HE10" s="4">
        <v>0.8017377</v>
      </c>
      <c r="HF10" s="4">
        <v>0.49539313000000001</v>
      </c>
      <c r="HG10" s="4">
        <v>0.18653085999999999</v>
      </c>
      <c r="HH10" s="4">
        <v>2.1556104E-2</v>
      </c>
      <c r="HI10" s="4">
        <v>5.8028083999999997E-4</v>
      </c>
      <c r="HJ10" s="4">
        <v>1.5999027000000001E-5</v>
      </c>
      <c r="HK10" s="4">
        <v>4.4515831999999999E-7</v>
      </c>
      <c r="HL10" s="4">
        <v>1.2498051E-8</v>
      </c>
      <c r="HM10" s="4">
        <v>3.5410788E-10</v>
      </c>
      <c r="HN10" s="4">
        <v>1.0124353999999999E-11</v>
      </c>
      <c r="HO10" s="4">
        <v>2.9206149999999998E-13</v>
      </c>
      <c r="HP10" s="4">
        <v>8.4985196E-15</v>
      </c>
      <c r="HQ10" s="4">
        <v>2.4686925999999999E-16</v>
      </c>
      <c r="HR10" s="4">
        <v>7.2312850000000006E-18</v>
      </c>
      <c r="HS10" s="4">
        <v>2.1321564E-19</v>
      </c>
      <c r="HT10" s="4">
        <v>6.3270863E-21</v>
      </c>
      <c r="HU10" s="4">
        <v>1.8696034E-22</v>
      </c>
      <c r="HV10" s="4">
        <v>5.5572122999999997E-24</v>
      </c>
      <c r="HW10" s="4">
        <v>1.6616954E-25</v>
      </c>
      <c r="HX10" s="4">
        <v>4.9872920000000002E-27</v>
      </c>
      <c r="HY10" s="4">
        <v>1.5023096E-28</v>
      </c>
      <c r="HZ10" s="4">
        <v>4.540513E-30</v>
      </c>
      <c r="IA10" s="4">
        <v>1.3758314999999999E-31</v>
      </c>
      <c r="IB10" s="4">
        <v>4.1574682000000002E-33</v>
      </c>
      <c r="IC10" s="4">
        <v>1.1033584E-34</v>
      </c>
      <c r="ID10" s="4">
        <v>0</v>
      </c>
      <c r="IE10" s="4">
        <v>0</v>
      </c>
      <c r="IF10" s="4">
        <v>0</v>
      </c>
      <c r="IG10" s="4">
        <v>0</v>
      </c>
      <c r="IH10" s="4">
        <v>0</v>
      </c>
      <c r="II10" s="4">
        <v>0</v>
      </c>
      <c r="IJ10" s="4">
        <v>0</v>
      </c>
      <c r="IK10" s="4">
        <v>0</v>
      </c>
      <c r="IL10" s="4">
        <v>1</v>
      </c>
      <c r="IM10" s="4">
        <v>0.99999934000000001</v>
      </c>
      <c r="IN10" s="4">
        <v>0.99999945999999995</v>
      </c>
      <c r="IO10" s="4">
        <v>0.99999945999999995</v>
      </c>
      <c r="IP10" s="4">
        <v>0.99999139999999997</v>
      </c>
      <c r="IQ10" s="4">
        <v>0.99977570000000004</v>
      </c>
      <c r="IR10" s="4">
        <v>0.99354964000000001</v>
      </c>
      <c r="IS10" s="4">
        <v>0.89689595</v>
      </c>
      <c r="IT10" s="4">
        <v>0.64025620000000005</v>
      </c>
      <c r="IU10" s="4">
        <v>0.30867147</v>
      </c>
      <c r="IV10" s="4">
        <v>6.795967E-2</v>
      </c>
      <c r="IW10" s="4">
        <v>1.9811773999999999E-3</v>
      </c>
      <c r="IX10" s="4">
        <v>5.5706667000000003E-5</v>
      </c>
      <c r="IY10" s="4">
        <v>1.6318512999999999E-6</v>
      </c>
      <c r="IZ10" s="4">
        <v>4.8325751999999999E-8</v>
      </c>
      <c r="JA10" s="4">
        <v>1.4430374E-9</v>
      </c>
      <c r="JB10" s="4">
        <v>4.3364093999999998E-11</v>
      </c>
      <c r="JC10" s="4">
        <v>1.3094361999999999E-12</v>
      </c>
      <c r="JD10" s="4">
        <v>3.9677466000000003E-14</v>
      </c>
      <c r="JE10" s="4">
        <v>1.207453E-15</v>
      </c>
      <c r="JF10" s="4">
        <v>3.6781019999999998E-17</v>
      </c>
      <c r="JG10" s="4">
        <v>1.1207012999999999E-18</v>
      </c>
      <c r="JH10" s="4">
        <v>3.4124706000000002E-20</v>
      </c>
      <c r="JI10" s="4">
        <v>1.0374971E-21</v>
      </c>
      <c r="JJ10" s="4">
        <v>3.1469909999999998E-23</v>
      </c>
      <c r="JK10" s="4">
        <v>9.5162969999999991E-25</v>
      </c>
      <c r="JL10" s="4">
        <v>2.8668095999999998E-26</v>
      </c>
      <c r="JM10" s="4">
        <v>8.5981220000000001E-28</v>
      </c>
      <c r="JN10" s="4">
        <v>2.5657762000000001E-29</v>
      </c>
      <c r="JO10" s="4">
        <v>7.6139750000000003E-31</v>
      </c>
      <c r="JP10" s="4">
        <v>2.2466126999999999E-32</v>
      </c>
      <c r="JQ10" s="4">
        <v>6.3596519999999999E-34</v>
      </c>
      <c r="JR10" s="4">
        <v>1.4783512999999999E-35</v>
      </c>
      <c r="JS10" s="4">
        <v>0</v>
      </c>
      <c r="JT10" s="4">
        <v>0</v>
      </c>
      <c r="JU10" s="4">
        <v>0</v>
      </c>
      <c r="JV10" s="4">
        <v>0</v>
      </c>
      <c r="JW10" s="4">
        <v>0</v>
      </c>
      <c r="JX10" s="4">
        <v>0</v>
      </c>
      <c r="JY10" s="4">
        <v>0</v>
      </c>
      <c r="JZ10" s="4">
        <v>1</v>
      </c>
      <c r="KA10" s="4">
        <v>0.99999990000000005</v>
      </c>
      <c r="KB10" s="4">
        <v>0.99999990000000005</v>
      </c>
      <c r="KC10" s="4">
        <v>0.99999976000000002</v>
      </c>
      <c r="KD10" s="4">
        <v>0.99999009999999999</v>
      </c>
      <c r="KE10" s="4">
        <v>0.99956197000000002</v>
      </c>
      <c r="KF10" s="4">
        <v>0.97831100000000004</v>
      </c>
      <c r="KG10" s="4">
        <v>0.80763054000000001</v>
      </c>
      <c r="KH10" s="4">
        <v>0.48343542</v>
      </c>
      <c r="KI10" s="4">
        <v>0.1667488</v>
      </c>
      <c r="KJ10" s="4">
        <v>1.3445592500000001E-2</v>
      </c>
      <c r="KK10" s="4">
        <v>3.3183946000000001E-4</v>
      </c>
      <c r="KL10" s="4">
        <v>8.6752729999999992E-6</v>
      </c>
      <c r="KM10" s="4">
        <v>2.2590972000000001E-7</v>
      </c>
      <c r="KN10" s="4">
        <v>5.8513363000000002E-9</v>
      </c>
      <c r="KO10" s="4">
        <v>1.4836002E-10</v>
      </c>
      <c r="KP10" s="4">
        <v>3.7383724999999998E-12</v>
      </c>
      <c r="KQ10" s="4">
        <v>9.3350379999999996E-14</v>
      </c>
      <c r="KR10" s="4">
        <v>2.3078706000000001E-15</v>
      </c>
      <c r="KS10" s="4">
        <v>5.6430549999999999E-17</v>
      </c>
      <c r="KT10" s="4">
        <v>1.3629095000000001E-18</v>
      </c>
      <c r="KU10" s="4">
        <v>3.2469352999999999E-20</v>
      </c>
      <c r="KV10" s="4">
        <v>7.6188270000000004E-22</v>
      </c>
      <c r="KW10" s="4">
        <v>1.7580939E-23</v>
      </c>
      <c r="KX10" s="4">
        <v>3.9838294000000002E-25</v>
      </c>
      <c r="KY10" s="4">
        <v>8.8545383999999999E-27</v>
      </c>
      <c r="KZ10" s="4">
        <v>1.9296173E-28</v>
      </c>
      <c r="LA10" s="4">
        <v>4.1278813999999997E-30</v>
      </c>
      <c r="LB10" s="4">
        <v>8.7007249999999998E-32</v>
      </c>
      <c r="LC10" s="4">
        <v>1.8025203000000001E-33</v>
      </c>
      <c r="LD10" s="4">
        <v>-6.8613900000000005E-36</v>
      </c>
      <c r="LE10" s="4">
        <v>0</v>
      </c>
      <c r="LF10" s="4">
        <v>0</v>
      </c>
      <c r="LG10" s="4">
        <v>0</v>
      </c>
      <c r="LH10" s="4">
        <v>0</v>
      </c>
      <c r="LI10" s="4">
        <v>0</v>
      </c>
      <c r="LJ10" s="4">
        <v>0</v>
      </c>
      <c r="LK10" s="4">
        <v>0</v>
      </c>
      <c r="LL10" s="4">
        <v>0</v>
      </c>
      <c r="LM10" s="4">
        <v>0</v>
      </c>
      <c r="LN10" s="4">
        <v>1</v>
      </c>
      <c r="LO10" s="4">
        <v>1.0000008</v>
      </c>
      <c r="LP10" s="4">
        <v>1.0000156</v>
      </c>
      <c r="LQ10" s="4">
        <v>1.0000834000000001</v>
      </c>
      <c r="LR10" s="4">
        <v>0.9999169</v>
      </c>
      <c r="LS10" s="4">
        <v>0.99022149999999998</v>
      </c>
      <c r="LT10" s="4">
        <v>0.84858860000000003</v>
      </c>
      <c r="LU10" s="4">
        <v>0.53608745000000002</v>
      </c>
      <c r="LV10" s="4">
        <v>0.20336104999999999</v>
      </c>
      <c r="LW10" s="4">
        <v>2.2552295E-2</v>
      </c>
      <c r="LX10" s="4">
        <v>4.1550840000000001E-4</v>
      </c>
      <c r="LY10" s="4">
        <v>5.7724765000000001E-6</v>
      </c>
      <c r="LZ10" s="4">
        <v>1.1981310000000001E-7</v>
      </c>
      <c r="MA10" s="4">
        <v>2.5191607E-9</v>
      </c>
      <c r="MB10" s="4">
        <v>5.3120254999999998E-11</v>
      </c>
      <c r="MC10" s="4">
        <v>1.1312612000000001E-12</v>
      </c>
      <c r="MD10" s="4">
        <v>2.4696428000000001E-14</v>
      </c>
      <c r="ME10" s="4">
        <v>5.6071002999999999E-16</v>
      </c>
      <c r="MF10" s="4">
        <v>1.34055066E-17</v>
      </c>
      <c r="MG10" s="4">
        <v>3.3867900000000002E-19</v>
      </c>
      <c r="MH10" s="4">
        <v>8.9981159999999999E-21</v>
      </c>
      <c r="MI10" s="4">
        <v>2.4644511999999998E-22</v>
      </c>
      <c r="MJ10" s="4">
        <v>6.8350229999999998E-24</v>
      </c>
      <c r="MK10" s="4">
        <v>1.8919146000000001E-25</v>
      </c>
      <c r="ML10" s="4">
        <v>5.1930235999999999E-27</v>
      </c>
      <c r="MM10" s="4">
        <v>1.1814507000000001E-28</v>
      </c>
      <c r="MN10" s="4">
        <v>2.7619382999999998E-30</v>
      </c>
      <c r="MO10" s="4">
        <v>6.4338450000000001E-32</v>
      </c>
      <c r="MP10" s="4">
        <v>1.4738459E-33</v>
      </c>
      <c r="MQ10" s="4">
        <v>2.2198747E-35</v>
      </c>
      <c r="MR10" s="4">
        <v>0</v>
      </c>
      <c r="MS10" s="4">
        <v>0</v>
      </c>
      <c r="MT10" s="4">
        <v>0</v>
      </c>
      <c r="MU10" s="4">
        <v>0</v>
      </c>
      <c r="MV10" s="4">
        <v>0</v>
      </c>
      <c r="MW10" s="4">
        <v>0</v>
      </c>
      <c r="MX10" s="4">
        <v>0</v>
      </c>
      <c r="MY10" s="4">
        <v>0</v>
      </c>
      <c r="MZ10" s="4">
        <v>0</v>
      </c>
      <c r="NA10" s="4">
        <v>0</v>
      </c>
      <c r="NB10" s="4">
        <v>1</v>
      </c>
      <c r="NC10" s="4">
        <v>0.99999696000000005</v>
      </c>
      <c r="ND10" s="4">
        <v>0.99972475000000005</v>
      </c>
      <c r="NE10" s="4">
        <v>0.97484559999999998</v>
      </c>
      <c r="NF10" s="4">
        <v>0.74910750000000004</v>
      </c>
      <c r="NG10" s="4">
        <v>0.37783313000000002</v>
      </c>
      <c r="NH10" s="4">
        <v>8.7655893999999998E-2</v>
      </c>
      <c r="NI10" s="4">
        <v>1.5559956999999999E-3</v>
      </c>
      <c r="NJ10" s="4">
        <v>-1.0080343999999999E-4</v>
      </c>
      <c r="NK10" s="4">
        <v>-6.4284474999999996E-5</v>
      </c>
      <c r="NL10" s="4">
        <v>-7.3222040000000001E-6</v>
      </c>
      <c r="NM10" s="4">
        <v>-1.04742256E-7</v>
      </c>
      <c r="NN10" s="4">
        <v>-1.4815832E-9</v>
      </c>
      <c r="NO10" s="4">
        <v>-1.9045807000000001E-11</v>
      </c>
      <c r="NP10" s="4">
        <v>-2.1149628E-13</v>
      </c>
      <c r="NQ10" s="4">
        <v>1.1778091E-16</v>
      </c>
      <c r="NR10" s="4">
        <v>2.5011029999999998E-16</v>
      </c>
      <c r="NS10" s="4">
        <v>9.8194489999999995E-18</v>
      </c>
      <c r="NT10" s="4">
        <v>1.8971295999999999E-19</v>
      </c>
      <c r="NU10" s="4">
        <v>4.9901721999999997E-21</v>
      </c>
      <c r="NV10" s="4">
        <v>1.0554343E-22</v>
      </c>
      <c r="NW10" s="4">
        <v>2.4286416000000002E-24</v>
      </c>
      <c r="NX10" s="4">
        <v>6.009078E-26</v>
      </c>
      <c r="NY10" s="4">
        <v>1.1451173E-27</v>
      </c>
      <c r="NZ10" s="4">
        <v>2.4069420999999999E-29</v>
      </c>
      <c r="OA10" s="4">
        <v>5.4233910000000002E-31</v>
      </c>
      <c r="OB10" s="4">
        <v>1.2431917000000001E-32</v>
      </c>
      <c r="OC10" s="4">
        <v>2.5921028000000001E-34</v>
      </c>
      <c r="OD10" s="4">
        <v>2.8809474E-37</v>
      </c>
      <c r="OE10" s="4">
        <v>0</v>
      </c>
      <c r="OF10" s="4">
        <v>0</v>
      </c>
      <c r="OG10" s="4">
        <v>0</v>
      </c>
      <c r="OH10" s="4">
        <v>0</v>
      </c>
      <c r="OI10" s="4">
        <v>0</v>
      </c>
      <c r="OJ10" s="4">
        <v>0</v>
      </c>
      <c r="OK10" s="4">
        <v>0</v>
      </c>
      <c r="OL10" s="4">
        <v>0</v>
      </c>
      <c r="OM10" s="4">
        <v>0</v>
      </c>
      <c r="ON10" s="4">
        <v>0</v>
      </c>
      <c r="OO10" s="4">
        <v>0</v>
      </c>
      <c r="OP10" s="4">
        <v>1</v>
      </c>
      <c r="OQ10" s="4">
        <v>0.99994689999999997</v>
      </c>
      <c r="OR10" s="4">
        <v>0.99385506000000001</v>
      </c>
      <c r="OS10" s="4">
        <v>0.77934159999999997</v>
      </c>
      <c r="OT10" s="4">
        <v>0.37969710000000001</v>
      </c>
      <c r="OU10" s="4">
        <v>7.2732939999999996E-2</v>
      </c>
      <c r="OV10" s="4">
        <v>7.9025193999999999E-4</v>
      </c>
      <c r="OW10" s="4">
        <v>-3.738514E-4</v>
      </c>
      <c r="OX10" s="4">
        <v>-2.6477192000000003E-4</v>
      </c>
      <c r="OY10" s="4">
        <v>-9.9123485000000006E-5</v>
      </c>
      <c r="OZ10" s="4">
        <v>-1.5077951E-6</v>
      </c>
      <c r="PA10" s="4">
        <v>2.0623803000000002E-9</v>
      </c>
      <c r="PB10" s="4">
        <v>1.1581335999999999E-8</v>
      </c>
      <c r="PC10" s="4">
        <v>1.6091926999999999E-9</v>
      </c>
      <c r="PD10" s="4">
        <v>1.5367504000000001E-11</v>
      </c>
      <c r="PE10" s="4">
        <v>1.6508886000000001E-13</v>
      </c>
      <c r="PF10" s="4">
        <v>2.0204270000000001E-15</v>
      </c>
      <c r="PG10" s="4">
        <v>2.8285612999999998E-17</v>
      </c>
      <c r="PH10" s="4">
        <v>4.3739589999999998E-19</v>
      </c>
      <c r="PI10" s="4">
        <v>6.6324598E-21</v>
      </c>
      <c r="PJ10" s="4">
        <v>1.4907463999999999E-22</v>
      </c>
      <c r="PK10" s="4">
        <v>2.4872804000000001E-24</v>
      </c>
      <c r="PL10" s="4">
        <v>-6.9528806000000001E-27</v>
      </c>
      <c r="PM10" s="4">
        <v>-2.4272222E-27</v>
      </c>
      <c r="PN10" s="4">
        <v>-1.2627189E-28</v>
      </c>
      <c r="PO10" s="4">
        <v>-4.0731184E-30</v>
      </c>
      <c r="PP10" s="4">
        <v>-9.3925849999999997E-32</v>
      </c>
      <c r="PQ10" s="4">
        <v>-1.2174147E-33</v>
      </c>
      <c r="PR10" s="4">
        <v>3.2087015E-35</v>
      </c>
      <c r="PS10" s="4">
        <v>1.03151114E-35</v>
      </c>
      <c r="PT10" s="4">
        <v>0</v>
      </c>
      <c r="PU10" s="4">
        <v>0</v>
      </c>
      <c r="PV10" s="4">
        <v>0</v>
      </c>
      <c r="PW10" s="4">
        <v>0</v>
      </c>
      <c r="PX10" s="4">
        <v>0</v>
      </c>
      <c r="PY10" s="4">
        <v>0</v>
      </c>
      <c r="PZ10" s="4">
        <v>0</v>
      </c>
      <c r="QA10" s="4">
        <v>0</v>
      </c>
      <c r="QB10" s="4">
        <v>0</v>
      </c>
      <c r="QC10" s="4">
        <v>0</v>
      </c>
      <c r="QD10" s="4">
        <v>1</v>
      </c>
      <c r="QE10" s="4">
        <v>1.0000092</v>
      </c>
      <c r="QF10" s="4">
        <v>0.99998164</v>
      </c>
      <c r="QG10" s="4">
        <v>0.99892899999999996</v>
      </c>
      <c r="QH10" s="4">
        <v>0.99452436</v>
      </c>
      <c r="QI10" s="4">
        <v>0.96174777</v>
      </c>
      <c r="QJ10" s="4">
        <v>0.77402490000000002</v>
      </c>
      <c r="QK10" s="4">
        <v>0.435867</v>
      </c>
      <c r="QL10" s="4">
        <v>0.12504902000000001</v>
      </c>
      <c r="QM10" s="4">
        <v>3.0349399999999999E-3</v>
      </c>
      <c r="QN10" s="4">
        <v>-4.0327100000000002E-5</v>
      </c>
      <c r="QO10" s="4">
        <v>-4.3354113999999997E-5</v>
      </c>
      <c r="QP10" s="4">
        <v>-4.7354849999999996E-6</v>
      </c>
      <c r="QQ10" s="4">
        <v>-8.4952379999999994E-8</v>
      </c>
      <c r="QR10" s="4">
        <v>-1.6922713E-9</v>
      </c>
      <c r="QS10" s="4">
        <v>-3.4183864E-11</v>
      </c>
      <c r="QT10" s="4">
        <v>-7.0165813000000003E-13</v>
      </c>
      <c r="QU10" s="4">
        <v>-1.4674540999999999E-14</v>
      </c>
      <c r="QV10" s="4">
        <v>-3.0579021999999999E-16</v>
      </c>
      <c r="QW10" s="4">
        <v>-1.28028434E-17</v>
      </c>
      <c r="QX10" s="4">
        <v>-3.7963130000000001E-19</v>
      </c>
      <c r="QY10" s="4">
        <v>-9.9886620000000005E-21</v>
      </c>
      <c r="QZ10" s="4">
        <v>-3.7982027000000001E-22</v>
      </c>
      <c r="RA10" s="4">
        <v>-1.0062317000000001E-23</v>
      </c>
      <c r="RB10" s="4">
        <v>-2.2111948999999999E-25</v>
      </c>
      <c r="RC10" s="4">
        <v>-3.7454745999999997E-27</v>
      </c>
      <c r="RD10" s="4">
        <v>-2.5096282E-29</v>
      </c>
      <c r="RE10" s="4">
        <v>1.7418883000000001E-30</v>
      </c>
      <c r="RF10" s="4">
        <v>1.6580282000000001E-31</v>
      </c>
      <c r="RG10" s="4">
        <v>6.5182770000000001E-33</v>
      </c>
      <c r="RH10" s="4">
        <v>1.9141974999999999E-34</v>
      </c>
      <c r="RI10" s="4">
        <v>7.2574040000000002E-37</v>
      </c>
      <c r="RJ10" s="4">
        <v>0</v>
      </c>
      <c r="RK10" s="4">
        <v>0</v>
      </c>
      <c r="RL10" s="4">
        <v>0</v>
      </c>
      <c r="RM10" s="4">
        <v>0</v>
      </c>
      <c r="RN10" s="4">
        <v>0</v>
      </c>
      <c r="RO10" s="4">
        <v>0</v>
      </c>
      <c r="RP10" s="4">
        <v>0</v>
      </c>
      <c r="RQ10" s="4">
        <v>0</v>
      </c>
      <c r="RR10" s="4">
        <v>1</v>
      </c>
      <c r="RS10" s="4">
        <v>0.99999890000000002</v>
      </c>
      <c r="RT10" s="4">
        <v>0.99999979999999999</v>
      </c>
      <c r="RU10" s="4">
        <v>1.0000011</v>
      </c>
      <c r="RV10" s="4">
        <v>1.0000036000000001</v>
      </c>
      <c r="RW10" s="4">
        <v>0.99995816000000004</v>
      </c>
      <c r="RX10" s="4">
        <v>0.99693569999999998</v>
      </c>
      <c r="RY10" s="4">
        <v>0.94231960000000003</v>
      </c>
      <c r="RZ10" s="4">
        <v>0.73873730000000004</v>
      </c>
      <c r="SA10" s="4">
        <v>0.41898233000000001</v>
      </c>
      <c r="SB10" s="4">
        <v>0.1341753</v>
      </c>
      <c r="SC10" s="4">
        <v>7.9090199999999992E-3</v>
      </c>
      <c r="SD10" s="4">
        <v>2.1805729E-4</v>
      </c>
      <c r="SE10" s="4">
        <v>6.6154283999999999E-6</v>
      </c>
      <c r="SF10" s="4">
        <v>2.0061117999999999E-7</v>
      </c>
      <c r="SG10" s="4">
        <v>6.0612090000000001E-9</v>
      </c>
      <c r="SH10" s="4">
        <v>1.8240850000000001E-10</v>
      </c>
      <c r="SI10" s="4">
        <v>5.4661765999999997E-12</v>
      </c>
      <c r="SJ10" s="4">
        <v>1.6304670000000001E-13</v>
      </c>
      <c r="SK10" s="4">
        <v>4.8387984999999999E-15</v>
      </c>
      <c r="SL10" s="4">
        <v>1.4280561E-16</v>
      </c>
      <c r="SM10" s="4">
        <v>4.188916E-18</v>
      </c>
      <c r="SN10" s="4">
        <v>1.2219760999999999E-19</v>
      </c>
      <c r="SO10" s="4">
        <v>3.5370559999999997E-21</v>
      </c>
      <c r="SP10" s="4">
        <v>1.0156426E-22</v>
      </c>
      <c r="SQ10" s="4">
        <v>2.8804199E-24</v>
      </c>
      <c r="SR10" s="4">
        <v>8.1020240000000002E-26</v>
      </c>
      <c r="SS10" s="4">
        <v>2.2570892000000001E-27</v>
      </c>
      <c r="ST10" s="4">
        <v>6.2243563999999998E-29</v>
      </c>
      <c r="SU10" s="4">
        <v>1.6983164E-30</v>
      </c>
      <c r="SV10" s="4">
        <v>4.5836589999999998E-32</v>
      </c>
      <c r="SW10" s="4">
        <v>1.2008679E-33</v>
      </c>
      <c r="SX10" s="4">
        <v>2.6294699999999998E-35</v>
      </c>
      <c r="SY10" s="4">
        <v>0</v>
      </c>
      <c r="SZ10" s="4">
        <v>0</v>
      </c>
      <c r="TA10" s="4">
        <v>0</v>
      </c>
      <c r="TB10" s="4">
        <v>0</v>
      </c>
      <c r="TC10" s="4">
        <v>0</v>
      </c>
      <c r="TD10" s="4">
        <v>0</v>
      </c>
      <c r="TE10" s="4">
        <v>0</v>
      </c>
      <c r="TF10" s="4">
        <v>1</v>
      </c>
      <c r="TG10" s="4">
        <v>1.0000001999999999</v>
      </c>
      <c r="TH10" s="4">
        <v>1.0000005999999999</v>
      </c>
      <c r="TI10" s="4">
        <v>0.99999990000000005</v>
      </c>
      <c r="TJ10" s="4">
        <v>0.9999846</v>
      </c>
      <c r="TK10" s="4">
        <v>0.99984459999999997</v>
      </c>
      <c r="TL10" s="4">
        <v>0.99744516999999999</v>
      </c>
      <c r="TM10" s="4">
        <v>0.95108413999999997</v>
      </c>
      <c r="TN10" s="4">
        <v>0.76629709999999995</v>
      </c>
      <c r="TO10" s="4">
        <v>0.45503749999999998</v>
      </c>
      <c r="TP10" s="4">
        <v>0.15834619999999999</v>
      </c>
      <c r="TQ10" s="4">
        <v>1.4052304E-2</v>
      </c>
      <c r="TR10" s="4">
        <v>4.0429007000000001E-4</v>
      </c>
      <c r="TS10" s="4">
        <v>1.2328656000000001E-5</v>
      </c>
      <c r="TT10" s="4">
        <v>3.7772216000000002E-7</v>
      </c>
      <c r="TU10" s="4">
        <v>1.1600935E-8</v>
      </c>
      <c r="TV10" s="4">
        <v>3.5695466000000002E-10</v>
      </c>
      <c r="TW10" s="4">
        <v>1.0996834999999999E-11</v>
      </c>
      <c r="TX10" s="4">
        <v>3.3897830000000001E-13</v>
      </c>
      <c r="TY10" s="4">
        <v>1.0447829E-14</v>
      </c>
      <c r="TZ10" s="4">
        <v>3.2174917E-16</v>
      </c>
      <c r="UA10" s="4">
        <v>9.8928829999999998E-18</v>
      </c>
      <c r="UB10" s="4">
        <v>3.0346852999999998E-19</v>
      </c>
      <c r="UC10" s="4">
        <v>9.2801519999999995E-21</v>
      </c>
      <c r="UD10" s="4">
        <v>2.8269043999999999E-22</v>
      </c>
      <c r="UE10" s="4">
        <v>8.5712839999999997E-24</v>
      </c>
      <c r="UF10" s="4">
        <v>2.5848295000000001E-25</v>
      </c>
      <c r="UG10" s="4">
        <v>7.7473329999999996E-27</v>
      </c>
      <c r="UH10" s="4">
        <v>2.3062395000000002E-28</v>
      </c>
      <c r="UI10" s="4">
        <v>6.8141003999999998E-30</v>
      </c>
      <c r="UJ10" s="4">
        <v>1.9966525999999999E-31</v>
      </c>
      <c r="UK10" s="4">
        <v>5.7847894999999998E-33</v>
      </c>
      <c r="UL10" s="4">
        <v>1.6222048000000001E-34</v>
      </c>
      <c r="UM10" s="4">
        <v>0</v>
      </c>
      <c r="UN10" s="4">
        <v>0</v>
      </c>
      <c r="UO10" s="4">
        <v>0</v>
      </c>
      <c r="UP10" s="4">
        <v>0</v>
      </c>
      <c r="UQ10" s="4">
        <v>0</v>
      </c>
      <c r="UR10" s="4">
        <v>0</v>
      </c>
      <c r="US10" s="4">
        <v>0</v>
      </c>
      <c r="UT10" s="4">
        <v>1</v>
      </c>
      <c r="UU10" s="4">
        <v>0.99999976000000002</v>
      </c>
      <c r="UV10" s="4">
        <v>0.99999899999999997</v>
      </c>
      <c r="UW10" s="4">
        <v>0.99996805</v>
      </c>
      <c r="UX10" s="4">
        <v>0.99899715</v>
      </c>
      <c r="UY10" s="4">
        <v>0.95562650000000005</v>
      </c>
      <c r="UZ10" s="4">
        <v>0.74380690000000005</v>
      </c>
      <c r="VA10" s="4">
        <v>0.41514820000000002</v>
      </c>
      <c r="VB10" s="4">
        <v>0.13249967000000001</v>
      </c>
      <c r="VC10" s="4">
        <v>1.0402712999999999E-2</v>
      </c>
      <c r="VD10" s="4">
        <v>7.0948805999999996E-4</v>
      </c>
      <c r="VE10" s="4">
        <v>7.9283079999999999E-5</v>
      </c>
      <c r="VF10" s="4">
        <v>5.0373714999999998E-6</v>
      </c>
      <c r="VG10" s="4">
        <v>1.4428841999999999E-7</v>
      </c>
      <c r="VH10" s="4">
        <v>4.2215899999999997E-9</v>
      </c>
      <c r="VI10" s="4">
        <v>1.2769163999999999E-10</v>
      </c>
      <c r="VJ10" s="4">
        <v>3.4610789999999999E-12</v>
      </c>
      <c r="VK10" s="4">
        <v>9.8809239999999995E-14</v>
      </c>
      <c r="VL10" s="4">
        <v>2.8972871999999999E-15</v>
      </c>
      <c r="VM10" s="4">
        <v>8.6895886000000001E-17</v>
      </c>
      <c r="VN10" s="4">
        <v>2.6555790000000002E-18</v>
      </c>
      <c r="VO10" s="4">
        <v>8.2380410000000005E-20</v>
      </c>
      <c r="VP10" s="4">
        <v>2.5850294999999999E-21</v>
      </c>
      <c r="VQ10" s="4">
        <v>8.1794099999999998E-23</v>
      </c>
      <c r="VR10" s="4">
        <v>2.6073596000000001E-24</v>
      </c>
      <c r="VS10" s="4">
        <v>8.3353754999999996E-26</v>
      </c>
      <c r="VT10" s="4">
        <v>2.6676693000000002E-27</v>
      </c>
      <c r="VU10" s="4">
        <v>8.5331780000000002E-29</v>
      </c>
      <c r="VV10" s="4">
        <v>2.7242018000000002E-30</v>
      </c>
      <c r="VW10" s="4">
        <v>8.6676715999999996E-32</v>
      </c>
      <c r="VX10" s="4">
        <v>2.7011912E-33</v>
      </c>
      <c r="VY10" s="4">
        <v>7.2992429999999996E-35</v>
      </c>
      <c r="VZ10" s="4">
        <v>0</v>
      </c>
      <c r="WA10" s="4">
        <v>0</v>
      </c>
      <c r="WB10" s="4">
        <v>0</v>
      </c>
      <c r="WC10" s="4">
        <v>0</v>
      </c>
      <c r="WD10" s="4">
        <v>0</v>
      </c>
      <c r="WE10" s="4">
        <v>0</v>
      </c>
      <c r="WF10" s="4">
        <v>0</v>
      </c>
      <c r="WG10" s="4">
        <v>0</v>
      </c>
      <c r="WH10" s="4">
        <v>1</v>
      </c>
      <c r="WI10" s="4">
        <v>0.99999930000000004</v>
      </c>
      <c r="WJ10" s="4">
        <v>0.99997807000000005</v>
      </c>
      <c r="WK10" s="4">
        <v>0.99875592999999996</v>
      </c>
      <c r="WL10" s="4">
        <v>0.91561420000000004</v>
      </c>
      <c r="WM10" s="4">
        <v>0.63386810000000005</v>
      </c>
      <c r="WN10" s="4">
        <v>0.28582503999999997</v>
      </c>
      <c r="WO10" s="4">
        <v>5.4691289999999997E-2</v>
      </c>
      <c r="WP10" s="4">
        <v>1.2271059999999999E-3</v>
      </c>
      <c r="WQ10" s="4">
        <v>1.6114941999999999E-5</v>
      </c>
      <c r="WR10" s="4">
        <v>-1.5092003000000001E-7</v>
      </c>
      <c r="WS10" s="4">
        <v>-1.9004503000000001E-8</v>
      </c>
      <c r="WT10" s="4">
        <v>-1.1545443E-9</v>
      </c>
      <c r="WU10" s="4">
        <v>-2.1566214000000002E-11</v>
      </c>
      <c r="WV10" s="4">
        <v>4.4014824000000001E-13</v>
      </c>
      <c r="WW10" s="4">
        <v>-9.4409459999999995E-14</v>
      </c>
      <c r="WX10" s="4">
        <v>-7.8239930000000006E-15</v>
      </c>
      <c r="WY10" s="4">
        <v>-2.0723934000000001E-16</v>
      </c>
      <c r="WZ10" s="4">
        <v>-5.4006195999999997E-18</v>
      </c>
      <c r="XA10" s="4">
        <v>-1.1727228999999999E-19</v>
      </c>
      <c r="XB10" s="4">
        <v>-1.5986462999999999E-21</v>
      </c>
      <c r="XC10" s="4">
        <v>2.6735206000000001E-23</v>
      </c>
      <c r="XD10" s="4">
        <v>4.2838760000000002E-24</v>
      </c>
      <c r="XE10" s="4">
        <v>3.1152546000000001E-25</v>
      </c>
      <c r="XF10" s="4">
        <v>8.0053279999999998E-27</v>
      </c>
      <c r="XG10" s="4">
        <v>2.3913099999999998E-28</v>
      </c>
      <c r="XH10" s="4">
        <v>7.8356143999999999E-30</v>
      </c>
      <c r="XI10" s="4">
        <v>2.7305193999999999E-31</v>
      </c>
      <c r="XJ10" s="4">
        <v>9.7991689999999996E-33</v>
      </c>
      <c r="XK10" s="4">
        <v>3.3953479999999998E-34</v>
      </c>
      <c r="XL10" s="4">
        <v>7.9459520000000007E-37</v>
      </c>
      <c r="XM10" s="4">
        <v>0</v>
      </c>
      <c r="XN10" s="4">
        <v>0</v>
      </c>
      <c r="XO10" s="4">
        <v>0</v>
      </c>
      <c r="XP10" s="4">
        <v>0</v>
      </c>
      <c r="XQ10" s="4">
        <v>0</v>
      </c>
      <c r="XR10" s="4">
        <v>0</v>
      </c>
      <c r="XS10" s="4">
        <v>0</v>
      </c>
      <c r="XT10" s="4">
        <v>0</v>
      </c>
      <c r="XU10" s="4">
        <v>0</v>
      </c>
      <c r="XV10" s="4">
        <v>1</v>
      </c>
      <c r="XW10" s="4">
        <v>0.99999934000000001</v>
      </c>
      <c r="XX10" s="4">
        <v>0.99998679999999995</v>
      </c>
      <c r="XY10" s="4">
        <v>0.99939109999999998</v>
      </c>
      <c r="XZ10" s="4">
        <v>0.98349609999999998</v>
      </c>
      <c r="YA10" s="4">
        <v>0.82268333000000005</v>
      </c>
      <c r="YB10" s="4">
        <v>0.50171030000000005</v>
      </c>
      <c r="YC10" s="4">
        <v>0.1814154</v>
      </c>
      <c r="YD10" s="4">
        <v>1.8176790000000002E-2</v>
      </c>
      <c r="YE10" s="4">
        <v>3.8048340000000001E-4</v>
      </c>
      <c r="YF10" s="4">
        <v>8.2960180000000008E-6</v>
      </c>
      <c r="YG10" s="4">
        <v>1.8372526E-7</v>
      </c>
      <c r="YH10" s="4">
        <v>4.1179006999999998E-9</v>
      </c>
      <c r="YI10" s="4">
        <v>9.327185E-11</v>
      </c>
      <c r="YJ10" s="4">
        <v>2.1275957999999999E-12</v>
      </c>
      <c r="YK10" s="4">
        <v>4.8821336E-14</v>
      </c>
      <c r="YL10" s="4">
        <v>1.1225219E-15</v>
      </c>
      <c r="YM10" s="4">
        <v>2.6471407E-17</v>
      </c>
      <c r="YN10" s="4">
        <v>6.2088797000000004E-19</v>
      </c>
      <c r="YO10" s="4">
        <v>1.4629408000000001E-20</v>
      </c>
      <c r="YP10" s="4">
        <v>3.460222E-22</v>
      </c>
      <c r="YQ10" s="4">
        <v>8.2055809999999995E-24</v>
      </c>
      <c r="YR10" s="4">
        <v>1.9360138E-25</v>
      </c>
      <c r="YS10" s="4">
        <v>4.5590502000000001E-27</v>
      </c>
      <c r="YT10" s="4">
        <v>9.70311E-29</v>
      </c>
      <c r="YU10" s="4">
        <v>2.2973317999999999E-30</v>
      </c>
      <c r="YV10" s="4">
        <v>4.5950561999999999E-32</v>
      </c>
      <c r="YW10" s="4">
        <v>8.7140449999999997E-34</v>
      </c>
      <c r="YX10" s="4">
        <v>1.2554787999999999E-35</v>
      </c>
      <c r="YY10" s="4">
        <v>0</v>
      </c>
      <c r="YZ10" s="4">
        <v>0</v>
      </c>
      <c r="ZA10" s="4">
        <v>0</v>
      </c>
      <c r="ZB10" s="4">
        <v>0</v>
      </c>
      <c r="ZC10" s="4">
        <v>0</v>
      </c>
      <c r="ZD10" s="4">
        <v>0</v>
      </c>
      <c r="ZE10" s="4">
        <v>0</v>
      </c>
      <c r="ZF10" s="4">
        <v>0</v>
      </c>
      <c r="ZG10" s="4">
        <v>0</v>
      </c>
      <c r="ZH10" s="4">
        <v>0</v>
      </c>
      <c r="ZI10" s="4">
        <v>0</v>
      </c>
      <c r="ZJ10" s="4">
        <v>1</v>
      </c>
      <c r="ZK10" s="4">
        <v>0.99999800000000005</v>
      </c>
      <c r="ZL10" s="4">
        <v>0.99983929999999999</v>
      </c>
      <c r="ZM10" s="4">
        <v>0.98606300000000002</v>
      </c>
      <c r="ZN10" s="4">
        <v>0.78543969999999996</v>
      </c>
      <c r="ZO10" s="4">
        <v>0.41478404000000002</v>
      </c>
      <c r="ZP10" s="4">
        <v>0.10554761999999999</v>
      </c>
      <c r="ZQ10" s="4">
        <v>2.3277103999999999E-3</v>
      </c>
      <c r="ZR10" s="4">
        <v>-4.4470739999999999E-6</v>
      </c>
      <c r="ZS10" s="4">
        <v>-4.6321159999999997E-6</v>
      </c>
      <c r="ZT10" s="4">
        <v>-1.08209996E-7</v>
      </c>
      <c r="ZU10" s="4">
        <v>-1.3666650000000001E-9</v>
      </c>
      <c r="ZV10" s="4">
        <v>-2.5704471999999999E-11</v>
      </c>
      <c r="ZW10" s="4">
        <v>-5.1783653E-13</v>
      </c>
      <c r="ZX10" s="4">
        <v>-1.0840788399999999E-14</v>
      </c>
      <c r="ZY10" s="4">
        <v>-2.3213623E-16</v>
      </c>
      <c r="ZZ10" s="4">
        <v>-5.0365324E-18</v>
      </c>
      <c r="AAA10" s="4">
        <v>-1.1000699999999999E-19</v>
      </c>
      <c r="AAB10" s="4">
        <v>-2.4292024999999999E-21</v>
      </c>
      <c r="AAC10" s="4">
        <v>-5.3777379999999995E-23</v>
      </c>
      <c r="AAD10" s="4">
        <v>-1.1941843E-24</v>
      </c>
      <c r="AAE10" s="4">
        <v>-2.6602485E-26</v>
      </c>
      <c r="AAF10" s="4">
        <v>-5.9462124000000003E-28</v>
      </c>
      <c r="AAG10" s="4">
        <v>-1.3107781E-29</v>
      </c>
      <c r="AAH10" s="4">
        <v>-2.9665408000000001E-31</v>
      </c>
      <c r="AAI10" s="4">
        <v>-6.4529805999999998E-33</v>
      </c>
      <c r="AAJ10" s="4">
        <v>-1.2876274E-34</v>
      </c>
      <c r="AAK10" s="4">
        <v>0</v>
      </c>
      <c r="AAL10" s="4">
        <v>0</v>
      </c>
      <c r="AAM10" s="4">
        <v>0</v>
      </c>
      <c r="AAN10" s="4">
        <v>0</v>
      </c>
      <c r="AAO10" s="4">
        <v>0</v>
      </c>
      <c r="AAP10" s="4">
        <v>0</v>
      </c>
      <c r="AAQ10" s="4">
        <v>0</v>
      </c>
      <c r="AAR10" s="4">
        <v>0</v>
      </c>
      <c r="AAS10" s="4">
        <v>0</v>
      </c>
      <c r="AAT10" s="4">
        <v>0</v>
      </c>
      <c r="AAU10" s="4">
        <v>0</v>
      </c>
      <c r="AAV10" s="4">
        <v>0</v>
      </c>
      <c r="AAW10" s="4">
        <v>0</v>
      </c>
      <c r="AAX10" s="4">
        <v>1</v>
      </c>
      <c r="AAY10" s="4">
        <v>0.99999910000000003</v>
      </c>
      <c r="AAZ10" s="4">
        <v>0.99997400000000003</v>
      </c>
      <c r="ABA10" s="4">
        <v>0.99875009999999997</v>
      </c>
      <c r="ABB10" s="4">
        <v>0.91626030000000003</v>
      </c>
      <c r="ABC10" s="4">
        <v>0.61030333999999997</v>
      </c>
      <c r="ABD10" s="4">
        <v>0.24375351000000001</v>
      </c>
      <c r="ABE10" s="4">
        <v>2.8557348999999999E-2</v>
      </c>
      <c r="ABF10" s="4">
        <v>4.7981127999999998E-4</v>
      </c>
      <c r="ABG10" s="4">
        <v>8.2783500000000001E-6</v>
      </c>
      <c r="ABH10" s="4">
        <v>1.4288393000000001E-7</v>
      </c>
      <c r="ABI10" s="4">
        <v>2.4302527E-9</v>
      </c>
      <c r="ABJ10" s="4">
        <v>4.0588092000000003E-11</v>
      </c>
      <c r="ABK10" s="4">
        <v>6.6315529999999999E-13</v>
      </c>
      <c r="ABL10" s="4">
        <v>1.0565761000000001E-14</v>
      </c>
      <c r="ABM10" s="4">
        <v>1.6384370999999999E-16</v>
      </c>
      <c r="ABN10" s="4">
        <v>2.4707365999999998E-18</v>
      </c>
      <c r="ABO10" s="4">
        <v>3.6236675999999998E-20</v>
      </c>
      <c r="ABP10" s="4">
        <v>5.1756085999999996E-22</v>
      </c>
      <c r="ABQ10" s="4">
        <v>7.2207130000000005E-24</v>
      </c>
      <c r="ABR10" s="4">
        <v>9.8954999999999998E-26</v>
      </c>
      <c r="ABS10" s="4">
        <v>1.3452876999999999E-27</v>
      </c>
      <c r="ABT10" s="4">
        <v>1.8471161000000001E-29</v>
      </c>
      <c r="ABU10" s="4">
        <v>2.6161014999999999E-31</v>
      </c>
      <c r="ABV10" s="4">
        <v>3.9094547000000001E-33</v>
      </c>
      <c r="ABW10" s="4">
        <v>4.8092955000000002E-35</v>
      </c>
      <c r="ABX10" s="4">
        <v>0</v>
      </c>
      <c r="ABY10" s="4">
        <v>0</v>
      </c>
      <c r="ABZ10" s="4">
        <v>0</v>
      </c>
      <c r="ACA10" s="4">
        <v>0</v>
      </c>
      <c r="ACB10" s="4">
        <v>0</v>
      </c>
      <c r="ACC10" s="4">
        <v>0</v>
      </c>
      <c r="ACD10" s="4">
        <v>0</v>
      </c>
      <c r="ACE10" s="4">
        <v>0</v>
      </c>
      <c r="ACF10" s="4">
        <v>0</v>
      </c>
      <c r="ACG10" s="4">
        <v>0</v>
      </c>
      <c r="ACH10" s="4">
        <v>0</v>
      </c>
      <c r="ACI10" s="4">
        <v>0</v>
      </c>
      <c r="ACJ10" s="4">
        <v>0</v>
      </c>
      <c r="ACK10" s="4">
        <v>0</v>
      </c>
      <c r="ACL10" s="4">
        <v>1</v>
      </c>
      <c r="ACM10" s="4">
        <v>0.99999479999999996</v>
      </c>
      <c r="ACN10" s="4">
        <v>0.99958020000000003</v>
      </c>
      <c r="ACO10" s="4">
        <v>0.9602889</v>
      </c>
      <c r="ACP10" s="4">
        <v>0.70413029999999999</v>
      </c>
      <c r="ACQ10" s="4">
        <v>0.33165761999999999</v>
      </c>
      <c r="ACR10" s="4">
        <v>6.6875203999999994E-2</v>
      </c>
      <c r="ACS10" s="4">
        <v>1.4652741E-3</v>
      </c>
      <c r="ACT10" s="4">
        <v>3.4466659999999997E-5</v>
      </c>
      <c r="ACU10" s="4">
        <v>6.6286299999999997E-7</v>
      </c>
      <c r="ACV10" s="4">
        <v>1.2673681999999999E-8</v>
      </c>
      <c r="ACW10" s="4">
        <v>2.4153267999999999E-10</v>
      </c>
      <c r="ACX10" s="4">
        <v>4.5820769999999997E-12</v>
      </c>
      <c r="ACY10" s="4">
        <v>8.64507E-14</v>
      </c>
      <c r="ACZ10" s="4">
        <v>1.6214544999999999E-15</v>
      </c>
      <c r="ADA10" s="4">
        <v>3.0229924E-17</v>
      </c>
      <c r="ADB10" s="4">
        <v>5.6033075000000003E-19</v>
      </c>
      <c r="ADC10" s="4">
        <v>1.032888E-20</v>
      </c>
      <c r="ADD10" s="4">
        <v>1.8940056999999999E-22</v>
      </c>
      <c r="ADE10" s="4">
        <v>3.4553964999999999E-24</v>
      </c>
      <c r="ADF10" s="4">
        <v>6.2720345999999999E-26</v>
      </c>
      <c r="ADG10" s="4">
        <v>1.1324558E-27</v>
      </c>
      <c r="ADH10" s="4">
        <v>2.0331850000000001E-29</v>
      </c>
      <c r="ADI10" s="4">
        <v>3.6277935000000001E-31</v>
      </c>
      <c r="ADJ10" s="4">
        <v>6.4127920000000003E-33</v>
      </c>
      <c r="ADK10" s="4">
        <v>9.981415E-35</v>
      </c>
      <c r="ADL10" s="4">
        <v>0</v>
      </c>
      <c r="ADM10" s="4">
        <v>0</v>
      </c>
      <c r="ADN10" s="4">
        <v>0</v>
      </c>
      <c r="ADO10" s="4">
        <v>0</v>
      </c>
      <c r="ADP10" s="4">
        <v>0</v>
      </c>
      <c r="ADQ10" s="4">
        <v>0</v>
      </c>
      <c r="ADR10" s="4">
        <v>0</v>
      </c>
      <c r="ADS10" s="4">
        <v>0</v>
      </c>
      <c r="ADT10" s="4">
        <v>0</v>
      </c>
      <c r="ADU10" s="4">
        <v>0</v>
      </c>
      <c r="ADV10" s="4">
        <v>0</v>
      </c>
      <c r="ADW10" s="4">
        <v>0</v>
      </c>
      <c r="ADX10" s="4">
        <v>0</v>
      </c>
      <c r="ADY10" s="4">
        <v>0</v>
      </c>
      <c r="ADZ10" s="9"/>
      <c r="AEA10" s="6">
        <f t="shared" si="22"/>
        <v>5</v>
      </c>
      <c r="AEB10" s="16">
        <f t="shared" si="23"/>
        <v>200</v>
      </c>
      <c r="AEC10" s="29">
        <f t="shared" si="14"/>
        <v>0</v>
      </c>
      <c r="AED10" s="29">
        <f t="shared" si="14"/>
        <v>0</v>
      </c>
      <c r="AEE10" s="29">
        <f t="shared" si="14"/>
        <v>0</v>
      </c>
      <c r="AEF10" s="29">
        <f t="shared" si="14"/>
        <v>0</v>
      </c>
      <c r="AEG10" s="29">
        <f t="shared" si="14"/>
        <v>0</v>
      </c>
      <c r="AEH10" s="29">
        <f t="shared" si="14"/>
        <v>0</v>
      </c>
      <c r="AEI10" s="29">
        <f t="shared" si="14"/>
        <v>0</v>
      </c>
      <c r="AEJ10" s="29">
        <f t="shared" si="14"/>
        <v>0</v>
      </c>
      <c r="AEK10" s="29">
        <f t="shared" si="14"/>
        <v>0</v>
      </c>
      <c r="AEL10" s="29">
        <f t="shared" si="14"/>
        <v>0</v>
      </c>
      <c r="AEM10" s="29">
        <f t="shared" si="15"/>
        <v>0</v>
      </c>
      <c r="AEN10" s="29">
        <f t="shared" si="15"/>
        <v>0</v>
      </c>
      <c r="AEO10" s="29">
        <f t="shared" si="15"/>
        <v>0</v>
      </c>
      <c r="AEP10" s="29">
        <f t="shared" si="15"/>
        <v>0</v>
      </c>
      <c r="AEQ10" s="29">
        <f t="shared" si="15"/>
        <v>0</v>
      </c>
      <c r="AER10" s="29">
        <f t="shared" si="15"/>
        <v>0</v>
      </c>
      <c r="AES10" s="29">
        <f t="shared" si="15"/>
        <v>0</v>
      </c>
      <c r="AET10" s="29">
        <f t="shared" si="15"/>
        <v>0</v>
      </c>
      <c r="AEU10" s="29">
        <f t="shared" si="15"/>
        <v>0</v>
      </c>
      <c r="AEV10" s="25">
        <f t="shared" si="16"/>
        <v>2.44</v>
      </c>
      <c r="AEW10" s="33"/>
      <c r="AEX10" s="91" t="s">
        <v>53</v>
      </c>
      <c r="AEY10" s="30">
        <f t="shared" si="17"/>
        <v>0</v>
      </c>
      <c r="AEZ10" s="33"/>
      <c r="AFA10" s="31">
        <f t="shared" si="18"/>
        <v>180</v>
      </c>
      <c r="AFB10" s="29">
        <f t="shared" si="19"/>
        <v>3.2226409999999999E-23</v>
      </c>
      <c r="AFC10" s="29">
        <f t="shared" si="19"/>
        <v>2.3507968999999999E-20</v>
      </c>
      <c r="AFD10" s="29">
        <f t="shared" si="19"/>
        <v>2.5600735000000002E-18</v>
      </c>
      <c r="AFE10" s="29">
        <f t="shared" si="19"/>
        <v>-3.3846015E-21</v>
      </c>
      <c r="AFF10" s="29">
        <f t="shared" si="19"/>
        <v>4.5145835999999998E-22</v>
      </c>
      <c r="AFG10" s="29">
        <f t="shared" si="19"/>
        <v>1.2168312999999999E-19</v>
      </c>
      <c r="AFH10" s="29">
        <f t="shared" si="19"/>
        <v>4.9809094000000004E-19</v>
      </c>
      <c r="AFI10" s="29">
        <f t="shared" si="19"/>
        <v>3.4415539999999997E-20</v>
      </c>
      <c r="AFJ10" s="29">
        <f t="shared" si="19"/>
        <v>6.4504239999999999E-22</v>
      </c>
      <c r="AFK10" s="29">
        <f t="shared" si="19"/>
        <v>7.3005795000000001E-24</v>
      </c>
      <c r="AFL10" s="29">
        <f t="shared" si="20"/>
        <v>1.490091E-24</v>
      </c>
      <c r="AFM10" s="29">
        <f t="shared" si="20"/>
        <v>-2.8675173000000001E-21</v>
      </c>
      <c r="AFN10" s="29">
        <f t="shared" si="20"/>
        <v>1.2679329E-18</v>
      </c>
      <c r="AFO10" s="29">
        <f t="shared" si="20"/>
        <v>2.2474344000000002E-18</v>
      </c>
      <c r="AFP10" s="29">
        <f t="shared" si="20"/>
        <v>2.0300242E-20</v>
      </c>
      <c r="AFQ10" s="29">
        <f t="shared" si="20"/>
        <v>-2.7713497999999999E-23</v>
      </c>
      <c r="AFR10" s="29">
        <f t="shared" si="20"/>
        <v>2.9316740000000002E-23</v>
      </c>
      <c r="AFS10" s="29">
        <f t="shared" si="20"/>
        <v>-1.01382006E-25</v>
      </c>
      <c r="AFT10" s="29">
        <f t="shared" si="20"/>
        <v>2.9175487E-26</v>
      </c>
      <c r="AFU10" s="33"/>
      <c r="AFV10" s="30">
        <f t="shared" si="24"/>
        <v>3.5622766058294636E-19</v>
      </c>
      <c r="AFW10" s="33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</row>
    <row r="11" spans="1:1143" ht="3" customHeight="1" x14ac:dyDescent="0.25">
      <c r="A11" s="9"/>
      <c r="B11" s="24">
        <v>5</v>
      </c>
      <c r="C11" s="25">
        <v>180</v>
      </c>
      <c r="D11" s="21">
        <f t="shared" si="21"/>
        <v>1</v>
      </c>
      <c r="E11" s="9"/>
      <c r="F11" s="84">
        <v>1</v>
      </c>
      <c r="G11" s="2">
        <v>0.99999994000000003</v>
      </c>
      <c r="H11" s="2">
        <v>0.99999994000000003</v>
      </c>
      <c r="I11" s="2">
        <v>0.99999875000000005</v>
      </c>
      <c r="J11" s="2">
        <v>0.99991070000000004</v>
      </c>
      <c r="K11" s="2">
        <v>0.99447030000000003</v>
      </c>
      <c r="L11" s="2">
        <v>0.86675155000000004</v>
      </c>
      <c r="M11" s="2">
        <v>0.57235026</v>
      </c>
      <c r="N11" s="2">
        <v>0.24008207000000001</v>
      </c>
      <c r="O11" s="2">
        <v>3.6390605999999999E-2</v>
      </c>
      <c r="P11" s="2">
        <v>3.6285399000000001E-4</v>
      </c>
      <c r="Q11" s="2">
        <v>-9.7362140000000004E-5</v>
      </c>
      <c r="R11" s="2">
        <v>-3.0225971999999998E-5</v>
      </c>
      <c r="S11" s="2">
        <v>-5.5995712999999996E-7</v>
      </c>
      <c r="T11" s="2">
        <v>-1.2454608E-8</v>
      </c>
      <c r="U11" s="2">
        <v>-2.6936159999999998E-10</v>
      </c>
      <c r="V11" s="2">
        <v>-5.2711364E-12</v>
      </c>
      <c r="W11" s="2">
        <v>-7.0813440000000002E-14</v>
      </c>
      <c r="X11" s="2">
        <v>9.1889730000000009E-16</v>
      </c>
      <c r="Y11" s="2">
        <v>1.3637653999999999E-16</v>
      </c>
      <c r="Z11" s="2">
        <v>1.3074887E-17</v>
      </c>
      <c r="AA11" s="3">
        <v>4.8245913999999998E-19</v>
      </c>
      <c r="AB11" s="3">
        <v>1.9271034000000001E-20</v>
      </c>
      <c r="AC11" s="3">
        <v>7.7004905999999996E-22</v>
      </c>
      <c r="AD11" s="3">
        <v>3.0065459999999998E-23</v>
      </c>
      <c r="AE11" s="3">
        <v>1.1417912E-24</v>
      </c>
      <c r="AF11" s="3">
        <v>4.2207600000000002E-26</v>
      </c>
      <c r="AG11" s="3">
        <v>1.5212195E-27</v>
      </c>
      <c r="AH11" s="3">
        <v>5.3960283999999997E-29</v>
      </c>
      <c r="AI11" s="3">
        <v>1.0370732E-30</v>
      </c>
      <c r="AJ11" s="3">
        <v>2.2374211000000001E-32</v>
      </c>
      <c r="AK11" s="3">
        <v>5.1471962999999997E-34</v>
      </c>
      <c r="AL11" s="3">
        <v>6.0059033000000001E-36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4">
        <v>1</v>
      </c>
      <c r="AU11" s="4">
        <v>0.99999979999999999</v>
      </c>
      <c r="AV11" s="4">
        <v>0.99999970000000005</v>
      </c>
      <c r="AW11" s="4">
        <v>0.99999976000000002</v>
      </c>
      <c r="AX11" s="4">
        <v>0.99999773999999997</v>
      </c>
      <c r="AY11" s="4">
        <v>0.99991940000000001</v>
      </c>
      <c r="AZ11" s="4">
        <v>0.99779516000000001</v>
      </c>
      <c r="BA11" s="4">
        <v>0.93739899999999998</v>
      </c>
      <c r="BB11" s="4">
        <v>0.73645369999999999</v>
      </c>
      <c r="BC11" s="4">
        <v>0.43465905999999999</v>
      </c>
      <c r="BD11" s="4">
        <v>0.16070176999999999</v>
      </c>
      <c r="BE11" s="4">
        <v>1.9677185999999999E-2</v>
      </c>
      <c r="BF11" s="4">
        <v>6.430896E-4</v>
      </c>
      <c r="BG11" s="4">
        <v>5.0225342000000003E-5</v>
      </c>
      <c r="BH11" s="4">
        <v>4.4826943000000004E-6</v>
      </c>
      <c r="BI11" s="4">
        <v>1.1963633000000001E-7</v>
      </c>
      <c r="BJ11" s="4">
        <v>3.5480245000000001E-9</v>
      </c>
      <c r="BK11" s="4">
        <v>1.13591365E-10</v>
      </c>
      <c r="BL11" s="4">
        <v>3.8070145999999998E-12</v>
      </c>
      <c r="BM11" s="4">
        <v>1.3051088000000001E-13</v>
      </c>
      <c r="BN11" s="4">
        <v>4.5096524999999998E-15</v>
      </c>
      <c r="BO11" s="4">
        <v>1.5573733E-16</v>
      </c>
      <c r="BP11" s="4">
        <v>5.3512972999999998E-18</v>
      </c>
      <c r="BQ11" s="4">
        <v>1.8249889999999999E-19</v>
      </c>
      <c r="BR11" s="4">
        <v>6.1687825999999997E-21</v>
      </c>
      <c r="BS11" s="4">
        <v>2.0651588E-22</v>
      </c>
      <c r="BT11" s="4">
        <v>6.8454269999999999E-24</v>
      </c>
      <c r="BU11" s="4">
        <v>2.2454832000000002E-25</v>
      </c>
      <c r="BV11" s="4">
        <v>7.2852599999999997E-27</v>
      </c>
      <c r="BW11" s="4">
        <v>2.3404977000000001E-28</v>
      </c>
      <c r="BX11" s="4">
        <v>7.4232260000000002E-30</v>
      </c>
      <c r="BY11" s="4">
        <v>2.3222919999999998E-31</v>
      </c>
      <c r="BZ11" s="4">
        <v>7.131013E-33</v>
      </c>
      <c r="CA11" s="4">
        <v>2.0566119000000001E-34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1</v>
      </c>
      <c r="CI11" s="4">
        <v>1</v>
      </c>
      <c r="CJ11" s="4">
        <v>1</v>
      </c>
      <c r="CK11" s="4">
        <v>1</v>
      </c>
      <c r="CL11" s="4">
        <v>1</v>
      </c>
      <c r="CM11" s="4">
        <v>0.99999886999999998</v>
      </c>
      <c r="CN11" s="4">
        <v>0.99998635000000002</v>
      </c>
      <c r="CO11" s="4">
        <v>0.99988440000000001</v>
      </c>
      <c r="CP11" s="4">
        <v>0.99804442999999998</v>
      </c>
      <c r="CQ11" s="4">
        <v>0.94811606000000004</v>
      </c>
      <c r="CR11" s="4">
        <v>0.76378893999999997</v>
      </c>
      <c r="CS11" s="4">
        <v>0.46980654999999999</v>
      </c>
      <c r="CT11" s="4">
        <v>0.18552871000000001</v>
      </c>
      <c r="CU11" s="4">
        <v>2.7127835999999999E-2</v>
      </c>
      <c r="CV11" s="4">
        <v>6.9081790000000002E-4</v>
      </c>
      <c r="CW11" s="4">
        <v>1.830241E-5</v>
      </c>
      <c r="CX11" s="4">
        <v>5.0279435999999995E-7</v>
      </c>
      <c r="CY11" s="4">
        <v>1.427449E-8</v>
      </c>
      <c r="CZ11" s="4">
        <v>4.1690192999999999E-10</v>
      </c>
      <c r="DA11" s="4">
        <v>1.2461655999999999E-11</v>
      </c>
      <c r="DB11" s="4">
        <v>3.7931984000000002E-13</v>
      </c>
      <c r="DC11" s="4">
        <v>1.1705477E-14</v>
      </c>
      <c r="DD11" s="4">
        <v>3.6485094999999998E-16</v>
      </c>
      <c r="DE11" s="4">
        <v>1.1452527E-17</v>
      </c>
      <c r="DF11" s="4">
        <v>3.6120573000000002E-19</v>
      </c>
      <c r="DG11" s="4">
        <v>1.1453353600000001E-20</v>
      </c>
      <c r="DH11" s="4">
        <v>3.6363057E-22</v>
      </c>
      <c r="DI11" s="4">
        <v>1.1549475000000001E-23</v>
      </c>
      <c r="DJ11" s="4">
        <v>3.6674120000000001E-25</v>
      </c>
      <c r="DK11" s="4">
        <v>1.16371775E-26</v>
      </c>
      <c r="DL11" s="4">
        <v>3.6887449999999998E-28</v>
      </c>
      <c r="DM11" s="4">
        <v>1.16774376E-29</v>
      </c>
      <c r="DN11" s="4">
        <v>3.6910621E-31</v>
      </c>
      <c r="DO11" s="4">
        <v>1.1646343E-32</v>
      </c>
      <c r="DP11" s="4">
        <v>3.5621206999999999E-34</v>
      </c>
      <c r="DQ11" s="4">
        <v>5.6778191999999997E-36</v>
      </c>
      <c r="DR11" s="4">
        <v>0</v>
      </c>
      <c r="DS11" s="4">
        <v>0</v>
      </c>
      <c r="DT11" s="4">
        <v>0</v>
      </c>
      <c r="DU11" s="4">
        <v>0</v>
      </c>
      <c r="DV11" s="4">
        <v>1</v>
      </c>
      <c r="DW11" s="4">
        <v>0.99999976000000002</v>
      </c>
      <c r="DX11" s="4">
        <v>0.99999950000000004</v>
      </c>
      <c r="DY11" s="4">
        <v>0.99999963999999997</v>
      </c>
      <c r="DZ11" s="4">
        <v>0.99999990000000005</v>
      </c>
      <c r="EA11" s="4">
        <v>0.99999590000000005</v>
      </c>
      <c r="EB11" s="4">
        <v>0.99977340000000003</v>
      </c>
      <c r="EC11" s="4">
        <v>0.99115264000000003</v>
      </c>
      <c r="ED11" s="4">
        <v>0.87681920000000002</v>
      </c>
      <c r="EE11" s="4">
        <v>0.61218596000000003</v>
      </c>
      <c r="EF11" s="4">
        <v>0.29189261999999999</v>
      </c>
      <c r="EG11" s="4">
        <v>6.6189490000000004E-2</v>
      </c>
      <c r="EH11" s="4">
        <v>1.4698962999999999E-3</v>
      </c>
      <c r="EI11" s="4">
        <v>-3.9269725999999999E-5</v>
      </c>
      <c r="EJ11" s="4">
        <v>-1.8316277E-5</v>
      </c>
      <c r="EK11" s="4">
        <v>-3.938777E-7</v>
      </c>
      <c r="EL11" s="4">
        <v>-8.9446890000000002E-9</v>
      </c>
      <c r="EM11" s="4">
        <v>-2.1634094999999999E-10</v>
      </c>
      <c r="EN11" s="4">
        <v>-5.5605975999999998E-12</v>
      </c>
      <c r="EO11" s="4">
        <v>-1.5155168E-13</v>
      </c>
      <c r="EP11" s="4">
        <v>-3.4313584000000001E-15</v>
      </c>
      <c r="EQ11" s="4">
        <v>-7.9444583000000001E-17</v>
      </c>
      <c r="ER11" s="4">
        <v>-2.7720983E-18</v>
      </c>
      <c r="ES11" s="4">
        <v>-9.1986450000000001E-20</v>
      </c>
      <c r="ET11" s="4">
        <v>-2.9713362E-21</v>
      </c>
      <c r="EU11" s="4">
        <v>-1.2095762000000001E-22</v>
      </c>
      <c r="EV11" s="4">
        <v>-4.3055476E-24</v>
      </c>
      <c r="EW11" s="4">
        <v>-1.4374458000000001E-25</v>
      </c>
      <c r="EX11" s="4">
        <v>-4.6219519999999999E-27</v>
      </c>
      <c r="EY11" s="4">
        <v>-1.4482544000000001E-28</v>
      </c>
      <c r="EZ11" s="4">
        <v>-4.4459280000000001E-30</v>
      </c>
      <c r="FA11" s="4">
        <v>-1.3397139999999999E-31</v>
      </c>
      <c r="FB11" s="4">
        <v>-3.9363879999999998E-33</v>
      </c>
      <c r="FC11" s="4">
        <v>-1.1141883E-34</v>
      </c>
      <c r="FD11" s="4">
        <v>0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1</v>
      </c>
      <c r="FK11" s="4">
        <v>1.0000004</v>
      </c>
      <c r="FL11" s="4">
        <v>0.99999990000000005</v>
      </c>
      <c r="FM11" s="4">
        <v>0.99999994000000003</v>
      </c>
      <c r="FN11" s="4">
        <v>0.99999492999999995</v>
      </c>
      <c r="FO11" s="4">
        <v>0.99971144999999995</v>
      </c>
      <c r="FP11" s="4">
        <v>0.98363774999999998</v>
      </c>
      <c r="FQ11" s="4">
        <v>0.82617560000000001</v>
      </c>
      <c r="FR11" s="4">
        <v>0.51586909999999997</v>
      </c>
      <c r="FS11" s="4">
        <v>0.19808465</v>
      </c>
      <c r="FT11" s="4">
        <v>2.2525940000000001E-2</v>
      </c>
      <c r="FU11" s="4">
        <v>2.1064338E-4</v>
      </c>
      <c r="FV11" s="4">
        <v>-5.0611066000000001E-5</v>
      </c>
      <c r="FW11" s="4">
        <v>-7.6294479999999998E-6</v>
      </c>
      <c r="FX11" s="4">
        <v>-1.1105875E-7</v>
      </c>
      <c r="FY11" s="4">
        <v>1.6673829E-9</v>
      </c>
      <c r="FZ11" s="4">
        <v>9.0296279999999999E-11</v>
      </c>
      <c r="GA11" s="4">
        <v>2.1683163000000001E-12</v>
      </c>
      <c r="GB11" s="4">
        <v>6.5402680000000001E-14</v>
      </c>
      <c r="GC11" s="4">
        <v>2.0642536000000001E-15</v>
      </c>
      <c r="GD11" s="4">
        <v>6.685721E-17</v>
      </c>
      <c r="GE11" s="4">
        <v>2.1318579999999999E-18</v>
      </c>
      <c r="GF11" s="4">
        <v>6.7451235000000005E-20</v>
      </c>
      <c r="GG11" s="4">
        <v>2.1916707999999999E-21</v>
      </c>
      <c r="GH11" s="4">
        <v>7.1562300000000004E-23</v>
      </c>
      <c r="GI11" s="4">
        <v>1.9890620000000001E-24</v>
      </c>
      <c r="GJ11" s="4">
        <v>4.5235705999999999E-26</v>
      </c>
      <c r="GK11" s="4">
        <v>1.1697053000000001E-27</v>
      </c>
      <c r="GL11" s="4">
        <v>3.3014416999999999E-29</v>
      </c>
      <c r="GM11" s="4">
        <v>9.7649440000000006E-31</v>
      </c>
      <c r="GN11" s="4">
        <v>2.9416727999999999E-32</v>
      </c>
      <c r="GO11" s="4">
        <v>8.7111850000000007E-34</v>
      </c>
      <c r="GP11" s="4">
        <v>1.1605148E-35</v>
      </c>
      <c r="GQ11" s="4">
        <v>0</v>
      </c>
      <c r="GR11" s="4">
        <v>0</v>
      </c>
      <c r="GS11" s="4">
        <v>0</v>
      </c>
      <c r="GT11" s="4">
        <v>0</v>
      </c>
      <c r="GU11" s="4">
        <v>0</v>
      </c>
      <c r="GV11" s="4">
        <v>0</v>
      </c>
      <c r="GW11" s="4">
        <v>0</v>
      </c>
      <c r="GX11" s="4">
        <v>1</v>
      </c>
      <c r="GY11" s="4">
        <v>1.0000005999999999</v>
      </c>
      <c r="GZ11" s="4">
        <v>1.0000005000000001</v>
      </c>
      <c r="HA11" s="4">
        <v>1.0000005000000001</v>
      </c>
      <c r="HB11" s="4">
        <v>1.0000004</v>
      </c>
      <c r="HC11" s="4">
        <v>0.99999420000000006</v>
      </c>
      <c r="HD11" s="4">
        <v>0.99976969999999998</v>
      </c>
      <c r="HE11" s="4">
        <v>0.99562830000000002</v>
      </c>
      <c r="HF11" s="4">
        <v>0.92248280000000005</v>
      </c>
      <c r="HG11" s="4">
        <v>0.71849459999999998</v>
      </c>
      <c r="HH11" s="4">
        <v>0.42146476999999999</v>
      </c>
      <c r="HI11" s="4">
        <v>0.15389085999999999</v>
      </c>
      <c r="HJ11" s="4">
        <v>1.7974475E-2</v>
      </c>
      <c r="HK11" s="4">
        <v>4.4303072999999998E-4</v>
      </c>
      <c r="HL11" s="4">
        <v>1.1143524E-5</v>
      </c>
      <c r="HM11" s="4">
        <v>2.9260318000000001E-7</v>
      </c>
      <c r="HN11" s="4">
        <v>7.9759390000000002E-9</v>
      </c>
      <c r="HO11" s="4">
        <v>2.2421173E-10</v>
      </c>
      <c r="HP11" s="4">
        <v>6.4587866000000002E-12</v>
      </c>
      <c r="HQ11" s="4">
        <v>1.8551993E-13</v>
      </c>
      <c r="HR11" s="4">
        <v>5.4163711999999999E-15</v>
      </c>
      <c r="HS11" s="4">
        <v>1.6013051000000001E-16</v>
      </c>
      <c r="HT11" s="4">
        <v>4.7832893999999999E-18</v>
      </c>
      <c r="HU11" s="4">
        <v>1.4098600000000001E-19</v>
      </c>
      <c r="HV11" s="4">
        <v>4.1893216E-21</v>
      </c>
      <c r="HW11" s="4">
        <v>1.2563581999999999E-22</v>
      </c>
      <c r="HX11" s="4">
        <v>3.7863512999999997E-24</v>
      </c>
      <c r="HY11" s="4">
        <v>1.1457566999999999E-25</v>
      </c>
      <c r="HZ11" s="4">
        <v>3.478939E-27</v>
      </c>
      <c r="IA11" s="4">
        <v>1.0594198000000001E-28</v>
      </c>
      <c r="IB11" s="4">
        <v>3.2343333999999997E-30</v>
      </c>
      <c r="IC11" s="4">
        <v>9.8903710000000003E-32</v>
      </c>
      <c r="ID11" s="4">
        <v>2.9962556000000001E-33</v>
      </c>
      <c r="IE11" s="4">
        <v>8.7510159999999996E-35</v>
      </c>
      <c r="IF11" s="4">
        <v>0</v>
      </c>
      <c r="IG11" s="4">
        <v>0</v>
      </c>
      <c r="IH11" s="4">
        <v>0</v>
      </c>
      <c r="II11" s="4">
        <v>0</v>
      </c>
      <c r="IJ11" s="4">
        <v>0</v>
      </c>
      <c r="IK11" s="4">
        <v>0</v>
      </c>
      <c r="IL11" s="4">
        <v>1</v>
      </c>
      <c r="IM11" s="4">
        <v>0.99999939999999998</v>
      </c>
      <c r="IN11" s="4">
        <v>0.99999950000000004</v>
      </c>
      <c r="IO11" s="4">
        <v>0.99999963999999997</v>
      </c>
      <c r="IP11" s="4">
        <v>0.99999979999999999</v>
      </c>
      <c r="IQ11" s="4">
        <v>0.99999917000000005</v>
      </c>
      <c r="IR11" s="4">
        <v>0.99998019999999999</v>
      </c>
      <c r="IS11" s="4">
        <v>0.99940616000000004</v>
      </c>
      <c r="IT11" s="4">
        <v>0.97980970000000001</v>
      </c>
      <c r="IU11" s="4">
        <v>0.84974660000000002</v>
      </c>
      <c r="IV11" s="4">
        <v>0.5888236</v>
      </c>
      <c r="IW11" s="4">
        <v>0.28471964999999999</v>
      </c>
      <c r="IX11" s="4">
        <v>7.0238739999999994E-2</v>
      </c>
      <c r="IY11" s="4">
        <v>2.0455719999999998E-3</v>
      </c>
      <c r="IZ11" s="4">
        <v>6.0005696000000003E-5</v>
      </c>
      <c r="JA11" s="4">
        <v>1.7644456E-6</v>
      </c>
      <c r="JB11" s="4">
        <v>5.1996789999999998E-8</v>
      </c>
      <c r="JC11" s="4">
        <v>1.5355128000000001E-9</v>
      </c>
      <c r="JD11" s="4">
        <v>4.543045E-11</v>
      </c>
      <c r="JE11" s="4">
        <v>1.350322E-12</v>
      </c>
      <c r="JF11" s="4">
        <v>4.017558E-14</v>
      </c>
      <c r="JG11" s="4">
        <v>1.1961118000000001E-15</v>
      </c>
      <c r="JH11" s="4">
        <v>3.5618620000000002E-17</v>
      </c>
      <c r="JI11" s="4">
        <v>1.0603690999999999E-18</v>
      </c>
      <c r="JJ11" s="4">
        <v>3.154044E-20</v>
      </c>
      <c r="JK11" s="4">
        <v>9.368004E-22</v>
      </c>
      <c r="JL11" s="4">
        <v>2.7766606999999999E-23</v>
      </c>
      <c r="JM11" s="4">
        <v>8.2076690000000003E-25</v>
      </c>
      <c r="JN11" s="4">
        <v>2.4180628000000001E-26</v>
      </c>
      <c r="JO11" s="4">
        <v>7.0959149999999997E-28</v>
      </c>
      <c r="JP11" s="4">
        <v>2.0782767E-29</v>
      </c>
      <c r="JQ11" s="4">
        <v>6.0532220000000003E-31</v>
      </c>
      <c r="JR11" s="4">
        <v>1.7513599999999999E-32</v>
      </c>
      <c r="JS11" s="4">
        <v>4.8718574999999996E-34</v>
      </c>
      <c r="JT11" s="4">
        <v>7.0511589999999994E-36</v>
      </c>
      <c r="JU11" s="4">
        <v>0</v>
      </c>
      <c r="JV11" s="4">
        <v>0</v>
      </c>
      <c r="JW11" s="4">
        <v>0</v>
      </c>
      <c r="JX11" s="4">
        <v>0</v>
      </c>
      <c r="JY11" s="4">
        <v>0</v>
      </c>
      <c r="JZ11" s="4">
        <v>1</v>
      </c>
      <c r="KA11" s="4">
        <v>0.99999976000000002</v>
      </c>
      <c r="KB11" s="4">
        <v>1</v>
      </c>
      <c r="KC11" s="4">
        <v>1</v>
      </c>
      <c r="KD11" s="4">
        <v>1.0000005999999999</v>
      </c>
      <c r="KE11" s="4">
        <v>1.0000001999999999</v>
      </c>
      <c r="KF11" s="4">
        <v>0.9999903</v>
      </c>
      <c r="KG11" s="4">
        <v>0.99824210000000002</v>
      </c>
      <c r="KH11" s="4">
        <v>0.92876999999999998</v>
      </c>
      <c r="KI11" s="4">
        <v>0.70187557</v>
      </c>
      <c r="KJ11" s="4">
        <v>0.38041985</v>
      </c>
      <c r="KK11" s="4">
        <v>0.11600441</v>
      </c>
      <c r="KL11" s="4">
        <v>6.6763995999999997E-3</v>
      </c>
      <c r="KM11" s="4">
        <v>1.5099706E-4</v>
      </c>
      <c r="KN11" s="4">
        <v>3.5743192E-6</v>
      </c>
      <c r="KO11" s="4">
        <v>8.1511830000000001E-8</v>
      </c>
      <c r="KP11" s="4">
        <v>1.8756934E-9</v>
      </c>
      <c r="KQ11" s="4">
        <v>4.3337416999999998E-11</v>
      </c>
      <c r="KR11" s="4">
        <v>9.999612E-13</v>
      </c>
      <c r="KS11" s="4">
        <v>2.2908909000000001E-14</v>
      </c>
      <c r="KT11" s="4">
        <v>5.1771630000000003E-16</v>
      </c>
      <c r="KU11" s="4">
        <v>1.1459143999999999E-17</v>
      </c>
      <c r="KV11" s="4">
        <v>2.4630096E-19</v>
      </c>
      <c r="KW11" s="4">
        <v>5.0836998000000003E-21</v>
      </c>
      <c r="KX11" s="4">
        <v>9.9142403999999996E-23</v>
      </c>
      <c r="KY11" s="4">
        <v>1.7788293E-24</v>
      </c>
      <c r="KZ11" s="4">
        <v>2.7868502000000002E-26</v>
      </c>
      <c r="LA11" s="4">
        <v>3.3161627000000001E-28</v>
      </c>
      <c r="LB11" s="4">
        <v>1.1679668E-30</v>
      </c>
      <c r="LC11" s="4">
        <v>-7.8996094000000003E-32</v>
      </c>
      <c r="LD11" s="4">
        <v>-5.4359755E-32</v>
      </c>
      <c r="LE11" s="4">
        <v>-2.836294E-33</v>
      </c>
      <c r="LF11" s="4">
        <v>-8.7791200000000001E-35</v>
      </c>
      <c r="LG11" s="4">
        <v>0</v>
      </c>
      <c r="LH11" s="4">
        <v>0</v>
      </c>
      <c r="LI11" s="4">
        <v>0</v>
      </c>
      <c r="LJ11" s="4">
        <v>0</v>
      </c>
      <c r="LK11" s="4">
        <v>0</v>
      </c>
      <c r="LL11" s="4">
        <v>0</v>
      </c>
      <c r="LM11" s="4">
        <v>0</v>
      </c>
      <c r="LN11" s="4">
        <v>1</v>
      </c>
      <c r="LO11" s="4">
        <v>1.0000005000000001</v>
      </c>
      <c r="LP11" s="4">
        <v>1.0000013999999999</v>
      </c>
      <c r="LQ11" s="4">
        <v>1.0000384</v>
      </c>
      <c r="LR11" s="4">
        <v>1.0001686999999999</v>
      </c>
      <c r="LS11" s="4">
        <v>1.0001346</v>
      </c>
      <c r="LT11" s="4">
        <v>0.99816090000000002</v>
      </c>
      <c r="LU11" s="4">
        <v>0.92594790000000005</v>
      </c>
      <c r="LV11" s="4">
        <v>0.68875160000000002</v>
      </c>
      <c r="LW11" s="4">
        <v>0.36297836999999999</v>
      </c>
      <c r="LX11" s="4">
        <v>0.10338008999999999</v>
      </c>
      <c r="LY11" s="4">
        <v>3.6341160000000002E-3</v>
      </c>
      <c r="LZ11" s="4">
        <v>3.0431307E-5</v>
      </c>
      <c r="MA11" s="4">
        <v>-6.2661560000000001E-7</v>
      </c>
      <c r="MB11" s="4">
        <v>-1.666639E-8</v>
      </c>
      <c r="MC11" s="4">
        <v>-4.1704257000000001E-10</v>
      </c>
      <c r="MD11" s="4">
        <v>-1.1681138E-11</v>
      </c>
      <c r="ME11" s="4">
        <v>-2.3428190000000002E-13</v>
      </c>
      <c r="MF11" s="4">
        <v>-4.1094773000000004E-15</v>
      </c>
      <c r="MG11" s="4">
        <v>-5.0777060000000002E-17</v>
      </c>
      <c r="MH11" s="4">
        <v>6.9354694999999997E-19</v>
      </c>
      <c r="MI11" s="4">
        <v>6.2287270000000002E-20</v>
      </c>
      <c r="MJ11" s="4">
        <v>2.4542567999999999E-21</v>
      </c>
      <c r="MK11" s="4">
        <v>8.4419450000000004E-23</v>
      </c>
      <c r="ML11" s="4">
        <v>2.6595196999999998E-24</v>
      </c>
      <c r="MM11" s="4">
        <v>6.0703944000000002E-26</v>
      </c>
      <c r="MN11" s="4">
        <v>1.4278621E-27</v>
      </c>
      <c r="MO11" s="4">
        <v>3.3801187000000001E-29</v>
      </c>
      <c r="MP11" s="4">
        <v>7.926568E-31</v>
      </c>
      <c r="MQ11" s="4">
        <v>1.821619E-32</v>
      </c>
      <c r="MR11" s="4">
        <v>3.9225729999999996E-34</v>
      </c>
      <c r="MS11" s="4">
        <v>-5.8561962000000001E-37</v>
      </c>
      <c r="MT11" s="4">
        <v>0</v>
      </c>
      <c r="MU11" s="4">
        <v>0</v>
      </c>
      <c r="MV11" s="4">
        <v>0</v>
      </c>
      <c r="MW11" s="4">
        <v>0</v>
      </c>
      <c r="MX11" s="4">
        <v>0</v>
      </c>
      <c r="MY11" s="4">
        <v>0</v>
      </c>
      <c r="MZ11" s="4">
        <v>0</v>
      </c>
      <c r="NA11" s="4">
        <v>0</v>
      </c>
      <c r="NB11" s="4">
        <v>1</v>
      </c>
      <c r="NC11" s="4">
        <v>1.0000004</v>
      </c>
      <c r="ND11" s="4">
        <v>0.99999910000000003</v>
      </c>
      <c r="NE11" s="4">
        <v>0.99950223999999999</v>
      </c>
      <c r="NF11" s="4">
        <v>0.95715415000000004</v>
      </c>
      <c r="NG11" s="4">
        <v>0.71940159999999997</v>
      </c>
      <c r="NH11" s="4">
        <v>0.36961344000000002</v>
      </c>
      <c r="NI11" s="4">
        <v>9.6862149999999994E-2</v>
      </c>
      <c r="NJ11" s="4">
        <v>2.3696864999999999E-3</v>
      </c>
      <c r="NK11" s="4">
        <v>-1.3331525000000001E-4</v>
      </c>
      <c r="NL11" s="4">
        <v>-9.6502550000000003E-5</v>
      </c>
      <c r="NM11" s="4">
        <v>-1.9134590000000001E-5</v>
      </c>
      <c r="NN11" s="4">
        <v>-2.3821437000000001E-7</v>
      </c>
      <c r="NO11" s="4">
        <v>-3.8433114000000001E-9</v>
      </c>
      <c r="NP11" s="4">
        <v>-5.7686942000000002E-11</v>
      </c>
      <c r="NQ11" s="4">
        <v>-2.3018064999999999E-12</v>
      </c>
      <c r="NR11" s="4">
        <v>-6.8931200000000001E-14</v>
      </c>
      <c r="NS11" s="4">
        <v>-1.3234432000000001E-15</v>
      </c>
      <c r="NT11" s="4">
        <v>7.0722453000000005E-17</v>
      </c>
      <c r="NU11" s="4">
        <v>1.0574019E-18</v>
      </c>
      <c r="NV11" s="4">
        <v>1.8856437E-20</v>
      </c>
      <c r="NW11" s="4">
        <v>5.4491019999999997E-22</v>
      </c>
      <c r="NX11" s="4">
        <v>1.6743321999999999E-23</v>
      </c>
      <c r="NY11" s="4">
        <v>3.3585851999999998E-25</v>
      </c>
      <c r="NZ11" s="4">
        <v>8.2242060000000004E-27</v>
      </c>
      <c r="OA11" s="4">
        <v>2.4625364000000002E-28</v>
      </c>
      <c r="OB11" s="4">
        <v>6.3655340000000003E-30</v>
      </c>
      <c r="OC11" s="4">
        <v>1.5822018E-31</v>
      </c>
      <c r="OD11" s="4">
        <v>3.7502428000000001E-33</v>
      </c>
      <c r="OE11" s="4">
        <v>7.9863803999999999E-35</v>
      </c>
      <c r="OF11" s="4">
        <v>5.1954960000000003E-37</v>
      </c>
      <c r="OG11" s="4">
        <v>0</v>
      </c>
      <c r="OH11" s="4">
        <v>0</v>
      </c>
      <c r="OI11" s="4">
        <v>0</v>
      </c>
      <c r="OJ11" s="4">
        <v>0</v>
      </c>
      <c r="OK11" s="4">
        <v>0</v>
      </c>
      <c r="OL11" s="4">
        <v>0</v>
      </c>
      <c r="OM11" s="4">
        <v>0</v>
      </c>
      <c r="ON11" s="4">
        <v>0</v>
      </c>
      <c r="OO11" s="4">
        <v>0</v>
      </c>
      <c r="OP11" s="4">
        <v>1</v>
      </c>
      <c r="OQ11" s="4">
        <v>0.99999660000000001</v>
      </c>
      <c r="OR11" s="4">
        <v>0.99958159999999996</v>
      </c>
      <c r="OS11" s="4">
        <v>0.95151204</v>
      </c>
      <c r="OT11" s="4">
        <v>0.66590669999999996</v>
      </c>
      <c r="OU11" s="4">
        <v>0.28227085000000002</v>
      </c>
      <c r="OV11" s="4">
        <v>4.1683400000000002E-2</v>
      </c>
      <c r="OW11" s="4">
        <v>2.3519977E-4</v>
      </c>
      <c r="OX11" s="4">
        <v>-4.4962716999999999E-4</v>
      </c>
      <c r="OY11" s="4">
        <v>-6.4967066000000005E-4</v>
      </c>
      <c r="OZ11" s="4">
        <v>-2.9269966999999998E-4</v>
      </c>
      <c r="PA11" s="4">
        <v>-2.1409352000000001E-5</v>
      </c>
      <c r="PB11" s="4">
        <v>-1.3750928E-7</v>
      </c>
      <c r="PC11" s="4">
        <v>5.4487490000000001E-8</v>
      </c>
      <c r="PD11" s="4">
        <v>2.6537241999999999E-8</v>
      </c>
      <c r="PE11" s="4">
        <v>1.5012821000000001E-9</v>
      </c>
      <c r="PF11" s="4">
        <v>1.2722090999999999E-11</v>
      </c>
      <c r="PG11" s="4">
        <v>1.2829966999999999E-13</v>
      </c>
      <c r="PH11" s="4">
        <v>1.5493912000000001E-15</v>
      </c>
      <c r="PI11" s="4">
        <v>2.0260690000000001E-17</v>
      </c>
      <c r="PJ11" s="4">
        <v>3.6618677999999999E-19</v>
      </c>
      <c r="PK11" s="4">
        <v>5.9404549999999997E-21</v>
      </c>
      <c r="PL11" s="4">
        <v>9.7533679999999993E-24</v>
      </c>
      <c r="PM11" s="4">
        <v>-3.9020613999999998E-24</v>
      </c>
      <c r="PN11" s="4">
        <v>-2.9238348000000001E-25</v>
      </c>
      <c r="PO11" s="4">
        <v>-8.1610810000000003E-27</v>
      </c>
      <c r="PP11" s="4">
        <v>-1.8550575999999999E-28</v>
      </c>
      <c r="PQ11" s="4">
        <v>-2.531272E-30</v>
      </c>
      <c r="PR11" s="4">
        <v>7.7726566000000004E-32</v>
      </c>
      <c r="PS11" s="4">
        <v>2.4497542000000001E-32</v>
      </c>
      <c r="PT11" s="4">
        <v>9.6177129999999998E-34</v>
      </c>
      <c r="PU11" s="4">
        <v>1.3808788E-35</v>
      </c>
      <c r="PV11" s="4">
        <v>0</v>
      </c>
      <c r="PW11" s="4">
        <v>0</v>
      </c>
      <c r="PX11" s="4">
        <v>0</v>
      </c>
      <c r="PY11" s="4">
        <v>0</v>
      </c>
      <c r="PZ11" s="4">
        <v>0</v>
      </c>
      <c r="QA11" s="4">
        <v>0</v>
      </c>
      <c r="QB11" s="4">
        <v>0</v>
      </c>
      <c r="QC11" s="4">
        <v>0</v>
      </c>
      <c r="QD11" s="4">
        <v>1</v>
      </c>
      <c r="QE11" s="4">
        <v>1.0000004</v>
      </c>
      <c r="QF11" s="4">
        <v>1.0000116999999999</v>
      </c>
      <c r="QG11" s="4">
        <v>0.99984470000000003</v>
      </c>
      <c r="QH11" s="4">
        <v>0.99768573000000005</v>
      </c>
      <c r="QI11" s="4">
        <v>0.99310756</v>
      </c>
      <c r="QJ11" s="4">
        <v>0.9697865</v>
      </c>
      <c r="QK11" s="4">
        <v>0.83893059999999997</v>
      </c>
      <c r="QL11" s="4">
        <v>0.55719399999999997</v>
      </c>
      <c r="QM11" s="4">
        <v>0.23245569999999999</v>
      </c>
      <c r="QN11" s="4">
        <v>2.9345863E-2</v>
      </c>
      <c r="QO11" s="4">
        <v>3.5144555E-4</v>
      </c>
      <c r="QP11" s="4">
        <v>-1.2033201E-4</v>
      </c>
      <c r="QQ11" s="4">
        <v>-6.845915E-5</v>
      </c>
      <c r="QR11" s="4">
        <v>-6.7651726999999997E-6</v>
      </c>
      <c r="QS11" s="4">
        <v>-1.0896889E-7</v>
      </c>
      <c r="QT11" s="4">
        <v>-1.8261920000000001E-9</v>
      </c>
      <c r="QU11" s="4">
        <v>-3.2386926E-11</v>
      </c>
      <c r="QV11" s="4">
        <v>-6.0206220000000002E-13</v>
      </c>
      <c r="QW11" s="4">
        <v>-2.1790988E-14</v>
      </c>
      <c r="QX11" s="4">
        <v>-6.3228563999999996E-16</v>
      </c>
      <c r="QY11" s="4">
        <v>-1.6424786E-17</v>
      </c>
      <c r="QZ11" s="4">
        <v>-6.1979370000000002E-19</v>
      </c>
      <c r="RA11" s="4">
        <v>-1.6656146E-20</v>
      </c>
      <c r="RB11" s="4">
        <v>-3.6650744999999999E-22</v>
      </c>
      <c r="RC11" s="4">
        <v>-6.1978276999999997E-24</v>
      </c>
      <c r="RD11" s="4">
        <v>-4.0636149999999998E-26</v>
      </c>
      <c r="RE11" s="4">
        <v>2.9944497E-27</v>
      </c>
      <c r="RF11" s="4">
        <v>2.8673227999999999E-28</v>
      </c>
      <c r="RG11" s="4">
        <v>1.03729526E-29</v>
      </c>
      <c r="RH11" s="4">
        <v>3.5468381E-31</v>
      </c>
      <c r="RI11" s="4">
        <v>1.1456981999999999E-32</v>
      </c>
      <c r="RJ11" s="4">
        <v>3.4047567E-34</v>
      </c>
      <c r="RK11" s="4">
        <v>5.279043E-37</v>
      </c>
      <c r="RL11" s="4">
        <v>0</v>
      </c>
      <c r="RM11" s="4">
        <v>0</v>
      </c>
      <c r="RN11" s="4">
        <v>0</v>
      </c>
      <c r="RO11" s="4">
        <v>0</v>
      </c>
      <c r="RP11" s="4">
        <v>0</v>
      </c>
      <c r="RQ11" s="4">
        <v>0</v>
      </c>
      <c r="RR11" s="4">
        <v>1</v>
      </c>
      <c r="RS11" s="4">
        <v>0.99999875000000005</v>
      </c>
      <c r="RT11" s="4">
        <v>0.99999939999999998</v>
      </c>
      <c r="RU11" s="4">
        <v>0.99999994000000003</v>
      </c>
      <c r="RV11" s="4">
        <v>1.0000020000000001</v>
      </c>
      <c r="RW11" s="4">
        <v>1.0000111</v>
      </c>
      <c r="RX11" s="4">
        <v>1.0000271999999999</v>
      </c>
      <c r="RY11" s="4">
        <v>0.99971783000000003</v>
      </c>
      <c r="RZ11" s="4">
        <v>0.98851334999999996</v>
      </c>
      <c r="SA11" s="4">
        <v>0.90342694999999995</v>
      </c>
      <c r="SB11" s="4">
        <v>0.69310249999999995</v>
      </c>
      <c r="SC11" s="4">
        <v>0.39679589999999998</v>
      </c>
      <c r="SD11" s="4">
        <v>0.13876309000000001</v>
      </c>
      <c r="SE11" s="4">
        <v>1.40862735E-2</v>
      </c>
      <c r="SF11" s="4">
        <v>3.5103309999999998E-4</v>
      </c>
      <c r="SG11" s="4">
        <v>9.0718209999999992E-6</v>
      </c>
      <c r="SH11" s="4">
        <v>2.4045709999999999E-7</v>
      </c>
      <c r="SI11" s="4">
        <v>6.5165956999999999E-9</v>
      </c>
      <c r="SJ11" s="4">
        <v>1.7989031999999999E-10</v>
      </c>
      <c r="SK11" s="4">
        <v>5.0376746999999998E-12</v>
      </c>
      <c r="SL11" s="4">
        <v>1.4254155999999999E-13</v>
      </c>
      <c r="SM11" s="4">
        <v>4.0599329999999999E-15</v>
      </c>
      <c r="SN11" s="4">
        <v>1.1624532999999999E-16</v>
      </c>
      <c r="SO11" s="4">
        <v>3.3271812E-18</v>
      </c>
      <c r="SP11" s="4">
        <v>9.4995579999999995E-20</v>
      </c>
      <c r="SQ11" s="4">
        <v>2.6781090000000002E-21</v>
      </c>
      <c r="SR11" s="4">
        <v>7.515002E-23</v>
      </c>
      <c r="SS11" s="4">
        <v>2.0952171E-24</v>
      </c>
      <c r="ST11" s="4">
        <v>5.7963319999999996E-26</v>
      </c>
      <c r="SU11" s="4">
        <v>1.5894462E-27</v>
      </c>
      <c r="SV11" s="4">
        <v>4.3168218000000001E-29</v>
      </c>
      <c r="SW11" s="4">
        <v>1.1419544E-30</v>
      </c>
      <c r="SX11" s="4">
        <v>2.9947567000000003E-32</v>
      </c>
      <c r="SY11" s="4">
        <v>7.7914020000000006E-34</v>
      </c>
      <c r="SZ11" s="4">
        <v>9.9482469999999995E-36</v>
      </c>
      <c r="TA11" s="4">
        <v>0</v>
      </c>
      <c r="TB11" s="4">
        <v>0</v>
      </c>
      <c r="TC11" s="4">
        <v>0</v>
      </c>
      <c r="TD11" s="4">
        <v>0</v>
      </c>
      <c r="TE11" s="4">
        <v>0</v>
      </c>
      <c r="TF11" s="4">
        <v>1</v>
      </c>
      <c r="TG11" s="4">
        <v>1.0000001999999999</v>
      </c>
      <c r="TH11" s="4">
        <v>1.0000005999999999</v>
      </c>
      <c r="TI11" s="4">
        <v>1.0000007</v>
      </c>
      <c r="TJ11" s="4">
        <v>1.0000005999999999</v>
      </c>
      <c r="TK11" s="4">
        <v>0.99999446000000003</v>
      </c>
      <c r="TL11" s="4">
        <v>0.99996567000000003</v>
      </c>
      <c r="TM11" s="4">
        <v>0.99969052999999997</v>
      </c>
      <c r="TN11" s="4">
        <v>0.99407230000000002</v>
      </c>
      <c r="TO11" s="4">
        <v>0.92851170000000005</v>
      </c>
      <c r="TP11" s="4">
        <v>0.74133249999999995</v>
      </c>
      <c r="TQ11" s="4">
        <v>0.45257497000000002</v>
      </c>
      <c r="TR11" s="4">
        <v>0.17692508000000001</v>
      </c>
      <c r="TS11" s="4">
        <v>2.510799E-2</v>
      </c>
      <c r="TT11" s="4">
        <v>6.4365262999999996E-4</v>
      </c>
      <c r="TU11" s="4">
        <v>1.7038140000000002E-5</v>
      </c>
      <c r="TV11" s="4">
        <v>4.6651797000000002E-7</v>
      </c>
      <c r="TW11" s="4">
        <v>1.3171139000000001E-8</v>
      </c>
      <c r="TX11" s="4">
        <v>3.8170477999999998E-10</v>
      </c>
      <c r="TY11" s="4">
        <v>1.1296146000000001E-11</v>
      </c>
      <c r="TZ11" s="4">
        <v>3.3959595000000002E-13</v>
      </c>
      <c r="UA11" s="4">
        <v>1.0321153999999999E-14</v>
      </c>
      <c r="UB11" s="4">
        <v>3.1579273E-16</v>
      </c>
      <c r="UC11" s="4">
        <v>9.6928189999999997E-18</v>
      </c>
      <c r="UD11" s="4">
        <v>2.9758316E-19</v>
      </c>
      <c r="UE11" s="4">
        <v>9.1168569999999994E-21</v>
      </c>
      <c r="UF11" s="4">
        <v>2.7817729999999998E-22</v>
      </c>
      <c r="UG11" s="4">
        <v>8.4402170000000001E-24</v>
      </c>
      <c r="UH11" s="4">
        <v>2.5432024999999999E-25</v>
      </c>
      <c r="UI11" s="4">
        <v>7.6023679999999996E-27</v>
      </c>
      <c r="UJ11" s="4">
        <v>2.2526505000000001E-28</v>
      </c>
      <c r="UK11" s="4">
        <v>6.6305589999999995E-30</v>
      </c>
      <c r="UL11" s="4">
        <v>1.9310035999999999E-31</v>
      </c>
      <c r="UM11" s="4">
        <v>5.5266920000000003E-33</v>
      </c>
      <c r="UN11" s="4">
        <v>1.5381268E-34</v>
      </c>
      <c r="UO11" s="4">
        <v>0</v>
      </c>
      <c r="UP11" s="4">
        <v>0</v>
      </c>
      <c r="UQ11" s="4">
        <v>0</v>
      </c>
      <c r="UR11" s="4">
        <v>0</v>
      </c>
      <c r="US11" s="4">
        <v>0</v>
      </c>
      <c r="UT11" s="4">
        <v>1</v>
      </c>
      <c r="UU11" s="4">
        <v>0.99999950000000004</v>
      </c>
      <c r="UV11" s="4">
        <v>0.99999963999999997</v>
      </c>
      <c r="UW11" s="4">
        <v>0.99999939999999998</v>
      </c>
      <c r="UX11" s="4">
        <v>0.99998410000000004</v>
      </c>
      <c r="UY11" s="4">
        <v>0.99953210000000003</v>
      </c>
      <c r="UZ11" s="4">
        <v>0.98162780000000005</v>
      </c>
      <c r="VA11" s="4">
        <v>0.84378797000000005</v>
      </c>
      <c r="VB11" s="4">
        <v>0.57374775</v>
      </c>
      <c r="VC11" s="4">
        <v>0.27495649999999999</v>
      </c>
      <c r="VD11" s="4">
        <v>7.3597179999999998E-2</v>
      </c>
      <c r="VE11" s="4">
        <v>5.3695089999999997E-3</v>
      </c>
      <c r="VF11" s="4">
        <v>8.6019567000000005E-4</v>
      </c>
      <c r="VG11" s="4">
        <v>1.14824295E-4</v>
      </c>
      <c r="VH11" s="4">
        <v>9.8499310000000001E-6</v>
      </c>
      <c r="VI11" s="4">
        <v>2.5076851999999999E-7</v>
      </c>
      <c r="VJ11" s="4">
        <v>6.1490520000000002E-9</v>
      </c>
      <c r="VK11" s="4">
        <v>1.6210781000000001E-10</v>
      </c>
      <c r="VL11" s="4">
        <v>4.5466976999999999E-12</v>
      </c>
      <c r="VM11" s="4">
        <v>1.3387674000000001E-13</v>
      </c>
      <c r="VN11" s="4">
        <v>4.0846979999999999E-15</v>
      </c>
      <c r="VO11" s="4">
        <v>1.2771828999999999E-16</v>
      </c>
      <c r="VP11" s="4">
        <v>4.0574482999999998E-18</v>
      </c>
      <c r="VQ11" s="4">
        <v>1.3013275999999999E-19</v>
      </c>
      <c r="VR11" s="4">
        <v>4.2048046000000001E-21</v>
      </c>
      <c r="VS11" s="4">
        <v>1.3596695000000001E-22</v>
      </c>
      <c r="VT11" s="4">
        <v>4.3894075000000002E-24</v>
      </c>
      <c r="VU11" s="4">
        <v>1.4121110999999999E-25</v>
      </c>
      <c r="VV11" s="4">
        <v>4.5204060000000002E-27</v>
      </c>
      <c r="VW11" s="4">
        <v>1.4382167000000001E-28</v>
      </c>
      <c r="VX11" s="4">
        <v>4.5433172999999998E-30</v>
      </c>
      <c r="VY11" s="4">
        <v>1.4236559999999999E-31</v>
      </c>
      <c r="VZ11" s="4">
        <v>4.3835286000000003E-33</v>
      </c>
      <c r="WA11" s="4">
        <v>1.3127746000000001E-34</v>
      </c>
      <c r="WB11" s="4">
        <v>0</v>
      </c>
      <c r="WC11" s="4">
        <v>0</v>
      </c>
      <c r="WD11" s="4">
        <v>0</v>
      </c>
      <c r="WE11" s="4">
        <v>0</v>
      </c>
      <c r="WF11" s="4">
        <v>0</v>
      </c>
      <c r="WG11" s="4">
        <v>0</v>
      </c>
      <c r="WH11" s="4">
        <v>1</v>
      </c>
      <c r="WI11" s="4">
        <v>0.99999963999999997</v>
      </c>
      <c r="WJ11" s="4">
        <v>0.99999945999999995</v>
      </c>
      <c r="WK11" s="4">
        <v>0.99998206000000001</v>
      </c>
      <c r="WL11" s="4">
        <v>0.99885749999999995</v>
      </c>
      <c r="WM11" s="4">
        <v>0.92330235000000005</v>
      </c>
      <c r="WN11" s="4">
        <v>0.67784639999999996</v>
      </c>
      <c r="WO11" s="4">
        <v>0.35518175000000002</v>
      </c>
      <c r="WP11" s="4">
        <v>0.10477648000000001</v>
      </c>
      <c r="WQ11" s="4">
        <v>6.2583159999999999E-3</v>
      </c>
      <c r="WR11" s="4">
        <v>1.02850725E-4</v>
      </c>
      <c r="WS11" s="4">
        <v>-2.5803454E-6</v>
      </c>
      <c r="WT11" s="4">
        <v>-5.9593646E-7</v>
      </c>
      <c r="WU11" s="4">
        <v>-1.1442666E-8</v>
      </c>
      <c r="WV11" s="4">
        <v>1.2465723999999999E-9</v>
      </c>
      <c r="WW11" s="4">
        <v>-2.9633293000000002E-10</v>
      </c>
      <c r="WX11" s="4">
        <v>-2.192427E-11</v>
      </c>
      <c r="WY11" s="4">
        <v>-5.6962122999999999E-13</v>
      </c>
      <c r="WZ11" s="4">
        <v>-1.3575008E-14</v>
      </c>
      <c r="XA11" s="4">
        <v>-2.7805510000000002E-16</v>
      </c>
      <c r="XB11" s="4">
        <v>-3.6418080000000001E-18</v>
      </c>
      <c r="XC11" s="4">
        <v>6.1086770000000002E-20</v>
      </c>
      <c r="XD11" s="4">
        <v>8.1849840000000001E-21</v>
      </c>
      <c r="XE11" s="4">
        <v>7.9504079999999999E-22</v>
      </c>
      <c r="XF11" s="4">
        <v>1.7808937E-23</v>
      </c>
      <c r="XG11" s="4">
        <v>4.6865383000000002E-25</v>
      </c>
      <c r="XH11" s="4">
        <v>1.4501393E-26</v>
      </c>
      <c r="XI11" s="4">
        <v>5.0040716000000003E-28</v>
      </c>
      <c r="XJ11" s="4">
        <v>1.8171515999999999E-29</v>
      </c>
      <c r="XK11" s="4">
        <v>6.6788194000000003E-31</v>
      </c>
      <c r="XL11" s="4">
        <v>2.4301367999999999E-32</v>
      </c>
      <c r="XM11" s="4">
        <v>8.3432379999999998E-34</v>
      </c>
      <c r="XN11" s="4">
        <v>2.0759516000000001E-35</v>
      </c>
      <c r="XO11" s="4">
        <v>0</v>
      </c>
      <c r="XP11" s="4">
        <v>0</v>
      </c>
      <c r="XQ11" s="4">
        <v>0</v>
      </c>
      <c r="XR11" s="4">
        <v>0</v>
      </c>
      <c r="XS11" s="4">
        <v>0</v>
      </c>
      <c r="XT11" s="4">
        <v>0</v>
      </c>
      <c r="XU11" s="4">
        <v>0</v>
      </c>
      <c r="XV11" s="4">
        <v>1</v>
      </c>
      <c r="XW11" s="4">
        <v>0.99999934000000001</v>
      </c>
      <c r="XX11" s="4">
        <v>0.99999919999999998</v>
      </c>
      <c r="XY11" s="4">
        <v>0.99998706999999998</v>
      </c>
      <c r="XZ11" s="4">
        <v>0.99937176999999999</v>
      </c>
      <c r="YA11" s="4">
        <v>0.98594179999999998</v>
      </c>
      <c r="YB11" s="4">
        <v>0.85885644000000005</v>
      </c>
      <c r="YC11" s="4">
        <v>0.58539649999999999</v>
      </c>
      <c r="YD11" s="4">
        <v>0.27214559999999999</v>
      </c>
      <c r="YE11" s="4">
        <v>6.0138410000000003E-2</v>
      </c>
      <c r="YF11" s="4">
        <v>1.4279989000000001E-3</v>
      </c>
      <c r="YG11" s="4">
        <v>3.2999934999999998E-5</v>
      </c>
      <c r="YH11" s="4">
        <v>7.5585300000000001E-7</v>
      </c>
      <c r="YI11" s="4">
        <v>1.7380488000000001E-8</v>
      </c>
      <c r="YJ11" s="4">
        <v>3.9910463999999999E-10</v>
      </c>
      <c r="YK11" s="4">
        <v>9.1666300000000005E-12</v>
      </c>
      <c r="YL11" s="4">
        <v>2.0577650000000001E-13</v>
      </c>
      <c r="YM11" s="4">
        <v>6.400017E-15</v>
      </c>
      <c r="YN11" s="4">
        <v>1.5309172E-16</v>
      </c>
      <c r="YO11" s="4">
        <v>3.6902970000000002E-18</v>
      </c>
      <c r="YP11" s="4">
        <v>8.8779085E-20</v>
      </c>
      <c r="YQ11" s="4">
        <v>2.1018909999999999E-21</v>
      </c>
      <c r="YR11" s="4">
        <v>4.7192716999999999E-23</v>
      </c>
      <c r="YS11" s="4">
        <v>1.0633400999999999E-24</v>
      </c>
      <c r="YT11" s="4">
        <v>-1.11861254E-26</v>
      </c>
      <c r="YU11" s="4">
        <v>-2.5535525E-28</v>
      </c>
      <c r="YV11" s="4">
        <v>-2.5737582999999999E-29</v>
      </c>
      <c r="YW11" s="4">
        <v>-1.0601139E-30</v>
      </c>
      <c r="YX11" s="4">
        <v>-5.2837155E-32</v>
      </c>
      <c r="YY11" s="4">
        <v>-2.3814926E-33</v>
      </c>
      <c r="YZ11" s="4">
        <v>-7.8822934000000004E-35</v>
      </c>
      <c r="ZA11" s="4">
        <v>0</v>
      </c>
      <c r="ZB11" s="4">
        <v>0</v>
      </c>
      <c r="ZC11" s="4">
        <v>0</v>
      </c>
      <c r="ZD11" s="4">
        <v>0</v>
      </c>
      <c r="ZE11" s="4">
        <v>0</v>
      </c>
      <c r="ZF11" s="4">
        <v>0</v>
      </c>
      <c r="ZG11" s="4">
        <v>0</v>
      </c>
      <c r="ZH11" s="4">
        <v>0</v>
      </c>
      <c r="ZI11" s="4">
        <v>0</v>
      </c>
      <c r="ZJ11" s="4">
        <v>1</v>
      </c>
      <c r="ZK11" s="4">
        <v>0.99999994000000003</v>
      </c>
      <c r="ZL11" s="4">
        <v>0.99999665999999998</v>
      </c>
      <c r="ZM11" s="4">
        <v>0.99969719999999995</v>
      </c>
      <c r="ZN11" s="4">
        <v>0.97276145000000003</v>
      </c>
      <c r="ZO11" s="4">
        <v>0.75712170000000001</v>
      </c>
      <c r="ZP11" s="4">
        <v>0.40241936</v>
      </c>
      <c r="ZQ11" s="4">
        <v>0.11078470999999999</v>
      </c>
      <c r="ZR11" s="4">
        <v>4.315241E-3</v>
      </c>
      <c r="ZS11" s="4">
        <v>-1.641789E-5</v>
      </c>
      <c r="ZT11" s="4">
        <v>-2.4885612000000001E-5</v>
      </c>
      <c r="ZU11" s="4">
        <v>-1.353538E-6</v>
      </c>
      <c r="ZV11" s="4">
        <v>-1.7508002000000001E-8</v>
      </c>
      <c r="ZW11" s="4">
        <v>-2.5358639999999999E-10</v>
      </c>
      <c r="ZX11" s="4">
        <v>-4.1342484999999996E-12</v>
      </c>
      <c r="ZY11" s="4">
        <v>-7.497376E-14</v>
      </c>
      <c r="ZZ11" s="4">
        <v>-1.4756522E-15</v>
      </c>
      <c r="AAA11" s="4">
        <v>-3.0405884999999999E-17</v>
      </c>
      <c r="AAB11" s="4">
        <v>-6.8676090000000002E-19</v>
      </c>
      <c r="AAC11" s="4">
        <v>-1.5481910000000001E-20</v>
      </c>
      <c r="AAD11" s="4">
        <v>-3.5035050000000001E-22</v>
      </c>
      <c r="AAE11" s="4">
        <v>-7.9621049999999993E-24</v>
      </c>
      <c r="AAF11" s="4">
        <v>-1.8034372000000001E-25</v>
      </c>
      <c r="AAG11" s="4">
        <v>-3.9056484000000002E-27</v>
      </c>
      <c r="AAH11" s="4">
        <v>-9.3070805000000004E-29</v>
      </c>
      <c r="AAI11" s="4">
        <v>-1.6110586E-30</v>
      </c>
      <c r="AAJ11" s="4">
        <v>-3.4029157000000002E-32</v>
      </c>
      <c r="AAK11" s="4">
        <v>-4.2225216999999999E-34</v>
      </c>
      <c r="AAL11" s="4">
        <v>0</v>
      </c>
      <c r="AAM11" s="4">
        <v>0</v>
      </c>
      <c r="AAN11" s="4">
        <v>0</v>
      </c>
      <c r="AAO11" s="4">
        <v>0</v>
      </c>
      <c r="AAP11" s="4">
        <v>0</v>
      </c>
      <c r="AAQ11" s="4">
        <v>0</v>
      </c>
      <c r="AAR11" s="4">
        <v>0</v>
      </c>
      <c r="AAS11" s="4">
        <v>0</v>
      </c>
      <c r="AAT11" s="4">
        <v>0</v>
      </c>
      <c r="AAU11" s="4">
        <v>0</v>
      </c>
      <c r="AAV11" s="4">
        <v>0</v>
      </c>
      <c r="AAW11" s="4">
        <v>0</v>
      </c>
      <c r="AAX11" s="4">
        <v>1</v>
      </c>
      <c r="AAY11" s="4">
        <v>0.99999959999999999</v>
      </c>
      <c r="AAZ11" s="4">
        <v>0.99999930000000004</v>
      </c>
      <c r="ABA11" s="4">
        <v>0.99997205</v>
      </c>
      <c r="ABB11" s="4">
        <v>0.99865020000000004</v>
      </c>
      <c r="ABC11" s="4">
        <v>0.91071665000000002</v>
      </c>
      <c r="ABD11" s="4">
        <v>0.62388829999999995</v>
      </c>
      <c r="ABE11" s="4">
        <v>0.27224337999999998</v>
      </c>
      <c r="ABF11" s="4">
        <v>4.5456015000000002E-2</v>
      </c>
      <c r="ABG11" s="4">
        <v>8.2383670000000001E-4</v>
      </c>
      <c r="ABH11" s="4">
        <v>1.4407163E-5</v>
      </c>
      <c r="ABI11" s="4">
        <v>2.4953695E-7</v>
      </c>
      <c r="ABJ11" s="4">
        <v>4.3418082000000002E-9</v>
      </c>
      <c r="ABK11" s="4">
        <v>6.9656814999999998E-11</v>
      </c>
      <c r="ABL11" s="4">
        <v>1.0957035999999999E-12</v>
      </c>
      <c r="ABM11" s="4">
        <v>1.6882322000000001E-14</v>
      </c>
      <c r="ABN11" s="4">
        <v>2.5481471999999998E-16</v>
      </c>
      <c r="ABO11" s="4">
        <v>3.7734982999999999E-18</v>
      </c>
      <c r="ABP11" s="4">
        <v>5.5014260000000005E-20</v>
      </c>
      <c r="ABQ11" s="4">
        <v>7.9589649999999997E-22</v>
      </c>
      <c r="ABR11" s="4">
        <v>1.1560273E-23</v>
      </c>
      <c r="ABS11" s="4">
        <v>1.7162062999999999E-25</v>
      </c>
      <c r="ABT11" s="4">
        <v>2.6648554999999999E-27</v>
      </c>
      <c r="ABU11" s="4">
        <v>4.4187997999999999E-29</v>
      </c>
      <c r="ABV11" s="4">
        <v>7.8583565000000001E-31</v>
      </c>
      <c r="ABW11" s="4">
        <v>1.5232501999999999E-32</v>
      </c>
      <c r="ABX11" s="4">
        <v>2.851236E-34</v>
      </c>
      <c r="ABY11" s="4">
        <v>0</v>
      </c>
      <c r="ABZ11" s="4">
        <v>0</v>
      </c>
      <c r="ACA11" s="4">
        <v>0</v>
      </c>
      <c r="ACB11" s="4">
        <v>0</v>
      </c>
      <c r="ACC11" s="4">
        <v>0</v>
      </c>
      <c r="ACD11" s="4">
        <v>0</v>
      </c>
      <c r="ACE11" s="4">
        <v>0</v>
      </c>
      <c r="ACF11" s="4">
        <v>0</v>
      </c>
      <c r="ACG11" s="4">
        <v>0</v>
      </c>
      <c r="ACH11" s="4">
        <v>0</v>
      </c>
      <c r="ACI11" s="4">
        <v>0</v>
      </c>
      <c r="ACJ11" s="4">
        <v>0</v>
      </c>
      <c r="ACK11" s="4">
        <v>0</v>
      </c>
      <c r="ACL11" s="4">
        <v>1</v>
      </c>
      <c r="ACM11" s="4">
        <v>0.99999994000000003</v>
      </c>
      <c r="ACN11" s="4">
        <v>0.99999249999999995</v>
      </c>
      <c r="ACO11" s="4">
        <v>0.99929553000000004</v>
      </c>
      <c r="ACP11" s="4">
        <v>0.93531333999999999</v>
      </c>
      <c r="ACQ11" s="4">
        <v>0.67138547000000004</v>
      </c>
      <c r="ACR11" s="4">
        <v>0.32401940000000001</v>
      </c>
      <c r="ACS11" s="4">
        <v>7.5215199999999996E-2</v>
      </c>
      <c r="ACT11" s="4">
        <v>1.7869509999999999E-3</v>
      </c>
      <c r="ACU11" s="4">
        <v>4.7390301999999998E-5</v>
      </c>
      <c r="ACV11" s="4">
        <v>9.6605289999999998E-7</v>
      </c>
      <c r="ACW11" s="4">
        <v>1.8933461E-8</v>
      </c>
      <c r="ACX11" s="4">
        <v>3.6388959000000001E-10</v>
      </c>
      <c r="ACY11" s="4">
        <v>6.9065035999999998E-12</v>
      </c>
      <c r="ACZ11" s="4">
        <v>1.3001418E-13</v>
      </c>
      <c r="ADA11" s="4">
        <v>2.4336853E-15</v>
      </c>
      <c r="ADB11" s="4">
        <v>4.5370178000000001E-17</v>
      </c>
      <c r="ADC11" s="4">
        <v>8.4324736000000003E-19</v>
      </c>
      <c r="ADD11" s="4">
        <v>1.5634316000000001E-20</v>
      </c>
      <c r="ADE11" s="4">
        <v>2.8922654999999999E-22</v>
      </c>
      <c r="ADF11" s="4">
        <v>5.3382324000000002E-24</v>
      </c>
      <c r="ADG11" s="4">
        <v>9.8254580000000004E-26</v>
      </c>
      <c r="ADH11" s="4">
        <v>1.8021473000000001E-27</v>
      </c>
      <c r="ADI11" s="4">
        <v>3.2910842000000001E-29</v>
      </c>
      <c r="ADJ11" s="4">
        <v>5.9782179999999996E-31</v>
      </c>
      <c r="ADK11" s="4">
        <v>1.077892E-32</v>
      </c>
      <c r="ADL11" s="4">
        <v>1.7576395999999999E-34</v>
      </c>
      <c r="ADM11" s="4">
        <v>0</v>
      </c>
      <c r="ADN11" s="4">
        <v>0</v>
      </c>
      <c r="ADO11" s="4">
        <v>0</v>
      </c>
      <c r="ADP11" s="4">
        <v>0</v>
      </c>
      <c r="ADQ11" s="4">
        <v>0</v>
      </c>
      <c r="ADR11" s="4">
        <v>0</v>
      </c>
      <c r="ADS11" s="4">
        <v>0</v>
      </c>
      <c r="ADT11" s="4">
        <v>0</v>
      </c>
      <c r="ADU11" s="4">
        <v>0</v>
      </c>
      <c r="ADV11" s="4">
        <v>0</v>
      </c>
      <c r="ADW11" s="4">
        <v>0</v>
      </c>
      <c r="ADX11" s="4">
        <v>0</v>
      </c>
      <c r="ADY11" s="4">
        <v>0</v>
      </c>
      <c r="ADZ11" s="9"/>
      <c r="AEA11" s="6">
        <f t="shared" si="22"/>
        <v>6</v>
      </c>
      <c r="AEB11" s="16">
        <f t="shared" si="23"/>
        <v>240</v>
      </c>
      <c r="AEC11" s="29">
        <f t="shared" si="14"/>
        <v>0</v>
      </c>
      <c r="AED11" s="29">
        <f t="shared" si="14"/>
        <v>0</v>
      </c>
      <c r="AEE11" s="29">
        <f t="shared" si="14"/>
        <v>0</v>
      </c>
      <c r="AEF11" s="29">
        <f t="shared" si="14"/>
        <v>0</v>
      </c>
      <c r="AEG11" s="29">
        <f t="shared" si="14"/>
        <v>0</v>
      </c>
      <c r="AEH11" s="29">
        <f t="shared" si="14"/>
        <v>0</v>
      </c>
      <c r="AEI11" s="29">
        <f t="shared" si="14"/>
        <v>0</v>
      </c>
      <c r="AEJ11" s="29">
        <f t="shared" si="14"/>
        <v>0</v>
      </c>
      <c r="AEK11" s="29">
        <f t="shared" si="14"/>
        <v>0</v>
      </c>
      <c r="AEL11" s="29">
        <f t="shared" si="14"/>
        <v>0</v>
      </c>
      <c r="AEM11" s="29">
        <f t="shared" si="15"/>
        <v>0</v>
      </c>
      <c r="AEN11" s="29">
        <f t="shared" si="15"/>
        <v>0</v>
      </c>
      <c r="AEO11" s="29">
        <f t="shared" si="15"/>
        <v>0</v>
      </c>
      <c r="AEP11" s="29">
        <f t="shared" si="15"/>
        <v>0</v>
      </c>
      <c r="AEQ11" s="29">
        <f t="shared" si="15"/>
        <v>0</v>
      </c>
      <c r="AER11" s="29">
        <f t="shared" si="15"/>
        <v>0</v>
      </c>
      <c r="AES11" s="29">
        <f t="shared" si="15"/>
        <v>0</v>
      </c>
      <c r="AET11" s="29">
        <f t="shared" si="15"/>
        <v>0</v>
      </c>
      <c r="AEU11" s="29">
        <f t="shared" si="15"/>
        <v>0</v>
      </c>
      <c r="AEV11" s="25">
        <f t="shared" si="16"/>
        <v>3</v>
      </c>
      <c r="AEW11" s="33"/>
      <c r="AEX11" s="91" t="s">
        <v>53</v>
      </c>
      <c r="AEY11" s="30">
        <f t="shared" si="17"/>
        <v>0</v>
      </c>
      <c r="AEZ11" s="33"/>
      <c r="AFA11" s="31">
        <f t="shared" si="18"/>
        <v>220</v>
      </c>
      <c r="AFB11" s="29">
        <f t="shared" si="19"/>
        <v>6.5082720000000003E-20</v>
      </c>
      <c r="AFC11" s="29">
        <f t="shared" si="19"/>
        <v>8.2218499999999994E-17</v>
      </c>
      <c r="AFD11" s="29">
        <f t="shared" si="19"/>
        <v>1.179566E-14</v>
      </c>
      <c r="AFE11" s="29">
        <f t="shared" si="19"/>
        <v>-5.6226320000000001E-17</v>
      </c>
      <c r="AFF11" s="29">
        <f t="shared" si="19"/>
        <v>1.2926263000000001E-18</v>
      </c>
      <c r="AFG11" s="29">
        <f t="shared" si="19"/>
        <v>2.4686925999999999E-16</v>
      </c>
      <c r="AFH11" s="29">
        <f t="shared" si="19"/>
        <v>1.207453E-15</v>
      </c>
      <c r="AFI11" s="29">
        <f t="shared" si="19"/>
        <v>5.6430549999999999E-17</v>
      </c>
      <c r="AFJ11" s="29">
        <f t="shared" si="19"/>
        <v>3.3867900000000002E-19</v>
      </c>
      <c r="AFK11" s="29">
        <f t="shared" si="19"/>
        <v>4.9901721999999997E-21</v>
      </c>
      <c r="AFL11" s="29">
        <f t="shared" si="20"/>
        <v>6.6324598E-21</v>
      </c>
      <c r="AFM11" s="29">
        <f t="shared" si="20"/>
        <v>-1.28028434E-17</v>
      </c>
      <c r="AFN11" s="29">
        <f t="shared" si="20"/>
        <v>4.8387984999999999E-15</v>
      </c>
      <c r="AFO11" s="29">
        <f t="shared" si="20"/>
        <v>1.0447829E-14</v>
      </c>
      <c r="AFP11" s="29">
        <f t="shared" si="20"/>
        <v>8.6895886000000001E-17</v>
      </c>
      <c r="AFQ11" s="29">
        <f t="shared" si="20"/>
        <v>-1.1727228999999999E-19</v>
      </c>
      <c r="AFR11" s="29">
        <f t="shared" si="20"/>
        <v>1.4629408000000001E-20</v>
      </c>
      <c r="AFS11" s="29">
        <f t="shared" si="20"/>
        <v>-5.3777379999999995E-23</v>
      </c>
      <c r="AFT11" s="29">
        <f t="shared" si="20"/>
        <v>7.2207130000000005E-24</v>
      </c>
      <c r="AFU11" s="33"/>
      <c r="AFV11" s="30">
        <f t="shared" si="24"/>
        <v>1.5102489923059651E-15</v>
      </c>
      <c r="AFW11" s="33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</row>
    <row r="12" spans="1:1143" ht="3" customHeight="1" x14ac:dyDescent="0.25">
      <c r="A12" s="9"/>
      <c r="B12" s="24">
        <v>6</v>
      </c>
      <c r="C12" s="25">
        <v>183</v>
      </c>
      <c r="D12" s="21">
        <f t="shared" si="21"/>
        <v>2</v>
      </c>
      <c r="E12" s="9"/>
      <c r="F12" s="84">
        <v>0</v>
      </c>
      <c r="G12" s="2">
        <v>0.88323616999999999</v>
      </c>
      <c r="H12" s="2">
        <v>0.99948530000000002</v>
      </c>
      <c r="I12" s="2">
        <v>0.99999760000000004</v>
      </c>
      <c r="J12" s="2">
        <v>0.99999136</v>
      </c>
      <c r="K12" s="2">
        <v>0.99856820000000002</v>
      </c>
      <c r="L12" s="2">
        <v>0.88746630000000004</v>
      </c>
      <c r="M12" s="2">
        <v>0.60852355000000002</v>
      </c>
      <c r="N12" s="2">
        <v>0.27344911999999999</v>
      </c>
      <c r="O12" s="2">
        <v>5.0888214000000001E-2</v>
      </c>
      <c r="P12" s="2">
        <v>5.8738026000000002E-4</v>
      </c>
      <c r="Q12" s="2">
        <v>-1.1013755E-4</v>
      </c>
      <c r="R12" s="2">
        <v>-4.1853500000000002E-5</v>
      </c>
      <c r="S12" s="2">
        <v>-1.9171066E-6</v>
      </c>
      <c r="T12" s="2">
        <v>-2.4707951E-8</v>
      </c>
      <c r="U12" s="2">
        <v>-5.6674749999999996E-10</v>
      </c>
      <c r="V12" s="2">
        <v>-1.0244641E-11</v>
      </c>
      <c r="W12" s="2">
        <v>-1.08707267E-13</v>
      </c>
      <c r="X12" s="2">
        <v>3.249967E-15</v>
      </c>
      <c r="Y12" s="2">
        <v>4.1735880000000001E-16</v>
      </c>
      <c r="Z12" s="2">
        <v>2.4706555E-17</v>
      </c>
      <c r="AA12" s="3">
        <v>1.0209955999999999E-18</v>
      </c>
      <c r="AB12" s="3">
        <v>4.1820522999999999E-20</v>
      </c>
      <c r="AC12" s="3">
        <v>1.6809573E-21</v>
      </c>
      <c r="AD12" s="3">
        <v>6.5666629999999996E-23</v>
      </c>
      <c r="AE12" s="3">
        <v>2.4904499E-24</v>
      </c>
      <c r="AF12" s="3">
        <v>9.1849030000000002E-26</v>
      </c>
      <c r="AG12" s="3">
        <v>3.300359E-27</v>
      </c>
      <c r="AH12" s="3">
        <v>1.1688655E-28</v>
      </c>
      <c r="AI12" s="3">
        <v>1.8526607E-30</v>
      </c>
      <c r="AJ12" s="3">
        <v>3.9194979999999999E-32</v>
      </c>
      <c r="AK12" s="3">
        <v>9.4388590000000007E-34</v>
      </c>
      <c r="AL12" s="3">
        <v>1.4947457E-35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4">
        <v>0</v>
      </c>
      <c r="AU12" s="4">
        <v>0.86033314000000005</v>
      </c>
      <c r="AV12" s="4">
        <v>0.99923989999999996</v>
      </c>
      <c r="AW12" s="4">
        <v>0.99999565000000001</v>
      </c>
      <c r="AX12" s="4">
        <v>0.99999970000000005</v>
      </c>
      <c r="AY12" s="4">
        <v>0.99999780000000005</v>
      </c>
      <c r="AZ12" s="4">
        <v>0.99951690000000004</v>
      </c>
      <c r="BA12" s="4">
        <v>0.95193689999999997</v>
      </c>
      <c r="BB12" s="4">
        <v>0.77085745000000006</v>
      </c>
      <c r="BC12" s="4">
        <v>0.47861495999999998</v>
      </c>
      <c r="BD12" s="4">
        <v>0.19485293000000001</v>
      </c>
      <c r="BE12" s="4">
        <v>3.1770855000000001E-2</v>
      </c>
      <c r="BF12" s="4">
        <v>9.879712000000001E-4</v>
      </c>
      <c r="BG12" s="4">
        <v>8.1559730000000007E-5</v>
      </c>
      <c r="BH12" s="4">
        <v>7.6414490000000001E-6</v>
      </c>
      <c r="BI12" s="4">
        <v>2.3056177999999999E-7</v>
      </c>
      <c r="BJ12" s="4">
        <v>6.9788077999999999E-9</v>
      </c>
      <c r="BK12" s="4">
        <v>2.2143496999999999E-10</v>
      </c>
      <c r="BL12" s="4">
        <v>7.2978540000000003E-12</v>
      </c>
      <c r="BM12" s="4">
        <v>2.4599973E-13</v>
      </c>
      <c r="BN12" s="4">
        <v>8.378526E-15</v>
      </c>
      <c r="BO12" s="4">
        <v>2.8602254E-16</v>
      </c>
      <c r="BP12" s="4">
        <v>9.7400380000000005E-18</v>
      </c>
      <c r="BQ12" s="4">
        <v>3.298523E-19</v>
      </c>
      <c r="BR12" s="4">
        <v>1.10877575E-20</v>
      </c>
      <c r="BS12" s="4">
        <v>3.6952093E-22</v>
      </c>
      <c r="BT12" s="4">
        <v>1.2204317E-23</v>
      </c>
      <c r="BU12" s="4">
        <v>3.9902032E-25</v>
      </c>
      <c r="BV12" s="4">
        <v>1.2904319000000001E-26</v>
      </c>
      <c r="BW12" s="4">
        <v>4.1356663999999997E-28</v>
      </c>
      <c r="BX12" s="4">
        <v>1.3071846000000001E-29</v>
      </c>
      <c r="BY12" s="4">
        <v>4.0734255000000002E-31</v>
      </c>
      <c r="BZ12" s="4">
        <v>1.2467743999999999E-32</v>
      </c>
      <c r="CA12" s="4">
        <v>3.6366490999999999E-34</v>
      </c>
      <c r="CB12" s="4">
        <v>2.0060816000000001E-37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0.82520103</v>
      </c>
      <c r="CJ12" s="4">
        <v>0.99881399999999998</v>
      </c>
      <c r="CK12" s="4">
        <v>0.99999199999999999</v>
      </c>
      <c r="CL12" s="4">
        <v>0.99999994000000003</v>
      </c>
      <c r="CM12" s="4">
        <v>0.99999959999999999</v>
      </c>
      <c r="CN12" s="4">
        <v>0.99999099999999996</v>
      </c>
      <c r="CO12" s="4">
        <v>0.99997555999999999</v>
      </c>
      <c r="CP12" s="4">
        <v>0.99955225000000003</v>
      </c>
      <c r="CQ12" s="4">
        <v>0.96391726</v>
      </c>
      <c r="CR12" s="4">
        <v>0.80387909999999996</v>
      </c>
      <c r="CS12" s="4">
        <v>0.5242639</v>
      </c>
      <c r="CT12" s="4">
        <v>0.23092507000000001</v>
      </c>
      <c r="CU12" s="4">
        <v>4.5906956999999998E-2</v>
      </c>
      <c r="CV12" s="4">
        <v>1.1245591000000001E-3</v>
      </c>
      <c r="CW12" s="4">
        <v>2.9190141999999998E-5</v>
      </c>
      <c r="CX12" s="4">
        <v>7.9066040000000004E-7</v>
      </c>
      <c r="CY12" s="4">
        <v>2.220307E-8</v>
      </c>
      <c r="CZ12" s="4">
        <v>6.4272859999999998E-10</v>
      </c>
      <c r="DA12" s="4">
        <v>1.9077837999999999E-11</v>
      </c>
      <c r="DB12" s="4">
        <v>5.7764080000000001E-13</v>
      </c>
      <c r="DC12" s="4">
        <v>1.7756916000000001E-14</v>
      </c>
      <c r="DD12" s="4">
        <v>5.5197420000000001E-16</v>
      </c>
      <c r="DE12" s="4">
        <v>1.7294535E-17</v>
      </c>
      <c r="DF12" s="4">
        <v>5.4480983999999999E-19</v>
      </c>
      <c r="DG12" s="4">
        <v>1.728202E-20</v>
      </c>
      <c r="DH12" s="4">
        <v>5.4862213999999998E-22</v>
      </c>
      <c r="DI12" s="4">
        <v>1.7423277E-23</v>
      </c>
      <c r="DJ12" s="4">
        <v>5.5324569999999998E-25</v>
      </c>
      <c r="DK12" s="4">
        <v>1.7556087000000001E-26</v>
      </c>
      <c r="DL12" s="4">
        <v>5.5654633000000001E-28</v>
      </c>
      <c r="DM12" s="4">
        <v>1.7620849999999999E-29</v>
      </c>
      <c r="DN12" s="4">
        <v>5.5706309999999998E-31</v>
      </c>
      <c r="DO12" s="4">
        <v>1.7582970000000001E-32</v>
      </c>
      <c r="DP12" s="4">
        <v>5.4264796000000004E-34</v>
      </c>
      <c r="DQ12" s="4">
        <v>9.6887219999999994E-36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0.84648453999999995</v>
      </c>
      <c r="DX12" s="4">
        <v>0.99910129999999997</v>
      </c>
      <c r="DY12" s="4">
        <v>0.99999446000000003</v>
      </c>
      <c r="DZ12" s="4">
        <v>0.99999994000000003</v>
      </c>
      <c r="EA12" s="4">
        <v>1.0000001999999999</v>
      </c>
      <c r="EB12" s="4">
        <v>0.99997550000000002</v>
      </c>
      <c r="EC12" s="4">
        <v>0.99628203999999998</v>
      </c>
      <c r="ED12" s="4">
        <v>0.9007406</v>
      </c>
      <c r="EE12" s="4">
        <v>0.6556459</v>
      </c>
      <c r="EF12" s="4">
        <v>0.33611664000000002</v>
      </c>
      <c r="EG12" s="4">
        <v>9.1111739999999997E-2</v>
      </c>
      <c r="EH12" s="4">
        <v>3.6364311999999999E-3</v>
      </c>
      <c r="EI12" s="4">
        <v>-3.4820387000000001E-5</v>
      </c>
      <c r="EJ12" s="4">
        <v>-2.6163363E-5</v>
      </c>
      <c r="EK12" s="4">
        <v>-2.0071245000000002E-6</v>
      </c>
      <c r="EL12" s="4">
        <v>-2.3276795999999998E-8</v>
      </c>
      <c r="EM12" s="4">
        <v>-4.2562268000000002E-10</v>
      </c>
      <c r="EN12" s="4">
        <v>-1.0117123E-11</v>
      </c>
      <c r="EO12" s="4">
        <v>-2.7154560000000002E-13</v>
      </c>
      <c r="EP12" s="4">
        <v>-5.6607114000000002E-15</v>
      </c>
      <c r="EQ12" s="4">
        <v>-1.2838307999999999E-16</v>
      </c>
      <c r="ER12" s="4">
        <v>-5.0393295000000001E-18</v>
      </c>
      <c r="ES12" s="4">
        <v>-1.6865576000000001E-19</v>
      </c>
      <c r="ET12" s="4">
        <v>-5.4239964999999997E-21</v>
      </c>
      <c r="EU12" s="4">
        <v>-2.2998183000000001E-22</v>
      </c>
      <c r="EV12" s="4">
        <v>-8.0657880000000003E-24</v>
      </c>
      <c r="EW12" s="4">
        <v>-2.6549962000000001E-25</v>
      </c>
      <c r="EX12" s="4">
        <v>-8.4499945000000005E-27</v>
      </c>
      <c r="EY12" s="4">
        <v>-2.6277891000000001E-28</v>
      </c>
      <c r="EZ12" s="4">
        <v>-8.0178770000000004E-30</v>
      </c>
      <c r="FA12" s="4">
        <v>-2.402974E-31</v>
      </c>
      <c r="FB12" s="4">
        <v>-7.0398029999999998E-33</v>
      </c>
      <c r="FC12" s="4">
        <v>-2.0065499999999999E-34</v>
      </c>
      <c r="FD12" s="4">
        <v>0</v>
      </c>
      <c r="FE12" s="4">
        <v>0</v>
      </c>
      <c r="FF12" s="4">
        <v>0</v>
      </c>
      <c r="FG12" s="4">
        <v>0</v>
      </c>
      <c r="FH12" s="4">
        <v>0</v>
      </c>
      <c r="FI12" s="4">
        <v>0</v>
      </c>
      <c r="FJ12" s="4">
        <v>0</v>
      </c>
      <c r="FK12" s="4">
        <v>0.86735879999999999</v>
      </c>
      <c r="FL12" s="4">
        <v>0.99934053</v>
      </c>
      <c r="FM12" s="4">
        <v>0.99999654000000004</v>
      </c>
      <c r="FN12" s="4">
        <v>0.99999959999999999</v>
      </c>
      <c r="FO12" s="4">
        <v>0.99994280000000002</v>
      </c>
      <c r="FP12" s="4">
        <v>0.99038809999999999</v>
      </c>
      <c r="FQ12" s="4">
        <v>0.85266732999999995</v>
      </c>
      <c r="FR12" s="4">
        <v>0.55666389999999999</v>
      </c>
      <c r="FS12" s="4">
        <v>0.23227914999999999</v>
      </c>
      <c r="FT12" s="4">
        <v>3.4831359999999999E-2</v>
      </c>
      <c r="FU12" s="4">
        <v>3.7584172000000002E-4</v>
      </c>
      <c r="FV12" s="4">
        <v>-5.7078304999999999E-5</v>
      </c>
      <c r="FW12" s="4">
        <v>-1.4236100000000001E-5</v>
      </c>
      <c r="FX12" s="4">
        <v>-1.7890892999999999E-7</v>
      </c>
      <c r="FY12" s="4">
        <v>2.8260747000000002E-9</v>
      </c>
      <c r="FZ12" s="4">
        <v>4.6138567999999998E-10</v>
      </c>
      <c r="GA12" s="4">
        <v>5.8923616999999999E-12</v>
      </c>
      <c r="GB12" s="4">
        <v>1.4213054E-13</v>
      </c>
      <c r="GC12" s="4">
        <v>4.2733970000000001E-15</v>
      </c>
      <c r="GD12" s="4">
        <v>1.3609875000000001E-16</v>
      </c>
      <c r="GE12" s="4">
        <v>4.2251699999999997E-18</v>
      </c>
      <c r="GF12" s="4">
        <v>1.312331E-19</v>
      </c>
      <c r="GG12" s="4">
        <v>4.3055500000000003E-21</v>
      </c>
      <c r="GH12" s="4">
        <v>1.4126861999999999E-22</v>
      </c>
      <c r="GI12" s="4">
        <v>3.8856542999999999E-24</v>
      </c>
      <c r="GJ12" s="4">
        <v>8.5594030000000006E-26</v>
      </c>
      <c r="GK12" s="4">
        <v>2.3084352000000001E-27</v>
      </c>
      <c r="GL12" s="4">
        <v>6.7571619999999997E-29</v>
      </c>
      <c r="GM12" s="4">
        <v>2.0382007999999999E-30</v>
      </c>
      <c r="GN12" s="4">
        <v>6.1822689999999996E-32</v>
      </c>
      <c r="GO12" s="4">
        <v>1.8446502E-33</v>
      </c>
      <c r="GP12" s="4">
        <v>3.8905576999999998E-35</v>
      </c>
      <c r="GQ12" s="4">
        <v>0</v>
      </c>
      <c r="GR12" s="4">
        <v>0</v>
      </c>
      <c r="GS12" s="4">
        <v>0</v>
      </c>
      <c r="GT12" s="4">
        <v>0</v>
      </c>
      <c r="GU12" s="4">
        <v>0</v>
      </c>
      <c r="GV12" s="4">
        <v>0</v>
      </c>
      <c r="GW12" s="4">
        <v>0</v>
      </c>
      <c r="GX12" s="4">
        <v>0</v>
      </c>
      <c r="GY12" s="4">
        <v>0.84510909999999995</v>
      </c>
      <c r="GZ12" s="4">
        <v>0.99906360000000005</v>
      </c>
      <c r="HA12" s="4">
        <v>0.99999499999999997</v>
      </c>
      <c r="HB12" s="4">
        <v>1.0000004</v>
      </c>
      <c r="HC12" s="4">
        <v>1.0000007</v>
      </c>
      <c r="HD12" s="4">
        <v>0.99996465000000001</v>
      </c>
      <c r="HE12" s="4">
        <v>0.99870530000000002</v>
      </c>
      <c r="HF12" s="4">
        <v>0.93998919999999997</v>
      </c>
      <c r="HG12" s="4">
        <v>0.75687470000000001</v>
      </c>
      <c r="HH12" s="4">
        <v>0.4696941</v>
      </c>
      <c r="HI12" s="4">
        <v>0.19118953</v>
      </c>
      <c r="HJ12" s="4">
        <v>3.0896056000000002E-2</v>
      </c>
      <c r="HK12" s="4">
        <v>7.1114796000000004E-4</v>
      </c>
      <c r="HL12" s="4">
        <v>1.7689577000000001E-5</v>
      </c>
      <c r="HM12" s="4">
        <v>4.5615010000000001E-7</v>
      </c>
      <c r="HN12" s="4">
        <v>1.2333868000000001E-8</v>
      </c>
      <c r="HO12" s="4">
        <v>3.4540953000000003E-10</v>
      </c>
      <c r="HP12" s="4">
        <v>9.9379583999999993E-12</v>
      </c>
      <c r="HQ12" s="4">
        <v>2.8269615E-13</v>
      </c>
      <c r="HR12" s="4">
        <v>8.2348350000000004E-15</v>
      </c>
      <c r="HS12" s="4">
        <v>2.4347864000000001E-16</v>
      </c>
      <c r="HT12" s="4">
        <v>7.2827909999999993E-18</v>
      </c>
      <c r="HU12" s="4">
        <v>2.1285977000000001E-19</v>
      </c>
      <c r="HV12" s="4">
        <v>6.3123170000000001E-21</v>
      </c>
      <c r="HW12" s="4">
        <v>1.8947919999999999E-22</v>
      </c>
      <c r="HX12" s="4">
        <v>5.7137910000000003E-24</v>
      </c>
      <c r="HY12" s="4">
        <v>1.7298506E-25</v>
      </c>
      <c r="HZ12" s="4">
        <v>5.2544823000000003E-27</v>
      </c>
      <c r="IA12" s="4">
        <v>1.6004930000000001E-28</v>
      </c>
      <c r="IB12" s="4">
        <v>4.8865555999999997E-30</v>
      </c>
      <c r="IC12" s="4">
        <v>1.4943590999999999E-31</v>
      </c>
      <c r="ID12" s="4">
        <v>4.5358116999999998E-33</v>
      </c>
      <c r="IE12" s="4">
        <v>1.3346404E-34</v>
      </c>
      <c r="IF12" s="4">
        <v>0</v>
      </c>
      <c r="IG12" s="4">
        <v>0</v>
      </c>
      <c r="IH12" s="4">
        <v>0</v>
      </c>
      <c r="II12" s="4">
        <v>0</v>
      </c>
      <c r="IJ12" s="4">
        <v>0</v>
      </c>
      <c r="IK12" s="4">
        <v>0</v>
      </c>
      <c r="IL12" s="4">
        <v>0</v>
      </c>
      <c r="IM12" s="4">
        <v>0.83652943000000002</v>
      </c>
      <c r="IN12" s="4">
        <v>0.99895630000000002</v>
      </c>
      <c r="IO12" s="4">
        <v>0.99999289999999996</v>
      </c>
      <c r="IP12" s="4">
        <v>0.99999976000000002</v>
      </c>
      <c r="IQ12" s="4">
        <v>0.99999979999999999</v>
      </c>
      <c r="IR12" s="4">
        <v>0.9999979</v>
      </c>
      <c r="IS12" s="4">
        <v>0.99988509999999997</v>
      </c>
      <c r="IT12" s="4">
        <v>0.98795999999999995</v>
      </c>
      <c r="IU12" s="4">
        <v>0.87903005000000001</v>
      </c>
      <c r="IV12" s="4">
        <v>0.63740569999999996</v>
      </c>
      <c r="IW12" s="4">
        <v>0.33364414999999997</v>
      </c>
      <c r="IX12" s="4">
        <v>9.8733849999999998E-2</v>
      </c>
      <c r="IY12" s="4">
        <v>5.7284629999999996E-3</v>
      </c>
      <c r="IZ12" s="4">
        <v>1.0747235499999999E-4</v>
      </c>
      <c r="JA12" s="4">
        <v>2.755841E-6</v>
      </c>
      <c r="JB12" s="4">
        <v>7.8510099999999998E-8</v>
      </c>
      <c r="JC12" s="4">
        <v>2.3009707E-9</v>
      </c>
      <c r="JD12" s="4">
        <v>6.7973480000000005E-11</v>
      </c>
      <c r="JE12" s="4">
        <v>2.0228636000000002E-12</v>
      </c>
      <c r="JF12" s="4">
        <v>6.0213356000000005E-14</v>
      </c>
      <c r="JG12" s="4">
        <v>1.7929162999999998E-15</v>
      </c>
      <c r="JH12" s="4">
        <v>5.3386429999999999E-17</v>
      </c>
      <c r="JI12" s="4">
        <v>1.5889237E-18</v>
      </c>
      <c r="JJ12" s="4">
        <v>4.7243664999999999E-20</v>
      </c>
      <c r="JK12" s="4">
        <v>1.4024852000000001E-21</v>
      </c>
      <c r="JL12" s="4">
        <v>4.1543399999999997E-23</v>
      </c>
      <c r="JM12" s="4">
        <v>1.2271188E-24</v>
      </c>
      <c r="JN12" s="4">
        <v>3.6123391999999998E-26</v>
      </c>
      <c r="JO12" s="4">
        <v>1.0591423E-27</v>
      </c>
      <c r="JP12" s="4">
        <v>3.1030352E-29</v>
      </c>
      <c r="JQ12" s="4">
        <v>9.0327829999999994E-31</v>
      </c>
      <c r="JR12" s="4">
        <v>2.6120178000000002E-32</v>
      </c>
      <c r="JS12" s="4">
        <v>7.3180049999999997E-34</v>
      </c>
      <c r="JT12" s="4">
        <v>1.1839426E-35</v>
      </c>
      <c r="JU12" s="4">
        <v>0</v>
      </c>
      <c r="JV12" s="4">
        <v>0</v>
      </c>
      <c r="JW12" s="4">
        <v>0</v>
      </c>
      <c r="JX12" s="4">
        <v>0</v>
      </c>
      <c r="JY12" s="4">
        <v>0</v>
      </c>
      <c r="JZ12" s="4">
        <v>0</v>
      </c>
      <c r="KA12" s="4">
        <v>0.84232867</v>
      </c>
      <c r="KB12" s="4">
        <v>0.99905120000000003</v>
      </c>
      <c r="KC12" s="4">
        <v>0.99999433999999998</v>
      </c>
      <c r="KD12" s="4">
        <v>1.0000005000000001</v>
      </c>
      <c r="KE12" s="4">
        <v>1.0000007</v>
      </c>
      <c r="KF12" s="4">
        <v>1.0000055999999999</v>
      </c>
      <c r="KG12" s="4">
        <v>0.99968440000000003</v>
      </c>
      <c r="KH12" s="4">
        <v>0.94754015999999996</v>
      </c>
      <c r="KI12" s="4">
        <v>0.74277289999999996</v>
      </c>
      <c r="KJ12" s="4">
        <v>0.42870049999999998</v>
      </c>
      <c r="KK12" s="4">
        <v>0.14880626999999999</v>
      </c>
      <c r="KL12" s="4">
        <v>1.3941390999999999E-2</v>
      </c>
      <c r="KM12" s="4">
        <v>2.5116104999999998E-4</v>
      </c>
      <c r="KN12" s="4">
        <v>5.4046139999999999E-6</v>
      </c>
      <c r="KO12" s="4">
        <v>1.1736760500000001E-7</v>
      </c>
      <c r="KP12" s="4">
        <v>2.6203394999999999E-9</v>
      </c>
      <c r="KQ12" s="4">
        <v>5.8948506000000004E-11</v>
      </c>
      <c r="KR12" s="4">
        <v>1.3226618E-12</v>
      </c>
      <c r="KS12" s="4">
        <v>2.9352084E-14</v>
      </c>
      <c r="KT12" s="4">
        <v>6.3788139999999997E-16</v>
      </c>
      <c r="KU12" s="4">
        <v>1.3419121E-17</v>
      </c>
      <c r="KV12" s="4">
        <v>2.6866760000000002E-19</v>
      </c>
      <c r="KW12" s="4">
        <v>4.9737954E-21</v>
      </c>
      <c r="KX12" s="4">
        <v>8.0107954E-23</v>
      </c>
      <c r="KY12" s="4">
        <v>9.2608309999999993E-25</v>
      </c>
      <c r="KZ12" s="4">
        <v>-1.4940865E-27</v>
      </c>
      <c r="LA12" s="4">
        <v>-5.5128450000000003E-28</v>
      </c>
      <c r="LB12" s="4">
        <v>-2.2857081000000001E-29</v>
      </c>
      <c r="LC12" s="4">
        <v>-6.6456437000000004E-31</v>
      </c>
      <c r="LD12" s="4">
        <v>-1.2781987000000001E-31</v>
      </c>
      <c r="LE12" s="4">
        <v>-9.5292280000000004E-33</v>
      </c>
      <c r="LF12" s="4">
        <v>-1.8897026E-34</v>
      </c>
      <c r="LG12" s="4">
        <v>0</v>
      </c>
      <c r="LH12" s="4">
        <v>0</v>
      </c>
      <c r="LI12" s="4">
        <v>0</v>
      </c>
      <c r="LJ12" s="4">
        <v>0</v>
      </c>
      <c r="LK12" s="4">
        <v>0</v>
      </c>
      <c r="LL12" s="4">
        <v>0</v>
      </c>
      <c r="LM12" s="4">
        <v>0</v>
      </c>
      <c r="LN12" s="4">
        <v>0</v>
      </c>
      <c r="LO12" s="4">
        <v>0.85976710000000001</v>
      </c>
      <c r="LP12" s="4">
        <v>0.99925107000000002</v>
      </c>
      <c r="LQ12" s="4">
        <v>1.0000273</v>
      </c>
      <c r="LR12" s="4">
        <v>1.0001690000000001</v>
      </c>
      <c r="LS12" s="4">
        <v>1.0001675999999999</v>
      </c>
      <c r="LT12" s="4">
        <v>0.99972839999999996</v>
      </c>
      <c r="LU12" s="4">
        <v>0.94303840000000005</v>
      </c>
      <c r="LV12" s="4">
        <v>0.72625755999999997</v>
      </c>
      <c r="LW12" s="4">
        <v>0.40567890000000001</v>
      </c>
      <c r="LX12" s="4">
        <v>0.13109306000000001</v>
      </c>
      <c r="LY12" s="4">
        <v>8.5953690000000003E-3</v>
      </c>
      <c r="LZ12" s="4">
        <v>6.506207E-5</v>
      </c>
      <c r="MA12" s="4">
        <v>-1.3426695E-6</v>
      </c>
      <c r="MB12" s="4">
        <v>-1.14597995E-7</v>
      </c>
      <c r="MC12" s="4">
        <v>-1.2610489E-9</v>
      </c>
      <c r="MD12" s="4">
        <v>-2.3133950000000001E-11</v>
      </c>
      <c r="ME12" s="4">
        <v>-4.303307E-13</v>
      </c>
      <c r="MF12" s="4">
        <v>-7.1477319999999995E-15</v>
      </c>
      <c r="MG12" s="4">
        <v>-8.2460246E-17</v>
      </c>
      <c r="MH12" s="4">
        <v>9.5639369999999993E-19</v>
      </c>
      <c r="MI12" s="4">
        <v>1.7426085999999999E-19</v>
      </c>
      <c r="MJ12" s="4">
        <v>4.3526759999999996E-21</v>
      </c>
      <c r="MK12" s="4">
        <v>1.3649263000000001E-22</v>
      </c>
      <c r="ML12" s="4">
        <v>4.1573139999999997E-24</v>
      </c>
      <c r="MM12" s="4">
        <v>9.117067E-26</v>
      </c>
      <c r="MN12" s="4">
        <v>2.0979336E-27</v>
      </c>
      <c r="MO12" s="4">
        <v>4.8600018000000001E-29</v>
      </c>
      <c r="MP12" s="4">
        <v>1.1108503999999999E-30</v>
      </c>
      <c r="MQ12" s="4">
        <v>2.4770678E-32</v>
      </c>
      <c r="MR12" s="4">
        <v>4.6827645000000004E-34</v>
      </c>
      <c r="MS12" s="4">
        <v>-3.7724216999999998E-36</v>
      </c>
      <c r="MT12" s="4">
        <v>0</v>
      </c>
      <c r="MU12" s="4">
        <v>0</v>
      </c>
      <c r="MV12" s="4">
        <v>0</v>
      </c>
      <c r="MW12" s="4">
        <v>0</v>
      </c>
      <c r="MX12" s="4">
        <v>0</v>
      </c>
      <c r="MY12" s="4">
        <v>0</v>
      </c>
      <c r="MZ12" s="4">
        <v>0</v>
      </c>
      <c r="NA12" s="4">
        <v>0</v>
      </c>
      <c r="NB12" s="4">
        <v>0</v>
      </c>
      <c r="NC12" s="4">
        <v>0.91149360000000001</v>
      </c>
      <c r="ND12" s="4">
        <v>0.99970119999999996</v>
      </c>
      <c r="NE12" s="4">
        <v>0.99988014000000003</v>
      </c>
      <c r="NF12" s="4">
        <v>0.96617054999999996</v>
      </c>
      <c r="NG12" s="4">
        <v>0.74478275000000005</v>
      </c>
      <c r="NH12" s="4">
        <v>0.39931324000000001</v>
      </c>
      <c r="NI12" s="4">
        <v>0.11518466500000001</v>
      </c>
      <c r="NJ12" s="4">
        <v>4.7687883E-3</v>
      </c>
      <c r="NK12" s="4">
        <v>-1.3665547999999999E-4</v>
      </c>
      <c r="NL12" s="4">
        <v>-1.06033825E-4</v>
      </c>
      <c r="NM12" s="4">
        <v>-2.5018759999999999E-5</v>
      </c>
      <c r="NN12" s="4">
        <v>-3.0671631999999997E-7</v>
      </c>
      <c r="NO12" s="4">
        <v>-4.5438580000000003E-9</v>
      </c>
      <c r="NP12" s="4">
        <v>-1.11521035E-10</v>
      </c>
      <c r="NQ12" s="4">
        <v>-9.3008669999999992E-12</v>
      </c>
      <c r="NR12" s="4">
        <v>-2.4412744999999998E-13</v>
      </c>
      <c r="NS12" s="4">
        <v>-4.3695715000000002E-15</v>
      </c>
      <c r="NT12" s="4">
        <v>1.3881301999999999E-17</v>
      </c>
      <c r="NU12" s="4">
        <v>6.5300470000000001E-18</v>
      </c>
      <c r="NV12" s="4">
        <v>3.7432660000000002E-20</v>
      </c>
      <c r="NW12" s="4">
        <v>7.3758217000000002E-22</v>
      </c>
      <c r="NX12" s="4">
        <v>3.2923787999999998E-23</v>
      </c>
      <c r="NY12" s="4">
        <v>5.6209193999999999E-25</v>
      </c>
      <c r="NZ12" s="4">
        <v>1.4394137000000001E-26</v>
      </c>
      <c r="OA12" s="4">
        <v>4.6252270000000001E-28</v>
      </c>
      <c r="OB12" s="4">
        <v>1.1870447E-29</v>
      </c>
      <c r="OC12" s="4">
        <v>2.9122059999999999E-31</v>
      </c>
      <c r="OD12" s="4">
        <v>8.0147894000000007E-33</v>
      </c>
      <c r="OE12" s="4">
        <v>1.8579428999999999E-34</v>
      </c>
      <c r="OF12" s="4">
        <v>-1.21661325E-36</v>
      </c>
      <c r="OG12" s="4">
        <v>0</v>
      </c>
      <c r="OH12" s="4">
        <v>0</v>
      </c>
      <c r="OI12" s="4">
        <v>0</v>
      </c>
      <c r="OJ12" s="4">
        <v>0</v>
      </c>
      <c r="OK12" s="4">
        <v>0</v>
      </c>
      <c r="OL12" s="4">
        <v>0</v>
      </c>
      <c r="OM12" s="4">
        <v>0</v>
      </c>
      <c r="ON12" s="4">
        <v>0</v>
      </c>
      <c r="OO12" s="4">
        <v>0</v>
      </c>
      <c r="OP12" s="4">
        <v>0</v>
      </c>
      <c r="OQ12" s="4">
        <v>0.93082123999999999</v>
      </c>
      <c r="OR12" s="4">
        <v>0.99971849999999995</v>
      </c>
      <c r="OS12" s="4">
        <v>0.95973485999999997</v>
      </c>
      <c r="OT12" s="4">
        <v>0.68828904999999996</v>
      </c>
      <c r="OU12" s="4">
        <v>0.30498682999999999</v>
      </c>
      <c r="OV12" s="4">
        <v>5.1168437999999997E-2</v>
      </c>
      <c r="OW12" s="4">
        <v>4.1001243999999999E-4</v>
      </c>
      <c r="OX12" s="4">
        <v>-4.45773E-4</v>
      </c>
      <c r="OY12" s="4">
        <v>-7.0493919999999998E-4</v>
      </c>
      <c r="OZ12" s="4">
        <v>-3.4934617000000002E-4</v>
      </c>
      <c r="PA12" s="4">
        <v>-3.5091474000000003E-5</v>
      </c>
      <c r="PB12" s="4">
        <v>-2.3529264999999999E-7</v>
      </c>
      <c r="PC12" s="4">
        <v>6.2072519999999995E-8</v>
      </c>
      <c r="PD12" s="4">
        <v>3.4709532999999998E-8</v>
      </c>
      <c r="PE12" s="4">
        <v>3.2347534000000001E-9</v>
      </c>
      <c r="PF12" s="4">
        <v>2.7609779000000001E-11</v>
      </c>
      <c r="PG12" s="4">
        <v>2.9963910000000001E-13</v>
      </c>
      <c r="PH12" s="4">
        <v>3.8090369999999998E-15</v>
      </c>
      <c r="PI12" s="4">
        <v>5.1157103999999998E-17</v>
      </c>
      <c r="PJ12" s="4">
        <v>1.0607803E-18</v>
      </c>
      <c r="PK12" s="4">
        <v>1.7435123999999999E-20</v>
      </c>
      <c r="PL12" s="4">
        <v>2.1029773E-23</v>
      </c>
      <c r="PM12" s="4">
        <v>-1.1549076999999999E-23</v>
      </c>
      <c r="PN12" s="4">
        <v>-9.1000819999999999E-25</v>
      </c>
      <c r="PO12" s="4">
        <v>-2.2321978E-26</v>
      </c>
      <c r="PP12" s="4">
        <v>-4.6959612999999999E-28</v>
      </c>
      <c r="PQ12" s="4">
        <v>-5.3322420000000001E-30</v>
      </c>
      <c r="PR12" s="4">
        <v>2.2635310000000002E-31</v>
      </c>
      <c r="PS12" s="4">
        <v>5.9193940000000003E-32</v>
      </c>
      <c r="PT12" s="4">
        <v>2.3219373E-33</v>
      </c>
      <c r="PU12" s="4">
        <v>4.5661297000000002E-35</v>
      </c>
      <c r="PV12" s="4">
        <v>0</v>
      </c>
      <c r="PW12" s="4">
        <v>0</v>
      </c>
      <c r="PX12" s="4">
        <v>0</v>
      </c>
      <c r="PY12" s="4">
        <v>0</v>
      </c>
      <c r="PZ12" s="4">
        <v>0</v>
      </c>
      <c r="QA12" s="4">
        <v>0</v>
      </c>
      <c r="QB12" s="4">
        <v>0</v>
      </c>
      <c r="QC12" s="4">
        <v>0</v>
      </c>
      <c r="QD12" s="4">
        <v>0</v>
      </c>
      <c r="QE12" s="4">
        <v>0.86146860000000003</v>
      </c>
      <c r="QF12" s="4">
        <v>0.99927960000000005</v>
      </c>
      <c r="QG12" s="4">
        <v>0.99993019999999999</v>
      </c>
      <c r="QH12" s="4">
        <v>0.99783569999999999</v>
      </c>
      <c r="QI12" s="4">
        <v>0.99362766999999996</v>
      </c>
      <c r="QJ12" s="4">
        <v>0.97524637000000003</v>
      </c>
      <c r="QK12" s="4">
        <v>0.86053639999999998</v>
      </c>
      <c r="QL12" s="4">
        <v>0.59487902999999998</v>
      </c>
      <c r="QM12" s="4">
        <v>0.26823917000000003</v>
      </c>
      <c r="QN12" s="4">
        <v>4.4146102E-2</v>
      </c>
      <c r="QO12" s="4">
        <v>2.3317146000000001E-4</v>
      </c>
      <c r="QP12" s="4">
        <v>-1.3032254E-4</v>
      </c>
      <c r="QQ12" s="4">
        <v>-8.2825160000000005E-5</v>
      </c>
      <c r="QR12" s="4">
        <v>-1.3453409E-5</v>
      </c>
      <c r="QS12" s="4">
        <v>-1.9283436E-7</v>
      </c>
      <c r="QT12" s="4">
        <v>-3.166672E-9</v>
      </c>
      <c r="QU12" s="4">
        <v>-5.6825773000000002E-11</v>
      </c>
      <c r="QV12" s="4">
        <v>-1.0711604000000001E-12</v>
      </c>
      <c r="QW12" s="4">
        <v>-4.5395144999999998E-14</v>
      </c>
      <c r="QX12" s="4">
        <v>-1.2718649E-15</v>
      </c>
      <c r="QY12" s="4">
        <v>-3.1853336000000001E-17</v>
      </c>
      <c r="QZ12" s="4">
        <v>-1.2494962000000001E-18</v>
      </c>
      <c r="RA12" s="4">
        <v>-3.2009520000000003E-20</v>
      </c>
      <c r="RB12" s="4">
        <v>-6.7230590000000004E-22</v>
      </c>
      <c r="RC12" s="4">
        <v>-1.0603919E-23</v>
      </c>
      <c r="RD12" s="4">
        <v>-3.9597174999999999E-26</v>
      </c>
      <c r="RE12" s="4">
        <v>6.6630190000000003E-27</v>
      </c>
      <c r="RF12" s="4">
        <v>7.6646305999999996E-28</v>
      </c>
      <c r="RG12" s="4">
        <v>2.0665999000000001E-29</v>
      </c>
      <c r="RH12" s="4">
        <v>6.8327015000000001E-31</v>
      </c>
      <c r="RI12" s="4">
        <v>2.1936679000000001E-32</v>
      </c>
      <c r="RJ12" s="4">
        <v>6.551584E-34</v>
      </c>
      <c r="RK12" s="4">
        <v>6.2154280000000004E-36</v>
      </c>
      <c r="RL12" s="4">
        <v>0</v>
      </c>
      <c r="RM12" s="4">
        <v>0</v>
      </c>
      <c r="RN12" s="4">
        <v>0</v>
      </c>
      <c r="RO12" s="4">
        <v>0</v>
      </c>
      <c r="RP12" s="4">
        <v>0</v>
      </c>
      <c r="RQ12" s="4">
        <v>0</v>
      </c>
      <c r="RR12" s="4">
        <v>0</v>
      </c>
      <c r="RS12" s="4">
        <v>0.82859117000000004</v>
      </c>
      <c r="RT12" s="4">
        <v>0.99888944999999996</v>
      </c>
      <c r="RU12" s="4">
        <v>0.99999243000000004</v>
      </c>
      <c r="RV12" s="4">
        <v>1.0000017999999999</v>
      </c>
      <c r="RW12" s="4">
        <v>1.0000103</v>
      </c>
      <c r="RX12" s="4">
        <v>1.0000298999999999</v>
      </c>
      <c r="RY12" s="4">
        <v>0.99999579999999999</v>
      </c>
      <c r="RZ12" s="4">
        <v>0.99325739999999996</v>
      </c>
      <c r="SA12" s="4">
        <v>0.92350083999999999</v>
      </c>
      <c r="SB12" s="4">
        <v>0.73462590000000005</v>
      </c>
      <c r="SC12" s="4">
        <v>0.4480962</v>
      </c>
      <c r="SD12" s="4">
        <v>0.17707264</v>
      </c>
      <c r="SE12" s="4">
        <v>2.6274972000000001E-2</v>
      </c>
      <c r="SF12" s="4">
        <v>5.8218294999999999E-4</v>
      </c>
      <c r="SG12" s="4">
        <v>1.4395126E-5</v>
      </c>
      <c r="SH12" s="4">
        <v>3.7435315999999999E-7</v>
      </c>
      <c r="SI12" s="4">
        <v>1.0031695500000001E-8</v>
      </c>
      <c r="SJ12" s="4">
        <v>2.7462568E-10</v>
      </c>
      <c r="SK12" s="4">
        <v>7.639053E-12</v>
      </c>
      <c r="SL12" s="4">
        <v>2.14953E-13</v>
      </c>
      <c r="SM12" s="4">
        <v>6.0944420000000001E-15</v>
      </c>
      <c r="SN12" s="4">
        <v>1.7402378E-16</v>
      </c>
      <c r="SO12" s="4">
        <v>4.9655570000000002E-18</v>
      </c>
      <c r="SP12" s="4">
        <v>1.4138806000000001E-19</v>
      </c>
      <c r="SQ12" s="4">
        <v>3.9598824000000003E-21</v>
      </c>
      <c r="SR12" s="4">
        <v>1.107549E-22</v>
      </c>
      <c r="SS12" s="4">
        <v>3.0808592000000002E-24</v>
      </c>
      <c r="ST12" s="4">
        <v>8.5078254000000001E-26</v>
      </c>
      <c r="SU12" s="4">
        <v>2.3296489999999998E-27</v>
      </c>
      <c r="SV12" s="4">
        <v>6.3204329999999999E-29</v>
      </c>
      <c r="SW12" s="4">
        <v>1.6567222000000001E-30</v>
      </c>
      <c r="SX12" s="4">
        <v>4.3329123999999999E-32</v>
      </c>
      <c r="SY12" s="4">
        <v>1.1274001E-33</v>
      </c>
      <c r="SZ12" s="4">
        <v>1.6658549999999999E-35</v>
      </c>
      <c r="TA12" s="4">
        <v>0</v>
      </c>
      <c r="TB12" s="4">
        <v>0</v>
      </c>
      <c r="TC12" s="4">
        <v>0</v>
      </c>
      <c r="TD12" s="4">
        <v>0</v>
      </c>
      <c r="TE12" s="4">
        <v>0</v>
      </c>
      <c r="TF12" s="4">
        <v>0</v>
      </c>
      <c r="TG12" s="4">
        <v>0.82776260000000002</v>
      </c>
      <c r="TH12" s="4">
        <v>0.99883986000000002</v>
      </c>
      <c r="TI12" s="4">
        <v>0.99999309999999997</v>
      </c>
      <c r="TJ12" s="4">
        <v>1.0000005999999999</v>
      </c>
      <c r="TK12" s="4">
        <v>0.999996</v>
      </c>
      <c r="TL12" s="4">
        <v>0.99997420000000004</v>
      </c>
      <c r="TM12" s="4">
        <v>0.99994916</v>
      </c>
      <c r="TN12" s="4">
        <v>0.99746263000000002</v>
      </c>
      <c r="TO12" s="4">
        <v>0.94625420000000005</v>
      </c>
      <c r="TP12" s="4">
        <v>0.78161559999999997</v>
      </c>
      <c r="TQ12" s="4">
        <v>0.50625659999999995</v>
      </c>
      <c r="TR12" s="4">
        <v>0.22116047</v>
      </c>
      <c r="TS12" s="4">
        <v>4.3028759999999999E-2</v>
      </c>
      <c r="TT12" s="4">
        <v>1.0539808E-3</v>
      </c>
      <c r="TU12" s="4">
        <v>2.7315255999999999E-5</v>
      </c>
      <c r="TV12" s="4">
        <v>7.3754524000000003E-7</v>
      </c>
      <c r="TW12" s="4">
        <v>2.0593932E-8</v>
      </c>
      <c r="TX12" s="4">
        <v>5.9137980000000002E-10</v>
      </c>
      <c r="TY12" s="4">
        <v>1.7370914999999999E-11</v>
      </c>
      <c r="TZ12" s="4">
        <v>5.1912510000000003E-13</v>
      </c>
      <c r="UA12" s="4">
        <v>1.5704557999999999E-14</v>
      </c>
      <c r="UB12" s="4">
        <v>4.7879426999999996E-16</v>
      </c>
      <c r="UC12" s="4">
        <v>1.4655482E-17</v>
      </c>
      <c r="UD12" s="4">
        <v>4.489731E-19</v>
      </c>
      <c r="UE12" s="4">
        <v>1.373096E-20</v>
      </c>
      <c r="UF12" s="4">
        <v>4.1835310000000001E-22</v>
      </c>
      <c r="UG12" s="4">
        <v>1.2677073E-23</v>
      </c>
      <c r="UH12" s="4">
        <v>3.8153821999999998E-25</v>
      </c>
      <c r="UI12" s="4">
        <v>1.1392636000000001E-26</v>
      </c>
      <c r="UJ12" s="4">
        <v>3.3720782000000002E-28</v>
      </c>
      <c r="UK12" s="4">
        <v>9.9286000000000005E-30</v>
      </c>
      <c r="UL12" s="4">
        <v>2.88927E-31</v>
      </c>
      <c r="UM12" s="4">
        <v>8.2727359999999997E-33</v>
      </c>
      <c r="UN12" s="4">
        <v>2.3136599E-34</v>
      </c>
      <c r="UO12" s="4">
        <v>0</v>
      </c>
      <c r="UP12" s="4">
        <v>0</v>
      </c>
      <c r="UQ12" s="4">
        <v>0</v>
      </c>
      <c r="UR12" s="4">
        <v>0</v>
      </c>
      <c r="US12" s="4">
        <v>0</v>
      </c>
      <c r="UT12" s="4">
        <v>0</v>
      </c>
      <c r="UU12" s="4">
        <v>0.87078226000000003</v>
      </c>
      <c r="UV12" s="4">
        <v>0.99934756999999996</v>
      </c>
      <c r="UW12" s="4">
        <v>0.99999649999999995</v>
      </c>
      <c r="UX12" s="4">
        <v>0.99999749999999998</v>
      </c>
      <c r="UY12" s="4">
        <v>0.99989360000000005</v>
      </c>
      <c r="UZ12" s="4">
        <v>0.98815196999999999</v>
      </c>
      <c r="VA12" s="4">
        <v>0.86829279999999998</v>
      </c>
      <c r="VB12" s="4">
        <v>0.61331975000000005</v>
      </c>
      <c r="VC12" s="4">
        <v>0.31311436999999998</v>
      </c>
      <c r="VD12" s="4">
        <v>9.5450789999999994E-2</v>
      </c>
      <c r="VE12" s="4">
        <v>9.4934860000000006E-3</v>
      </c>
      <c r="VF12" s="4">
        <v>1.3436392000000001E-3</v>
      </c>
      <c r="VG12" s="4">
        <v>1.9901671999999999E-4</v>
      </c>
      <c r="VH12" s="4">
        <v>1.7040184999999999E-5</v>
      </c>
      <c r="VI12" s="4">
        <v>4.8457220000000004E-7</v>
      </c>
      <c r="VJ12" s="4">
        <v>1.1252914000000001E-8</v>
      </c>
      <c r="VK12" s="4">
        <v>2.9334090000000002E-10</v>
      </c>
      <c r="VL12" s="4">
        <v>8.2092900000000005E-12</v>
      </c>
      <c r="VM12" s="4">
        <v>2.4140350000000001E-13</v>
      </c>
      <c r="VN12" s="4">
        <v>7.3521919999999997E-15</v>
      </c>
      <c r="VO12" s="4">
        <v>2.2935690000000001E-16</v>
      </c>
      <c r="VP12" s="4">
        <v>7.2668969999999994E-18</v>
      </c>
      <c r="VQ12" s="4">
        <v>2.3236363999999998E-19</v>
      </c>
      <c r="VR12" s="4">
        <v>7.4881656E-21</v>
      </c>
      <c r="VS12" s="4">
        <v>2.4121847000000001E-22</v>
      </c>
      <c r="VT12" s="4">
        <v>7.7527639999999998E-24</v>
      </c>
      <c r="VU12" s="4">
        <v>2.4816377999999999E-25</v>
      </c>
      <c r="VV12" s="4">
        <v>7.8992254999999994E-27</v>
      </c>
      <c r="VW12" s="4">
        <v>2.4972729999999998E-28</v>
      </c>
      <c r="VX12" s="4">
        <v>7.8329195999999999E-30</v>
      </c>
      <c r="VY12" s="4">
        <v>2.4357703E-31</v>
      </c>
      <c r="VZ12" s="4">
        <v>7.4553884999999998E-33</v>
      </c>
      <c r="WA12" s="4">
        <v>2.2298336000000002E-34</v>
      </c>
      <c r="WB12" s="4">
        <v>3.4345233E-37</v>
      </c>
      <c r="WC12" s="4">
        <v>0</v>
      </c>
      <c r="WD12" s="4">
        <v>0</v>
      </c>
      <c r="WE12" s="4">
        <v>0</v>
      </c>
      <c r="WF12" s="4">
        <v>0</v>
      </c>
      <c r="WG12" s="4">
        <v>0</v>
      </c>
      <c r="WH12" s="4">
        <v>0</v>
      </c>
      <c r="WI12" s="4">
        <v>0.89958143000000002</v>
      </c>
      <c r="WJ12" s="4">
        <v>0.99959710000000002</v>
      </c>
      <c r="WK12" s="4">
        <v>0.99999669999999996</v>
      </c>
      <c r="WL12" s="4">
        <v>0.99971719999999997</v>
      </c>
      <c r="WM12" s="4">
        <v>0.93782854000000004</v>
      </c>
      <c r="WN12" s="4">
        <v>0.70846266000000002</v>
      </c>
      <c r="WO12" s="4">
        <v>0.38918158000000003</v>
      </c>
      <c r="WP12" s="4">
        <v>0.12686296999999999</v>
      </c>
      <c r="WQ12" s="4">
        <v>1.079918E-2</v>
      </c>
      <c r="WR12" s="4">
        <v>1.6448004999999999E-4</v>
      </c>
      <c r="WS12" s="4">
        <v>-2.8380637E-6</v>
      </c>
      <c r="WT12" s="4">
        <v>-9.5700840000000009E-7</v>
      </c>
      <c r="WU12" s="4">
        <v>-1.9220475999999999E-8</v>
      </c>
      <c r="WV12" s="4">
        <v>2.4272785999999999E-9</v>
      </c>
      <c r="WW12" s="4">
        <v>-8.3695549999999998E-10</v>
      </c>
      <c r="WX12" s="4">
        <v>-7.7956564999999996E-11</v>
      </c>
      <c r="WY12" s="4">
        <v>-1.3053019E-12</v>
      </c>
      <c r="WZ12" s="4">
        <v>-2.6110889999999999E-14</v>
      </c>
      <c r="XA12" s="4">
        <v>-4.7500193999999997E-16</v>
      </c>
      <c r="XB12" s="4">
        <v>-4.5621694999999998E-18</v>
      </c>
      <c r="XC12" s="4">
        <v>1.8885072000000001E-19</v>
      </c>
      <c r="XD12" s="4">
        <v>2.5169533999999999E-20</v>
      </c>
      <c r="XE12" s="4">
        <v>1.3701227E-21</v>
      </c>
      <c r="XF12" s="4">
        <v>2.8655145000000002E-23</v>
      </c>
      <c r="XG12" s="4">
        <v>7.6885346999999999E-25</v>
      </c>
      <c r="XH12" s="4">
        <v>2.4865848000000001E-26</v>
      </c>
      <c r="XI12" s="4">
        <v>8.8848419999999992E-28</v>
      </c>
      <c r="XJ12" s="4">
        <v>3.2909045000000002E-29</v>
      </c>
      <c r="XK12" s="4">
        <v>1.2195882E-30</v>
      </c>
      <c r="XL12" s="4">
        <v>4.4451384000000002E-32</v>
      </c>
      <c r="XM12" s="4">
        <v>1.5449330000000001E-33</v>
      </c>
      <c r="XN12" s="4">
        <v>4.3507416000000002E-35</v>
      </c>
      <c r="XO12" s="4">
        <v>0</v>
      </c>
      <c r="XP12" s="4">
        <v>0</v>
      </c>
      <c r="XQ12" s="4">
        <v>0</v>
      </c>
      <c r="XR12" s="4">
        <v>0</v>
      </c>
      <c r="XS12" s="4">
        <v>0</v>
      </c>
      <c r="XT12" s="4">
        <v>0</v>
      </c>
      <c r="XU12" s="4">
        <v>0</v>
      </c>
      <c r="XV12" s="4">
        <v>0</v>
      </c>
      <c r="XW12" s="4">
        <v>0.88391315999999998</v>
      </c>
      <c r="XX12" s="4">
        <v>0.99949220000000005</v>
      </c>
      <c r="XY12" s="4">
        <v>0.99999607000000001</v>
      </c>
      <c r="XZ12" s="4">
        <v>0.99979019999999996</v>
      </c>
      <c r="YA12" s="4">
        <v>0.99037419999999998</v>
      </c>
      <c r="YB12" s="4">
        <v>0.87849080000000002</v>
      </c>
      <c r="YC12" s="4">
        <v>0.61953389999999997</v>
      </c>
      <c r="YD12" s="4">
        <v>0.30568840000000003</v>
      </c>
      <c r="YE12" s="4">
        <v>7.8533510000000001E-2</v>
      </c>
      <c r="YF12" s="4">
        <v>2.8128312000000001E-3</v>
      </c>
      <c r="YG12" s="4">
        <v>4.9552524000000003E-5</v>
      </c>
      <c r="YH12" s="4">
        <v>1.0671750000000001E-6</v>
      </c>
      <c r="YI12" s="4">
        <v>2.42797E-8</v>
      </c>
      <c r="YJ12" s="4">
        <v>5.5509946999999999E-10</v>
      </c>
      <c r="YK12" s="4">
        <v>1.2704621000000001E-11</v>
      </c>
      <c r="YL12" s="4">
        <v>2.9050758E-13</v>
      </c>
      <c r="YM12" s="4">
        <v>1.0871122E-14</v>
      </c>
      <c r="YN12" s="4">
        <v>2.4666023000000001E-16</v>
      </c>
      <c r="YO12" s="4">
        <v>5.8499459999999999E-18</v>
      </c>
      <c r="YP12" s="4">
        <v>1.381132E-19</v>
      </c>
      <c r="YQ12" s="4">
        <v>3.0608566000000001E-21</v>
      </c>
      <c r="YR12" s="4">
        <v>6.4913230000000005E-23</v>
      </c>
      <c r="YS12" s="4">
        <v>1.0545253999999999E-24</v>
      </c>
      <c r="YT12" s="4">
        <v>-2.8760219999999998E-26</v>
      </c>
      <c r="YU12" s="4">
        <v>-2.2727233E-27</v>
      </c>
      <c r="YV12" s="4">
        <v>-8.5151374999999998E-29</v>
      </c>
      <c r="YW12" s="4">
        <v>-2.8422784000000001E-30</v>
      </c>
      <c r="YX12" s="4">
        <v>-1.0893144000000001E-31</v>
      </c>
      <c r="YY12" s="4">
        <v>-5.8151060000000003E-33</v>
      </c>
      <c r="YZ12" s="4">
        <v>-2.0421225000000001E-34</v>
      </c>
      <c r="ZA12" s="4">
        <v>-2.7292419000000001E-36</v>
      </c>
      <c r="ZB12" s="4">
        <v>0</v>
      </c>
      <c r="ZC12" s="4">
        <v>0</v>
      </c>
      <c r="ZD12" s="4">
        <v>0</v>
      </c>
      <c r="ZE12" s="4">
        <v>0</v>
      </c>
      <c r="ZF12" s="4">
        <v>0</v>
      </c>
      <c r="ZG12" s="4">
        <v>0</v>
      </c>
      <c r="ZH12" s="4">
        <v>0</v>
      </c>
      <c r="ZI12" s="4">
        <v>0</v>
      </c>
      <c r="ZJ12" s="4">
        <v>0</v>
      </c>
      <c r="ZK12" s="4">
        <v>0.90830929999999999</v>
      </c>
      <c r="ZL12" s="4">
        <v>0.99967395999999997</v>
      </c>
      <c r="ZM12" s="4">
        <v>0.99992513999999999</v>
      </c>
      <c r="ZN12" s="4">
        <v>0.97998905000000003</v>
      </c>
      <c r="ZO12" s="4">
        <v>0.78117990000000004</v>
      </c>
      <c r="ZP12" s="4">
        <v>0.43280268</v>
      </c>
      <c r="ZQ12" s="4">
        <v>0.13020544000000001</v>
      </c>
      <c r="ZR12" s="4">
        <v>7.2988984E-3</v>
      </c>
      <c r="ZS12" s="4">
        <v>-1.6560364E-6</v>
      </c>
      <c r="ZT12" s="4">
        <v>-2.8325620999999999E-5</v>
      </c>
      <c r="ZU12" s="4">
        <v>-3.434511E-6</v>
      </c>
      <c r="ZV12" s="4">
        <v>-3.0527723000000001E-8</v>
      </c>
      <c r="ZW12" s="4">
        <v>-3.9820554999999999E-10</v>
      </c>
      <c r="ZX12" s="4">
        <v>-6.4375680000000001E-12</v>
      </c>
      <c r="ZY12" s="4">
        <v>-1.1813518E-13</v>
      </c>
      <c r="ZZ12" s="4">
        <v>-2.3552057999999998E-15</v>
      </c>
      <c r="AAA12" s="4">
        <v>-4.8677064E-17</v>
      </c>
      <c r="AAB12" s="4">
        <v>-1.1648394999999999E-18</v>
      </c>
      <c r="AAC12" s="4">
        <v>-2.6594456000000001E-20</v>
      </c>
      <c r="AAD12" s="4">
        <v>-6.0638509999999997E-22</v>
      </c>
      <c r="AAE12" s="4">
        <v>-1.3852800999999999E-23</v>
      </c>
      <c r="AAF12" s="4">
        <v>-3.1068630000000001E-25</v>
      </c>
      <c r="AAG12" s="4">
        <v>-6.7720504000000003E-27</v>
      </c>
      <c r="AAH12" s="4">
        <v>-1.3577387E-28</v>
      </c>
      <c r="AAI12" s="4">
        <v>-1.7360632999999999E-30</v>
      </c>
      <c r="AAJ12" s="4">
        <v>1.5987608000000001E-32</v>
      </c>
      <c r="AAK12" s="4">
        <v>3.933857E-34</v>
      </c>
      <c r="AAL12" s="4">
        <v>3.6106265000000002E-35</v>
      </c>
      <c r="AAM12" s="4">
        <v>0</v>
      </c>
      <c r="AAN12" s="4">
        <v>0</v>
      </c>
      <c r="AAO12" s="4">
        <v>0</v>
      </c>
      <c r="AAP12" s="4">
        <v>0</v>
      </c>
      <c r="AAQ12" s="4">
        <v>0</v>
      </c>
      <c r="AAR12" s="4">
        <v>0</v>
      </c>
      <c r="AAS12" s="4">
        <v>0</v>
      </c>
      <c r="AAT12" s="4">
        <v>0</v>
      </c>
      <c r="AAU12" s="4">
        <v>0</v>
      </c>
      <c r="AAV12" s="4">
        <v>0</v>
      </c>
      <c r="AAW12" s="4">
        <v>0</v>
      </c>
      <c r="AAX12" s="4">
        <v>0</v>
      </c>
      <c r="AAY12" s="4">
        <v>0.89670205000000003</v>
      </c>
      <c r="AAZ12" s="4">
        <v>0.99960214000000003</v>
      </c>
      <c r="ABA12" s="4">
        <v>0.99999400000000005</v>
      </c>
      <c r="ABB12" s="4">
        <v>0.99963639999999998</v>
      </c>
      <c r="ABC12" s="4">
        <v>0.92633133999999995</v>
      </c>
      <c r="ABD12" s="4">
        <v>0.65535410000000005</v>
      </c>
      <c r="ABE12" s="4">
        <v>0.30274772999999999</v>
      </c>
      <c r="ABF12" s="4">
        <v>5.9480197999999998E-2</v>
      </c>
      <c r="ABG12" s="4">
        <v>1.0956922E-3</v>
      </c>
      <c r="ABH12" s="4">
        <v>1.9257783000000001E-5</v>
      </c>
      <c r="ABI12" s="4">
        <v>3.3389516999999999E-7</v>
      </c>
      <c r="ABJ12" s="4">
        <v>5.9502529999999999E-9</v>
      </c>
      <c r="ABK12" s="4">
        <v>9.4755050000000003E-11</v>
      </c>
      <c r="ABL12" s="4">
        <v>1.4837451E-12</v>
      </c>
      <c r="ABM12" s="4">
        <v>2.2814261999999999E-14</v>
      </c>
      <c r="ABN12" s="4">
        <v>3.4453544000000001E-16</v>
      </c>
      <c r="ABO12" s="4">
        <v>5.1216290000000003E-18</v>
      </c>
      <c r="ABP12" s="4">
        <v>7.5278229999999994E-20</v>
      </c>
      <c r="ABQ12" s="4">
        <v>1.1080977E-21</v>
      </c>
      <c r="ABR12" s="4">
        <v>1.6552855E-23</v>
      </c>
      <c r="ABS12" s="4">
        <v>2.5613325000000002E-25</v>
      </c>
      <c r="ABT12" s="4">
        <v>4.2005002000000003E-27</v>
      </c>
      <c r="ABU12" s="4">
        <v>7.4041090000000001E-29</v>
      </c>
      <c r="ABV12" s="4">
        <v>1.3818539E-30</v>
      </c>
      <c r="ABW12" s="4">
        <v>2.6342526E-32</v>
      </c>
      <c r="ABX12" s="4">
        <v>5.1792694000000004E-34</v>
      </c>
      <c r="ABY12" s="4">
        <v>2.8745357000000001E-36</v>
      </c>
      <c r="ABZ12" s="4">
        <v>0</v>
      </c>
      <c r="ACA12" s="4">
        <v>0</v>
      </c>
      <c r="ACB12" s="4">
        <v>0</v>
      </c>
      <c r="ACC12" s="4">
        <v>0</v>
      </c>
      <c r="ACD12" s="4">
        <v>0</v>
      </c>
      <c r="ACE12" s="4">
        <v>0</v>
      </c>
      <c r="ACF12" s="4">
        <v>0</v>
      </c>
      <c r="ACG12" s="4">
        <v>0</v>
      </c>
      <c r="ACH12" s="4">
        <v>0</v>
      </c>
      <c r="ACI12" s="4">
        <v>0</v>
      </c>
      <c r="ACJ12" s="4">
        <v>0</v>
      </c>
      <c r="ACK12" s="4">
        <v>0</v>
      </c>
      <c r="ACL12" s="4">
        <v>0</v>
      </c>
      <c r="ACM12" s="4">
        <v>0.91518485999999999</v>
      </c>
      <c r="ACN12" s="4">
        <v>0.99971739999999998</v>
      </c>
      <c r="ACO12" s="4">
        <v>0.99980986000000005</v>
      </c>
      <c r="ACP12" s="4">
        <v>0.94670385000000001</v>
      </c>
      <c r="ACQ12" s="4">
        <v>0.69810170000000005</v>
      </c>
      <c r="ACR12" s="4">
        <v>0.35246238000000002</v>
      </c>
      <c r="ACS12" s="4">
        <v>9.1274980000000006E-2</v>
      </c>
      <c r="ACT12" s="4">
        <v>3.1828239999999999E-3</v>
      </c>
      <c r="ACU12" s="4">
        <v>6.519149E-5</v>
      </c>
      <c r="ACV12" s="4">
        <v>1.3124849E-6</v>
      </c>
      <c r="ACW12" s="4">
        <v>2.5710254999999999E-8</v>
      </c>
      <c r="ACX12" s="4">
        <v>4.9368175999999998E-10</v>
      </c>
      <c r="ACY12" s="4">
        <v>9.3540980000000008E-12</v>
      </c>
      <c r="ACZ12" s="4">
        <v>1.7550372E-13</v>
      </c>
      <c r="ADA12" s="4">
        <v>3.2739714E-15</v>
      </c>
      <c r="ADB12" s="4">
        <v>6.0849169999999994E-17</v>
      </c>
      <c r="ADC12" s="4">
        <v>1.1280988E-18</v>
      </c>
      <c r="ADD12" s="4">
        <v>2.0875582999999999E-20</v>
      </c>
      <c r="ADE12" s="4">
        <v>3.8567159999999999E-22</v>
      </c>
      <c r="ADF12" s="4">
        <v>7.1126020000000007E-24</v>
      </c>
      <c r="ADG12" s="4">
        <v>1.3086162000000001E-25</v>
      </c>
      <c r="ADH12" s="4">
        <v>2.3999190000000001E-27</v>
      </c>
      <c r="ADI12" s="4">
        <v>4.3828887E-29</v>
      </c>
      <c r="ADJ12" s="4">
        <v>7.9623140000000002E-31</v>
      </c>
      <c r="ADK12" s="4">
        <v>1.4361029E-32</v>
      </c>
      <c r="ADL12" s="4">
        <v>2.3961650000000001E-34</v>
      </c>
      <c r="ADM12" s="4">
        <v>0</v>
      </c>
      <c r="ADN12" s="4">
        <v>0</v>
      </c>
      <c r="ADO12" s="4">
        <v>0</v>
      </c>
      <c r="ADP12" s="4">
        <v>0</v>
      </c>
      <c r="ADQ12" s="4">
        <v>0</v>
      </c>
      <c r="ADR12" s="4">
        <v>0</v>
      </c>
      <c r="ADS12" s="4">
        <v>0</v>
      </c>
      <c r="ADT12" s="4">
        <v>0</v>
      </c>
      <c r="ADU12" s="4">
        <v>0</v>
      </c>
      <c r="ADV12" s="4">
        <v>0</v>
      </c>
      <c r="ADW12" s="4">
        <v>0</v>
      </c>
      <c r="ADX12" s="4">
        <v>0</v>
      </c>
      <c r="ADY12" s="4">
        <v>0</v>
      </c>
      <c r="ADZ12" s="9"/>
      <c r="AEA12" s="6">
        <f t="shared" si="22"/>
        <v>7</v>
      </c>
      <c r="AEB12" s="16">
        <f t="shared" si="23"/>
        <v>280</v>
      </c>
      <c r="AEC12" s="29">
        <f t="shared" si="14"/>
        <v>0</v>
      </c>
      <c r="AED12" s="29">
        <f t="shared" si="14"/>
        <v>0</v>
      </c>
      <c r="AEE12" s="29">
        <f t="shared" si="14"/>
        <v>0</v>
      </c>
      <c r="AEF12" s="29">
        <f t="shared" si="14"/>
        <v>0</v>
      </c>
      <c r="AEG12" s="29">
        <f t="shared" si="14"/>
        <v>0</v>
      </c>
      <c r="AEH12" s="29">
        <f t="shared" si="14"/>
        <v>0</v>
      </c>
      <c r="AEI12" s="29">
        <f t="shared" si="14"/>
        <v>0</v>
      </c>
      <c r="AEJ12" s="29">
        <f t="shared" si="14"/>
        <v>0</v>
      </c>
      <c r="AEK12" s="29">
        <f t="shared" si="14"/>
        <v>0</v>
      </c>
      <c r="AEL12" s="29">
        <f t="shared" si="14"/>
        <v>0</v>
      </c>
      <c r="AEM12" s="29">
        <f t="shared" si="15"/>
        <v>0</v>
      </c>
      <c r="AEN12" s="29">
        <f t="shared" si="15"/>
        <v>0</v>
      </c>
      <c r="AEO12" s="29">
        <f t="shared" si="15"/>
        <v>0</v>
      </c>
      <c r="AEP12" s="29">
        <f t="shared" si="15"/>
        <v>0</v>
      </c>
      <c r="AEQ12" s="29">
        <f t="shared" si="15"/>
        <v>0</v>
      </c>
      <c r="AER12" s="29">
        <f t="shared" si="15"/>
        <v>0</v>
      </c>
      <c r="AES12" s="29">
        <f t="shared" si="15"/>
        <v>0</v>
      </c>
      <c r="AET12" s="29">
        <f t="shared" si="15"/>
        <v>0</v>
      </c>
      <c r="AEU12" s="29">
        <f t="shared" si="15"/>
        <v>0</v>
      </c>
      <c r="AEV12" s="25">
        <f t="shared" si="16"/>
        <v>3.05</v>
      </c>
      <c r="AEW12" s="33"/>
      <c r="AEX12" s="91" t="s">
        <v>53</v>
      </c>
      <c r="AEY12" s="30">
        <f t="shared" si="17"/>
        <v>0</v>
      </c>
      <c r="AEZ12" s="33"/>
      <c r="AFA12" s="31">
        <f t="shared" si="18"/>
        <v>260</v>
      </c>
      <c r="AFB12" s="29">
        <f t="shared" si="19"/>
        <v>1.3637653999999999E-16</v>
      </c>
      <c r="AFC12" s="29">
        <f t="shared" si="19"/>
        <v>1.3051088000000001E-13</v>
      </c>
      <c r="AFD12" s="29">
        <f t="shared" si="19"/>
        <v>1.2461655999999999E-11</v>
      </c>
      <c r="AFE12" s="29">
        <f t="shared" si="19"/>
        <v>-1.5155168E-13</v>
      </c>
      <c r="AFF12" s="29">
        <f t="shared" si="19"/>
        <v>2.0642536000000001E-15</v>
      </c>
      <c r="AFG12" s="29">
        <f t="shared" si="19"/>
        <v>1.8551993E-13</v>
      </c>
      <c r="AFH12" s="29">
        <f t="shared" si="19"/>
        <v>1.350322E-12</v>
      </c>
      <c r="AFI12" s="29">
        <f t="shared" si="19"/>
        <v>2.2908909000000001E-14</v>
      </c>
      <c r="AFJ12" s="29">
        <f t="shared" si="19"/>
        <v>-5.0777060000000002E-17</v>
      </c>
      <c r="AFK12" s="29">
        <f t="shared" si="19"/>
        <v>1.0574019E-18</v>
      </c>
      <c r="AFL12" s="29">
        <f t="shared" si="20"/>
        <v>2.0260690000000001E-17</v>
      </c>
      <c r="AFM12" s="29">
        <f t="shared" si="20"/>
        <v>-2.1790988E-14</v>
      </c>
      <c r="AFN12" s="29">
        <f t="shared" si="20"/>
        <v>5.0376746999999998E-12</v>
      </c>
      <c r="AFO12" s="29">
        <f t="shared" si="20"/>
        <v>1.1296146000000001E-11</v>
      </c>
      <c r="AFP12" s="29">
        <f t="shared" si="20"/>
        <v>1.3387674000000001E-13</v>
      </c>
      <c r="AFQ12" s="29">
        <f t="shared" si="20"/>
        <v>-2.7805510000000002E-16</v>
      </c>
      <c r="AFR12" s="29">
        <f t="shared" si="20"/>
        <v>3.6902970000000002E-18</v>
      </c>
      <c r="AFS12" s="29">
        <f t="shared" si="20"/>
        <v>-1.5481910000000001E-20</v>
      </c>
      <c r="AFT12" s="29">
        <f t="shared" si="20"/>
        <v>7.9589649999999997E-22</v>
      </c>
      <c r="AFU12" s="33"/>
      <c r="AFV12" s="30">
        <f t="shared" si="24"/>
        <v>1.6024825938254149E-12</v>
      </c>
      <c r="AFW12" s="33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</row>
    <row r="13" spans="1:1143" ht="3" customHeight="1" x14ac:dyDescent="0.25">
      <c r="A13" s="9"/>
      <c r="B13" s="24">
        <v>7</v>
      </c>
      <c r="C13" s="25">
        <v>219.6</v>
      </c>
      <c r="D13" s="21">
        <f t="shared" si="21"/>
        <v>2</v>
      </c>
      <c r="E13" s="9"/>
      <c r="F13" s="84">
        <v>0</v>
      </c>
      <c r="G13" s="2">
        <v>5.2964136000000002E-2</v>
      </c>
      <c r="H13" s="2">
        <v>0.50180714999999998</v>
      </c>
      <c r="I13" s="2">
        <v>0.93767816000000004</v>
      </c>
      <c r="J13" s="2">
        <v>0.99890710000000005</v>
      </c>
      <c r="K13" s="2">
        <v>0.99987245000000002</v>
      </c>
      <c r="L13" s="2">
        <v>0.99891940000000001</v>
      </c>
      <c r="M13" s="2">
        <v>0.93318860000000003</v>
      </c>
      <c r="N13" s="2">
        <v>0.70393640000000002</v>
      </c>
      <c r="O13" s="2">
        <v>0.38411054</v>
      </c>
      <c r="P13" s="2">
        <v>0.119410135</v>
      </c>
      <c r="Q13" s="2">
        <v>6.7436075999999998E-3</v>
      </c>
      <c r="R13" s="2">
        <v>-1.5275099E-4</v>
      </c>
      <c r="S13" s="2">
        <v>-1.5609671999999999E-4</v>
      </c>
      <c r="T13" s="2">
        <v>-3.3135880000000001E-5</v>
      </c>
      <c r="U13" s="2">
        <v>-6.7367625000000004E-7</v>
      </c>
      <c r="V13" s="2">
        <v>-1.3910656000000001E-8</v>
      </c>
      <c r="W13" s="2">
        <v>1.07943134E-10</v>
      </c>
      <c r="X13" s="2">
        <v>3.079784E-11</v>
      </c>
      <c r="Y13" s="2">
        <v>2.1999039999999998E-12</v>
      </c>
      <c r="Z13" s="2">
        <v>1.0916462E-13</v>
      </c>
      <c r="AA13" s="3">
        <v>4.0969799999999998E-15</v>
      </c>
      <c r="AB13" s="3">
        <v>1.5266697E-16</v>
      </c>
      <c r="AC13" s="3">
        <v>5.6087056000000001E-18</v>
      </c>
      <c r="AD13" s="3">
        <v>2.0252707E-19</v>
      </c>
      <c r="AE13" s="3">
        <v>7.1856024999999993E-21</v>
      </c>
      <c r="AF13" s="3">
        <v>2.5063174E-22</v>
      </c>
      <c r="AG13" s="3">
        <v>8.5990880000000003E-24</v>
      </c>
      <c r="AH13" s="3">
        <v>2.9237322E-25</v>
      </c>
      <c r="AI13" s="3">
        <v>5.7634916999999999E-27</v>
      </c>
      <c r="AJ13" s="3">
        <v>1.3311983000000001E-28</v>
      </c>
      <c r="AK13" s="3">
        <v>3.2829789999999997E-30</v>
      </c>
      <c r="AL13" s="3">
        <v>8.5343435000000001E-32</v>
      </c>
      <c r="AM13" s="3">
        <v>3.9129780000000001E-33</v>
      </c>
      <c r="AN13" s="3">
        <v>1.5811069E-34</v>
      </c>
      <c r="AO13" s="3">
        <v>7.1865437000000002E-37</v>
      </c>
      <c r="AP13" s="3">
        <v>0</v>
      </c>
      <c r="AQ13" s="3">
        <v>0</v>
      </c>
      <c r="AR13" s="3">
        <v>0</v>
      </c>
      <c r="AS13" s="3">
        <v>0</v>
      </c>
      <c r="AT13" s="4">
        <v>0</v>
      </c>
      <c r="AU13" s="4">
        <v>1.1080774E-2</v>
      </c>
      <c r="AV13" s="4">
        <v>0.33662635000000002</v>
      </c>
      <c r="AW13" s="4">
        <v>0.84639704000000004</v>
      </c>
      <c r="AX13" s="4">
        <v>0.99625485999999996</v>
      </c>
      <c r="AY13" s="4">
        <v>0.99991363</v>
      </c>
      <c r="AZ13" s="4">
        <v>0.99996083999999996</v>
      </c>
      <c r="BA13" s="4">
        <v>0.99927849999999996</v>
      </c>
      <c r="BB13" s="4">
        <v>0.98864967000000004</v>
      </c>
      <c r="BC13" s="4">
        <v>0.89733963999999999</v>
      </c>
      <c r="BD13" s="4">
        <v>0.68591343999999999</v>
      </c>
      <c r="BE13" s="4">
        <v>0.4047637</v>
      </c>
      <c r="BF13" s="4">
        <v>0.1585522</v>
      </c>
      <c r="BG13" s="4">
        <v>2.5864093000000001E-2</v>
      </c>
      <c r="BH13" s="4">
        <v>1.2971356E-3</v>
      </c>
      <c r="BI13" s="4">
        <v>1.815822E-4</v>
      </c>
      <c r="BJ13" s="4">
        <v>4.3520133000000001E-5</v>
      </c>
      <c r="BK13" s="4">
        <v>2.161256E-6</v>
      </c>
      <c r="BL13" s="4">
        <v>6.1243405000000001E-8</v>
      </c>
      <c r="BM13" s="4">
        <v>1.8524969E-9</v>
      </c>
      <c r="BN13" s="4">
        <v>5.712448E-11</v>
      </c>
      <c r="BO13" s="4">
        <v>1.7842391E-12</v>
      </c>
      <c r="BP13" s="4">
        <v>5.6182940000000001E-14</v>
      </c>
      <c r="BQ13" s="4">
        <v>1.7763983000000001E-15</v>
      </c>
      <c r="BR13" s="4">
        <v>5.6217425E-17</v>
      </c>
      <c r="BS13" s="4">
        <v>1.7763531999999999E-18</v>
      </c>
      <c r="BT13" s="4">
        <v>5.5942049999999999E-20</v>
      </c>
      <c r="BU13" s="4">
        <v>1.7531542E-21</v>
      </c>
      <c r="BV13" s="4">
        <v>5.4602879999999999E-23</v>
      </c>
      <c r="BW13" s="4">
        <v>1.6902237999999999E-24</v>
      </c>
      <c r="BX13" s="4">
        <v>5.1864134999999997E-26</v>
      </c>
      <c r="BY13" s="4">
        <v>1.5762395000000001E-27</v>
      </c>
      <c r="BZ13" s="4">
        <v>4.7390323000000001E-29</v>
      </c>
      <c r="CA13" s="4">
        <v>1.4057917E-30</v>
      </c>
      <c r="CB13" s="4">
        <v>4.1100501999999999E-32</v>
      </c>
      <c r="CC13" s="4">
        <v>1.1477013500000001E-33</v>
      </c>
      <c r="CD13" s="4">
        <v>2.4225844999999997E-35</v>
      </c>
      <c r="CE13" s="4">
        <v>0</v>
      </c>
      <c r="CF13" s="4">
        <v>0</v>
      </c>
      <c r="CG13" s="4">
        <v>0</v>
      </c>
      <c r="CH13" s="4">
        <v>0</v>
      </c>
      <c r="CI13" s="4">
        <v>2.4811432E-3</v>
      </c>
      <c r="CJ13" s="4">
        <v>0.12439325</v>
      </c>
      <c r="CK13" s="4">
        <v>0.62353444000000002</v>
      </c>
      <c r="CL13" s="4">
        <v>0.9850122</v>
      </c>
      <c r="CM13" s="4">
        <v>0.99966215999999997</v>
      </c>
      <c r="CN13" s="4">
        <v>0.99998825999999996</v>
      </c>
      <c r="CO13" s="4">
        <v>0.99999415999999997</v>
      </c>
      <c r="CP13" s="4">
        <v>0.99996419999999997</v>
      </c>
      <c r="CQ13" s="4">
        <v>0.99982420000000005</v>
      </c>
      <c r="CR13" s="4">
        <v>0.99833839999999996</v>
      </c>
      <c r="CS13" s="4">
        <v>0.96535539999999997</v>
      </c>
      <c r="CT13" s="4">
        <v>0.82008789999999998</v>
      </c>
      <c r="CU13" s="4">
        <v>0.56912965000000004</v>
      </c>
      <c r="CV13" s="4">
        <v>0.28882846000000001</v>
      </c>
      <c r="CW13" s="4">
        <v>8.6468219999999998E-2</v>
      </c>
      <c r="CX13" s="4">
        <v>5.5175850000000002E-3</v>
      </c>
      <c r="CY13" s="4">
        <v>1.6096956E-4</v>
      </c>
      <c r="CZ13" s="4">
        <v>5.0476069999999997E-6</v>
      </c>
      <c r="DA13" s="4">
        <v>1.5848616999999999E-7</v>
      </c>
      <c r="DB13" s="4">
        <v>4.9703671999999996E-9</v>
      </c>
      <c r="DC13" s="4">
        <v>1.5567635E-10</v>
      </c>
      <c r="DD13" s="4">
        <v>4.8693076000000002E-12</v>
      </c>
      <c r="DE13" s="4">
        <v>1.5208815E-13</v>
      </c>
      <c r="DF13" s="4">
        <v>4.7433069999999999E-15</v>
      </c>
      <c r="DG13" s="4">
        <v>1.4788405000000001E-16</v>
      </c>
      <c r="DH13" s="4">
        <v>4.6018290000000001E-18</v>
      </c>
      <c r="DI13" s="4">
        <v>1.4295671E-19</v>
      </c>
      <c r="DJ13" s="4">
        <v>4.4334344E-21</v>
      </c>
      <c r="DK13" s="4">
        <v>1.3725818E-22</v>
      </c>
      <c r="DL13" s="4">
        <v>4.2423554999999997E-24</v>
      </c>
      <c r="DM13" s="4">
        <v>1.3090734000000001E-25</v>
      </c>
      <c r="DN13" s="4">
        <v>4.0330749999999998E-27</v>
      </c>
      <c r="DO13" s="4">
        <v>1.2406867000000001E-28</v>
      </c>
      <c r="DP13" s="4">
        <v>3.8114653999999997E-30</v>
      </c>
      <c r="DQ13" s="4">
        <v>1.1691115E-31</v>
      </c>
      <c r="DR13" s="4">
        <v>3.5786537000000001E-33</v>
      </c>
      <c r="DS13" s="4">
        <v>1.0038846999999999E-34</v>
      </c>
      <c r="DT13" s="4">
        <v>0</v>
      </c>
      <c r="DU13" s="4">
        <v>0</v>
      </c>
      <c r="DV13" s="4">
        <v>0</v>
      </c>
      <c r="DW13" s="4">
        <v>4.2307674999999996E-3</v>
      </c>
      <c r="DX13" s="4">
        <v>0.24447157999999999</v>
      </c>
      <c r="DY13" s="4">
        <v>0.77568360000000003</v>
      </c>
      <c r="DZ13" s="4">
        <v>0.99347850000000004</v>
      </c>
      <c r="EA13" s="4">
        <v>0.999865</v>
      </c>
      <c r="EB13" s="4">
        <v>0.9999941</v>
      </c>
      <c r="EC13" s="4">
        <v>0.99997913999999999</v>
      </c>
      <c r="ED13" s="4">
        <v>0.99920350000000002</v>
      </c>
      <c r="EE13" s="4">
        <v>0.97774000000000005</v>
      </c>
      <c r="EF13" s="4">
        <v>0.83636885999999999</v>
      </c>
      <c r="EG13" s="4">
        <v>0.57135210000000003</v>
      </c>
      <c r="EH13" s="4">
        <v>0.27493918000000001</v>
      </c>
      <c r="EI13" s="4">
        <v>6.9269399999999995E-2</v>
      </c>
      <c r="EJ13" s="4">
        <v>1.7849355E-3</v>
      </c>
      <c r="EK13" s="4">
        <v>-1.2990869000000001E-4</v>
      </c>
      <c r="EL13" s="4">
        <v>-8.8824279999999995E-5</v>
      </c>
      <c r="EM13" s="4">
        <v>-6.1366090000000003E-6</v>
      </c>
      <c r="EN13" s="4">
        <v>-1.3563755E-7</v>
      </c>
      <c r="EO13" s="4">
        <v>-3.4417813000000001E-9</v>
      </c>
      <c r="EP13" s="4">
        <v>-8.1325584999999996E-11</v>
      </c>
      <c r="EQ13" s="4">
        <v>-1.9326960000000001E-12</v>
      </c>
      <c r="ER13" s="4">
        <v>-5.2406476999999998E-14</v>
      </c>
      <c r="ES13" s="4">
        <v>-1.4083091999999999E-15</v>
      </c>
      <c r="ET13" s="4">
        <v>-3.8262793999999999E-17</v>
      </c>
      <c r="EU13" s="4">
        <v>-1.2280507E-18</v>
      </c>
      <c r="EV13" s="4">
        <v>-3.7585697999999999E-20</v>
      </c>
      <c r="EW13" s="4">
        <v>-1.1347135000000001E-21</v>
      </c>
      <c r="EX13" s="4">
        <v>-3.3878988000000002E-23</v>
      </c>
      <c r="EY13" s="4">
        <v>-1.0011807999999999E-24</v>
      </c>
      <c r="EZ13" s="4">
        <v>-2.928173E-26</v>
      </c>
      <c r="FA13" s="4">
        <v>-8.4687579999999999E-28</v>
      </c>
      <c r="FB13" s="4">
        <v>-2.4181259000000001E-29</v>
      </c>
      <c r="FC13" s="4">
        <v>-6.8003599999999999E-31</v>
      </c>
      <c r="FD13" s="4">
        <v>-1.8748186E-32</v>
      </c>
      <c r="FE13" s="4">
        <v>-4.9364040000000002E-34</v>
      </c>
      <c r="FF13" s="4">
        <v>-1.0047780499999999E-35</v>
      </c>
      <c r="FG13" s="4">
        <v>0</v>
      </c>
      <c r="FH13" s="4">
        <v>0</v>
      </c>
      <c r="FI13" s="4">
        <v>0</v>
      </c>
      <c r="FJ13" s="4">
        <v>0</v>
      </c>
      <c r="FK13" s="4">
        <v>2.0056129999999998E-2</v>
      </c>
      <c r="FL13" s="4">
        <v>0.38854653</v>
      </c>
      <c r="FM13" s="4">
        <v>0.88360435000000004</v>
      </c>
      <c r="FN13" s="4">
        <v>0.99766474999999999</v>
      </c>
      <c r="FO13" s="4">
        <v>0.99993854999999998</v>
      </c>
      <c r="FP13" s="4">
        <v>0.99994850000000002</v>
      </c>
      <c r="FQ13" s="4">
        <v>0.99853855000000002</v>
      </c>
      <c r="FR13" s="4">
        <v>0.92741494999999996</v>
      </c>
      <c r="FS13" s="4">
        <v>0.69954574000000003</v>
      </c>
      <c r="FT13" s="4">
        <v>0.38193982999999998</v>
      </c>
      <c r="FU13" s="4">
        <v>0.119091354</v>
      </c>
      <c r="FV13" s="4">
        <v>6.8598836999999996E-3</v>
      </c>
      <c r="FW13" s="4">
        <v>-1.0947952E-5</v>
      </c>
      <c r="FX13" s="4">
        <v>-6.4028536000000004E-5</v>
      </c>
      <c r="FY13" s="4">
        <v>-7.2692809999999997E-6</v>
      </c>
      <c r="FZ13" s="4">
        <v>-4.9125442999999997E-8</v>
      </c>
      <c r="GA13" s="4">
        <v>3.4963207000000003E-8</v>
      </c>
      <c r="GB13" s="4">
        <v>4.0604820000000002E-9</v>
      </c>
      <c r="GC13" s="4">
        <v>7.4643665999999997E-11</v>
      </c>
      <c r="GD13" s="4">
        <v>1.5654338000000001E-12</v>
      </c>
      <c r="GE13" s="4">
        <v>3.4193314E-14</v>
      </c>
      <c r="GF13" s="4">
        <v>7.7973523E-16</v>
      </c>
      <c r="GG13" s="4">
        <v>1.8921511999999999E-17</v>
      </c>
      <c r="GH13" s="4">
        <v>4.8519450000000001E-19</v>
      </c>
      <c r="GI13" s="4">
        <v>1.2067766999999999E-20</v>
      </c>
      <c r="GJ13" s="4">
        <v>2.6100666000000002E-22</v>
      </c>
      <c r="GK13" s="4">
        <v>6.2851474999999998E-24</v>
      </c>
      <c r="GL13" s="4">
        <v>1.6132385E-25</v>
      </c>
      <c r="GM13" s="4">
        <v>4.3506338E-27</v>
      </c>
      <c r="GN13" s="4">
        <v>1.2126178999999999E-28</v>
      </c>
      <c r="GO13" s="4">
        <v>3.4395830000000003E-30</v>
      </c>
      <c r="GP13" s="4">
        <v>9.7992969999999999E-32</v>
      </c>
      <c r="GQ13" s="4">
        <v>2.7356413000000001E-33</v>
      </c>
      <c r="GR13" s="4">
        <v>9.7116740000000001E-35</v>
      </c>
      <c r="GS13" s="4">
        <v>0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4.1789339999999996E-3</v>
      </c>
      <c r="GZ13" s="4">
        <v>0.23343648</v>
      </c>
      <c r="HA13" s="4">
        <v>0.7620536</v>
      </c>
      <c r="HB13" s="4">
        <v>0.99254730000000002</v>
      </c>
      <c r="HC13" s="4">
        <v>0.99984269999999997</v>
      </c>
      <c r="HD13" s="4">
        <v>0.99998759999999998</v>
      </c>
      <c r="HE13" s="4">
        <v>0.99994784999999997</v>
      </c>
      <c r="HF13" s="4">
        <v>0.99908215</v>
      </c>
      <c r="HG13" s="4">
        <v>0.99021119999999996</v>
      </c>
      <c r="HH13" s="4">
        <v>0.91406509999999996</v>
      </c>
      <c r="HI13" s="4">
        <v>0.72529560000000004</v>
      </c>
      <c r="HJ13" s="4">
        <v>0.45556711999999999</v>
      </c>
      <c r="HK13" s="4">
        <v>0.19820693</v>
      </c>
      <c r="HL13" s="4">
        <v>4.0677185999999997E-2</v>
      </c>
      <c r="HM13" s="4">
        <v>1.1963579E-3</v>
      </c>
      <c r="HN13" s="4">
        <v>3.864936E-5</v>
      </c>
      <c r="HO13" s="4">
        <v>1.1264605999999999E-6</v>
      </c>
      <c r="HP13" s="4">
        <v>3.305145E-8</v>
      </c>
      <c r="HQ13" s="4">
        <v>9.6054919999999991E-10</v>
      </c>
      <c r="HR13" s="4">
        <v>2.8204815000000001E-11</v>
      </c>
      <c r="HS13" s="4">
        <v>8.3276593000000001E-13</v>
      </c>
      <c r="HT13" s="4">
        <v>2.4714336000000001E-14</v>
      </c>
      <c r="HU13" s="4">
        <v>7.2484695999999999E-16</v>
      </c>
      <c r="HV13" s="4">
        <v>2.1392044000000002E-17</v>
      </c>
      <c r="HW13" s="4">
        <v>6.3426043000000001E-19</v>
      </c>
      <c r="HX13" s="4">
        <v>1.8852776000000001E-20</v>
      </c>
      <c r="HY13" s="4">
        <v>5.6183289999999995E-22</v>
      </c>
      <c r="HZ13" s="4">
        <v>1.6784507E-23</v>
      </c>
      <c r="IA13" s="4">
        <v>5.0261399999999999E-25</v>
      </c>
      <c r="IB13" s="4">
        <v>1.508525E-26</v>
      </c>
      <c r="IC13" s="4">
        <v>4.5376677000000002E-28</v>
      </c>
      <c r="ID13" s="4">
        <v>1.3678574E-29</v>
      </c>
      <c r="IE13" s="4">
        <v>4.1316129999999998E-31</v>
      </c>
      <c r="IF13" s="4">
        <v>1.2463385E-32</v>
      </c>
      <c r="IG13" s="4">
        <v>3.6443167000000001E-34</v>
      </c>
      <c r="IH13" s="4">
        <v>8.8542130000000003E-36</v>
      </c>
      <c r="II13" s="4">
        <v>0</v>
      </c>
      <c r="IJ13" s="4">
        <v>0</v>
      </c>
      <c r="IK13" s="4">
        <v>0</v>
      </c>
      <c r="IL13" s="4">
        <v>0</v>
      </c>
      <c r="IM13" s="4">
        <v>3.3732061000000002E-3</v>
      </c>
      <c r="IN13" s="4">
        <v>0.18087249</v>
      </c>
      <c r="IO13" s="4">
        <v>0.70647585000000002</v>
      </c>
      <c r="IP13" s="4">
        <v>0.98974686999999995</v>
      </c>
      <c r="IQ13" s="4">
        <v>0.99977819999999995</v>
      </c>
      <c r="IR13" s="4">
        <v>0.99999269999999996</v>
      </c>
      <c r="IS13" s="4">
        <v>0.99999740000000004</v>
      </c>
      <c r="IT13" s="4">
        <v>0.99997634000000002</v>
      </c>
      <c r="IU13" s="4">
        <v>0.99939540000000004</v>
      </c>
      <c r="IV13" s="4">
        <v>0.98209340000000001</v>
      </c>
      <c r="IW13" s="4">
        <v>0.87098724000000005</v>
      </c>
      <c r="IX13" s="4">
        <v>0.64404296999999999</v>
      </c>
      <c r="IY13" s="4">
        <v>0.36012492000000002</v>
      </c>
      <c r="IZ13" s="4">
        <v>0.12753656999999999</v>
      </c>
      <c r="JA13" s="4">
        <v>1.5356821999999999E-2</v>
      </c>
      <c r="JB13" s="4">
        <v>4.3220024000000001E-4</v>
      </c>
      <c r="JC13" s="4">
        <v>1.2612523E-5</v>
      </c>
      <c r="JD13" s="4">
        <v>3.6915554000000003E-7</v>
      </c>
      <c r="JE13" s="4">
        <v>1.0836167500000001E-8</v>
      </c>
      <c r="JF13" s="4">
        <v>3.1827604E-10</v>
      </c>
      <c r="JG13" s="4">
        <v>9.3510039999999999E-12</v>
      </c>
      <c r="JH13" s="4">
        <v>2.7464253000000002E-13</v>
      </c>
      <c r="JI13" s="4">
        <v>8.0591149999999992E-15</v>
      </c>
      <c r="JJ13" s="4">
        <v>2.3612073E-16</v>
      </c>
      <c r="JK13" s="4">
        <v>6.9029776999999997E-18</v>
      </c>
      <c r="JL13" s="4">
        <v>2.0124599000000001E-19</v>
      </c>
      <c r="JM13" s="4">
        <v>5.8472039999999998E-21</v>
      </c>
      <c r="JN13" s="4">
        <v>1.6922141999999999E-22</v>
      </c>
      <c r="JO13" s="4">
        <v>4.8755575999999996E-24</v>
      </c>
      <c r="JP13" s="4">
        <v>1.3996165999999999E-25</v>
      </c>
      <c r="JQ13" s="4">
        <v>3.9954549999999999E-27</v>
      </c>
      <c r="JR13" s="4">
        <v>1.134232E-28</v>
      </c>
      <c r="JS13" s="4">
        <v>3.2015680000000003E-30</v>
      </c>
      <c r="JT13" s="4">
        <v>8.9812976E-32</v>
      </c>
      <c r="JU13" s="4">
        <v>2.5003868999999999E-33</v>
      </c>
      <c r="JV13" s="4">
        <v>5.7119570000000002E-35</v>
      </c>
      <c r="JW13" s="4">
        <v>0</v>
      </c>
      <c r="JX13" s="4">
        <v>0</v>
      </c>
      <c r="JY13" s="4">
        <v>0</v>
      </c>
      <c r="JZ13" s="4">
        <v>0</v>
      </c>
      <c r="KA13" s="4">
        <v>3.8317183000000001E-3</v>
      </c>
      <c r="KB13" s="4">
        <v>0.21733083</v>
      </c>
      <c r="KC13" s="4">
        <v>0.75007265999999995</v>
      </c>
      <c r="KD13" s="4">
        <v>0.99226314000000004</v>
      </c>
      <c r="KE13" s="4">
        <v>0.99983542999999997</v>
      </c>
      <c r="KF13" s="4">
        <v>1.0000013999999999</v>
      </c>
      <c r="KG13" s="4">
        <v>1.0000055999999999</v>
      </c>
      <c r="KH13" s="4">
        <v>0.99994223999999998</v>
      </c>
      <c r="KI13" s="4">
        <v>0.99539255999999998</v>
      </c>
      <c r="KJ13" s="4">
        <v>0.90690499999999996</v>
      </c>
      <c r="KK13" s="4">
        <v>0.67893826999999995</v>
      </c>
      <c r="KL13" s="4">
        <v>0.37744397000000002</v>
      </c>
      <c r="KM13" s="4">
        <v>0.12797700000000001</v>
      </c>
      <c r="KN13" s="4">
        <v>1.2205396E-2</v>
      </c>
      <c r="KO13" s="4">
        <v>2.4419063000000001E-4</v>
      </c>
      <c r="KP13" s="4">
        <v>1.8310055999999999E-6</v>
      </c>
      <c r="KQ13" s="4">
        <v>3.6201885999999999E-8</v>
      </c>
      <c r="KR13" s="4">
        <v>6.9947886000000004E-10</v>
      </c>
      <c r="KS13" s="4">
        <v>1.1464126E-11</v>
      </c>
      <c r="KT13" s="4">
        <v>1.137242E-13</v>
      </c>
      <c r="KU13" s="4">
        <v>-1.9459353999999999E-15</v>
      </c>
      <c r="KV13" s="4">
        <v>-1.6692995999999999E-16</v>
      </c>
      <c r="KW13" s="4">
        <v>-9.0597759999999995E-18</v>
      </c>
      <c r="KX13" s="4">
        <v>-2.6459767999999998E-19</v>
      </c>
      <c r="KY13" s="4">
        <v>-8.3210160000000003E-21</v>
      </c>
      <c r="KZ13" s="4">
        <v>-2.4170495999999999E-22</v>
      </c>
      <c r="LA13" s="4">
        <v>-7.3570060000000006E-24</v>
      </c>
      <c r="LB13" s="4">
        <v>-1.8499247999999999E-25</v>
      </c>
      <c r="LC13" s="4">
        <v>-4.3342987999999999E-27</v>
      </c>
      <c r="LD13" s="4">
        <v>-2.6933008000000002E-28</v>
      </c>
      <c r="LE13" s="4">
        <v>-9.4996739999999995E-30</v>
      </c>
      <c r="LF13" s="4">
        <v>-2.9373866000000001E-31</v>
      </c>
      <c r="LG13" s="4">
        <v>-8.4021375000000005E-33</v>
      </c>
      <c r="LH13" s="4">
        <v>-2.1924787999999999E-34</v>
      </c>
      <c r="LI13" s="4">
        <v>-5.2061919999999998E-37</v>
      </c>
      <c r="LJ13" s="4">
        <v>0</v>
      </c>
      <c r="LK13" s="4">
        <v>0</v>
      </c>
      <c r="LL13" s="4">
        <v>0</v>
      </c>
      <c r="LM13" s="4">
        <v>0</v>
      </c>
      <c r="LN13" s="4">
        <v>0</v>
      </c>
      <c r="LO13" s="4">
        <v>1.0223584000000001E-2</v>
      </c>
      <c r="LP13" s="4">
        <v>0.33477829999999997</v>
      </c>
      <c r="LQ13" s="4">
        <v>0.84684479999999995</v>
      </c>
      <c r="LR13" s="4">
        <v>0.99652980000000002</v>
      </c>
      <c r="LS13" s="4">
        <v>1.0002868</v>
      </c>
      <c r="LT13" s="4">
        <v>1.0003142</v>
      </c>
      <c r="LU13" s="4">
        <v>0.99962139999999999</v>
      </c>
      <c r="LV13" s="4">
        <v>0.98596099999999998</v>
      </c>
      <c r="LW13" s="4">
        <v>0.85963005000000003</v>
      </c>
      <c r="LX13" s="4">
        <v>0.59683174000000005</v>
      </c>
      <c r="LY13" s="4">
        <v>0.29270056</v>
      </c>
      <c r="LZ13" s="4">
        <v>7.5297559999999999E-2</v>
      </c>
      <c r="MA13" s="4">
        <v>1.9783299999999999E-3</v>
      </c>
      <c r="MB13" s="4">
        <v>-3.0134217000000002E-6</v>
      </c>
      <c r="MC13" s="4">
        <v>-5.1919387000000004E-6</v>
      </c>
      <c r="MD13" s="4">
        <v>-2.0538640999999999E-7</v>
      </c>
      <c r="ME13" s="4">
        <v>-2.7060434000000001E-9</v>
      </c>
      <c r="MF13" s="4">
        <v>-5.6985944E-11</v>
      </c>
      <c r="MG13" s="4">
        <v>-1.1863639E-12</v>
      </c>
      <c r="MH13" s="4">
        <v>-2.3858689000000001E-14</v>
      </c>
      <c r="MI13" s="4">
        <v>-4.5775119999999997E-16</v>
      </c>
      <c r="MJ13" s="4">
        <v>-8.2773970000000003E-18</v>
      </c>
      <c r="MK13" s="4">
        <v>-1.2540382E-19</v>
      </c>
      <c r="ML13" s="4">
        <v>2.1684866999999999E-21</v>
      </c>
      <c r="MM13" s="4">
        <v>8.7365640000000005E-23</v>
      </c>
      <c r="MN13" s="4">
        <v>1.0716230999999999E-24</v>
      </c>
      <c r="MO13" s="4">
        <v>1.9063549999999999E-26</v>
      </c>
      <c r="MP13" s="4">
        <v>2.5896406E-29</v>
      </c>
      <c r="MQ13" s="4">
        <v>-3.3876885999999997E-30</v>
      </c>
      <c r="MR13" s="4">
        <v>-2.4969420000000001E-31</v>
      </c>
      <c r="MS13" s="4">
        <v>-9.8457309999999999E-33</v>
      </c>
      <c r="MT13" s="4">
        <v>-5.8596387000000002E-34</v>
      </c>
      <c r="MU13" s="4">
        <v>-4.6054239999999999E-36</v>
      </c>
      <c r="MV13" s="4">
        <v>0</v>
      </c>
      <c r="MW13" s="4">
        <v>0</v>
      </c>
      <c r="MX13" s="4">
        <v>0</v>
      </c>
      <c r="MY13" s="4">
        <v>0</v>
      </c>
      <c r="MZ13" s="4">
        <v>0</v>
      </c>
      <c r="NA13" s="4">
        <v>0</v>
      </c>
      <c r="NB13" s="4">
        <v>0</v>
      </c>
      <c r="NC13" s="4">
        <v>0.15824202000000001</v>
      </c>
      <c r="ND13" s="4">
        <v>0.70165460000000002</v>
      </c>
      <c r="NE13" s="4">
        <v>0.99240530000000005</v>
      </c>
      <c r="NF13" s="4">
        <v>0.99755579999999999</v>
      </c>
      <c r="NG13" s="4">
        <v>0.95916049999999997</v>
      </c>
      <c r="NH13" s="4">
        <v>0.74338300000000002</v>
      </c>
      <c r="NI13" s="4">
        <v>0.41802529999999999</v>
      </c>
      <c r="NJ13" s="4">
        <v>0.13868142999999999</v>
      </c>
      <c r="NK13" s="4">
        <v>1.1039431000000001E-2</v>
      </c>
      <c r="NL13" s="4">
        <v>1.8132308000000001E-5</v>
      </c>
      <c r="NM13" s="4">
        <v>-6.5518724999999995E-5</v>
      </c>
      <c r="NN13" s="4">
        <v>-4.4355180000000002E-6</v>
      </c>
      <c r="NO13" s="4">
        <v>8.1368830000000001E-6</v>
      </c>
      <c r="NP13" s="4">
        <v>6.9016309999999995E-7</v>
      </c>
      <c r="NQ13" s="4">
        <v>4.8788370000000004E-9</v>
      </c>
      <c r="NR13" s="4">
        <v>-1.2827856999999999E-9</v>
      </c>
      <c r="NS13" s="4">
        <v>-6.3527994999999999E-11</v>
      </c>
      <c r="NT13" s="4">
        <v>-1.0734852E-12</v>
      </c>
      <c r="NU13" s="4">
        <v>-2.0500621999999999E-14</v>
      </c>
      <c r="NV13" s="4">
        <v>-3.5343479999999998E-16</v>
      </c>
      <c r="NW13" s="4">
        <v>-5.9059020000000001E-18</v>
      </c>
      <c r="NX13" s="4">
        <v>-3.7262327999999999E-20</v>
      </c>
      <c r="NY13" s="4">
        <v>-4.1850535000000001E-22</v>
      </c>
      <c r="NZ13" s="4">
        <v>1.5465541E-24</v>
      </c>
      <c r="OA13" s="4">
        <v>7.7475647000000003E-25</v>
      </c>
      <c r="OB13" s="4">
        <v>2.2854823E-26</v>
      </c>
      <c r="OC13" s="4">
        <v>4.0315509999999999E-28</v>
      </c>
      <c r="OD13" s="4">
        <v>8.2879860000000003E-30</v>
      </c>
      <c r="OE13" s="4">
        <v>1.5431932E-31</v>
      </c>
      <c r="OF13" s="4">
        <v>-1.4439558E-33</v>
      </c>
      <c r="OG13" s="4">
        <v>-6.0784674999999999E-34</v>
      </c>
      <c r="OH13" s="4">
        <v>-3.4859403E-35</v>
      </c>
      <c r="OI13" s="4">
        <v>0</v>
      </c>
      <c r="OJ13" s="4">
        <v>0</v>
      </c>
      <c r="OK13" s="4">
        <v>0</v>
      </c>
      <c r="OL13" s="4">
        <v>0</v>
      </c>
      <c r="OM13" s="4">
        <v>0</v>
      </c>
      <c r="ON13" s="4">
        <v>0</v>
      </c>
      <c r="OO13" s="4">
        <v>0</v>
      </c>
      <c r="OP13" s="4">
        <v>0</v>
      </c>
      <c r="OQ13" s="4">
        <v>0.27037381999999999</v>
      </c>
      <c r="OR13" s="4">
        <v>0.8370436</v>
      </c>
      <c r="OS13" s="4">
        <v>0.99190575000000003</v>
      </c>
      <c r="OT13" s="4">
        <v>0.90870629999999997</v>
      </c>
      <c r="OU13" s="4">
        <v>0.59488430000000003</v>
      </c>
      <c r="OV13" s="4">
        <v>0.23943458000000001</v>
      </c>
      <c r="OW13" s="4">
        <v>3.2177329999999997E-2</v>
      </c>
      <c r="OX13" s="4">
        <v>5.1665865000000003E-4</v>
      </c>
      <c r="OY13" s="4">
        <v>-1.2692102000000001E-3</v>
      </c>
      <c r="OZ13" s="4">
        <v>-1.2111808999999999E-3</v>
      </c>
      <c r="PA13" s="4">
        <v>-6.8198214000000001E-4</v>
      </c>
      <c r="PB13" s="4">
        <v>-1.3584348E-4</v>
      </c>
      <c r="PC13" s="4">
        <v>-3.0220700999999998E-6</v>
      </c>
      <c r="PD13" s="4">
        <v>8.4164674999999999E-8</v>
      </c>
      <c r="PE13" s="4">
        <v>1.0008265999999999E-7</v>
      </c>
      <c r="PF13" s="4">
        <v>4.7632962000000002E-8</v>
      </c>
      <c r="PG13" s="4">
        <v>4.3278963E-9</v>
      </c>
      <c r="PH13" s="4">
        <v>4.2219953000000003E-11</v>
      </c>
      <c r="PI13" s="4">
        <v>4.3998883999999998E-13</v>
      </c>
      <c r="PJ13" s="4">
        <v>5.3153000000000002E-15</v>
      </c>
      <c r="PK13" s="4">
        <v>6.3589026999999994E-17</v>
      </c>
      <c r="PL13" s="4">
        <v>2.9021459999999998E-19</v>
      </c>
      <c r="PM13" s="4">
        <v>-1.9601563000000001E-20</v>
      </c>
      <c r="PN13" s="4">
        <v>-1.4033612E-21</v>
      </c>
      <c r="PO13" s="4">
        <v>-3.8603754E-23</v>
      </c>
      <c r="PP13" s="4">
        <v>-8.5638280000000008E-25</v>
      </c>
      <c r="PQ13" s="4">
        <v>-1.14440306E-26</v>
      </c>
      <c r="PR13" s="4">
        <v>3.1660187000000002E-28</v>
      </c>
      <c r="PS13" s="4">
        <v>8.9290149999999995E-29</v>
      </c>
      <c r="PT13" s="4">
        <v>5.6788233999999998E-30</v>
      </c>
      <c r="PU13" s="4">
        <v>1.2998193E-31</v>
      </c>
      <c r="PV13" s="4">
        <v>3.4916086999999997E-33</v>
      </c>
      <c r="PW13" s="4">
        <v>8.6696610000000002E-35</v>
      </c>
      <c r="PX13" s="4">
        <v>3.4196237999999999E-37</v>
      </c>
      <c r="PY13" s="4">
        <v>0</v>
      </c>
      <c r="PZ13" s="4">
        <v>0</v>
      </c>
      <c r="QA13" s="4">
        <v>0</v>
      </c>
      <c r="QB13" s="4">
        <v>0</v>
      </c>
      <c r="QC13" s="4">
        <v>0</v>
      </c>
      <c r="QD13" s="4">
        <v>0</v>
      </c>
      <c r="QE13" s="4">
        <v>1.2674197999999999E-2</v>
      </c>
      <c r="QF13" s="4">
        <v>0.35017199999999998</v>
      </c>
      <c r="QG13" s="4">
        <v>0.85875480000000004</v>
      </c>
      <c r="QH13" s="4">
        <v>0.99509895000000004</v>
      </c>
      <c r="QI13" s="4">
        <v>0.99600655000000005</v>
      </c>
      <c r="QJ13" s="4">
        <v>0.98966969999999999</v>
      </c>
      <c r="QK13" s="4">
        <v>0.97737589999999996</v>
      </c>
      <c r="QL13" s="4">
        <v>0.90732729999999995</v>
      </c>
      <c r="QM13" s="4">
        <v>0.71073085000000003</v>
      </c>
      <c r="QN13" s="4">
        <v>0.40940976000000001</v>
      </c>
      <c r="QO13" s="4">
        <v>0.13204879</v>
      </c>
      <c r="QP13" s="4">
        <v>6.7659579999999999E-3</v>
      </c>
      <c r="QQ13" s="4">
        <v>-6.4756299999999995E-5</v>
      </c>
      <c r="QR13" s="4">
        <v>-1.7944454E-4</v>
      </c>
      <c r="QS13" s="4">
        <v>-1.1435638E-4</v>
      </c>
      <c r="QT13" s="4">
        <v>-2.2938039999999999E-5</v>
      </c>
      <c r="QU13" s="4">
        <v>-4.2513359999999998E-7</v>
      </c>
      <c r="QV13" s="4">
        <v>-7.8819310000000002E-9</v>
      </c>
      <c r="QW13" s="4">
        <v>-2.0063810000000001E-10</v>
      </c>
      <c r="QX13" s="4">
        <v>-4.8481712999999999E-12</v>
      </c>
      <c r="QY13" s="4">
        <v>-1.1381873E-13</v>
      </c>
      <c r="QZ13" s="4">
        <v>-3.7603740000000001E-15</v>
      </c>
      <c r="RA13" s="4">
        <v>-9.5443309999999999E-17</v>
      </c>
      <c r="RB13" s="4">
        <v>-2.0566060000000001E-18</v>
      </c>
      <c r="RC13" s="4">
        <v>-3.4798315000000001E-20</v>
      </c>
      <c r="RD13" s="4">
        <v>-2.6203705000000002E-22</v>
      </c>
      <c r="RE13" s="4">
        <v>1.359025E-23</v>
      </c>
      <c r="RF13" s="4">
        <v>1.2976946000000001E-24</v>
      </c>
      <c r="RG13" s="4">
        <v>5.400273E-26</v>
      </c>
      <c r="RH13" s="4">
        <v>1.7298936000000001E-27</v>
      </c>
      <c r="RI13" s="4">
        <v>5.3457649999999997E-29</v>
      </c>
      <c r="RJ13" s="4">
        <v>1.5852901000000001E-30</v>
      </c>
      <c r="RK13" s="4">
        <v>4.5090860000000002E-32</v>
      </c>
      <c r="RL13" s="4">
        <v>1.2154430000000001E-33</v>
      </c>
      <c r="RM13" s="4">
        <v>2.7527655999999999E-35</v>
      </c>
      <c r="RN13" s="4">
        <v>0</v>
      </c>
      <c r="RO13" s="4">
        <v>0</v>
      </c>
      <c r="RP13" s="4">
        <v>0</v>
      </c>
      <c r="RQ13" s="4">
        <v>0</v>
      </c>
      <c r="RR13" s="4">
        <v>0</v>
      </c>
      <c r="RS13" s="4">
        <v>2.6208592999999998E-3</v>
      </c>
      <c r="RT13" s="4">
        <v>0.13965950999999999</v>
      </c>
      <c r="RU13" s="4">
        <v>0.65086882999999995</v>
      </c>
      <c r="RV13" s="4">
        <v>0.98685396000000003</v>
      </c>
      <c r="RW13" s="4">
        <v>0.99971323999999995</v>
      </c>
      <c r="RX13" s="4">
        <v>1.0000112000000001</v>
      </c>
      <c r="RY13" s="4">
        <v>1.0000377</v>
      </c>
      <c r="RZ13" s="4">
        <v>1.0000302999999999</v>
      </c>
      <c r="SA13" s="4">
        <v>0.99748219999999999</v>
      </c>
      <c r="SB13" s="4">
        <v>0.98182504999999998</v>
      </c>
      <c r="SC13" s="4">
        <v>0.90772529999999996</v>
      </c>
      <c r="SD13" s="4">
        <v>0.73085164999999996</v>
      </c>
      <c r="SE13" s="4">
        <v>0.4718156</v>
      </c>
      <c r="SF13" s="4">
        <v>0.21554578999999999</v>
      </c>
      <c r="SG13" s="4">
        <v>4.9689433999999998E-2</v>
      </c>
      <c r="SH13" s="4">
        <v>1.5573518000000001E-3</v>
      </c>
      <c r="SI13" s="4">
        <v>4.3734689999999999E-5</v>
      </c>
      <c r="SJ13" s="4">
        <v>1.3070368E-6</v>
      </c>
      <c r="SK13" s="4">
        <v>3.9019070000000003E-8</v>
      </c>
      <c r="SL13" s="4">
        <v>1.1594744999999999E-9</v>
      </c>
      <c r="SM13" s="4">
        <v>3.4247109999999997E-11</v>
      </c>
      <c r="SN13" s="4">
        <v>1.0055124E-12</v>
      </c>
      <c r="SO13" s="4">
        <v>2.9265450000000003E-14</v>
      </c>
      <c r="SP13" s="4">
        <v>8.4400686999999995E-16</v>
      </c>
      <c r="SQ13" s="4">
        <v>2.3940809999999999E-17</v>
      </c>
      <c r="SR13" s="4">
        <v>6.7329399999999996E-19</v>
      </c>
      <c r="SS13" s="4">
        <v>1.8734812000000001E-20</v>
      </c>
      <c r="ST13" s="4">
        <v>5.1550310000000004E-22</v>
      </c>
      <c r="SU13" s="4">
        <v>1.4020625E-23</v>
      </c>
      <c r="SV13" s="4">
        <v>3.7680747000000001E-25</v>
      </c>
      <c r="SW13" s="4">
        <v>9.9006839999999998E-27</v>
      </c>
      <c r="SX13" s="4">
        <v>2.5775967E-28</v>
      </c>
      <c r="SY13" s="4">
        <v>6.6347689999999995E-30</v>
      </c>
      <c r="SZ13" s="4">
        <v>1.6886478000000001E-31</v>
      </c>
      <c r="TA13" s="4">
        <v>4.2508987000000002E-33</v>
      </c>
      <c r="TB13" s="4">
        <v>9.7129049999999992E-35</v>
      </c>
      <c r="TC13" s="4">
        <v>0</v>
      </c>
      <c r="TD13" s="4">
        <v>0</v>
      </c>
      <c r="TE13" s="4">
        <v>0</v>
      </c>
      <c r="TF13" s="4">
        <v>0</v>
      </c>
      <c r="TG13" s="4">
        <v>2.7371833999999999E-3</v>
      </c>
      <c r="TH13" s="4">
        <v>0.13584236999999999</v>
      </c>
      <c r="TI13" s="4">
        <v>0.64271699999999998</v>
      </c>
      <c r="TJ13" s="4">
        <v>0.98628740000000004</v>
      </c>
      <c r="TK13" s="4">
        <v>0.99970099999999995</v>
      </c>
      <c r="TL13" s="4">
        <v>0.9999806</v>
      </c>
      <c r="TM13" s="4">
        <v>0.99999899999999997</v>
      </c>
      <c r="TN13" s="4">
        <v>0.99992780000000003</v>
      </c>
      <c r="TO13" s="4">
        <v>0.99967872999999996</v>
      </c>
      <c r="TP13" s="4">
        <v>0.99511320000000003</v>
      </c>
      <c r="TQ13" s="4">
        <v>0.94764464999999998</v>
      </c>
      <c r="TR13" s="4">
        <v>0.80337614000000002</v>
      </c>
      <c r="TS13" s="4">
        <v>0.55811023999999998</v>
      </c>
      <c r="TT13" s="4">
        <v>0.28392075999999999</v>
      </c>
      <c r="TU13" s="4">
        <v>8.4926664999999998E-2</v>
      </c>
      <c r="TV13" s="4">
        <v>5.3535528000000004E-3</v>
      </c>
      <c r="TW13" s="4">
        <v>1.5636217999999999E-4</v>
      </c>
      <c r="TX13" s="4">
        <v>4.8954669999999997E-6</v>
      </c>
      <c r="TY13" s="4">
        <v>1.5306860999999999E-7</v>
      </c>
      <c r="TZ13" s="4">
        <v>4.7662043000000001E-9</v>
      </c>
      <c r="UA13" s="4">
        <v>1.4769612E-10</v>
      </c>
      <c r="UB13" s="4">
        <v>4.5521638E-12</v>
      </c>
      <c r="UC13" s="4">
        <v>1.3946335999999999E-13</v>
      </c>
      <c r="UD13" s="4">
        <v>4.2445956000000004E-15</v>
      </c>
      <c r="UE13" s="4">
        <v>1.2825970999999999E-16</v>
      </c>
      <c r="UF13" s="4">
        <v>3.8456938000000001E-18</v>
      </c>
      <c r="UG13" s="4">
        <v>1.1435471E-19</v>
      </c>
      <c r="UH13" s="4">
        <v>3.3706008999999999E-21</v>
      </c>
      <c r="UI13" s="4">
        <v>9.843211E-23</v>
      </c>
      <c r="UJ13" s="4">
        <v>2.8469097000000001E-24</v>
      </c>
      <c r="UK13" s="4">
        <v>8.1628805999999995E-26</v>
      </c>
      <c r="UL13" s="4">
        <v>2.3159105000000001E-27</v>
      </c>
      <c r="UM13" s="4">
        <v>6.5033803000000003E-29</v>
      </c>
      <c r="UN13" s="4">
        <v>1.8079170000000001E-30</v>
      </c>
      <c r="UO13" s="4">
        <v>4.9752109999999997E-32</v>
      </c>
      <c r="UP13" s="4">
        <v>1.3351949E-33</v>
      </c>
      <c r="UQ13" s="4">
        <v>3.0931827999999999E-35</v>
      </c>
      <c r="UR13" s="4">
        <v>0</v>
      </c>
      <c r="US13" s="4">
        <v>0</v>
      </c>
      <c r="UT13" s="4">
        <v>0</v>
      </c>
      <c r="UU13" s="4">
        <v>2.5456736000000001E-2</v>
      </c>
      <c r="UV13" s="4">
        <v>0.40892899999999999</v>
      </c>
      <c r="UW13" s="4">
        <v>0.89281016999999996</v>
      </c>
      <c r="UX13" s="4">
        <v>0.99762534999999997</v>
      </c>
      <c r="UY13" s="4">
        <v>0.99990400000000002</v>
      </c>
      <c r="UZ13" s="4">
        <v>0.99983829999999996</v>
      </c>
      <c r="VA13" s="4">
        <v>0.9980696</v>
      </c>
      <c r="VB13" s="4">
        <v>0.94429370000000001</v>
      </c>
      <c r="VC13" s="4">
        <v>0.77249230000000002</v>
      </c>
      <c r="VD13" s="4">
        <v>0.50910734999999996</v>
      </c>
      <c r="VE13" s="4">
        <v>0.24797553999999999</v>
      </c>
      <c r="VF13" s="4">
        <v>7.7243259999999994E-2</v>
      </c>
      <c r="VG13" s="4">
        <v>1.2299862999999999E-2</v>
      </c>
      <c r="VH13" s="4">
        <v>2.2814428000000001E-3</v>
      </c>
      <c r="VI13" s="4">
        <v>7.0625346000000001E-4</v>
      </c>
      <c r="VJ13" s="4">
        <v>5.9548045000000003E-5</v>
      </c>
      <c r="VK13" s="4">
        <v>1.9261805999999998E-6</v>
      </c>
      <c r="VL13" s="4">
        <v>5.5746443999999998E-8</v>
      </c>
      <c r="VM13" s="4">
        <v>1.6398195000000001E-9</v>
      </c>
      <c r="VN13" s="4">
        <v>4.8980353999999999E-11</v>
      </c>
      <c r="VO13" s="4">
        <v>1.4809603E-12</v>
      </c>
      <c r="VP13" s="4">
        <v>4.5196408000000002E-14</v>
      </c>
      <c r="VQ13" s="4">
        <v>1.3886323E-15</v>
      </c>
      <c r="VR13" s="4">
        <v>4.2929512E-17</v>
      </c>
      <c r="VS13" s="4">
        <v>1.3300088E-18</v>
      </c>
      <c r="VT13" s="4">
        <v>4.1236188000000001E-20</v>
      </c>
      <c r="VU13" s="4">
        <v>1.277737E-21</v>
      </c>
      <c r="VV13" s="4">
        <v>3.95221E-23</v>
      </c>
      <c r="VW13" s="4">
        <v>1.2191748E-24</v>
      </c>
      <c r="VX13" s="4">
        <v>3.7477857000000003E-26</v>
      </c>
      <c r="VY13" s="4">
        <v>1.1474043500000001E-27</v>
      </c>
      <c r="VZ13" s="4">
        <v>3.4966822999999998E-29</v>
      </c>
      <c r="WA13" s="4">
        <v>1.0601486999999999E-30</v>
      </c>
      <c r="WB13" s="4">
        <v>3.1938272999999999E-32</v>
      </c>
      <c r="WC13" s="4">
        <v>9.2441099999999997E-34</v>
      </c>
      <c r="WD13" s="4">
        <v>2.1815118999999999E-35</v>
      </c>
      <c r="WE13" s="4">
        <v>0</v>
      </c>
      <c r="WF13" s="4">
        <v>0</v>
      </c>
      <c r="WG13" s="4">
        <v>0</v>
      </c>
      <c r="WH13" s="4">
        <v>0</v>
      </c>
      <c r="WI13" s="4">
        <v>0.10563425999999999</v>
      </c>
      <c r="WJ13" s="4">
        <v>0.61532545000000005</v>
      </c>
      <c r="WK13" s="4">
        <v>0.9727924</v>
      </c>
      <c r="WL13" s="4">
        <v>0.99939126</v>
      </c>
      <c r="WM13" s="4">
        <v>0.9992723</v>
      </c>
      <c r="WN13" s="4">
        <v>0.95906380000000002</v>
      </c>
      <c r="WO13" s="4">
        <v>0.77573440000000005</v>
      </c>
      <c r="WP13" s="4">
        <v>0.49154910000000002</v>
      </c>
      <c r="WQ13" s="4">
        <v>0.21584465</v>
      </c>
      <c r="WR13" s="4">
        <v>4.6954601999999998E-2</v>
      </c>
      <c r="WS13" s="4">
        <v>1.2380004999999999E-3</v>
      </c>
      <c r="WT13" s="4">
        <v>2.2183626999999999E-5</v>
      </c>
      <c r="WU13" s="4">
        <v>-1.8046757E-6</v>
      </c>
      <c r="WV13" s="4">
        <v>1.3407777999999999E-7</v>
      </c>
      <c r="WW13" s="4">
        <v>-2.8299058000000001E-7</v>
      </c>
      <c r="WX13" s="4">
        <v>-1.7916808000000001E-7</v>
      </c>
      <c r="WY13" s="4">
        <v>-1.0692695000000001E-8</v>
      </c>
      <c r="WZ13" s="4">
        <v>-2.2199116E-10</v>
      </c>
      <c r="XA13" s="4">
        <v>-4.8515484000000001E-12</v>
      </c>
      <c r="XB13" s="4">
        <v>-8.9781559999999994E-14</v>
      </c>
      <c r="XC13" s="4">
        <v>-9.2275310000000009E-16</v>
      </c>
      <c r="XD13" s="4">
        <v>2.8370249999999997E-17</v>
      </c>
      <c r="XE13" s="4">
        <v>3.6663672E-18</v>
      </c>
      <c r="XF13" s="4">
        <v>1.4676999999999999E-19</v>
      </c>
      <c r="XG13" s="4">
        <v>4.1628489999999998E-21</v>
      </c>
      <c r="XH13" s="4">
        <v>1.2720653000000001E-22</v>
      </c>
      <c r="XI13" s="4">
        <v>4.1440274999999998E-24</v>
      </c>
      <c r="XJ13" s="4">
        <v>1.4040229E-25</v>
      </c>
      <c r="XK13" s="4">
        <v>4.8441984E-27</v>
      </c>
      <c r="XL13" s="4">
        <v>1.6779165000000001E-28</v>
      </c>
      <c r="XM13" s="4">
        <v>5.7843170000000002E-30</v>
      </c>
      <c r="XN13" s="4">
        <v>1.9744005000000001E-31</v>
      </c>
      <c r="XO13" s="4">
        <v>6.6211440000000001E-33</v>
      </c>
      <c r="XP13" s="4">
        <v>2.0759747E-34</v>
      </c>
      <c r="XQ13" s="4">
        <v>0</v>
      </c>
      <c r="XR13" s="4">
        <v>0</v>
      </c>
      <c r="XS13" s="4">
        <v>0</v>
      </c>
      <c r="XT13" s="4">
        <v>0</v>
      </c>
      <c r="XU13" s="4">
        <v>0</v>
      </c>
      <c r="XV13" s="4">
        <v>0</v>
      </c>
      <c r="XW13" s="4">
        <v>5.4966795999999998E-2</v>
      </c>
      <c r="XX13" s="4">
        <v>0.50594740000000005</v>
      </c>
      <c r="XY13" s="4">
        <v>0.93818855000000001</v>
      </c>
      <c r="XZ13" s="4">
        <v>0.99864584000000001</v>
      </c>
      <c r="YA13" s="4">
        <v>0.99895800000000001</v>
      </c>
      <c r="YB13" s="4">
        <v>0.99273060000000002</v>
      </c>
      <c r="YC13" s="4">
        <v>0.91531560000000001</v>
      </c>
      <c r="YD13" s="4">
        <v>0.71222322999999998</v>
      </c>
      <c r="YE13" s="4">
        <v>0.42587563000000001</v>
      </c>
      <c r="YF13" s="4">
        <v>0.16873426999999999</v>
      </c>
      <c r="YG13" s="4">
        <v>2.5293393000000001E-2</v>
      </c>
      <c r="YH13" s="4">
        <v>5.4688106000000002E-4</v>
      </c>
      <c r="YI13" s="4">
        <v>1.2156979E-5</v>
      </c>
      <c r="YJ13" s="4">
        <v>2.7300265999999998E-7</v>
      </c>
      <c r="YK13" s="4">
        <v>6.2862434999999999E-9</v>
      </c>
      <c r="YL13" s="4">
        <v>1.0324966E-10</v>
      </c>
      <c r="YM13" s="4">
        <v>1.687429E-11</v>
      </c>
      <c r="YN13" s="4">
        <v>5.9894304000000003E-13</v>
      </c>
      <c r="YO13" s="4">
        <v>1.500047E-14</v>
      </c>
      <c r="YP13" s="4">
        <v>3.6672949999999999E-16</v>
      </c>
      <c r="YQ13" s="4">
        <v>8.6554095000000002E-18</v>
      </c>
      <c r="YR13" s="4">
        <v>1.8533577E-19</v>
      </c>
      <c r="YS13" s="4">
        <v>3.9522915999999997E-21</v>
      </c>
      <c r="YT13" s="4">
        <v>-8.2675675999999997E-24</v>
      </c>
      <c r="YU13" s="4">
        <v>-1.0836820500000001E-23</v>
      </c>
      <c r="YV13" s="4">
        <v>-5.3320269999999996E-25</v>
      </c>
      <c r="YW13" s="4">
        <v>-1.0473105E-26</v>
      </c>
      <c r="YX13" s="4">
        <v>-2.9703336E-28</v>
      </c>
      <c r="YY13" s="4">
        <v>-1.3165669000000001E-29</v>
      </c>
      <c r="YZ13" s="4">
        <v>-4.7424356000000004E-31</v>
      </c>
      <c r="ZA13" s="4">
        <v>-1.6197076E-32</v>
      </c>
      <c r="ZB13" s="4">
        <v>-5.2859615999999996E-34</v>
      </c>
      <c r="ZC13" s="4">
        <v>-1.0474207E-35</v>
      </c>
      <c r="ZD13" s="4">
        <v>0</v>
      </c>
      <c r="ZE13" s="4">
        <v>0</v>
      </c>
      <c r="ZF13" s="4">
        <v>0</v>
      </c>
      <c r="ZG13" s="4">
        <v>0</v>
      </c>
      <c r="ZH13" s="4">
        <v>0</v>
      </c>
      <c r="ZI13" s="4">
        <v>0</v>
      </c>
      <c r="ZJ13" s="4">
        <v>0</v>
      </c>
      <c r="ZK13" s="4">
        <v>0.14323194</v>
      </c>
      <c r="ZL13" s="4">
        <v>0.68103044999999995</v>
      </c>
      <c r="ZM13" s="4">
        <v>0.98856865999999999</v>
      </c>
      <c r="ZN13" s="4">
        <v>0.99846780000000002</v>
      </c>
      <c r="ZO13" s="4">
        <v>0.97445420000000005</v>
      </c>
      <c r="ZP13" s="4">
        <v>0.77534309999999995</v>
      </c>
      <c r="ZQ13" s="4">
        <v>0.44292995000000002</v>
      </c>
      <c r="ZR13" s="4">
        <v>0.14875053999999999</v>
      </c>
      <c r="ZS13" s="4">
        <v>1.27752675E-2</v>
      </c>
      <c r="ZT13" s="4">
        <v>3.8434286000000001E-5</v>
      </c>
      <c r="ZU13" s="4">
        <v>-8.7049030000000002E-5</v>
      </c>
      <c r="ZV13" s="4">
        <v>-1.6576851999999999E-5</v>
      </c>
      <c r="ZW13" s="4">
        <v>-2.5471704E-7</v>
      </c>
      <c r="ZX13" s="4">
        <v>-4.0239619999999996E-9</v>
      </c>
      <c r="ZY13" s="4">
        <v>-6.5005660000000006E-11</v>
      </c>
      <c r="ZZ13" s="4">
        <v>-1.1110456999999999E-12</v>
      </c>
      <c r="AAA13" s="4">
        <v>-1.6775992000000001E-14</v>
      </c>
      <c r="AAB13" s="4">
        <v>-7.1899240000000004E-16</v>
      </c>
      <c r="AAC13" s="4">
        <v>-2.0269543E-17</v>
      </c>
      <c r="AAD13" s="4">
        <v>-4.9684366E-19</v>
      </c>
      <c r="AAE13" s="4">
        <v>-1.1604054E-20</v>
      </c>
      <c r="AAF13" s="4">
        <v>-2.6262302999999998E-22</v>
      </c>
      <c r="AAG13" s="4">
        <v>-4.4053972999999996E-24</v>
      </c>
      <c r="AAH13" s="4">
        <v>-1.0408221E-25</v>
      </c>
      <c r="AAI13" s="4">
        <v>-1.0633865E-28</v>
      </c>
      <c r="AAJ13" s="4">
        <v>5.6872056000000004E-28</v>
      </c>
      <c r="AAK13" s="4">
        <v>2.2317779999999999E-29</v>
      </c>
      <c r="AAL13" s="4">
        <v>2.757473E-31</v>
      </c>
      <c r="AAM13" s="4">
        <v>5.0781826000000002E-33</v>
      </c>
      <c r="AAN13" s="4">
        <v>1.5216487000000001E-34</v>
      </c>
      <c r="AAO13" s="4">
        <v>1.2607636999999999E-36</v>
      </c>
      <c r="AAP13" s="4">
        <v>0</v>
      </c>
      <c r="AAQ13" s="4">
        <v>0</v>
      </c>
      <c r="AAR13" s="4">
        <v>0</v>
      </c>
      <c r="AAS13" s="4">
        <v>0</v>
      </c>
      <c r="AAT13" s="4">
        <v>0</v>
      </c>
      <c r="AAU13" s="4">
        <v>0</v>
      </c>
      <c r="AAV13" s="4">
        <v>0</v>
      </c>
      <c r="AAW13" s="4">
        <v>0</v>
      </c>
      <c r="AAX13" s="4">
        <v>0</v>
      </c>
      <c r="AAY13" s="4">
        <v>9.5477469999999995E-2</v>
      </c>
      <c r="AAZ13" s="4">
        <v>0.60068964999999996</v>
      </c>
      <c r="ABA13" s="4">
        <v>0.97041409999999995</v>
      </c>
      <c r="ABB13" s="4">
        <v>0.99928640000000002</v>
      </c>
      <c r="ABC13" s="4">
        <v>0.99888529999999998</v>
      </c>
      <c r="ABD13" s="4">
        <v>0.93605643999999999</v>
      </c>
      <c r="ABE13" s="4">
        <v>0.68872814999999998</v>
      </c>
      <c r="ABF13" s="4">
        <v>0.35062652999999999</v>
      </c>
      <c r="ABG13" s="4">
        <v>9.1458570000000003E-2</v>
      </c>
      <c r="ABH13" s="4">
        <v>2.2609862000000001E-3</v>
      </c>
      <c r="ABI13" s="4">
        <v>4.2519969999999997E-5</v>
      </c>
      <c r="ABJ13" s="4">
        <v>8.3077209999999996E-7</v>
      </c>
      <c r="ABK13" s="4">
        <v>1.8555755999999999E-8</v>
      </c>
      <c r="ABL13" s="4">
        <v>3.2498243000000002E-10</v>
      </c>
      <c r="ABM13" s="4">
        <v>5.3588880000000001E-12</v>
      </c>
      <c r="ABN13" s="4">
        <v>8.4531665999999997E-14</v>
      </c>
      <c r="ABO13" s="4">
        <v>1.2900598999999999E-15</v>
      </c>
      <c r="ABP13" s="4">
        <v>1.9089132000000001E-17</v>
      </c>
      <c r="ABQ13" s="4">
        <v>2.9173553999999999E-19</v>
      </c>
      <c r="ABR13" s="4">
        <v>4.6405203999999999E-21</v>
      </c>
      <c r="ABS13" s="4">
        <v>7.8072409999999996E-23</v>
      </c>
      <c r="ABT13" s="4">
        <v>1.4016767E-24</v>
      </c>
      <c r="ABU13" s="4">
        <v>2.6445710000000003E-26</v>
      </c>
      <c r="ABV13" s="4">
        <v>4.5226479999999997E-28</v>
      </c>
      <c r="ABW13" s="4">
        <v>6.1347220000000003E-30</v>
      </c>
      <c r="ABX13" s="4">
        <v>7.0864083000000004E-32</v>
      </c>
      <c r="ABY13" s="4">
        <v>-8.8110960000000004E-33</v>
      </c>
      <c r="ABZ13" s="4">
        <v>-3.7568664000000001E-33</v>
      </c>
      <c r="ACA13" s="4">
        <v>-7.4073739999999998E-35</v>
      </c>
      <c r="ACB13" s="4">
        <v>0</v>
      </c>
      <c r="ACC13" s="4">
        <v>0</v>
      </c>
      <c r="ACD13" s="4">
        <v>0</v>
      </c>
      <c r="ACE13" s="4">
        <v>0</v>
      </c>
      <c r="ACF13" s="4">
        <v>0</v>
      </c>
      <c r="ACG13" s="4">
        <v>0</v>
      </c>
      <c r="ACH13" s="4">
        <v>0</v>
      </c>
      <c r="ACI13" s="4">
        <v>0</v>
      </c>
      <c r="ACJ13" s="4">
        <v>0</v>
      </c>
      <c r="ACK13" s="4">
        <v>0</v>
      </c>
      <c r="ACL13" s="4">
        <v>0</v>
      </c>
      <c r="ACM13" s="4">
        <v>0.17649256999999999</v>
      </c>
      <c r="ACN13" s="4">
        <v>0.72726922999999999</v>
      </c>
      <c r="ACO13" s="4">
        <v>0.99358329999999995</v>
      </c>
      <c r="ACP13" s="4">
        <v>0.99730839999999998</v>
      </c>
      <c r="ACQ13" s="4">
        <v>0.93778150000000005</v>
      </c>
      <c r="ACR13" s="4">
        <v>0.69637400000000005</v>
      </c>
      <c r="ACS13" s="4">
        <v>0.37230816</v>
      </c>
      <c r="ACT13" s="4">
        <v>0.113906324</v>
      </c>
      <c r="ACU13" s="4">
        <v>7.5950920000000003E-3</v>
      </c>
      <c r="ACV13" s="4">
        <v>1.6236825999999999E-4</v>
      </c>
      <c r="ACW13" s="4">
        <v>3.2729894999999999E-6</v>
      </c>
      <c r="ACX13" s="4">
        <v>6.4948480000000001E-8</v>
      </c>
      <c r="ACY13" s="4">
        <v>1.2736311E-9</v>
      </c>
      <c r="ACZ13" s="4">
        <v>2.4702745000000001E-11</v>
      </c>
      <c r="ADA13" s="4">
        <v>4.7151523999999999E-13</v>
      </c>
      <c r="ADB13" s="4">
        <v>8.8958880000000006E-15</v>
      </c>
      <c r="ADC13" s="4">
        <v>1.6643873000000001E-16</v>
      </c>
      <c r="ADD13" s="4">
        <v>3.0958975999999999E-18</v>
      </c>
      <c r="ADE13" s="4">
        <v>5.7354359999999997E-20</v>
      </c>
      <c r="ADF13" s="4">
        <v>1.0595129999999999E-21</v>
      </c>
      <c r="ADG13" s="4">
        <v>1.9524577E-23</v>
      </c>
      <c r="ADH13" s="4">
        <v>3.5886492999999998E-25</v>
      </c>
      <c r="ADI13" s="4">
        <v>6.5755724000000004E-27</v>
      </c>
      <c r="ADJ13" s="4">
        <v>1.2003098000000001E-28</v>
      </c>
      <c r="ADK13" s="4">
        <v>2.180631E-30</v>
      </c>
      <c r="ADL13" s="4">
        <v>3.9458686E-32</v>
      </c>
      <c r="ADM13" s="4">
        <v>6.8931621999999999E-34</v>
      </c>
      <c r="ADN13" s="4">
        <v>3.1269855999999998E-37</v>
      </c>
      <c r="ADO13" s="4">
        <v>0</v>
      </c>
      <c r="ADP13" s="4">
        <v>0</v>
      </c>
      <c r="ADQ13" s="4">
        <v>0</v>
      </c>
      <c r="ADR13" s="4">
        <v>0</v>
      </c>
      <c r="ADS13" s="4">
        <v>0</v>
      </c>
      <c r="ADT13" s="4">
        <v>0</v>
      </c>
      <c r="ADU13" s="4">
        <v>0</v>
      </c>
      <c r="ADV13" s="4">
        <v>0</v>
      </c>
      <c r="ADW13" s="4">
        <v>0</v>
      </c>
      <c r="ADX13" s="4">
        <v>0</v>
      </c>
      <c r="ADY13" s="4">
        <v>0</v>
      </c>
      <c r="ADZ13" s="9"/>
      <c r="AEA13" s="6">
        <f t="shared" si="22"/>
        <v>8</v>
      </c>
      <c r="AEB13" s="16">
        <f t="shared" si="23"/>
        <v>320</v>
      </c>
      <c r="AEC13" s="29">
        <f t="shared" si="14"/>
        <v>0</v>
      </c>
      <c r="AED13" s="29">
        <f t="shared" si="14"/>
        <v>0</v>
      </c>
      <c r="AEE13" s="29">
        <f t="shared" si="14"/>
        <v>0</v>
      </c>
      <c r="AEF13" s="29">
        <f t="shared" si="14"/>
        <v>0</v>
      </c>
      <c r="AEG13" s="29">
        <f t="shared" si="14"/>
        <v>0</v>
      </c>
      <c r="AEH13" s="29">
        <f t="shared" si="14"/>
        <v>0</v>
      </c>
      <c r="AEI13" s="29">
        <f t="shared" si="14"/>
        <v>0</v>
      </c>
      <c r="AEJ13" s="29">
        <f t="shared" si="14"/>
        <v>0</v>
      </c>
      <c r="AEK13" s="29">
        <f t="shared" si="14"/>
        <v>0</v>
      </c>
      <c r="AEL13" s="29">
        <f t="shared" si="14"/>
        <v>0</v>
      </c>
      <c r="AEM13" s="29">
        <f t="shared" si="15"/>
        <v>0</v>
      </c>
      <c r="AEN13" s="29">
        <f t="shared" si="15"/>
        <v>0</v>
      </c>
      <c r="AEO13" s="29">
        <f t="shared" si="15"/>
        <v>0</v>
      </c>
      <c r="AEP13" s="29">
        <f t="shared" si="15"/>
        <v>0</v>
      </c>
      <c r="AEQ13" s="29">
        <f t="shared" si="15"/>
        <v>0</v>
      </c>
      <c r="AER13" s="29">
        <f t="shared" si="15"/>
        <v>0</v>
      </c>
      <c r="AES13" s="29">
        <f t="shared" si="15"/>
        <v>0</v>
      </c>
      <c r="AET13" s="29">
        <f t="shared" si="15"/>
        <v>0</v>
      </c>
      <c r="AEU13" s="29">
        <f t="shared" si="15"/>
        <v>0</v>
      </c>
      <c r="AEV13" s="25">
        <f t="shared" si="16"/>
        <v>3.6599999999999997</v>
      </c>
      <c r="AEW13" s="33"/>
      <c r="AEX13" s="91" t="s">
        <v>53</v>
      </c>
      <c r="AEY13" s="30">
        <f t="shared" si="17"/>
        <v>0</v>
      </c>
      <c r="AEZ13" s="33"/>
      <c r="AFA13" s="31">
        <f t="shared" si="18"/>
        <v>300</v>
      </c>
      <c r="AFB13" s="29">
        <f t="shared" si="19"/>
        <v>4.1735880000000001E-16</v>
      </c>
      <c r="AFC13" s="29">
        <f t="shared" si="19"/>
        <v>2.4599973E-13</v>
      </c>
      <c r="AFD13" s="29">
        <f t="shared" si="19"/>
        <v>1.9077837999999999E-11</v>
      </c>
      <c r="AFE13" s="29">
        <f t="shared" si="19"/>
        <v>-2.7154560000000002E-13</v>
      </c>
      <c r="AFF13" s="29">
        <f t="shared" si="19"/>
        <v>4.2733970000000001E-15</v>
      </c>
      <c r="AFG13" s="29">
        <f t="shared" si="19"/>
        <v>2.8269615E-13</v>
      </c>
      <c r="AFH13" s="29">
        <f t="shared" si="19"/>
        <v>2.0228636000000002E-12</v>
      </c>
      <c r="AFI13" s="29">
        <f t="shared" si="19"/>
        <v>2.9352084E-14</v>
      </c>
      <c r="AFJ13" s="29">
        <f t="shared" si="19"/>
        <v>-8.2460246E-17</v>
      </c>
      <c r="AFK13" s="29">
        <f t="shared" si="19"/>
        <v>6.5300470000000001E-18</v>
      </c>
      <c r="AFL13" s="29">
        <f t="shared" si="20"/>
        <v>5.1157103999999998E-17</v>
      </c>
      <c r="AFM13" s="29">
        <f t="shared" si="20"/>
        <v>-4.5395144999999998E-14</v>
      </c>
      <c r="AFN13" s="29">
        <f t="shared" si="20"/>
        <v>7.639053E-12</v>
      </c>
      <c r="AFO13" s="29">
        <f t="shared" si="20"/>
        <v>1.7370914999999999E-11</v>
      </c>
      <c r="AFP13" s="29">
        <f t="shared" si="20"/>
        <v>2.4140350000000001E-13</v>
      </c>
      <c r="AFQ13" s="29">
        <f t="shared" si="20"/>
        <v>-4.7500193999999997E-16</v>
      </c>
      <c r="AFR13" s="29">
        <f t="shared" si="20"/>
        <v>5.8499459999999999E-18</v>
      </c>
      <c r="AFS13" s="29">
        <f t="shared" si="20"/>
        <v>-2.6594456000000001E-20</v>
      </c>
      <c r="AFT13" s="29">
        <f t="shared" si="20"/>
        <v>1.1080977E-21</v>
      </c>
      <c r="AFU13" s="33"/>
      <c r="AFV13" s="30">
        <f t="shared" si="24"/>
        <v>2.4524935328539291E-12</v>
      </c>
      <c r="AFW13" s="33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</row>
    <row r="14" spans="1:1143" ht="3" customHeight="1" x14ac:dyDescent="0.25">
      <c r="A14" s="9"/>
      <c r="B14" s="24">
        <v>8</v>
      </c>
      <c r="C14" s="25">
        <v>256.2</v>
      </c>
      <c r="D14" s="21">
        <f t="shared" si="21"/>
        <v>2</v>
      </c>
      <c r="E14" s="9"/>
      <c r="F14" s="84">
        <v>0</v>
      </c>
      <c r="G14" s="2">
        <v>4.4374645000000001E-4</v>
      </c>
      <c r="H14" s="2">
        <v>3.2763224000000001E-2</v>
      </c>
      <c r="I14" s="2">
        <v>0.33043283000000001</v>
      </c>
      <c r="J14" s="2">
        <v>0.76788540000000005</v>
      </c>
      <c r="K14" s="2">
        <v>0.98845240000000001</v>
      </c>
      <c r="L14" s="2">
        <v>0.99958579999999997</v>
      </c>
      <c r="M14" s="2">
        <v>0.99924904000000003</v>
      </c>
      <c r="N14" s="2">
        <v>0.96223860000000005</v>
      </c>
      <c r="O14" s="2">
        <v>0.78008900000000003</v>
      </c>
      <c r="P14" s="2">
        <v>0.48718001999999999</v>
      </c>
      <c r="Q14" s="2">
        <v>0.20074494000000001</v>
      </c>
      <c r="R14" s="2">
        <v>3.2016604999999997E-2</v>
      </c>
      <c r="S14" s="2">
        <v>2.3365937999999999E-4</v>
      </c>
      <c r="T14" s="2">
        <v>-2.4608973999999998E-4</v>
      </c>
      <c r="U14" s="2">
        <v>-1.3559782E-4</v>
      </c>
      <c r="V14" s="2">
        <v>-1.5275082E-5</v>
      </c>
      <c r="W14" s="2">
        <v>-1.9002843000000001E-7</v>
      </c>
      <c r="X14" s="2">
        <v>5.7779875000000002E-8</v>
      </c>
      <c r="Y14" s="2">
        <v>3.0925055000000002E-8</v>
      </c>
      <c r="Z14" s="2">
        <v>3.3206373000000002E-9</v>
      </c>
      <c r="AA14" s="3">
        <v>7.0039189999999996E-11</v>
      </c>
      <c r="AB14" s="3">
        <v>1.7347654999999999E-12</v>
      </c>
      <c r="AC14" s="3">
        <v>4.7306895E-14</v>
      </c>
      <c r="AD14" s="3">
        <v>1.3957038000000001E-15</v>
      </c>
      <c r="AE14" s="3">
        <v>4.3871280000000002E-17</v>
      </c>
      <c r="AF14" s="3">
        <v>1.4288616999999999E-18</v>
      </c>
      <c r="AG14" s="3">
        <v>4.7288522999999999E-20</v>
      </c>
      <c r="AH14" s="3">
        <v>1.5813687000000001E-21</v>
      </c>
      <c r="AI14" s="3">
        <v>3.148818E-23</v>
      </c>
      <c r="AJ14" s="3">
        <v>7.2198639999999998E-25</v>
      </c>
      <c r="AK14" s="3">
        <v>1.7658612999999999E-26</v>
      </c>
      <c r="AL14" s="3">
        <v>4.5628656000000004E-28</v>
      </c>
      <c r="AM14" s="3">
        <v>2.1118737999999999E-29</v>
      </c>
      <c r="AN14" s="3">
        <v>1.0041059E-30</v>
      </c>
      <c r="AO14" s="3">
        <v>3.4890418000000001E-32</v>
      </c>
      <c r="AP14" s="3">
        <v>1.0586987999999999E-33</v>
      </c>
      <c r="AQ14" s="3">
        <v>1.8633372E-35</v>
      </c>
      <c r="AR14" s="3">
        <v>0</v>
      </c>
      <c r="AS14" s="3">
        <v>0</v>
      </c>
      <c r="AT14" s="4">
        <v>0</v>
      </c>
      <c r="AU14" s="4">
        <v>5.3895650000000003E-5</v>
      </c>
      <c r="AV14" s="4">
        <v>2.9198148E-3</v>
      </c>
      <c r="AW14" s="4">
        <v>0.12512687</v>
      </c>
      <c r="AX14" s="4">
        <v>0.50769909999999996</v>
      </c>
      <c r="AY14" s="4">
        <v>0.88885689999999995</v>
      </c>
      <c r="AZ14" s="4">
        <v>0.99717060000000002</v>
      </c>
      <c r="BA14" s="4">
        <v>0.99981682999999999</v>
      </c>
      <c r="BB14" s="4">
        <v>0.99960110000000002</v>
      </c>
      <c r="BC14" s="4">
        <v>0.9972183</v>
      </c>
      <c r="BD14" s="4">
        <v>0.96278620000000004</v>
      </c>
      <c r="BE14" s="4">
        <v>0.83701605000000001</v>
      </c>
      <c r="BF14" s="4">
        <v>0.61265420000000004</v>
      </c>
      <c r="BG14" s="4">
        <v>0.34848257999999999</v>
      </c>
      <c r="BH14" s="4">
        <v>0.13433394000000001</v>
      </c>
      <c r="BI14" s="4">
        <v>2.3699517999999999E-2</v>
      </c>
      <c r="BJ14" s="4">
        <v>1.6891903E-3</v>
      </c>
      <c r="BK14" s="4">
        <v>5.3771475000000005E-4</v>
      </c>
      <c r="BL14" s="4">
        <v>1.8003493999999999E-4</v>
      </c>
      <c r="BM14" s="4">
        <v>1.8967801000000001E-5</v>
      </c>
      <c r="BN14" s="4">
        <v>4.882182E-7</v>
      </c>
      <c r="BO14" s="4">
        <v>1.3205241999999999E-8</v>
      </c>
      <c r="BP14" s="4">
        <v>3.6613990000000001E-10</v>
      </c>
      <c r="BQ14" s="4">
        <v>1.0397967999999999E-11</v>
      </c>
      <c r="BR14" s="4">
        <v>3.0197207000000002E-13</v>
      </c>
      <c r="BS14" s="4">
        <v>8.9426580000000004E-15</v>
      </c>
      <c r="BT14" s="4">
        <v>2.6908413000000002E-16</v>
      </c>
      <c r="BU14" s="4">
        <v>8.192172E-18</v>
      </c>
      <c r="BV14" s="4">
        <v>2.5126394000000002E-19</v>
      </c>
      <c r="BW14" s="4">
        <v>7.7426490000000007E-21</v>
      </c>
      <c r="BX14" s="4">
        <v>2.3839161999999999E-22</v>
      </c>
      <c r="BY14" s="4">
        <v>7.3109369999999997E-24</v>
      </c>
      <c r="BZ14" s="4">
        <v>2.2263829999999998E-25</v>
      </c>
      <c r="CA14" s="4">
        <v>6.7034494999999999E-27</v>
      </c>
      <c r="CB14" s="4">
        <v>1.9931438E-28</v>
      </c>
      <c r="CC14" s="4">
        <v>5.8307830000000001E-30</v>
      </c>
      <c r="CD14" s="4">
        <v>1.6710907999999999E-31</v>
      </c>
      <c r="CE14" s="4">
        <v>4.6491619999999998E-33</v>
      </c>
      <c r="CF14" s="4">
        <v>1.0523937000000001E-34</v>
      </c>
      <c r="CG14" s="4">
        <v>0</v>
      </c>
      <c r="CH14" s="4">
        <v>0</v>
      </c>
      <c r="CI14" s="4">
        <v>5.5086183999999999E-6</v>
      </c>
      <c r="CJ14" s="4">
        <v>2.3232603999999999E-4</v>
      </c>
      <c r="CK14" s="4">
        <v>6.6063679999999996E-3</v>
      </c>
      <c r="CL14" s="4">
        <v>0.16010052</v>
      </c>
      <c r="CM14" s="4">
        <v>0.55717229999999995</v>
      </c>
      <c r="CN14" s="4">
        <v>0.91893910000000001</v>
      </c>
      <c r="CO14" s="4">
        <v>0.99770049999999999</v>
      </c>
      <c r="CP14" s="4">
        <v>0.99992113999999999</v>
      </c>
      <c r="CQ14" s="4">
        <v>0.99996923999999998</v>
      </c>
      <c r="CR14" s="4">
        <v>0.99990577000000003</v>
      </c>
      <c r="CS14" s="4">
        <v>0.99963749999999996</v>
      </c>
      <c r="CT14" s="4">
        <v>0.99771909999999997</v>
      </c>
      <c r="CU14" s="4">
        <v>0.96729759999999998</v>
      </c>
      <c r="CV14" s="4">
        <v>0.83802222999999998</v>
      </c>
      <c r="CW14" s="4">
        <v>0.61190920000000004</v>
      </c>
      <c r="CX14" s="4">
        <v>0.34646096999999998</v>
      </c>
      <c r="CY14" s="4">
        <v>0.13154788000000001</v>
      </c>
      <c r="CZ14" s="4">
        <v>2.1063574000000002E-2</v>
      </c>
      <c r="DA14" s="4">
        <v>6.2793569999999995E-4</v>
      </c>
      <c r="DB14" s="4">
        <v>1.9201045000000001E-5</v>
      </c>
      <c r="DC14" s="4">
        <v>5.8987536000000004E-7</v>
      </c>
      <c r="DD14" s="4">
        <v>1.8183098E-8</v>
      </c>
      <c r="DE14" s="4">
        <v>5.6223654000000001E-10</v>
      </c>
      <c r="DF14" s="4">
        <v>1.7433334E-11</v>
      </c>
      <c r="DG14" s="4">
        <v>5.4252270000000004E-13</v>
      </c>
      <c r="DH14" s="4">
        <v>1.6913947E-14</v>
      </c>
      <c r="DI14" s="4">
        <v>5.2821080000000001E-16</v>
      </c>
      <c r="DJ14" s="4">
        <v>1.6517517999999999E-17</v>
      </c>
      <c r="DK14" s="4">
        <v>5.1700886999999998E-19</v>
      </c>
      <c r="DL14" s="4">
        <v>1.6192576999999999E-20</v>
      </c>
      <c r="DM14" s="4">
        <v>5.0729354999999999E-22</v>
      </c>
      <c r="DN14" s="4">
        <v>1.5892930000000001E-23</v>
      </c>
      <c r="DO14" s="4">
        <v>4.9778639999999997E-25</v>
      </c>
      <c r="DP14" s="4">
        <v>1.5584462000000001E-26</v>
      </c>
      <c r="DQ14" s="4">
        <v>4.8763079999999997E-28</v>
      </c>
      <c r="DR14" s="4">
        <v>1.5247926999999999E-29</v>
      </c>
      <c r="DS14" s="4">
        <v>4.7648270000000004E-31</v>
      </c>
      <c r="DT14" s="4">
        <v>1.4855689999999999E-32</v>
      </c>
      <c r="DU14" s="4">
        <v>2.6059702000000001E-34</v>
      </c>
      <c r="DV14" s="4">
        <v>0</v>
      </c>
      <c r="DW14" s="4">
        <v>2.5513855E-5</v>
      </c>
      <c r="DX14" s="4">
        <v>1.1775970000000001E-3</v>
      </c>
      <c r="DY14" s="4">
        <v>5.4868880000000002E-2</v>
      </c>
      <c r="DZ14" s="4">
        <v>0.37025085000000002</v>
      </c>
      <c r="EA14" s="4">
        <v>0.78979396999999996</v>
      </c>
      <c r="EB14" s="4">
        <v>0.99280279999999999</v>
      </c>
      <c r="EC14" s="4">
        <v>0.99987000000000004</v>
      </c>
      <c r="ED14" s="4">
        <v>0.99997199999999997</v>
      </c>
      <c r="EE14" s="4">
        <v>0.99979609999999997</v>
      </c>
      <c r="EF14" s="4">
        <v>0.99723390000000001</v>
      </c>
      <c r="EG14" s="4">
        <v>0.94136209999999998</v>
      </c>
      <c r="EH14" s="4">
        <v>0.76232869999999997</v>
      </c>
      <c r="EI14" s="4">
        <v>0.48924394999999998</v>
      </c>
      <c r="EJ14" s="4">
        <v>0.21973105000000001</v>
      </c>
      <c r="EK14" s="4">
        <v>4.9043898000000002E-2</v>
      </c>
      <c r="EL14" s="4">
        <v>9.2870444999999997E-4</v>
      </c>
      <c r="EM14" s="4">
        <v>-2.6158292999999997E-4</v>
      </c>
      <c r="EN14" s="4">
        <v>-1.8357603000000001E-4</v>
      </c>
      <c r="EO14" s="4">
        <v>-2.3005636000000001E-5</v>
      </c>
      <c r="EP14" s="4">
        <v>-5.0874820000000003E-7</v>
      </c>
      <c r="EQ14" s="4">
        <v>-1.1853638E-8</v>
      </c>
      <c r="ER14" s="4">
        <v>-2.9890417999999998E-10</v>
      </c>
      <c r="ES14" s="4">
        <v>-7.5678399999999998E-12</v>
      </c>
      <c r="ET14" s="4">
        <v>-1.9531712000000001E-13</v>
      </c>
      <c r="EU14" s="4">
        <v>-5.7850020000000004E-15</v>
      </c>
      <c r="EV14" s="4">
        <v>-1.6972427E-16</v>
      </c>
      <c r="EW14" s="4">
        <v>-5.0209863000000001E-18</v>
      </c>
      <c r="EX14" s="4">
        <v>-1.4923116E-19</v>
      </c>
      <c r="EY14" s="4">
        <v>-4.4389219999999997E-21</v>
      </c>
      <c r="EZ14" s="4">
        <v>-1.3166427999999999E-22</v>
      </c>
      <c r="FA14" s="4">
        <v>-3.8808114999999998E-24</v>
      </c>
      <c r="FB14" s="4">
        <v>-1.1326745999999999E-25</v>
      </c>
      <c r="FC14" s="4">
        <v>-3.2610326999999999E-27</v>
      </c>
      <c r="FD14" s="4">
        <v>-9.2208210000000005E-29</v>
      </c>
      <c r="FE14" s="4">
        <v>-2.5467474000000001E-30</v>
      </c>
      <c r="FF14" s="4">
        <v>-6.8210040000000002E-32</v>
      </c>
      <c r="FG14" s="4">
        <v>-1.7457366E-33</v>
      </c>
      <c r="FH14" s="4">
        <v>-3.4498217E-35</v>
      </c>
      <c r="FI14" s="4">
        <v>0</v>
      </c>
      <c r="FJ14" s="4">
        <v>0</v>
      </c>
      <c r="FK14" s="4">
        <v>7.1204570000000004E-5</v>
      </c>
      <c r="FL14" s="4">
        <v>4.0323870000000001E-3</v>
      </c>
      <c r="FM14" s="4">
        <v>0.18603765999999999</v>
      </c>
      <c r="FN14" s="4">
        <v>0.60799219999999998</v>
      </c>
      <c r="FO14" s="4">
        <v>0.94164389999999998</v>
      </c>
      <c r="FP14" s="4">
        <v>0.99885429999999997</v>
      </c>
      <c r="FQ14" s="4">
        <v>0.99985950000000001</v>
      </c>
      <c r="FR14" s="4">
        <v>0.99946820000000003</v>
      </c>
      <c r="FS14" s="4">
        <v>0.97056739999999997</v>
      </c>
      <c r="FT14" s="4">
        <v>0.80683665999999998</v>
      </c>
      <c r="FU14" s="4">
        <v>0.52433090000000004</v>
      </c>
      <c r="FV14" s="4">
        <v>0.23073840000000001</v>
      </c>
      <c r="FW14" s="4">
        <v>4.5475226000000001E-2</v>
      </c>
      <c r="FX14" s="4">
        <v>8.3404829999999999E-4</v>
      </c>
      <c r="FY14" s="4">
        <v>-5.9964703E-5</v>
      </c>
      <c r="FZ14" s="4">
        <v>-6.8703650000000004E-6</v>
      </c>
      <c r="GA14" s="4">
        <v>1.5437156000000002E-5</v>
      </c>
      <c r="GB14" s="4">
        <v>1.2310284000000001E-6</v>
      </c>
      <c r="GC14" s="4">
        <v>1.1936454000000001E-7</v>
      </c>
      <c r="GD14" s="4">
        <v>1.1007446E-8</v>
      </c>
      <c r="GE14" s="4">
        <v>2.3195786999999999E-10</v>
      </c>
      <c r="GF14" s="4">
        <v>4.950766E-12</v>
      </c>
      <c r="GG14" s="4">
        <v>1.10952514E-13</v>
      </c>
      <c r="GH14" s="4">
        <v>2.6239811999999999E-15</v>
      </c>
      <c r="GI14" s="4">
        <v>6.2743099999999994E-17</v>
      </c>
      <c r="GJ14" s="4">
        <v>1.3461470999999999E-18</v>
      </c>
      <c r="GK14" s="4">
        <v>3.1862539999999999E-20</v>
      </c>
      <c r="GL14" s="4">
        <v>8.0531140000000004E-22</v>
      </c>
      <c r="GM14" s="4">
        <v>2.1460630000000001E-23</v>
      </c>
      <c r="GN14" s="4">
        <v>5.9282774000000003E-25</v>
      </c>
      <c r="GO14" s="4">
        <v>1.6686864E-26</v>
      </c>
      <c r="GP14" s="4">
        <v>4.7163270000000001E-28</v>
      </c>
      <c r="GQ14" s="4">
        <v>1.305018E-29</v>
      </c>
      <c r="GR14" s="4">
        <v>5.2885400000000003E-31</v>
      </c>
      <c r="GS14" s="4">
        <v>1.6659451E-32</v>
      </c>
      <c r="GT14" s="4">
        <v>5.0714563999999998E-34</v>
      </c>
      <c r="GU14" s="4">
        <v>1.3109889E-36</v>
      </c>
      <c r="GV14" s="4">
        <v>0</v>
      </c>
      <c r="GW14" s="4">
        <v>0</v>
      </c>
      <c r="GX14" s="4">
        <v>0</v>
      </c>
      <c r="GY14" s="4">
        <v>2.5235884E-5</v>
      </c>
      <c r="GZ14" s="4">
        <v>1.1235181E-3</v>
      </c>
      <c r="HA14" s="4">
        <v>4.8238113999999999E-2</v>
      </c>
      <c r="HB14" s="4">
        <v>0.34164460000000002</v>
      </c>
      <c r="HC14" s="4">
        <v>0.75882110000000003</v>
      </c>
      <c r="HD14" s="4">
        <v>0.98597840000000003</v>
      </c>
      <c r="HE14" s="4">
        <v>0.99964850000000005</v>
      </c>
      <c r="HF14" s="4">
        <v>0.99993600000000005</v>
      </c>
      <c r="HG14" s="4">
        <v>0.999664</v>
      </c>
      <c r="HH14" s="4">
        <v>0.9976526</v>
      </c>
      <c r="HI14" s="4">
        <v>0.97922604999999996</v>
      </c>
      <c r="HJ14" s="4">
        <v>0.89105665999999994</v>
      </c>
      <c r="HK14" s="4">
        <v>0.70468710000000001</v>
      </c>
      <c r="HL14" s="4">
        <v>0.45007000000000003</v>
      </c>
      <c r="HM14" s="4">
        <v>0.20796253000000001</v>
      </c>
      <c r="HN14" s="4">
        <v>5.3350729999999999E-2</v>
      </c>
      <c r="HO14" s="4">
        <v>1.9778775E-3</v>
      </c>
      <c r="HP14" s="4">
        <v>6.9734415000000002E-5</v>
      </c>
      <c r="HQ14" s="4">
        <v>2.1252516999999999E-6</v>
      </c>
      <c r="HR14" s="4">
        <v>6.4815445000000001E-8</v>
      </c>
      <c r="HS14" s="4">
        <v>1.9780603999999998E-9</v>
      </c>
      <c r="HT14" s="4">
        <v>6.0551300000000001E-11</v>
      </c>
      <c r="HU14" s="4">
        <v>1.8221821999999999E-12</v>
      </c>
      <c r="HV14" s="4">
        <v>5.5047900000000002E-14</v>
      </c>
      <c r="HW14" s="4">
        <v>1.6680156E-15</v>
      </c>
      <c r="HX14" s="4">
        <v>5.0592474000000003E-17</v>
      </c>
      <c r="HY14" s="4">
        <v>1.5364263999999999E-18</v>
      </c>
      <c r="HZ14" s="4">
        <v>4.6716024000000002E-20</v>
      </c>
      <c r="IA14" s="4">
        <v>1.4220542000000001E-21</v>
      </c>
      <c r="IB14" s="4">
        <v>4.3333477000000001E-23</v>
      </c>
      <c r="IC14" s="4">
        <v>1.3217149499999999E-24</v>
      </c>
      <c r="ID14" s="4">
        <v>4.0345989999999999E-26</v>
      </c>
      <c r="IE14" s="4">
        <v>1.2323942E-27</v>
      </c>
      <c r="IF14" s="4">
        <v>3.7663248000000001E-29</v>
      </c>
      <c r="IG14" s="4">
        <v>1.1513208000000001E-30</v>
      </c>
      <c r="IH14" s="4">
        <v>3.5116320000000002E-32</v>
      </c>
      <c r="II14" s="4">
        <v>1.0786236000000001E-33</v>
      </c>
      <c r="IJ14" s="4">
        <v>2.5940402E-35</v>
      </c>
      <c r="IK14" s="4">
        <v>0</v>
      </c>
      <c r="IL14" s="4">
        <v>0</v>
      </c>
      <c r="IM14" s="4">
        <v>1.3996392E-5</v>
      </c>
      <c r="IN14" s="4">
        <v>6.1325094000000001E-4</v>
      </c>
      <c r="IO14" s="4">
        <v>2.4404667000000001E-2</v>
      </c>
      <c r="IP14" s="4">
        <v>0.253556</v>
      </c>
      <c r="IQ14" s="4">
        <v>0.67566550000000003</v>
      </c>
      <c r="IR14" s="4">
        <v>0.96377500000000005</v>
      </c>
      <c r="IS14" s="4">
        <v>0.99904250000000006</v>
      </c>
      <c r="IT14" s="4">
        <v>0.99996910000000006</v>
      </c>
      <c r="IU14" s="4">
        <v>0.99999093999999999</v>
      </c>
      <c r="IV14" s="4">
        <v>0.99995904999999996</v>
      </c>
      <c r="IW14" s="4">
        <v>0.99912809999999996</v>
      </c>
      <c r="IX14" s="4">
        <v>0.97788936000000004</v>
      </c>
      <c r="IY14" s="4">
        <v>0.86866290000000002</v>
      </c>
      <c r="IZ14" s="4">
        <v>0.65562134999999999</v>
      </c>
      <c r="JA14" s="4">
        <v>0.38818367999999998</v>
      </c>
      <c r="JB14" s="4">
        <v>0.15803611000000001</v>
      </c>
      <c r="JC14" s="4">
        <v>2.9806394E-2</v>
      </c>
      <c r="JD14" s="4">
        <v>8.5966964000000002E-4</v>
      </c>
      <c r="JE14" s="4">
        <v>2.5460123999999999E-5</v>
      </c>
      <c r="JF14" s="4">
        <v>7.5922570000000002E-7</v>
      </c>
      <c r="JG14" s="4">
        <v>2.2752104000000001E-8</v>
      </c>
      <c r="JH14" s="4">
        <v>6.8404069999999996E-10</v>
      </c>
      <c r="JI14" s="4">
        <v>2.0600340000000001E-11</v>
      </c>
      <c r="JJ14" s="4">
        <v>6.2054189999999999E-13</v>
      </c>
      <c r="JK14" s="4">
        <v>1.8672225000000001E-14</v>
      </c>
      <c r="JL14" s="4">
        <v>5.6056559999999996E-16</v>
      </c>
      <c r="JM14" s="4">
        <v>1.6772308E-17</v>
      </c>
      <c r="JN14" s="4">
        <v>4.9966569999999998E-19</v>
      </c>
      <c r="JO14" s="4">
        <v>1.4808952999999999E-20</v>
      </c>
      <c r="JP14" s="4">
        <v>4.3699589999999999E-22</v>
      </c>
      <c r="JQ14" s="4">
        <v>1.2808548E-23</v>
      </c>
      <c r="JR14" s="4">
        <v>3.7284312999999999E-25</v>
      </c>
      <c r="JS14" s="4">
        <v>1.0776059E-26</v>
      </c>
      <c r="JT14" s="4">
        <v>3.0923603000000001E-28</v>
      </c>
      <c r="JU14" s="4">
        <v>8.8127139999999996E-30</v>
      </c>
      <c r="JV14" s="4">
        <v>2.4949051999999999E-31</v>
      </c>
      <c r="JW14" s="4">
        <v>6.9949189999999999E-33</v>
      </c>
      <c r="JX14" s="4">
        <v>1.9025175999999999E-34</v>
      </c>
      <c r="JY14" s="4">
        <v>0</v>
      </c>
      <c r="JZ14" s="4">
        <v>0</v>
      </c>
      <c r="KA14" s="4">
        <v>1.9464464000000001E-5</v>
      </c>
      <c r="KB14" s="4">
        <v>8.8465609999999997E-4</v>
      </c>
      <c r="KC14" s="4">
        <v>4.0491614000000002E-2</v>
      </c>
      <c r="KD14" s="4">
        <v>0.32341415000000001</v>
      </c>
      <c r="KE14" s="4">
        <v>0.74954854999999998</v>
      </c>
      <c r="KF14" s="4">
        <v>0.98568370000000005</v>
      </c>
      <c r="KG14" s="4">
        <v>0.99966379999999999</v>
      </c>
      <c r="KH14" s="4">
        <v>1.0000024999999999</v>
      </c>
      <c r="KI14" s="4">
        <v>1.0000184000000001</v>
      </c>
      <c r="KJ14" s="4">
        <v>0.99973900000000004</v>
      </c>
      <c r="KK14" s="4">
        <v>0.98299449999999999</v>
      </c>
      <c r="KL14" s="4">
        <v>0.85811910000000002</v>
      </c>
      <c r="KM14" s="4">
        <v>0.61444149999999997</v>
      </c>
      <c r="KN14" s="4">
        <v>0.32805294000000002</v>
      </c>
      <c r="KO14" s="4">
        <v>0.10694336</v>
      </c>
      <c r="KP14" s="4">
        <v>9.1977129999999997E-3</v>
      </c>
      <c r="KQ14" s="4">
        <v>1.4705613000000001E-4</v>
      </c>
      <c r="KR14" s="4">
        <v>-6.8060025999999998E-6</v>
      </c>
      <c r="KS14" s="4">
        <v>-4.4478422999999998E-7</v>
      </c>
      <c r="KT14" s="4">
        <v>-8.6267639999999993E-9</v>
      </c>
      <c r="KU14" s="4">
        <v>-2.2334495E-10</v>
      </c>
      <c r="KV14" s="4">
        <v>-5.8464956000000001E-12</v>
      </c>
      <c r="KW14" s="4">
        <v>-1.5270267999999999E-13</v>
      </c>
      <c r="KX14" s="4">
        <v>-3.962189E-15</v>
      </c>
      <c r="KY14" s="4">
        <v>-1.0168621E-16</v>
      </c>
      <c r="KZ14" s="4">
        <v>-2.5689505999999999E-18</v>
      </c>
      <c r="LA14" s="4">
        <v>-6.3543909999999999E-20</v>
      </c>
      <c r="LB14" s="4">
        <v>-1.5288070000000001E-21</v>
      </c>
      <c r="LC14" s="4">
        <v>-3.5447386000000002E-23</v>
      </c>
      <c r="LD14" s="4">
        <v>-1.4374763999999999E-24</v>
      </c>
      <c r="LE14" s="4">
        <v>-4.5916055999999998E-26</v>
      </c>
      <c r="LF14" s="4">
        <v>-1.3519114E-27</v>
      </c>
      <c r="LG14" s="4">
        <v>-3.7629298000000001E-29</v>
      </c>
      <c r="LH14" s="4">
        <v>-1.0010299E-30</v>
      </c>
      <c r="LI14" s="4">
        <v>-2.5497298000000003E-32</v>
      </c>
      <c r="LJ14" s="4">
        <v>-6.2132249999999996E-34</v>
      </c>
      <c r="LK14" s="4">
        <v>-9.9744225999999997E-36</v>
      </c>
      <c r="LL14" s="4">
        <v>0</v>
      </c>
      <c r="LM14" s="4">
        <v>0</v>
      </c>
      <c r="LN14" s="4">
        <v>0</v>
      </c>
      <c r="LO14" s="4">
        <v>3.3920649999999999E-5</v>
      </c>
      <c r="LP14" s="4">
        <v>2.7028133999999998E-3</v>
      </c>
      <c r="LQ14" s="4">
        <v>0.12431594</v>
      </c>
      <c r="LR14" s="4">
        <v>0.51372324999999996</v>
      </c>
      <c r="LS14" s="4">
        <v>0.89643930000000005</v>
      </c>
      <c r="LT14" s="4">
        <v>0.99827639999999995</v>
      </c>
      <c r="LU14" s="4">
        <v>1.0003029999999999</v>
      </c>
      <c r="LV14" s="4">
        <v>1.0000917</v>
      </c>
      <c r="LW14" s="4">
        <v>0.9978224</v>
      </c>
      <c r="LX14" s="4">
        <v>0.94061386999999996</v>
      </c>
      <c r="LY14" s="4">
        <v>0.7520443</v>
      </c>
      <c r="LZ14" s="4">
        <v>0.46869355000000001</v>
      </c>
      <c r="MA14" s="4">
        <v>0.19800356</v>
      </c>
      <c r="MB14" s="4">
        <v>3.5548322E-2</v>
      </c>
      <c r="MC14" s="4">
        <v>6.7630890000000001E-4</v>
      </c>
      <c r="MD14" s="4">
        <v>-1.4059486999999999E-5</v>
      </c>
      <c r="ME14" s="4">
        <v>-7.4505464999999998E-6</v>
      </c>
      <c r="MF14" s="4">
        <v>-2.3648995E-7</v>
      </c>
      <c r="MG14" s="4">
        <v>-4.1392509999999996E-9</v>
      </c>
      <c r="MH14" s="4">
        <v>-1.0773987E-10</v>
      </c>
      <c r="MI14" s="4">
        <v>-2.4659725000000001E-12</v>
      </c>
      <c r="MJ14" s="4">
        <v>-5.7896569999999997E-14</v>
      </c>
      <c r="MK14" s="4">
        <v>-1.4070780999999999E-15</v>
      </c>
      <c r="ML14" s="4">
        <v>-3.5613934E-17</v>
      </c>
      <c r="MM14" s="4">
        <v>-7.7755846000000001E-19</v>
      </c>
      <c r="MN14" s="4">
        <v>-1.8110280000000001E-20</v>
      </c>
      <c r="MO14" s="4">
        <v>-4.3472264E-22</v>
      </c>
      <c r="MP14" s="4">
        <v>-1.06320835E-23</v>
      </c>
      <c r="MQ14" s="4">
        <v>-2.6081545999999998E-25</v>
      </c>
      <c r="MR14" s="4">
        <v>-6.6150450000000005E-27</v>
      </c>
      <c r="MS14" s="4">
        <v>-1.4897690000000001E-28</v>
      </c>
      <c r="MT14" s="4">
        <v>-3.7624600000000001E-30</v>
      </c>
      <c r="MU14" s="4">
        <v>-9.8141650000000005E-32</v>
      </c>
      <c r="MV14" s="4">
        <v>-2.52947E-33</v>
      </c>
      <c r="MW14" s="4">
        <v>-8.0622740000000005E-35</v>
      </c>
      <c r="MX14" s="4">
        <v>0</v>
      </c>
      <c r="MY14" s="4">
        <v>0</v>
      </c>
      <c r="MZ14" s="4">
        <v>0</v>
      </c>
      <c r="NA14" s="4">
        <v>0</v>
      </c>
      <c r="NB14" s="4">
        <v>0</v>
      </c>
      <c r="NC14" s="4">
        <v>1.9979176999999999E-3</v>
      </c>
      <c r="ND14" s="4">
        <v>0.19627140000000001</v>
      </c>
      <c r="NE14" s="4">
        <v>0.65117700000000001</v>
      </c>
      <c r="NF14" s="4">
        <v>0.95924359999999997</v>
      </c>
      <c r="NG14" s="4">
        <v>0.99377762999999997</v>
      </c>
      <c r="NH14" s="4">
        <v>0.95266300000000004</v>
      </c>
      <c r="NI14" s="4">
        <v>0.74352960000000001</v>
      </c>
      <c r="NJ14" s="4">
        <v>0.43447036</v>
      </c>
      <c r="NK14" s="4">
        <v>0.16071025999999999</v>
      </c>
      <c r="NL14" s="4">
        <v>1.9211165999999998E-2</v>
      </c>
      <c r="NM14" s="4">
        <v>4.655328E-4</v>
      </c>
      <c r="NN14" s="4">
        <v>2.3460804E-4</v>
      </c>
      <c r="NO14" s="4">
        <v>1.4791534000000001E-4</v>
      </c>
      <c r="NP14" s="4">
        <v>7.8930180000000004E-5</v>
      </c>
      <c r="NQ14" s="4">
        <v>1.7515530000000001E-5</v>
      </c>
      <c r="NR14" s="4">
        <v>2.6582196999999998E-7</v>
      </c>
      <c r="NS14" s="4">
        <v>-8.8675349999999994E-9</v>
      </c>
      <c r="NT14" s="4">
        <v>-5.3989844000000001E-9</v>
      </c>
      <c r="NU14" s="4">
        <v>-2.3248864000000001E-10</v>
      </c>
      <c r="NV14" s="4">
        <v>-3.5060845000000001E-12</v>
      </c>
      <c r="NW14" s="4">
        <v>-6.0042154000000006E-14</v>
      </c>
      <c r="NX14" s="4">
        <v>-1.0625605999999999E-15</v>
      </c>
      <c r="NY14" s="4">
        <v>-1.6914222000000001E-17</v>
      </c>
      <c r="NZ14" s="4">
        <v>-2.7805177000000001E-19</v>
      </c>
      <c r="OA14" s="4">
        <v>-4.3765706000000002E-21</v>
      </c>
      <c r="OB14" s="4">
        <v>-7.1991484000000004E-23</v>
      </c>
      <c r="OC14" s="4">
        <v>-1.1118899E-24</v>
      </c>
      <c r="OD14" s="4">
        <v>2.5973220000000001E-26</v>
      </c>
      <c r="OE14" s="4">
        <v>5.4340080000000003E-28</v>
      </c>
      <c r="OF14" s="4">
        <v>-2.4605808999999999E-29</v>
      </c>
      <c r="OG14" s="4">
        <v>-2.9943376999999999E-30</v>
      </c>
      <c r="OH14" s="4">
        <v>-9.9441320000000006E-32</v>
      </c>
      <c r="OI14" s="4">
        <v>-2.3868546999999999E-33</v>
      </c>
      <c r="OJ14" s="4">
        <v>-5.0137720000000001E-35</v>
      </c>
      <c r="OK14" s="4">
        <v>0</v>
      </c>
      <c r="OL14" s="4">
        <v>0</v>
      </c>
      <c r="OM14" s="4">
        <v>0</v>
      </c>
      <c r="ON14" s="4">
        <v>0</v>
      </c>
      <c r="OO14" s="4">
        <v>0</v>
      </c>
      <c r="OP14" s="4">
        <v>0</v>
      </c>
      <c r="OQ14" s="4">
        <v>3.3309529999999997E-2</v>
      </c>
      <c r="OR14" s="4">
        <v>0.41042420000000002</v>
      </c>
      <c r="OS14" s="4">
        <v>0.86284559999999999</v>
      </c>
      <c r="OT14" s="4">
        <v>0.96847099999999997</v>
      </c>
      <c r="OU14" s="4">
        <v>0.84429103000000005</v>
      </c>
      <c r="OV14" s="4">
        <v>0.50449394999999997</v>
      </c>
      <c r="OW14" s="4">
        <v>0.18017459999999999</v>
      </c>
      <c r="OX14" s="4">
        <v>1.9259885000000001E-2</v>
      </c>
      <c r="OY14" s="4">
        <v>-9.488748E-4</v>
      </c>
      <c r="OZ14" s="4">
        <v>-1.6579381999999999E-3</v>
      </c>
      <c r="PA14" s="4">
        <v>-1.5895203E-3</v>
      </c>
      <c r="PB14" s="4">
        <v>-1.0239055E-3</v>
      </c>
      <c r="PC14" s="4">
        <v>-3.0406067000000002E-4</v>
      </c>
      <c r="PD14" s="4">
        <v>-1.7741833E-5</v>
      </c>
      <c r="PE14" s="4">
        <v>4.8540875999999998E-8</v>
      </c>
      <c r="PF14" s="4">
        <v>1.3701593E-7</v>
      </c>
      <c r="PG14" s="4">
        <v>1.0181235999999999E-7</v>
      </c>
      <c r="PH14" s="4">
        <v>4.1480862999999999E-8</v>
      </c>
      <c r="PI14" s="4">
        <v>4.1829059999999999E-9</v>
      </c>
      <c r="PJ14" s="4">
        <v>4.5183880000000003E-11</v>
      </c>
      <c r="PK14" s="4">
        <v>4.5403654999999998E-13</v>
      </c>
      <c r="PL14" s="4">
        <v>2.6206933000000002E-15</v>
      </c>
      <c r="PM14" s="4">
        <v>-7.0494080000000005E-17</v>
      </c>
      <c r="PN14" s="4">
        <v>-5.3892562000000002E-18</v>
      </c>
      <c r="PO14" s="4">
        <v>-1.5294368000000001E-19</v>
      </c>
      <c r="PP14" s="4">
        <v>-3.4503666000000004E-21</v>
      </c>
      <c r="PQ14" s="4">
        <v>-4.7398272000000001E-23</v>
      </c>
      <c r="PR14" s="4">
        <v>1.2043119E-24</v>
      </c>
      <c r="PS14" s="4">
        <v>3.6327017999999999E-25</v>
      </c>
      <c r="PT14" s="4">
        <v>2.1821310000000001E-26</v>
      </c>
      <c r="PU14" s="4">
        <v>4.923937E-28</v>
      </c>
      <c r="PV14" s="4">
        <v>1.3843267000000001E-29</v>
      </c>
      <c r="PW14" s="4">
        <v>4.1244425000000002E-31</v>
      </c>
      <c r="PX14" s="4">
        <v>1.2031209000000001E-32</v>
      </c>
      <c r="PY14" s="4">
        <v>3.1909568000000002E-34</v>
      </c>
      <c r="PZ14" s="4">
        <v>8.6600570000000004E-37</v>
      </c>
      <c r="QA14" s="4">
        <v>0</v>
      </c>
      <c r="QB14" s="4">
        <v>0</v>
      </c>
      <c r="QC14" s="4">
        <v>0</v>
      </c>
      <c r="QD14" s="4">
        <v>0</v>
      </c>
      <c r="QE14" s="4">
        <v>4.8278690000000002E-5</v>
      </c>
      <c r="QF14" s="4">
        <v>4.5739159999999999E-3</v>
      </c>
      <c r="QG14" s="4">
        <v>0.14876528</v>
      </c>
      <c r="QH14" s="4">
        <v>0.5530159</v>
      </c>
      <c r="QI14" s="4">
        <v>0.91492439999999997</v>
      </c>
      <c r="QJ14" s="4">
        <v>0.9863731</v>
      </c>
      <c r="QK14" s="4">
        <v>0.98584769999999999</v>
      </c>
      <c r="QL14" s="4">
        <v>0.97503315999999995</v>
      </c>
      <c r="QM14" s="4">
        <v>0.92993915000000005</v>
      </c>
      <c r="QN14" s="4">
        <v>0.78820086</v>
      </c>
      <c r="QO14" s="4">
        <v>0.53018135</v>
      </c>
      <c r="QP14" s="4">
        <v>0.23688476999999999</v>
      </c>
      <c r="QQ14" s="4">
        <v>3.9633083999999999E-2</v>
      </c>
      <c r="QR14" s="4">
        <v>6.3254904999999995E-4</v>
      </c>
      <c r="QS14" s="4">
        <v>-1.8317915E-4</v>
      </c>
      <c r="QT14" s="4">
        <v>-1.8967929999999999E-4</v>
      </c>
      <c r="QU14" s="4">
        <v>-1.1857702E-4</v>
      </c>
      <c r="QV14" s="4">
        <v>-3.1947201999999997E-5</v>
      </c>
      <c r="QW14" s="4">
        <v>-1.7179391000000001E-6</v>
      </c>
      <c r="QX14" s="4">
        <v>-3.3152754999999997E-8</v>
      </c>
      <c r="QY14" s="4">
        <v>-6.6748559999999998E-10</v>
      </c>
      <c r="QZ14" s="4">
        <v>-1.7944536E-11</v>
      </c>
      <c r="RA14" s="4">
        <v>-4.1799574000000002E-13</v>
      </c>
      <c r="RB14" s="4">
        <v>-8.6450059999999996E-15</v>
      </c>
      <c r="RC14" s="4">
        <v>-1.4497881000000001E-16</v>
      </c>
      <c r="RD14" s="4">
        <v>-1.1977364000000001E-18</v>
      </c>
      <c r="RE14" s="4">
        <v>4.8702419999999998E-20</v>
      </c>
      <c r="RF14" s="4">
        <v>4.9524834000000001E-21</v>
      </c>
      <c r="RG14" s="4">
        <v>2.0905978E-22</v>
      </c>
      <c r="RH14" s="4">
        <v>6.7090499999999994E-24</v>
      </c>
      <c r="RI14" s="4">
        <v>2.0960904000000001E-25</v>
      </c>
      <c r="RJ14" s="4">
        <v>6.2920644000000003E-27</v>
      </c>
      <c r="RK14" s="4">
        <v>1.813218E-28</v>
      </c>
      <c r="RL14" s="4">
        <v>5.0113729999999998E-30</v>
      </c>
      <c r="RM14" s="4">
        <v>1.3243535E-31</v>
      </c>
      <c r="RN14" s="4">
        <v>3.2919516999999998E-33</v>
      </c>
      <c r="RO14" s="4">
        <v>6.5083213E-35</v>
      </c>
      <c r="RP14" s="4">
        <v>0</v>
      </c>
      <c r="RQ14" s="4">
        <v>0</v>
      </c>
      <c r="RR14" s="4">
        <v>0</v>
      </c>
      <c r="RS14" s="4">
        <v>5.7243649999999999E-6</v>
      </c>
      <c r="RT14" s="4">
        <v>2.9368390000000002E-4</v>
      </c>
      <c r="RU14" s="4">
        <v>1.046556E-2</v>
      </c>
      <c r="RV14" s="4">
        <v>0.18702373999999999</v>
      </c>
      <c r="RW14" s="4">
        <v>0.59616530000000001</v>
      </c>
      <c r="RX14" s="4">
        <v>0.93488990000000005</v>
      </c>
      <c r="RY14" s="4">
        <v>0.99822854999999999</v>
      </c>
      <c r="RZ14" s="4">
        <v>1.000003</v>
      </c>
      <c r="SA14" s="4">
        <v>1.0000448</v>
      </c>
      <c r="SB14" s="4">
        <v>0.99916475999999999</v>
      </c>
      <c r="SC14" s="4">
        <v>0.99195593999999998</v>
      </c>
      <c r="SD14" s="4">
        <v>0.96667373000000001</v>
      </c>
      <c r="SE14" s="4">
        <v>0.89042233999999998</v>
      </c>
      <c r="SF14" s="4">
        <v>0.72647399999999995</v>
      </c>
      <c r="SG14" s="4">
        <v>0.49127860000000001</v>
      </c>
      <c r="SH14" s="4">
        <v>0.24848133</v>
      </c>
      <c r="SI14" s="4">
        <v>7.5848670000000007E-2</v>
      </c>
      <c r="SJ14" s="4">
        <v>5.3875040000000004E-3</v>
      </c>
      <c r="SK14" s="4">
        <v>1.4911963E-4</v>
      </c>
      <c r="SL14" s="4">
        <v>4.4252490000000003E-6</v>
      </c>
      <c r="SM14" s="4">
        <v>1.3064926999999999E-7</v>
      </c>
      <c r="SN14" s="4">
        <v>3.8314740000000002E-9</v>
      </c>
      <c r="SO14" s="4">
        <v>1.1136302E-10</v>
      </c>
      <c r="SP14" s="4">
        <v>3.2080004999999999E-12</v>
      </c>
      <c r="SQ14" s="4">
        <v>9.0942110000000001E-14</v>
      </c>
      <c r="SR14" s="4">
        <v>2.557107E-15</v>
      </c>
      <c r="SS14" s="4">
        <v>7.1179805000000003E-17</v>
      </c>
      <c r="ST14" s="4">
        <v>1.9607000999999999E-18</v>
      </c>
      <c r="SU14" s="4">
        <v>5.3429072000000001E-20</v>
      </c>
      <c r="SV14" s="4">
        <v>1.4399919E-21</v>
      </c>
      <c r="SW14" s="4">
        <v>3.7920644999999998E-23</v>
      </c>
      <c r="SX14" s="4">
        <v>9.9014920000000001E-25</v>
      </c>
      <c r="SY14" s="4">
        <v>2.5582405E-26</v>
      </c>
      <c r="SZ14" s="4">
        <v>6.5436575E-28</v>
      </c>
      <c r="TA14" s="4">
        <v>1.6585272E-29</v>
      </c>
      <c r="TB14" s="4">
        <v>4.1703639999999999E-31</v>
      </c>
      <c r="TC14" s="4">
        <v>1.0389369999999999E-32</v>
      </c>
      <c r="TD14" s="4">
        <v>2.5188184999999999E-34</v>
      </c>
      <c r="TE14" s="4">
        <v>0</v>
      </c>
      <c r="TF14" s="4">
        <v>0</v>
      </c>
      <c r="TG14" s="4">
        <v>1.0048744E-5</v>
      </c>
      <c r="TH14" s="4">
        <v>4.1079092999999999E-4</v>
      </c>
      <c r="TI14" s="4">
        <v>1.0962338E-2</v>
      </c>
      <c r="TJ14" s="4">
        <v>0.17963672999999999</v>
      </c>
      <c r="TK14" s="4">
        <v>0.58187820000000001</v>
      </c>
      <c r="TL14" s="4">
        <v>0.92873559999999999</v>
      </c>
      <c r="TM14" s="4">
        <v>0.99797535000000004</v>
      </c>
      <c r="TN14" s="4">
        <v>0.99995696999999995</v>
      </c>
      <c r="TO14" s="4">
        <v>1.0000107</v>
      </c>
      <c r="TP14" s="4">
        <v>0.99975234000000002</v>
      </c>
      <c r="TQ14" s="4">
        <v>0.99934023999999999</v>
      </c>
      <c r="TR14" s="4">
        <v>0.99354832999999998</v>
      </c>
      <c r="TS14" s="4">
        <v>0.95119529999999997</v>
      </c>
      <c r="TT14" s="4">
        <v>0.82701570000000002</v>
      </c>
      <c r="TU14" s="4">
        <v>0.60857830000000002</v>
      </c>
      <c r="TV14" s="4">
        <v>0.34754679999999999</v>
      </c>
      <c r="TW14" s="4">
        <v>0.13272901000000001</v>
      </c>
      <c r="TX14" s="4">
        <v>2.1272263E-2</v>
      </c>
      <c r="TY14" s="4">
        <v>6.3493754999999999E-4</v>
      </c>
      <c r="TZ14" s="4">
        <v>1.9287438000000002E-5</v>
      </c>
      <c r="UA14" s="4">
        <v>5.8622420000000001E-7</v>
      </c>
      <c r="UB14" s="4">
        <v>1.7804946999999999E-8</v>
      </c>
      <c r="UC14" s="4">
        <v>5.3994365000000002E-10</v>
      </c>
      <c r="UD14" s="4">
        <v>1.6334945999999999E-11</v>
      </c>
      <c r="UE14" s="4">
        <v>4.9256832999999998E-13</v>
      </c>
      <c r="UF14" s="4">
        <v>1.4791422999999999E-14</v>
      </c>
      <c r="UG14" s="4">
        <v>4.4194267E-16</v>
      </c>
      <c r="UH14" s="4">
        <v>1.3126927E-17</v>
      </c>
      <c r="UI14" s="4">
        <v>3.8730307999999999E-19</v>
      </c>
      <c r="UJ14" s="4">
        <v>1.1342524999999999E-20</v>
      </c>
      <c r="UK14" s="4">
        <v>3.2996656E-22</v>
      </c>
      <c r="UL14" s="4">
        <v>9.513134E-24</v>
      </c>
      <c r="UM14" s="4">
        <v>2.7180722999999998E-25</v>
      </c>
      <c r="UN14" s="4">
        <v>7.6955770000000003E-27</v>
      </c>
      <c r="UO14" s="4">
        <v>2.1594562000000002E-28</v>
      </c>
      <c r="UP14" s="4">
        <v>6.0090158000000002E-30</v>
      </c>
      <c r="UQ14" s="4">
        <v>1.6595478000000001E-31</v>
      </c>
      <c r="UR14" s="4">
        <v>4.5472121999999999E-33</v>
      </c>
      <c r="US14" s="4">
        <v>7.0637396000000002E-35</v>
      </c>
      <c r="UT14" s="4">
        <v>0</v>
      </c>
      <c r="UU14" s="4">
        <v>1.16117706E-4</v>
      </c>
      <c r="UV14" s="4">
        <v>6.8094152999999998E-3</v>
      </c>
      <c r="UW14" s="4">
        <v>0.20538402</v>
      </c>
      <c r="UX14" s="4">
        <v>0.62366299999999997</v>
      </c>
      <c r="UY14" s="4">
        <v>0.94283159999999999</v>
      </c>
      <c r="UZ14" s="4">
        <v>0.99836736999999998</v>
      </c>
      <c r="VA14" s="4">
        <v>0.99958586999999999</v>
      </c>
      <c r="VB14" s="4">
        <v>0.99916570000000005</v>
      </c>
      <c r="VC14" s="4">
        <v>0.98281496999999995</v>
      </c>
      <c r="VD14" s="4">
        <v>0.88305277000000004</v>
      </c>
      <c r="VE14" s="4">
        <v>0.68498455999999996</v>
      </c>
      <c r="VF14" s="4">
        <v>0.43310857000000003</v>
      </c>
      <c r="VG14" s="4">
        <v>0.20977556999999999</v>
      </c>
      <c r="VH14" s="4">
        <v>7.2385889999999994E-2</v>
      </c>
      <c r="VI14" s="4">
        <v>1.8053863E-2</v>
      </c>
      <c r="VJ14" s="4">
        <v>4.7508944000000004E-3</v>
      </c>
      <c r="VK14" s="4">
        <v>1.5220321E-3</v>
      </c>
      <c r="VL14" s="4">
        <v>1.5808536999999999E-4</v>
      </c>
      <c r="VM14" s="4">
        <v>6.8445633999999999E-6</v>
      </c>
      <c r="VN14" s="4">
        <v>1.9848410000000001E-7</v>
      </c>
      <c r="VO14" s="4">
        <v>5.8388605000000004E-9</v>
      </c>
      <c r="VP14" s="4">
        <v>1.752777E-10</v>
      </c>
      <c r="VQ14" s="4">
        <v>5.3521727000000001E-12</v>
      </c>
      <c r="VR14" s="4">
        <v>1.6593363E-13</v>
      </c>
      <c r="VS14" s="4">
        <v>5.1940246999999999E-15</v>
      </c>
      <c r="VT14" s="4">
        <v>1.6365472999999999E-16</v>
      </c>
      <c r="VU14" s="4">
        <v>5.1756885000000003E-18</v>
      </c>
      <c r="VV14" s="4">
        <v>1.6388652000000001E-19</v>
      </c>
      <c r="VW14" s="4">
        <v>5.1850674000000002E-21</v>
      </c>
      <c r="VX14" s="4">
        <v>1.6362422000000001E-22</v>
      </c>
      <c r="VY14" s="4">
        <v>5.1433103999999999E-24</v>
      </c>
      <c r="VZ14" s="4">
        <v>1.6085454E-25</v>
      </c>
      <c r="WA14" s="4">
        <v>5.0000369999999998E-27</v>
      </c>
      <c r="WB14" s="4">
        <v>1.5434233E-28</v>
      </c>
      <c r="WC14" s="4">
        <v>4.7273025999999999E-30</v>
      </c>
      <c r="WD14" s="4">
        <v>1.4328476E-31</v>
      </c>
      <c r="WE14" s="4">
        <v>4.2843014999999997E-33</v>
      </c>
      <c r="WF14" s="4">
        <v>1.1551660999999999E-34</v>
      </c>
      <c r="WG14" s="4">
        <v>0</v>
      </c>
      <c r="WH14" s="4">
        <v>0</v>
      </c>
      <c r="WI14" s="4">
        <v>1.1542849999999999E-3</v>
      </c>
      <c r="WJ14" s="4">
        <v>0.101198256</v>
      </c>
      <c r="WK14" s="4">
        <v>0.50094030000000001</v>
      </c>
      <c r="WL14" s="4">
        <v>0.88663800000000004</v>
      </c>
      <c r="WM14" s="4">
        <v>0.99690749999999995</v>
      </c>
      <c r="WN14" s="4">
        <v>0.99835819999999997</v>
      </c>
      <c r="WO14" s="4">
        <v>0.97557579999999999</v>
      </c>
      <c r="WP14" s="4">
        <v>0.83585966</v>
      </c>
      <c r="WQ14" s="4">
        <v>0.59009849999999997</v>
      </c>
      <c r="WR14" s="4">
        <v>0.31736540000000002</v>
      </c>
      <c r="WS14" s="4">
        <v>0.11100812</v>
      </c>
      <c r="WT14" s="4">
        <v>1.3807567E-2</v>
      </c>
      <c r="WU14" s="4">
        <v>3.3766816999999998E-4</v>
      </c>
      <c r="WV14" s="4">
        <v>5.326308E-5</v>
      </c>
      <c r="WW14" s="4">
        <v>-7.9694700000000001E-6</v>
      </c>
      <c r="WX14" s="4">
        <v>-6.2192374999999998E-6</v>
      </c>
      <c r="WY14" s="4">
        <v>-1.1858074000000001E-6</v>
      </c>
      <c r="WZ14" s="4">
        <v>-1.8792056E-7</v>
      </c>
      <c r="XA14" s="4">
        <v>-6.6067670000000002E-9</v>
      </c>
      <c r="XB14" s="4">
        <v>-9.9326709999999995E-11</v>
      </c>
      <c r="XC14" s="4">
        <v>1.407995E-12</v>
      </c>
      <c r="XD14" s="4">
        <v>2.2133215000000001E-13</v>
      </c>
      <c r="XE14" s="4">
        <v>1.5228575E-14</v>
      </c>
      <c r="XF14" s="4">
        <v>5.6104859999999997E-16</v>
      </c>
      <c r="XG14" s="4">
        <v>1.6298381000000001E-17</v>
      </c>
      <c r="XH14" s="4">
        <v>5.1459159999999998E-19</v>
      </c>
      <c r="XI14" s="4">
        <v>1.7409139000000001E-20</v>
      </c>
      <c r="XJ14" s="4">
        <v>6.1383192999999998E-22</v>
      </c>
      <c r="XK14" s="4">
        <v>2.2024302E-23</v>
      </c>
      <c r="XL14" s="4">
        <v>7.9123842999999999E-25</v>
      </c>
      <c r="XM14" s="4">
        <v>2.818695E-26</v>
      </c>
      <c r="XN14" s="4">
        <v>9.9029059999999991E-28</v>
      </c>
      <c r="XO14" s="4">
        <v>3.4203887E-29</v>
      </c>
      <c r="XP14" s="4">
        <v>1.1590998999999999E-30</v>
      </c>
      <c r="XQ14" s="4">
        <v>3.8436447E-32</v>
      </c>
      <c r="XR14" s="4">
        <v>1.4199299E-33</v>
      </c>
      <c r="XS14" s="4">
        <v>3.4285083999999998E-35</v>
      </c>
      <c r="XT14" s="4">
        <v>0</v>
      </c>
      <c r="XU14" s="4">
        <v>0</v>
      </c>
      <c r="XV14" s="4">
        <v>0</v>
      </c>
      <c r="XW14" s="4">
        <v>4.7410182999999998E-4</v>
      </c>
      <c r="XX14" s="4">
        <v>3.6075589999999998E-2</v>
      </c>
      <c r="XY14" s="4">
        <v>0.33494726000000002</v>
      </c>
      <c r="XZ14" s="4">
        <v>0.76697539999999997</v>
      </c>
      <c r="YA14" s="4">
        <v>0.9868403</v>
      </c>
      <c r="YB14" s="4">
        <v>0.99626250000000005</v>
      </c>
      <c r="YC14" s="4">
        <v>0.9923478</v>
      </c>
      <c r="YD14" s="4">
        <v>0.93796957000000003</v>
      </c>
      <c r="YE14" s="4">
        <v>0.78094960000000002</v>
      </c>
      <c r="YF14" s="4">
        <v>0.53325089999999997</v>
      </c>
      <c r="YG14" s="4">
        <v>0.27109978000000001</v>
      </c>
      <c r="YH14" s="4">
        <v>8.1898584999999996E-2</v>
      </c>
      <c r="YI14" s="4">
        <v>5.0119329999999997E-3</v>
      </c>
      <c r="YJ14" s="4">
        <v>1.09752546E-4</v>
      </c>
      <c r="YK14" s="4">
        <v>2.5222420000000001E-6</v>
      </c>
      <c r="YL14" s="4">
        <v>5.5954245999999998E-8</v>
      </c>
      <c r="YM14" s="4">
        <v>2.0424522E-9</v>
      </c>
      <c r="YN14" s="4">
        <v>1.7003028000000001E-10</v>
      </c>
      <c r="YO14" s="4">
        <v>1.9445359000000001E-11</v>
      </c>
      <c r="YP14" s="4">
        <v>7.4844763999999998E-13</v>
      </c>
      <c r="YQ14" s="4">
        <v>2.2093132000000001E-14</v>
      </c>
      <c r="YR14" s="4">
        <v>5.3246420000000001E-16</v>
      </c>
      <c r="YS14" s="4">
        <v>1.2362731E-17</v>
      </c>
      <c r="YT14" s="4">
        <v>-6.0036149999999999E-20</v>
      </c>
      <c r="YU14" s="4">
        <v>-2.4026485E-20</v>
      </c>
      <c r="YV14" s="4">
        <v>-1.5099399999999999E-21</v>
      </c>
      <c r="YW14" s="4">
        <v>-3.9812740000000001E-23</v>
      </c>
      <c r="YX14" s="4">
        <v>-1.2856973999999999E-24</v>
      </c>
      <c r="YY14" s="4">
        <v>-6.4608417000000005E-26</v>
      </c>
      <c r="YZ14" s="4">
        <v>-2.4758627E-27</v>
      </c>
      <c r="ZA14" s="4">
        <v>-8.7447249999999998E-29</v>
      </c>
      <c r="ZB14" s="4">
        <v>-2.9310898999999999E-30</v>
      </c>
      <c r="ZC14" s="4">
        <v>-9.4042410000000001E-32</v>
      </c>
      <c r="ZD14" s="4">
        <v>-2.8788878E-33</v>
      </c>
      <c r="ZE14" s="4">
        <v>-7.9188060000000001E-35</v>
      </c>
      <c r="ZF14" s="4">
        <v>0</v>
      </c>
      <c r="ZG14" s="4">
        <v>0</v>
      </c>
      <c r="ZH14" s="4">
        <v>0</v>
      </c>
      <c r="ZI14" s="4">
        <v>0</v>
      </c>
      <c r="ZJ14" s="4">
        <v>0</v>
      </c>
      <c r="ZK14" s="4">
        <v>1.7461578E-3</v>
      </c>
      <c r="ZL14" s="4">
        <v>0.16863196</v>
      </c>
      <c r="ZM14" s="4">
        <v>0.61851316999999995</v>
      </c>
      <c r="ZN14" s="4">
        <v>0.95000684000000002</v>
      </c>
      <c r="ZO14" s="4">
        <v>0.99534920000000005</v>
      </c>
      <c r="ZP14" s="4">
        <v>0.96727574000000005</v>
      </c>
      <c r="ZQ14" s="4">
        <v>0.76754909999999998</v>
      </c>
      <c r="ZR14" s="4">
        <v>0.44707665000000002</v>
      </c>
      <c r="ZS14" s="4">
        <v>0.16107550000000001</v>
      </c>
      <c r="ZT14" s="4">
        <v>1.8676196999999999E-2</v>
      </c>
      <c r="ZU14" s="4">
        <v>7.1065199999999999E-5</v>
      </c>
      <c r="ZV14" s="4">
        <v>-1.5905501999999999E-4</v>
      </c>
      <c r="ZW14" s="4">
        <v>-6.0057830000000002E-5</v>
      </c>
      <c r="ZX14" s="4">
        <v>-1.8170403999999999E-6</v>
      </c>
      <c r="ZY14" s="4">
        <v>-2.6760380000000001E-8</v>
      </c>
      <c r="ZZ14" s="4">
        <v>-4.6027039999999998E-10</v>
      </c>
      <c r="AAA14" s="4">
        <v>-8.0507300000000004E-12</v>
      </c>
      <c r="AAB14" s="4">
        <v>-2.0143401999999999E-13</v>
      </c>
      <c r="AAC14" s="4">
        <v>-1.4572516999999999E-14</v>
      </c>
      <c r="AAD14" s="4">
        <v>-1.2999028E-15</v>
      </c>
      <c r="AAE14" s="4">
        <v>-4.10596E-17</v>
      </c>
      <c r="AAF14" s="4">
        <v>-1.062679E-18</v>
      </c>
      <c r="AAG14" s="4">
        <v>-1.9360781000000001E-20</v>
      </c>
      <c r="AAH14" s="4">
        <v>-4.8712763999999999E-22</v>
      </c>
      <c r="AAI14" s="4">
        <v>-4.4672490000000002E-24</v>
      </c>
      <c r="AAJ14" s="4">
        <v>3.4715539999999999E-25</v>
      </c>
      <c r="AAK14" s="4">
        <v>2.4987570000000001E-26</v>
      </c>
      <c r="AAL14" s="4">
        <v>9.7616819999999995E-28</v>
      </c>
      <c r="AAM14" s="4">
        <v>2.5037432000000001E-29</v>
      </c>
      <c r="AAN14" s="4">
        <v>8.2494989999999994E-31</v>
      </c>
      <c r="AAO14" s="4">
        <v>2.7309173000000001E-32</v>
      </c>
      <c r="AAP14" s="4">
        <v>3.6975325000000001E-33</v>
      </c>
      <c r="AAQ14" s="4">
        <v>1.2481706000000001E-34</v>
      </c>
      <c r="AAR14" s="4">
        <v>1.5608744999999998E-36</v>
      </c>
      <c r="AAS14" s="4">
        <v>0</v>
      </c>
      <c r="AAT14" s="4">
        <v>0</v>
      </c>
      <c r="AAU14" s="4">
        <v>0</v>
      </c>
      <c r="AAV14" s="4">
        <v>0</v>
      </c>
      <c r="AAW14" s="4">
        <v>0</v>
      </c>
      <c r="AAX14" s="4">
        <v>0</v>
      </c>
      <c r="AAY14" s="4">
        <v>1.0954376000000001E-3</v>
      </c>
      <c r="AAZ14" s="4">
        <v>8.9987449999999997E-2</v>
      </c>
      <c r="ABA14" s="4">
        <v>0.48713869999999998</v>
      </c>
      <c r="ABB14" s="4">
        <v>0.88631740000000003</v>
      </c>
      <c r="ABC14" s="4">
        <v>0.99667125999999995</v>
      </c>
      <c r="ABD14" s="4">
        <v>0.99746895000000002</v>
      </c>
      <c r="ABE14" s="4">
        <v>0.94317614999999999</v>
      </c>
      <c r="ABF14" s="4">
        <v>0.71245049999999999</v>
      </c>
      <c r="ABG14" s="4">
        <v>0.38711636999999999</v>
      </c>
      <c r="ABH14" s="4">
        <v>0.11840686</v>
      </c>
      <c r="ABI14" s="4">
        <v>7.1455473E-3</v>
      </c>
      <c r="ABJ14" s="4">
        <v>1.1617331E-4</v>
      </c>
      <c r="ABK14" s="4">
        <v>2.0149505000000002E-6</v>
      </c>
      <c r="ABL14" s="4">
        <v>4.9730627000000001E-8</v>
      </c>
      <c r="ABM14" s="4">
        <v>9.0618995999999998E-10</v>
      </c>
      <c r="ABN14" s="4">
        <v>1.5451034999999999E-11</v>
      </c>
      <c r="ABO14" s="4">
        <v>2.5553709999999998E-13</v>
      </c>
      <c r="ABP14" s="4">
        <v>4.0932130000000004E-15</v>
      </c>
      <c r="ABQ14" s="4">
        <v>7.0859690000000001E-17</v>
      </c>
      <c r="ABR14" s="4">
        <v>2.2505055000000001E-18</v>
      </c>
      <c r="ABS14" s="4">
        <v>7.8021846999999995E-20</v>
      </c>
      <c r="ABT14" s="4">
        <v>2.2120567000000001E-21</v>
      </c>
      <c r="ABU14" s="4">
        <v>5.7131123999999995E-23</v>
      </c>
      <c r="ABV14" s="4">
        <v>1.0639411E-24</v>
      </c>
      <c r="ABW14" s="4">
        <v>1.6077049999999999E-26</v>
      </c>
      <c r="ABX14" s="4">
        <v>1.9114402E-28</v>
      </c>
      <c r="ABY14" s="4">
        <v>-6.8957930000000006E-30</v>
      </c>
      <c r="ABZ14" s="4">
        <v>-3.114548E-30</v>
      </c>
      <c r="ACA14" s="4">
        <v>-3.4546772999999999E-31</v>
      </c>
      <c r="ACB14" s="4">
        <v>-1.1767027599999999E-32</v>
      </c>
      <c r="ACC14" s="4">
        <v>-1.3010566999999999E-34</v>
      </c>
      <c r="ACD14" s="4">
        <v>0</v>
      </c>
      <c r="ACE14" s="4">
        <v>0</v>
      </c>
      <c r="ACF14" s="4">
        <v>0</v>
      </c>
      <c r="ACG14" s="4">
        <v>0</v>
      </c>
      <c r="ACH14" s="4">
        <v>0</v>
      </c>
      <c r="ACI14" s="4">
        <v>0</v>
      </c>
      <c r="ACJ14" s="4">
        <v>0</v>
      </c>
      <c r="ACK14" s="4">
        <v>0</v>
      </c>
      <c r="ACL14" s="4">
        <v>0</v>
      </c>
      <c r="ACM14" s="4">
        <v>2.2353020000000002E-3</v>
      </c>
      <c r="ACN14" s="4">
        <v>0.23086793999999999</v>
      </c>
      <c r="ACO14" s="4">
        <v>0.68783989999999995</v>
      </c>
      <c r="ACP14" s="4">
        <v>0.96830269999999996</v>
      </c>
      <c r="ACQ14" s="4">
        <v>0.99282060000000005</v>
      </c>
      <c r="ACR14" s="4">
        <v>0.93069756000000003</v>
      </c>
      <c r="ACS14" s="4">
        <v>0.69903369999999998</v>
      </c>
      <c r="ACT14" s="4">
        <v>0.39127085</v>
      </c>
      <c r="ACU14" s="4">
        <v>0.13653158000000001</v>
      </c>
      <c r="ACV14" s="4">
        <v>1.40721835E-2</v>
      </c>
      <c r="ACW14" s="4">
        <v>2.8725430000000002E-4</v>
      </c>
      <c r="ACX14" s="4">
        <v>6.4998769999999998E-6</v>
      </c>
      <c r="ACY14" s="4">
        <v>1.28532E-7</v>
      </c>
      <c r="ACZ14" s="4">
        <v>2.5586737000000002E-9</v>
      </c>
      <c r="ADA14" s="4">
        <v>5.1129080000000001E-11</v>
      </c>
      <c r="ADB14" s="4">
        <v>1.006989E-12</v>
      </c>
      <c r="ADC14" s="4">
        <v>1.9585206E-14</v>
      </c>
      <c r="ADD14" s="4">
        <v>3.7685181000000002E-16</v>
      </c>
      <c r="ADE14" s="4">
        <v>7.1871689999999995E-18</v>
      </c>
      <c r="ADF14" s="4">
        <v>1.3614783E-19</v>
      </c>
      <c r="ADG14" s="4">
        <v>2.5601276000000002E-21</v>
      </c>
      <c r="ADH14" s="4">
        <v>4.7685184E-23</v>
      </c>
      <c r="ADI14" s="4">
        <v>8.7783550000000007E-25</v>
      </c>
      <c r="ADJ14" s="4">
        <v>1.5905151999999999E-26</v>
      </c>
      <c r="ADK14" s="4">
        <v>2.8622220000000001E-28</v>
      </c>
      <c r="ADL14" s="4">
        <v>5.1947048000000002E-30</v>
      </c>
      <c r="ADM14" s="4">
        <v>9.4940819999999996E-32</v>
      </c>
      <c r="ADN14" s="4">
        <v>1.4824139000000001E-33</v>
      </c>
      <c r="ADO14" s="4">
        <v>8.8637645999999997E-35</v>
      </c>
      <c r="ADP14" s="4">
        <v>3.3258033000000001E-35</v>
      </c>
      <c r="ADQ14" s="4">
        <v>0</v>
      </c>
      <c r="ADR14" s="4">
        <v>0</v>
      </c>
      <c r="ADS14" s="4">
        <v>0</v>
      </c>
      <c r="ADT14" s="4">
        <v>0</v>
      </c>
      <c r="ADU14" s="4">
        <v>0</v>
      </c>
      <c r="ADV14" s="4">
        <v>0</v>
      </c>
      <c r="ADW14" s="4">
        <v>0</v>
      </c>
      <c r="ADX14" s="4">
        <v>0</v>
      </c>
      <c r="ADY14" s="4">
        <v>0</v>
      </c>
      <c r="ADZ14" s="9"/>
      <c r="AEA14" s="6">
        <f t="shared" si="22"/>
        <v>9</v>
      </c>
      <c r="AEB14" s="16">
        <f t="shared" si="23"/>
        <v>360</v>
      </c>
      <c r="AEC14" s="29">
        <f t="shared" si="14"/>
        <v>0</v>
      </c>
      <c r="AED14" s="29">
        <f t="shared" si="14"/>
        <v>0</v>
      </c>
      <c r="AEE14" s="29">
        <f t="shared" si="14"/>
        <v>0</v>
      </c>
      <c r="AEF14" s="29">
        <f t="shared" si="14"/>
        <v>0</v>
      </c>
      <c r="AEG14" s="29">
        <f t="shared" si="14"/>
        <v>0</v>
      </c>
      <c r="AEH14" s="29">
        <f t="shared" si="14"/>
        <v>0</v>
      </c>
      <c r="AEI14" s="29">
        <f t="shared" si="14"/>
        <v>0</v>
      </c>
      <c r="AEJ14" s="29">
        <f t="shared" si="14"/>
        <v>0</v>
      </c>
      <c r="AEK14" s="29">
        <f t="shared" si="14"/>
        <v>0</v>
      </c>
      <c r="AEL14" s="29">
        <f t="shared" si="14"/>
        <v>0</v>
      </c>
      <c r="AEM14" s="29">
        <f t="shared" si="15"/>
        <v>0</v>
      </c>
      <c r="AEN14" s="29">
        <f t="shared" si="15"/>
        <v>0</v>
      </c>
      <c r="AEO14" s="29">
        <f t="shared" si="15"/>
        <v>0</v>
      </c>
      <c r="AEP14" s="29">
        <f t="shared" si="15"/>
        <v>0</v>
      </c>
      <c r="AEQ14" s="29">
        <f t="shared" si="15"/>
        <v>0</v>
      </c>
      <c r="AER14" s="29">
        <f t="shared" si="15"/>
        <v>0</v>
      </c>
      <c r="AES14" s="29">
        <f t="shared" si="15"/>
        <v>0</v>
      </c>
      <c r="AET14" s="29">
        <f t="shared" si="15"/>
        <v>0</v>
      </c>
      <c r="AEU14" s="29">
        <f t="shared" si="15"/>
        <v>0</v>
      </c>
      <c r="AEV14" s="25">
        <f t="shared" si="16"/>
        <v>4.2699999999999996</v>
      </c>
      <c r="AEW14" s="33"/>
      <c r="AEX14" s="91" t="s">
        <v>53</v>
      </c>
      <c r="AEY14" s="30">
        <f t="shared" si="17"/>
        <v>0</v>
      </c>
      <c r="AEZ14" s="33"/>
      <c r="AFA14" s="31">
        <f t="shared" si="18"/>
        <v>340</v>
      </c>
      <c r="AFB14" s="29">
        <f t="shared" si="19"/>
        <v>2.1999039999999998E-12</v>
      </c>
      <c r="AFC14" s="29">
        <f t="shared" si="19"/>
        <v>1.8524969E-9</v>
      </c>
      <c r="AFD14" s="29">
        <f t="shared" si="19"/>
        <v>1.5848616999999999E-7</v>
      </c>
      <c r="AFE14" s="29">
        <f t="shared" si="19"/>
        <v>-3.4417813000000001E-9</v>
      </c>
      <c r="AFF14" s="29">
        <f t="shared" si="19"/>
        <v>7.4643665999999997E-11</v>
      </c>
      <c r="AFG14" s="29">
        <f t="shared" si="19"/>
        <v>9.6054919999999991E-10</v>
      </c>
      <c r="AFH14" s="29">
        <f t="shared" si="19"/>
        <v>1.0836167500000001E-8</v>
      </c>
      <c r="AFI14" s="29">
        <f t="shared" si="19"/>
        <v>1.1464126E-11</v>
      </c>
      <c r="AFJ14" s="29">
        <f t="shared" si="19"/>
        <v>-1.1863639E-12</v>
      </c>
      <c r="AFK14" s="29">
        <f t="shared" si="19"/>
        <v>-2.0500621999999999E-14</v>
      </c>
      <c r="AFL14" s="29">
        <f t="shared" si="20"/>
        <v>4.3998883999999998E-13</v>
      </c>
      <c r="AFM14" s="29">
        <f t="shared" si="20"/>
        <v>-2.0063810000000001E-10</v>
      </c>
      <c r="AFN14" s="29">
        <f t="shared" si="20"/>
        <v>3.9019070000000003E-8</v>
      </c>
      <c r="AFO14" s="29">
        <f t="shared" si="20"/>
        <v>1.5306860999999999E-7</v>
      </c>
      <c r="AFP14" s="29">
        <f t="shared" si="20"/>
        <v>1.6398195000000001E-9</v>
      </c>
      <c r="AFQ14" s="29">
        <f t="shared" si="20"/>
        <v>-4.8515484000000001E-12</v>
      </c>
      <c r="AFR14" s="29">
        <f t="shared" si="20"/>
        <v>1.500047E-14</v>
      </c>
      <c r="AFS14" s="29">
        <f t="shared" si="20"/>
        <v>-2.0269543E-17</v>
      </c>
      <c r="AFT14" s="29">
        <f t="shared" si="20"/>
        <v>2.9173553999999999E-19</v>
      </c>
      <c r="AFU14" s="33"/>
      <c r="AFV14" s="30">
        <f t="shared" si="24"/>
        <v>1.9068587786968955E-8</v>
      </c>
      <c r="AFW14" s="33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</row>
    <row r="15" spans="1:1143" ht="3" customHeight="1" x14ac:dyDescent="0.25">
      <c r="A15" s="9"/>
      <c r="B15" s="24">
        <v>9</v>
      </c>
      <c r="C15" s="25">
        <v>292.8</v>
      </c>
      <c r="D15" s="21">
        <f t="shared" si="21"/>
        <v>2</v>
      </c>
      <c r="E15" s="9"/>
      <c r="F15" s="84">
        <v>0</v>
      </c>
      <c r="G15" s="2">
        <v>4.0951960000000001E-6</v>
      </c>
      <c r="H15" s="2">
        <v>2.4574101999999998E-4</v>
      </c>
      <c r="I15" s="2">
        <v>1.5535666E-2</v>
      </c>
      <c r="J15" s="2">
        <v>0.21986360999999999</v>
      </c>
      <c r="K15" s="2">
        <v>0.60564536000000002</v>
      </c>
      <c r="L15" s="2">
        <v>0.91912479999999996</v>
      </c>
      <c r="M15" s="2">
        <v>0.99802214</v>
      </c>
      <c r="N15" s="2">
        <v>0.99890230000000002</v>
      </c>
      <c r="O15" s="2">
        <v>0.97992444000000001</v>
      </c>
      <c r="P15" s="2">
        <v>0.84047769999999999</v>
      </c>
      <c r="Q15" s="2">
        <v>0.57910399999999995</v>
      </c>
      <c r="R15" s="2">
        <v>0.28778076000000002</v>
      </c>
      <c r="S15" s="2">
        <v>7.8996873999999995E-2</v>
      </c>
      <c r="T15" s="2">
        <v>1.9755224000000001E-3</v>
      </c>
      <c r="U15" s="2">
        <v>-2.5587084000000001E-4</v>
      </c>
      <c r="V15" s="2">
        <v>-2.1268228E-4</v>
      </c>
      <c r="W15" s="2">
        <v>-6.342195E-5</v>
      </c>
      <c r="X15" s="2">
        <v>5.3607356999999999E-7</v>
      </c>
      <c r="Y15" s="2">
        <v>6.160948E-7</v>
      </c>
      <c r="Z15" s="2">
        <v>5.1786199999999996E-7</v>
      </c>
      <c r="AA15" s="3">
        <v>2.6349136E-7</v>
      </c>
      <c r="AB15" s="3">
        <v>3.2856710000000001E-8</v>
      </c>
      <c r="AC15" s="3">
        <v>6.8350275000000002E-10</v>
      </c>
      <c r="AD15" s="3">
        <v>1.6096870000000001E-11</v>
      </c>
      <c r="AE15" s="3">
        <v>4.1729687000000002E-13</v>
      </c>
      <c r="AF15" s="3">
        <v>1.1663252000000001E-14</v>
      </c>
      <c r="AG15" s="3">
        <v>3.4299236E-16</v>
      </c>
      <c r="AH15" s="3">
        <v>1.0341549000000001E-17</v>
      </c>
      <c r="AI15" s="3">
        <v>2.0266393000000001E-19</v>
      </c>
      <c r="AJ15" s="3">
        <v>4.4297000000000001E-21</v>
      </c>
      <c r="AK15" s="3">
        <v>1.02775014E-22</v>
      </c>
      <c r="AL15" s="3">
        <v>2.5196947000000001E-24</v>
      </c>
      <c r="AM15" s="3">
        <v>1.0609752999999999E-25</v>
      </c>
      <c r="AN15" s="3">
        <v>4.7742190000000003E-27</v>
      </c>
      <c r="AO15" s="3">
        <v>1.6180052E-28</v>
      </c>
      <c r="AP15" s="3">
        <v>4.903671E-30</v>
      </c>
      <c r="AQ15" s="3">
        <v>1.3575928999999999E-31</v>
      </c>
      <c r="AR15" s="3">
        <v>3.3885049999999999E-33</v>
      </c>
      <c r="AS15" s="3">
        <v>3.8573626000000002E-35</v>
      </c>
      <c r="AT15" s="4">
        <v>0</v>
      </c>
      <c r="AU15" s="4">
        <v>3.8549203E-7</v>
      </c>
      <c r="AV15" s="4">
        <v>1.8353349999999999E-5</v>
      </c>
      <c r="AW15" s="4">
        <v>8.1184593999999999E-4</v>
      </c>
      <c r="AX15" s="4">
        <v>3.5301270000000003E-2</v>
      </c>
      <c r="AY15" s="4">
        <v>0.25921527</v>
      </c>
      <c r="AZ15" s="4">
        <v>0.62681805999999995</v>
      </c>
      <c r="BA15" s="4">
        <v>0.92098283999999997</v>
      </c>
      <c r="BB15" s="4">
        <v>0.99780380000000002</v>
      </c>
      <c r="BC15" s="4">
        <v>0.99936069999999999</v>
      </c>
      <c r="BD15" s="4">
        <v>0.99850260000000002</v>
      </c>
      <c r="BE15" s="4">
        <v>0.98892089999999999</v>
      </c>
      <c r="BF15" s="4">
        <v>0.92757714000000002</v>
      </c>
      <c r="BG15" s="4">
        <v>0.77908783999999998</v>
      </c>
      <c r="BH15" s="4">
        <v>0.55186400000000002</v>
      </c>
      <c r="BI15" s="4">
        <v>0.30664444000000002</v>
      </c>
      <c r="BJ15" s="4">
        <v>0.11899244</v>
      </c>
      <c r="BK15" s="4">
        <v>2.4446696E-2</v>
      </c>
      <c r="BL15" s="4">
        <v>2.5381093999999999E-3</v>
      </c>
      <c r="BM15" s="4">
        <v>1.2687356E-3</v>
      </c>
      <c r="BN15" s="4">
        <v>5.3353039999999997E-4</v>
      </c>
      <c r="BO15" s="4">
        <v>7.9726099999999995E-5</v>
      </c>
      <c r="BP15" s="4">
        <v>2.1795399999999999E-6</v>
      </c>
      <c r="BQ15" s="4">
        <v>6.1496166000000004E-8</v>
      </c>
      <c r="BR15" s="4">
        <v>1.7666796E-9</v>
      </c>
      <c r="BS15" s="4">
        <v>5.1490946999999999E-11</v>
      </c>
      <c r="BT15" s="4">
        <v>1.5190321E-12</v>
      </c>
      <c r="BU15" s="4">
        <v>4.5232130000000002E-14</v>
      </c>
      <c r="BV15" s="4">
        <v>1.3554868E-15</v>
      </c>
      <c r="BW15" s="4">
        <v>4.0811255E-17</v>
      </c>
      <c r="BX15" s="4">
        <v>1.2286236000000001E-18</v>
      </c>
      <c r="BY15" s="4">
        <v>3.688663E-20</v>
      </c>
      <c r="BZ15" s="4">
        <v>1.1014228999999999E-21</v>
      </c>
      <c r="CA15" s="4">
        <v>3.2577714999999998E-23</v>
      </c>
      <c r="CB15" s="4">
        <v>9.5339050000000005E-25</v>
      </c>
      <c r="CC15" s="4">
        <v>2.7507077000000002E-26</v>
      </c>
      <c r="CD15" s="4">
        <v>7.7926664000000002E-28</v>
      </c>
      <c r="CE15" s="4">
        <v>2.1563577999999999E-29</v>
      </c>
      <c r="CF15" s="4">
        <v>5.7869183000000003E-31</v>
      </c>
      <c r="CG15" s="4">
        <v>9.1687744000000007E-33</v>
      </c>
      <c r="CH15" s="4">
        <v>0</v>
      </c>
      <c r="CI15" s="4">
        <v>1.7380574999999999E-8</v>
      </c>
      <c r="CJ15" s="4">
        <v>7.1725559999999998E-7</v>
      </c>
      <c r="CK15" s="4">
        <v>2.2226060000000001E-5</v>
      </c>
      <c r="CL15" s="4">
        <v>5.0524390000000004E-4</v>
      </c>
      <c r="CM15" s="4">
        <v>1.4567086999999999E-2</v>
      </c>
      <c r="CN15" s="4">
        <v>0.16657754999999999</v>
      </c>
      <c r="CO15" s="4">
        <v>0.50590429999999997</v>
      </c>
      <c r="CP15" s="4">
        <v>0.84767510000000001</v>
      </c>
      <c r="CQ15" s="4">
        <v>0.99417526000000001</v>
      </c>
      <c r="CR15" s="4">
        <v>0.99978703000000002</v>
      </c>
      <c r="CS15" s="4">
        <v>0.99989444000000005</v>
      </c>
      <c r="CT15" s="4">
        <v>0.99982850000000001</v>
      </c>
      <c r="CU15" s="4">
        <v>0.99945055999999999</v>
      </c>
      <c r="CV15" s="4">
        <v>0.99697195999999999</v>
      </c>
      <c r="CW15" s="4">
        <v>0.96990229999999999</v>
      </c>
      <c r="CX15" s="4">
        <v>0.85567223999999997</v>
      </c>
      <c r="CY15" s="4">
        <v>0.65260339999999994</v>
      </c>
      <c r="CZ15" s="4">
        <v>0.40252189999999999</v>
      </c>
      <c r="DA15" s="4">
        <v>0.18169360000000001</v>
      </c>
      <c r="DB15" s="4">
        <v>4.7588207E-2</v>
      </c>
      <c r="DC15" s="4">
        <v>1.7971981000000001E-3</v>
      </c>
      <c r="DD15" s="4">
        <v>5.3617179999999997E-5</v>
      </c>
      <c r="DE15" s="4">
        <v>1.7653437E-6</v>
      </c>
      <c r="DF15" s="4">
        <v>5.7920450000000003E-8</v>
      </c>
      <c r="DG15" s="4">
        <v>1.8923950999999999E-9</v>
      </c>
      <c r="DH15" s="4">
        <v>6.1487819999999994E-11</v>
      </c>
      <c r="DI15" s="4">
        <v>1.9884132999999999E-12</v>
      </c>
      <c r="DJ15" s="4">
        <v>6.4026389999999999E-14</v>
      </c>
      <c r="DK15" s="4">
        <v>2.0535224999999998E-15</v>
      </c>
      <c r="DL15" s="4">
        <v>6.5622950000000006E-17</v>
      </c>
      <c r="DM15" s="4">
        <v>2.0899660000000001E-18</v>
      </c>
      <c r="DN15" s="4">
        <v>6.6351504000000002E-20</v>
      </c>
      <c r="DO15" s="4">
        <v>2.1003309999999999E-21</v>
      </c>
      <c r="DP15" s="4">
        <v>6.6305374999999999E-23</v>
      </c>
      <c r="DQ15" s="4">
        <v>2.0880445999999998E-24</v>
      </c>
      <c r="DR15" s="4">
        <v>6.5611290000000003E-26</v>
      </c>
      <c r="DS15" s="4">
        <v>2.0577794999999999E-27</v>
      </c>
      <c r="DT15" s="4">
        <v>6.4474694000000003E-29</v>
      </c>
      <c r="DU15" s="4">
        <v>1.1531533999999999E-30</v>
      </c>
      <c r="DV15" s="4">
        <v>0</v>
      </c>
      <c r="DW15" s="4">
        <v>8.1138126000000002E-8</v>
      </c>
      <c r="DX15" s="4">
        <v>3.820188E-6</v>
      </c>
      <c r="DY15" s="4">
        <v>1.2719652999999999E-4</v>
      </c>
      <c r="DZ15" s="4">
        <v>4.3388977999999998E-3</v>
      </c>
      <c r="EA15" s="4">
        <v>0.13321869</v>
      </c>
      <c r="EB15" s="4">
        <v>0.46446920000000003</v>
      </c>
      <c r="EC15" s="4">
        <v>0.82133900000000004</v>
      </c>
      <c r="ED15" s="4">
        <v>0.99096066000000005</v>
      </c>
      <c r="EE15" s="4">
        <v>0.9997779</v>
      </c>
      <c r="EF15" s="4">
        <v>0.99985349999999995</v>
      </c>
      <c r="EG15" s="4">
        <v>0.99902100000000005</v>
      </c>
      <c r="EH15" s="4">
        <v>0.98626875999999997</v>
      </c>
      <c r="EI15" s="4">
        <v>0.88999223999999999</v>
      </c>
      <c r="EJ15" s="4">
        <v>0.68181510000000001</v>
      </c>
      <c r="EK15" s="4">
        <v>0.41067964000000001</v>
      </c>
      <c r="EL15" s="4">
        <v>0.17069361999999999</v>
      </c>
      <c r="EM15" s="4">
        <v>3.247336E-2</v>
      </c>
      <c r="EN15" s="4">
        <v>2.3963192000000001E-4</v>
      </c>
      <c r="EO15" s="4">
        <v>-4.9584399999999995E-4</v>
      </c>
      <c r="EP15" s="4">
        <v>-2.6590677000000001E-4</v>
      </c>
      <c r="EQ15" s="4">
        <v>-2.3063808999999999E-5</v>
      </c>
      <c r="ER15" s="4">
        <v>-6.4860940000000003E-7</v>
      </c>
      <c r="ES15" s="4">
        <v>-1.9050238999999999E-8</v>
      </c>
      <c r="ET15" s="4">
        <v>-5.6218263000000005E-10</v>
      </c>
      <c r="EU15" s="4">
        <v>-1.9566214999999999E-11</v>
      </c>
      <c r="EV15" s="4">
        <v>-6.3985037000000002E-13</v>
      </c>
      <c r="EW15" s="4">
        <v>-2.0355101E-14</v>
      </c>
      <c r="EX15" s="4">
        <v>-6.3440669999999999E-16</v>
      </c>
      <c r="EY15" s="4">
        <v>-1.9442219000000001E-17</v>
      </c>
      <c r="EZ15" s="4">
        <v>-5.8688840000000003E-19</v>
      </c>
      <c r="FA15" s="4">
        <v>-1.7456555E-20</v>
      </c>
      <c r="FB15" s="4">
        <v>-5.1123569999999999E-22</v>
      </c>
      <c r="FC15" s="4">
        <v>-1.47146E-23</v>
      </c>
      <c r="FD15" s="4">
        <v>-4.1501104000000003E-25</v>
      </c>
      <c r="FE15" s="4">
        <v>-1.1419508E-26</v>
      </c>
      <c r="FF15" s="4">
        <v>-3.0459670000000002E-28</v>
      </c>
      <c r="FG15" s="4">
        <v>-7.8017880000000005E-30</v>
      </c>
      <c r="FH15" s="4">
        <v>-1.8918092E-31</v>
      </c>
      <c r="FI15" s="4">
        <v>-2.8588835999999999E-33</v>
      </c>
      <c r="FJ15" s="4">
        <v>0</v>
      </c>
      <c r="FK15" s="4">
        <v>6.3323955000000003E-7</v>
      </c>
      <c r="FL15" s="4">
        <v>3.4315035000000002E-5</v>
      </c>
      <c r="FM15" s="4">
        <v>1.5031459000000001E-3</v>
      </c>
      <c r="FN15" s="4">
        <v>7.6878849999999999E-2</v>
      </c>
      <c r="FO15" s="4">
        <v>0.38332006000000002</v>
      </c>
      <c r="FP15" s="4">
        <v>0.76716393000000005</v>
      </c>
      <c r="FQ15" s="4">
        <v>0.97888624999999996</v>
      </c>
      <c r="FR15" s="4">
        <v>0.99943680000000001</v>
      </c>
      <c r="FS15" s="4">
        <v>0.99955179999999999</v>
      </c>
      <c r="FT15" s="4">
        <v>0.99061129999999997</v>
      </c>
      <c r="FU15" s="4">
        <v>0.88406706000000002</v>
      </c>
      <c r="FV15" s="4">
        <v>0.64743589999999995</v>
      </c>
      <c r="FW15" s="4">
        <v>0.35289959999999998</v>
      </c>
      <c r="FX15" s="4">
        <v>0.11727127399999999</v>
      </c>
      <c r="FY15" s="4">
        <v>1.0930832499999999E-2</v>
      </c>
      <c r="FZ15" s="4">
        <v>2.8295882000000001E-4</v>
      </c>
      <c r="GA15" s="4">
        <v>1.7712699E-4</v>
      </c>
      <c r="GB15" s="4">
        <v>1.3427584999999999E-4</v>
      </c>
      <c r="GC15" s="4">
        <v>5.7365857999999997E-5</v>
      </c>
      <c r="GD15" s="4">
        <v>4.3104636999999997E-6</v>
      </c>
      <c r="GE15" s="4">
        <v>2.6406602000000002E-7</v>
      </c>
      <c r="GF15" s="4">
        <v>1.2751567E-8</v>
      </c>
      <c r="GG15" s="4">
        <v>3.0814834000000001E-10</v>
      </c>
      <c r="GH15" s="4">
        <v>7.7441649999999992E-12</v>
      </c>
      <c r="GI15" s="4">
        <v>1.9712243E-13</v>
      </c>
      <c r="GJ15" s="4">
        <v>4.4578579999999998E-15</v>
      </c>
      <c r="GK15" s="4">
        <v>1.1048855E-16</v>
      </c>
      <c r="GL15" s="4">
        <v>2.8962970000000001E-18</v>
      </c>
      <c r="GM15" s="4">
        <v>7.9045895999999998E-20</v>
      </c>
      <c r="GN15" s="4">
        <v>2.2100642E-21</v>
      </c>
      <c r="GO15" s="4">
        <v>6.2404990000000001E-23</v>
      </c>
      <c r="GP15" s="4">
        <v>1.7589241000000001E-24</v>
      </c>
      <c r="GQ15" s="4">
        <v>4.8360605999999998E-26</v>
      </c>
      <c r="GR15" s="4">
        <v>1.9438749999999999E-27</v>
      </c>
      <c r="GS15" s="4">
        <v>6.0684960000000003E-29</v>
      </c>
      <c r="GT15" s="4">
        <v>1.8370605E-30</v>
      </c>
      <c r="GU15" s="4">
        <v>4.9266363999999998E-32</v>
      </c>
      <c r="GV15" s="4">
        <v>1.1428972000000001E-33</v>
      </c>
      <c r="GW15" s="4">
        <v>1.2361969999999999E-35</v>
      </c>
      <c r="GX15" s="4">
        <v>0</v>
      </c>
      <c r="GY15" s="4">
        <v>9.7249370000000005E-8</v>
      </c>
      <c r="GZ15" s="4">
        <v>4.3813598E-6</v>
      </c>
      <c r="HA15" s="4">
        <v>1.3421662000000001E-4</v>
      </c>
      <c r="HB15" s="4">
        <v>4.0108124E-3</v>
      </c>
      <c r="HC15" s="4">
        <v>0.10820319</v>
      </c>
      <c r="HD15" s="4">
        <v>0.40762416000000001</v>
      </c>
      <c r="HE15" s="4">
        <v>0.76807797</v>
      </c>
      <c r="HF15" s="4">
        <v>0.97460466999999995</v>
      </c>
      <c r="HG15" s="4">
        <v>0.99921570000000004</v>
      </c>
      <c r="HH15" s="4">
        <v>0.99970009999999998</v>
      </c>
      <c r="HI15" s="4">
        <v>0.99905014000000003</v>
      </c>
      <c r="HJ15" s="4">
        <v>0.99553037</v>
      </c>
      <c r="HK15" s="4">
        <v>0.96776479999999998</v>
      </c>
      <c r="HL15" s="4">
        <v>0.87413675000000002</v>
      </c>
      <c r="HM15" s="4">
        <v>0.69291555999999999</v>
      </c>
      <c r="HN15" s="4">
        <v>0.45180052999999998</v>
      </c>
      <c r="HO15" s="4">
        <v>0.22109412000000001</v>
      </c>
      <c r="HP15" s="4">
        <v>6.6709009999999999E-2</v>
      </c>
      <c r="HQ15" s="4">
        <v>5.2387756000000004E-3</v>
      </c>
      <c r="HR15" s="4">
        <v>1.6300264E-4</v>
      </c>
      <c r="HS15" s="4">
        <v>4.9478869999999999E-6</v>
      </c>
      <c r="HT15" s="4">
        <v>1.5054997999999999E-7</v>
      </c>
      <c r="HU15" s="4">
        <v>4.4864547999999998E-9</v>
      </c>
      <c r="HV15" s="4">
        <v>1.3441917000000001E-10</v>
      </c>
      <c r="HW15" s="4">
        <v>4.0464520000000003E-12</v>
      </c>
      <c r="HX15" s="4">
        <v>1.2213875000000001E-13</v>
      </c>
      <c r="HY15" s="4">
        <v>3.6971759999999998E-15</v>
      </c>
      <c r="HZ15" s="4">
        <v>1.1221839E-16</v>
      </c>
      <c r="IA15" s="4">
        <v>3.4147036999999999E-18</v>
      </c>
      <c r="IB15" s="4">
        <v>1.0414729E-19</v>
      </c>
      <c r="IC15" s="4">
        <v>3.1830754000000001E-21</v>
      </c>
      <c r="ID15" s="4">
        <v>9.7462465000000004E-23</v>
      </c>
      <c r="IE15" s="4">
        <v>2.9888519999999999E-24</v>
      </c>
      <c r="IF15" s="4">
        <v>9.1775424000000003E-26</v>
      </c>
      <c r="IG15" s="4">
        <v>2.820787E-27</v>
      </c>
      <c r="IH15" s="4">
        <v>8.6593999999999999E-29</v>
      </c>
      <c r="II15" s="4">
        <v>2.7278797E-30</v>
      </c>
      <c r="IJ15" s="4">
        <v>8.4584506000000001E-32</v>
      </c>
      <c r="IK15" s="4">
        <v>1.4885514E-33</v>
      </c>
      <c r="IL15" s="4">
        <v>0</v>
      </c>
      <c r="IM15" s="4">
        <v>3.953034E-8</v>
      </c>
      <c r="IN15" s="4">
        <v>1.7385791999999999E-6</v>
      </c>
      <c r="IO15" s="4">
        <v>5.5768740000000003E-5</v>
      </c>
      <c r="IP15" s="4">
        <v>1.6167093999999999E-3</v>
      </c>
      <c r="IQ15" s="4">
        <v>5.1559756999999998E-2</v>
      </c>
      <c r="IR15" s="4">
        <v>0.28933680000000001</v>
      </c>
      <c r="IS15" s="4">
        <v>0.65750706000000003</v>
      </c>
      <c r="IT15" s="4">
        <v>0.93484259999999997</v>
      </c>
      <c r="IU15" s="4">
        <v>0.99820982999999996</v>
      </c>
      <c r="IV15" s="4">
        <v>0.99993836999999997</v>
      </c>
      <c r="IW15" s="4">
        <v>0.99997990000000003</v>
      </c>
      <c r="IX15" s="4">
        <v>0.99994653</v>
      </c>
      <c r="IY15" s="4">
        <v>0.99899570000000004</v>
      </c>
      <c r="IZ15" s="4">
        <v>0.97590589999999999</v>
      </c>
      <c r="JA15" s="4">
        <v>0.86982110000000001</v>
      </c>
      <c r="JB15" s="4">
        <v>0.67028964000000002</v>
      </c>
      <c r="JC15" s="4">
        <v>0.41704564999999999</v>
      </c>
      <c r="JD15" s="4">
        <v>0.18915973999999999</v>
      </c>
      <c r="JE15" s="4">
        <v>4.9522473999999997E-2</v>
      </c>
      <c r="JF15" s="4">
        <v>1.8186007000000001E-3</v>
      </c>
      <c r="JG15" s="4">
        <v>5.2726504000000002E-5</v>
      </c>
      <c r="JH15" s="4">
        <v>1.6732626999999999E-6</v>
      </c>
      <c r="JI15" s="4">
        <v>5.2677959999999997E-8</v>
      </c>
      <c r="JJ15" s="4">
        <v>1.6420819E-9</v>
      </c>
      <c r="JK15" s="4">
        <v>5.0721826000000001E-11</v>
      </c>
      <c r="JL15" s="4">
        <v>1.5533205E-12</v>
      </c>
      <c r="JM15" s="4">
        <v>4.7177113000000003E-14</v>
      </c>
      <c r="JN15" s="4">
        <v>1.4212796E-15</v>
      </c>
      <c r="JO15" s="4">
        <v>4.247563E-17</v>
      </c>
      <c r="JP15" s="4">
        <v>1.2612633E-18</v>
      </c>
      <c r="JQ15" s="4">
        <v>3.7142060000000003E-20</v>
      </c>
      <c r="JR15" s="4">
        <v>1.0850956E-21</v>
      </c>
      <c r="JS15" s="4">
        <v>3.1454885000000002E-23</v>
      </c>
      <c r="JT15" s="4">
        <v>9.0500829999999999E-25</v>
      </c>
      <c r="JU15" s="4">
        <v>2.5855964000000001E-26</v>
      </c>
      <c r="JV15" s="4">
        <v>7.3402245999999998E-28</v>
      </c>
      <c r="JW15" s="4">
        <v>2.0686677999999999E-29</v>
      </c>
      <c r="JX15" s="4">
        <v>5.8147379999999998E-31</v>
      </c>
      <c r="JY15" s="4">
        <v>9.7549596000000001E-33</v>
      </c>
      <c r="JZ15" s="4">
        <v>0</v>
      </c>
      <c r="KA15" s="4">
        <v>4.8343059999999997E-8</v>
      </c>
      <c r="KB15" s="4">
        <v>2.3406505999999998E-6</v>
      </c>
      <c r="KC15" s="4">
        <v>7.5906859999999994E-5</v>
      </c>
      <c r="KD15" s="4">
        <v>2.7315996000000001E-3</v>
      </c>
      <c r="KE15" s="4">
        <v>9.5273430000000006E-2</v>
      </c>
      <c r="KF15" s="4">
        <v>0.39765613999999999</v>
      </c>
      <c r="KG15" s="4">
        <v>0.77051559999999997</v>
      </c>
      <c r="KH15" s="4">
        <v>0.97802526000000001</v>
      </c>
      <c r="KI15" s="4">
        <v>0.9994731</v>
      </c>
      <c r="KJ15" s="4">
        <v>1.0000230999999999</v>
      </c>
      <c r="KK15" s="4">
        <v>1.0000401999999999</v>
      </c>
      <c r="KL15" s="4">
        <v>0.99907469999999998</v>
      </c>
      <c r="KM15" s="4">
        <v>0.95903205999999996</v>
      </c>
      <c r="KN15" s="4">
        <v>0.80310570000000003</v>
      </c>
      <c r="KO15" s="4">
        <v>0.54943359999999997</v>
      </c>
      <c r="KP15" s="4">
        <v>0.27919072</v>
      </c>
      <c r="KQ15" s="4">
        <v>8.552862E-2</v>
      </c>
      <c r="KR15" s="4">
        <v>5.9388150000000001E-3</v>
      </c>
      <c r="KS15" s="4">
        <v>5.4387649999999998E-5</v>
      </c>
      <c r="KT15" s="4">
        <v>-2.5558074000000001E-5</v>
      </c>
      <c r="KU15" s="4">
        <v>-3.3958442999999999E-6</v>
      </c>
      <c r="KV15" s="4">
        <v>-7.2974080000000001E-8</v>
      </c>
      <c r="KW15" s="4">
        <v>-1.7250400000000001E-9</v>
      </c>
      <c r="KX15" s="4">
        <v>-4.0558914E-11</v>
      </c>
      <c r="KY15" s="4">
        <v>-9.4439680000000007E-13</v>
      </c>
      <c r="KZ15" s="4">
        <v>-2.1741615E-14</v>
      </c>
      <c r="LA15" s="4">
        <v>-4.9375043000000001E-16</v>
      </c>
      <c r="LB15" s="4">
        <v>-1.1024289E-17</v>
      </c>
      <c r="LC15" s="4">
        <v>-2.4076948E-19</v>
      </c>
      <c r="LD15" s="4">
        <v>-7.0624339999999996E-21</v>
      </c>
      <c r="LE15" s="4">
        <v>-1.9308155999999999E-22</v>
      </c>
      <c r="LF15" s="4">
        <v>-5.14393E-24</v>
      </c>
      <c r="LG15" s="4">
        <v>-1.3386978000000001E-25</v>
      </c>
      <c r="LH15" s="4">
        <v>-3.4022164999999997E-27</v>
      </c>
      <c r="LI15" s="4">
        <v>-8.4064784000000002E-29</v>
      </c>
      <c r="LJ15" s="4">
        <v>-2.0057505000000001E-30</v>
      </c>
      <c r="LK15" s="4">
        <v>-4.5215564000000001E-32</v>
      </c>
      <c r="LL15" s="4">
        <v>-9.0405644999999995E-34</v>
      </c>
      <c r="LM15" s="4">
        <v>-9.4609365999999997E-36</v>
      </c>
      <c r="LN15" s="4">
        <v>0</v>
      </c>
      <c r="LO15" s="4">
        <v>-1.8301726999999999E-6</v>
      </c>
      <c r="LP15" s="4">
        <v>-1.80645E-5</v>
      </c>
      <c r="LQ15" s="4">
        <v>5.8746130000000005E-4</v>
      </c>
      <c r="LR15" s="4">
        <v>3.5215929999999999E-2</v>
      </c>
      <c r="LS15" s="4">
        <v>0.27100152</v>
      </c>
      <c r="LT15" s="4">
        <v>0.65099054999999995</v>
      </c>
      <c r="LU15" s="4">
        <v>0.93768543000000004</v>
      </c>
      <c r="LV15" s="4">
        <v>0.99895966000000003</v>
      </c>
      <c r="LW15" s="4">
        <v>0.99994689999999997</v>
      </c>
      <c r="LX15" s="4">
        <v>0.99942755999999999</v>
      </c>
      <c r="LY15" s="4">
        <v>0.98234195000000002</v>
      </c>
      <c r="LZ15" s="4">
        <v>0.86345035000000003</v>
      </c>
      <c r="MA15" s="4">
        <v>0.6301426</v>
      </c>
      <c r="MB15" s="4">
        <v>0.34857944000000002</v>
      </c>
      <c r="MC15" s="4">
        <v>0.12151384</v>
      </c>
      <c r="MD15" s="4">
        <v>1.2983157E-2</v>
      </c>
      <c r="ME15" s="4">
        <v>2.1257304999999999E-4</v>
      </c>
      <c r="MF15" s="4">
        <v>-8.8837359999999995E-6</v>
      </c>
      <c r="MG15" s="4">
        <v>-5.8613095000000003E-6</v>
      </c>
      <c r="MH15" s="4">
        <v>-2.0048331E-7</v>
      </c>
      <c r="MI15" s="4">
        <v>-7.6464240000000006E-9</v>
      </c>
      <c r="MJ15" s="4">
        <v>-8.1353435000000002E-10</v>
      </c>
      <c r="MK15" s="4">
        <v>-1.8346458000000001E-11</v>
      </c>
      <c r="ML15" s="4">
        <v>-4.1934528000000002E-13</v>
      </c>
      <c r="MM15" s="4">
        <v>-8.5102909999999995E-15</v>
      </c>
      <c r="MN15" s="4">
        <v>-1.8235416000000001E-16</v>
      </c>
      <c r="MO15" s="4">
        <v>-3.9935486000000002E-18</v>
      </c>
      <c r="MP15" s="4">
        <v>-8.8864969999999997E-20</v>
      </c>
      <c r="MQ15" s="4">
        <v>-1.9933122000000001E-21</v>
      </c>
      <c r="MR15" s="4">
        <v>-4.5515722000000003E-23</v>
      </c>
      <c r="MS15" s="4">
        <v>-9.1350280000000007E-25</v>
      </c>
      <c r="MT15" s="4">
        <v>-2.0099748000000001E-26</v>
      </c>
      <c r="MU15" s="4">
        <v>-4.60896E-28</v>
      </c>
      <c r="MV15" s="4">
        <v>-1.0793259E-29</v>
      </c>
      <c r="MW15" s="4">
        <v>-3.6185916999999999E-31</v>
      </c>
      <c r="MX15" s="4">
        <v>-9.5799140000000003E-33</v>
      </c>
      <c r="MY15" s="4">
        <v>-2.0196917000000002E-34</v>
      </c>
      <c r="MZ15" s="4">
        <v>-4.8198106999999997E-37</v>
      </c>
      <c r="NA15" s="4">
        <v>0</v>
      </c>
      <c r="NB15" s="4">
        <v>0</v>
      </c>
      <c r="NC15" s="4">
        <v>7.2514960000000003E-5</v>
      </c>
      <c r="ND15" s="4">
        <v>7.3558909999999998E-3</v>
      </c>
      <c r="NE15" s="4">
        <v>0.21664226</v>
      </c>
      <c r="NF15" s="4">
        <v>0.61771200000000004</v>
      </c>
      <c r="NG15" s="4">
        <v>0.9270254</v>
      </c>
      <c r="NH15" s="4">
        <v>0.98864114000000003</v>
      </c>
      <c r="NI15" s="4">
        <v>0.94668304999999997</v>
      </c>
      <c r="NJ15" s="4">
        <v>0.7446334</v>
      </c>
      <c r="NK15" s="4">
        <v>0.44970294999999999</v>
      </c>
      <c r="NL15" s="4">
        <v>0.18102151</v>
      </c>
      <c r="NM15" s="4">
        <v>2.9704479999999998E-2</v>
      </c>
      <c r="NN15" s="4">
        <v>1.6868477E-3</v>
      </c>
      <c r="NO15" s="4">
        <v>9.9013899999999991E-4</v>
      </c>
      <c r="NP15" s="4">
        <v>6.8138719999999995E-4</v>
      </c>
      <c r="NQ15" s="4">
        <v>3.0928335E-4</v>
      </c>
      <c r="NR15" s="4">
        <v>1.0396010999999999E-4</v>
      </c>
      <c r="NS15" s="4">
        <v>9.1334949999999995E-6</v>
      </c>
      <c r="NT15" s="4">
        <v>6.8518665999999999E-8</v>
      </c>
      <c r="NU15" s="4">
        <v>-2.0363865E-8</v>
      </c>
      <c r="NV15" s="4">
        <v>-6.3931473000000004E-9</v>
      </c>
      <c r="NW15" s="4">
        <v>-1.5437265E-10</v>
      </c>
      <c r="NX15" s="4">
        <v>-3.8836832999999998E-12</v>
      </c>
      <c r="NY15" s="4">
        <v>-6.9514476000000001E-14</v>
      </c>
      <c r="NZ15" s="4">
        <v>-1.2494377000000001E-15</v>
      </c>
      <c r="OA15" s="4">
        <v>-2.2894775999999999E-17</v>
      </c>
      <c r="OB15" s="4">
        <v>-3.6594130000000002E-19</v>
      </c>
      <c r="OC15" s="4">
        <v>-7.5431309999999998E-21</v>
      </c>
      <c r="OD15" s="4">
        <v>-1.730173E-22</v>
      </c>
      <c r="OE15" s="4">
        <v>-4.4864699999999999E-24</v>
      </c>
      <c r="OF15" s="4">
        <v>-1.7538334E-25</v>
      </c>
      <c r="OG15" s="4">
        <v>-1.1874300000000001E-26</v>
      </c>
      <c r="OH15" s="4">
        <v>-3.0350666999999999E-28</v>
      </c>
      <c r="OI15" s="4">
        <v>-7.9056320000000007E-30</v>
      </c>
      <c r="OJ15" s="4">
        <v>-2.1125849999999998E-31</v>
      </c>
      <c r="OK15" s="4">
        <v>-5.633876E-33</v>
      </c>
      <c r="OL15" s="4">
        <v>-1.2950909000000001E-34</v>
      </c>
      <c r="OM15" s="4">
        <v>-4.1208067000000003E-37</v>
      </c>
      <c r="ON15" s="4">
        <v>0</v>
      </c>
      <c r="OO15" s="4">
        <v>0</v>
      </c>
      <c r="OP15" s="4">
        <v>0</v>
      </c>
      <c r="OQ15" s="4">
        <v>8.4919995000000002E-4</v>
      </c>
      <c r="OR15" s="4">
        <v>0.10568925999999999</v>
      </c>
      <c r="OS15" s="4">
        <v>0.51480210000000004</v>
      </c>
      <c r="OT15" s="4">
        <v>0.88960139999999999</v>
      </c>
      <c r="OU15" s="4">
        <v>0.93529147000000001</v>
      </c>
      <c r="OV15" s="4">
        <v>0.76819300000000001</v>
      </c>
      <c r="OW15" s="4">
        <v>0.41740783999999997</v>
      </c>
      <c r="OX15" s="4">
        <v>0.13042018</v>
      </c>
      <c r="OY15" s="4">
        <v>8.2113020000000002E-3</v>
      </c>
      <c r="OZ15" s="4">
        <v>-1.3883109999999999E-3</v>
      </c>
      <c r="PA15" s="4">
        <v>-1.8881237E-3</v>
      </c>
      <c r="PB15" s="4">
        <v>-1.8337795E-3</v>
      </c>
      <c r="PC15" s="4">
        <v>-1.3000173E-3</v>
      </c>
      <c r="PD15" s="4">
        <v>-4.9871777000000004E-4</v>
      </c>
      <c r="PE15" s="4">
        <v>-6.616169E-5</v>
      </c>
      <c r="PF15" s="4">
        <v>-6.4168870000000002E-7</v>
      </c>
      <c r="PG15" s="4">
        <v>2.6839765999999998E-7</v>
      </c>
      <c r="PH15" s="4">
        <v>1.2957317E-7</v>
      </c>
      <c r="PI15" s="4">
        <v>5.2358497999999998E-8</v>
      </c>
      <c r="PJ15" s="4">
        <v>1.9821766999999999E-8</v>
      </c>
      <c r="PK15" s="4">
        <v>4.5881320000000002E-9</v>
      </c>
      <c r="PL15" s="4">
        <v>6.0045774000000005E-11</v>
      </c>
      <c r="PM15" s="4">
        <v>3.1884869999999999E-14</v>
      </c>
      <c r="PN15" s="4">
        <v>-1.6852189999999999E-14</v>
      </c>
      <c r="PO15" s="4">
        <v>-8.8675297000000002E-16</v>
      </c>
      <c r="PP15" s="4">
        <v>-1.6958049999999999E-17</v>
      </c>
      <c r="PQ15" s="4">
        <v>-2.6394382E-19</v>
      </c>
      <c r="PR15" s="4">
        <v>8.8514230000000001E-22</v>
      </c>
      <c r="PS15" s="4">
        <v>6.9692990000000003E-22</v>
      </c>
      <c r="PT15" s="4">
        <v>9.6685560000000003E-23</v>
      </c>
      <c r="PU15" s="4">
        <v>1.8524040000000001E-24</v>
      </c>
      <c r="PV15" s="4">
        <v>4.6702500000000001E-26</v>
      </c>
      <c r="PW15" s="4">
        <v>1.3347703E-27</v>
      </c>
      <c r="PX15" s="4">
        <v>3.8672190000000001E-29</v>
      </c>
      <c r="PY15" s="4">
        <v>1.0743665000000001E-30</v>
      </c>
      <c r="PZ15" s="4">
        <v>2.7672056999999999E-32</v>
      </c>
      <c r="QA15" s="4">
        <v>6.2702230000000001E-34</v>
      </c>
      <c r="QB15" s="4">
        <v>7.3316320000000003E-37</v>
      </c>
      <c r="QC15" s="4">
        <v>0</v>
      </c>
      <c r="QD15" s="4">
        <v>0</v>
      </c>
      <c r="QE15" s="4">
        <v>-4.3992488000000003E-5</v>
      </c>
      <c r="QF15" s="4">
        <v>3.7549715000000002E-4</v>
      </c>
      <c r="QG15" s="4">
        <v>3.9186723999999999E-3</v>
      </c>
      <c r="QH15" s="4">
        <v>6.0600481999999997E-2</v>
      </c>
      <c r="QI15" s="4">
        <v>0.33019241999999999</v>
      </c>
      <c r="QJ15" s="4">
        <v>0.70846145999999999</v>
      </c>
      <c r="QK15" s="4">
        <v>0.94605030000000001</v>
      </c>
      <c r="QL15" s="4">
        <v>0.97266799999999998</v>
      </c>
      <c r="QM15" s="4">
        <v>0.97229960000000004</v>
      </c>
      <c r="QN15" s="4">
        <v>0.94157999999999997</v>
      </c>
      <c r="QO15" s="4">
        <v>0.83729750000000003</v>
      </c>
      <c r="QP15" s="4">
        <v>0.62522537</v>
      </c>
      <c r="QQ15" s="4">
        <v>0.34183720000000001</v>
      </c>
      <c r="QR15" s="4">
        <v>0.10204661</v>
      </c>
      <c r="QS15" s="4">
        <v>3.2806478000000001E-3</v>
      </c>
      <c r="QT15" s="4">
        <v>-4.3727857999999997E-5</v>
      </c>
      <c r="QU15" s="4">
        <v>-1.6297444999999999E-4</v>
      </c>
      <c r="QV15" s="4">
        <v>-4.9937769999999999E-5</v>
      </c>
      <c r="QW15" s="4">
        <v>-1.6880085E-4</v>
      </c>
      <c r="QX15" s="4">
        <v>-7.9874129999999997E-5</v>
      </c>
      <c r="QY15" s="4">
        <v>-5.0666945000000001E-6</v>
      </c>
      <c r="QZ15" s="4">
        <v>-9.4972385999999996E-8</v>
      </c>
      <c r="RA15" s="4">
        <v>-1.8551508E-9</v>
      </c>
      <c r="RB15" s="4">
        <v>-3.4699220000000002E-11</v>
      </c>
      <c r="RC15" s="4">
        <v>-5.7571600000000001E-13</v>
      </c>
      <c r="RD15" s="4">
        <v>-6.522477E-15</v>
      </c>
      <c r="RE15" s="4">
        <v>6.4791220000000003E-17</v>
      </c>
      <c r="RF15" s="4">
        <v>9.8912009999999997E-18</v>
      </c>
      <c r="RG15" s="4">
        <v>6.6750629999999996E-19</v>
      </c>
      <c r="RH15" s="4">
        <v>1.9447532E-20</v>
      </c>
      <c r="RI15" s="4">
        <v>5.8699784000000002E-22</v>
      </c>
      <c r="RJ15" s="4">
        <v>1.7460034E-23</v>
      </c>
      <c r="RK15" s="4">
        <v>5.0504659999999999E-25</v>
      </c>
      <c r="RL15" s="4">
        <v>1.4104553E-26</v>
      </c>
      <c r="RM15" s="4">
        <v>3.7808255999999999E-28</v>
      </c>
      <c r="RN15" s="4">
        <v>9.6455295999999999E-30</v>
      </c>
      <c r="RO15" s="4">
        <v>2.3037294000000002E-31</v>
      </c>
      <c r="RP15" s="4">
        <v>4.9298785999999997E-33</v>
      </c>
      <c r="RQ15" s="4">
        <v>5.7809900000000001E-35</v>
      </c>
      <c r="RR15" s="4">
        <v>0</v>
      </c>
      <c r="RS15" s="4">
        <v>-4.7303965000000001E-7</v>
      </c>
      <c r="RT15" s="4">
        <v>-1.10222764E-7</v>
      </c>
      <c r="RU15" s="4">
        <v>1.5167689E-5</v>
      </c>
      <c r="RV15" s="4">
        <v>6.8158110000000004E-4</v>
      </c>
      <c r="RW15" s="4">
        <v>2.4304392000000001E-2</v>
      </c>
      <c r="RX15" s="4">
        <v>0.21038096000000001</v>
      </c>
      <c r="RY15" s="4">
        <v>0.55931739999999996</v>
      </c>
      <c r="RZ15" s="4">
        <v>0.87998460000000001</v>
      </c>
      <c r="SA15" s="4">
        <v>0.99600359999999999</v>
      </c>
      <c r="SB15" s="4">
        <v>0.99995400000000001</v>
      </c>
      <c r="SC15" s="4">
        <v>0.99993650000000001</v>
      </c>
      <c r="SD15" s="4">
        <v>0.99578069999999996</v>
      </c>
      <c r="SE15" s="4">
        <v>0.98192745000000003</v>
      </c>
      <c r="SF15" s="4">
        <v>0.9496888</v>
      </c>
      <c r="SG15" s="4">
        <v>0.87137085000000003</v>
      </c>
      <c r="SH15" s="4">
        <v>0.72117704000000005</v>
      </c>
      <c r="SI15" s="4">
        <v>0.50646599999999997</v>
      </c>
      <c r="SJ15" s="4">
        <v>0.27645807999999999</v>
      </c>
      <c r="SK15" s="4">
        <v>9.9706500000000003E-2</v>
      </c>
      <c r="SL15" s="4">
        <v>1.3564903E-2</v>
      </c>
      <c r="SM15" s="4">
        <v>3.7482246999999999E-4</v>
      </c>
      <c r="SN15" s="4">
        <v>1.0702296999999999E-5</v>
      </c>
      <c r="SO15" s="4">
        <v>3.0448456000000001E-7</v>
      </c>
      <c r="SP15" s="4">
        <v>8.6203819999999998E-9</v>
      </c>
      <c r="SQ15" s="4">
        <v>2.3987043000000002E-10</v>
      </c>
      <c r="SR15" s="4">
        <v>6.6473133000000002E-12</v>
      </c>
      <c r="SS15" s="4">
        <v>1.8307602E-13</v>
      </c>
      <c r="ST15" s="4">
        <v>5.0085605000000002E-15</v>
      </c>
      <c r="SU15" s="4">
        <v>1.360505E-16</v>
      </c>
      <c r="SV15" s="4">
        <v>3.6679529999999999E-18</v>
      </c>
      <c r="SW15" s="4">
        <v>9.6068659999999997E-20</v>
      </c>
      <c r="SX15" s="4">
        <v>2.5065381999999999E-21</v>
      </c>
      <c r="SY15" s="4">
        <v>6.4940260000000002E-23</v>
      </c>
      <c r="SZ15" s="4">
        <v>1.6714057E-24</v>
      </c>
      <c r="TA15" s="4">
        <v>4.276653E-26</v>
      </c>
      <c r="TB15" s="4">
        <v>1.0889766E-27</v>
      </c>
      <c r="TC15" s="4">
        <v>2.7630547000000002E-29</v>
      </c>
      <c r="TD15" s="4">
        <v>6.999719E-31</v>
      </c>
      <c r="TE15" s="4">
        <v>1.10270025E-32</v>
      </c>
      <c r="TF15" s="4">
        <v>0</v>
      </c>
      <c r="TG15" s="4">
        <v>5.4670615E-8</v>
      </c>
      <c r="TH15" s="4">
        <v>2.2232532E-6</v>
      </c>
      <c r="TI15" s="4">
        <v>7.4776370000000002E-5</v>
      </c>
      <c r="TJ15" s="4">
        <v>8.8986459999999996E-4</v>
      </c>
      <c r="TK15" s="4">
        <v>2.2588072000000001E-2</v>
      </c>
      <c r="TL15" s="4">
        <v>0.19191875999999999</v>
      </c>
      <c r="TM15" s="4">
        <v>0.5323696</v>
      </c>
      <c r="TN15" s="4">
        <v>0.86303189999999996</v>
      </c>
      <c r="TO15" s="4">
        <v>0.99498900000000001</v>
      </c>
      <c r="TP15" s="4">
        <v>0.99988619999999995</v>
      </c>
      <c r="TQ15" s="4">
        <v>0.99987800000000004</v>
      </c>
      <c r="TR15" s="4">
        <v>0.99947023000000002</v>
      </c>
      <c r="TS15" s="4">
        <v>0.99852114999999997</v>
      </c>
      <c r="TT15" s="4">
        <v>0.99281379999999997</v>
      </c>
      <c r="TU15" s="4">
        <v>0.95626679999999997</v>
      </c>
      <c r="TV15" s="4">
        <v>0.85010319999999995</v>
      </c>
      <c r="TW15" s="4">
        <v>0.65638845999999995</v>
      </c>
      <c r="TX15" s="4">
        <v>0.40976259999999998</v>
      </c>
      <c r="TY15" s="4">
        <v>0.18600279</v>
      </c>
      <c r="TZ15" s="4">
        <v>4.8334482999999998E-2</v>
      </c>
      <c r="UA15" s="4">
        <v>1.7990163E-3</v>
      </c>
      <c r="UB15" s="4">
        <v>5.3063019999999998E-5</v>
      </c>
      <c r="UC15" s="4">
        <v>1.7137469000000001E-6</v>
      </c>
      <c r="UD15" s="4">
        <v>5.4876589999999997E-8</v>
      </c>
      <c r="UE15" s="4">
        <v>1.7374668E-9</v>
      </c>
      <c r="UF15" s="4">
        <v>5.4395904000000002E-11</v>
      </c>
      <c r="UG15" s="4">
        <v>1.6840008E-12</v>
      </c>
      <c r="UH15" s="4">
        <v>5.1547857E-14</v>
      </c>
      <c r="UI15" s="4">
        <v>1.5599788E-15</v>
      </c>
      <c r="UJ15" s="4">
        <v>4.6667226999999998E-17</v>
      </c>
      <c r="UK15" s="4">
        <v>1.3819667999999999E-18</v>
      </c>
      <c r="UL15" s="4">
        <v>4.0432346000000003E-20</v>
      </c>
      <c r="UM15" s="4">
        <v>1.1691882000000001E-21</v>
      </c>
      <c r="UN15" s="4">
        <v>3.3427260000000002E-23</v>
      </c>
      <c r="UO15" s="4">
        <v>9.4540550000000007E-25</v>
      </c>
      <c r="UP15" s="4">
        <v>2.6473817999999998E-26</v>
      </c>
      <c r="UQ15" s="4">
        <v>7.3497480000000004E-28</v>
      </c>
      <c r="UR15" s="4">
        <v>2.0254942E-29</v>
      </c>
      <c r="US15" s="4">
        <v>3.3559696E-31</v>
      </c>
      <c r="UT15" s="4">
        <v>0</v>
      </c>
      <c r="UU15" s="4">
        <v>9.0594949999999997E-7</v>
      </c>
      <c r="UV15" s="4">
        <v>5.0823226000000003E-5</v>
      </c>
      <c r="UW15" s="4">
        <v>1.9681272000000001E-3</v>
      </c>
      <c r="UX15" s="4">
        <v>8.9139780000000002E-2</v>
      </c>
      <c r="UY15" s="4">
        <v>0.39034187999999997</v>
      </c>
      <c r="UZ15" s="4">
        <v>0.75793767000000001</v>
      </c>
      <c r="VA15" s="4">
        <v>0.97027092999999998</v>
      </c>
      <c r="VB15" s="4">
        <v>0.99838570000000004</v>
      </c>
      <c r="VC15" s="4">
        <v>0.99891419999999997</v>
      </c>
      <c r="VD15" s="4">
        <v>0.99648166000000005</v>
      </c>
      <c r="VE15" s="4">
        <v>0.95034030000000003</v>
      </c>
      <c r="VF15" s="4">
        <v>0.82083240000000002</v>
      </c>
      <c r="VG15" s="4">
        <v>0.61441493000000003</v>
      </c>
      <c r="VH15" s="4">
        <v>0.38236671999999999</v>
      </c>
      <c r="VI15" s="4">
        <v>0.1917363</v>
      </c>
      <c r="VJ15" s="4">
        <v>7.6122776000000003E-2</v>
      </c>
      <c r="VK15" s="4">
        <v>2.5937576E-2</v>
      </c>
      <c r="VL15" s="4">
        <v>9.2725719999999998E-3</v>
      </c>
      <c r="VM15" s="4">
        <v>3.1497840000000001E-3</v>
      </c>
      <c r="VN15" s="4">
        <v>5.0204434000000004E-4</v>
      </c>
      <c r="VO15" s="4">
        <v>2.2524241999999998E-5</v>
      </c>
      <c r="VP15" s="4">
        <v>7.2174490000000004E-7</v>
      </c>
      <c r="VQ15" s="4">
        <v>2.3005802000000001E-8</v>
      </c>
      <c r="VR15" s="4">
        <v>7.3743506000000001E-10</v>
      </c>
      <c r="VS15" s="4">
        <v>2.3645843999999999E-11</v>
      </c>
      <c r="VT15" s="4">
        <v>7.5743429999999999E-13</v>
      </c>
      <c r="VU15" s="4">
        <v>2.4206611E-14</v>
      </c>
      <c r="VV15" s="4">
        <v>7.709573E-16</v>
      </c>
      <c r="VW15" s="4">
        <v>2.4447253999999999E-17</v>
      </c>
      <c r="VX15" s="4">
        <v>7.7123819999999998E-19</v>
      </c>
      <c r="VY15" s="4">
        <v>2.4191131E-20</v>
      </c>
      <c r="VZ15" s="4">
        <v>7.540394E-22</v>
      </c>
      <c r="WA15" s="4">
        <v>2.3343802E-23</v>
      </c>
      <c r="WB15" s="4">
        <v>7.1743394000000004E-25</v>
      </c>
      <c r="WC15" s="4">
        <v>2.1878204E-26</v>
      </c>
      <c r="WD15" s="4">
        <v>6.607087E-28</v>
      </c>
      <c r="WE15" s="4">
        <v>1.9760329E-29</v>
      </c>
      <c r="WF15" s="4">
        <v>6.2650950000000004E-31</v>
      </c>
      <c r="WG15" s="4">
        <v>1.0748303E-32</v>
      </c>
      <c r="WH15" s="4">
        <v>0</v>
      </c>
      <c r="WI15" s="4">
        <v>1.5832979000000002E-5</v>
      </c>
      <c r="WJ15" s="4">
        <v>1.07398E-3</v>
      </c>
      <c r="WK15" s="4">
        <v>8.5277989999999998E-2</v>
      </c>
      <c r="WL15" s="4">
        <v>0.41126669999999999</v>
      </c>
      <c r="WM15" s="4">
        <v>0.78441349999999999</v>
      </c>
      <c r="WN15" s="4">
        <v>0.97928459999999995</v>
      </c>
      <c r="WO15" s="4">
        <v>0.99682720000000002</v>
      </c>
      <c r="WP15" s="4">
        <v>0.98696302999999996</v>
      </c>
      <c r="WQ15" s="4">
        <v>0.88686129999999996</v>
      </c>
      <c r="WR15" s="4">
        <v>0.68223670000000003</v>
      </c>
      <c r="WS15" s="4">
        <v>0.42561924000000001</v>
      </c>
      <c r="WT15" s="4">
        <v>0.19686980000000001</v>
      </c>
      <c r="WU15" s="4">
        <v>5.3968580000000002E-2</v>
      </c>
      <c r="WV15" s="4">
        <v>3.1332495E-3</v>
      </c>
      <c r="WW15" s="4">
        <v>4.3334083000000003E-5</v>
      </c>
      <c r="WX15" s="4">
        <v>-1.9366396000000001E-5</v>
      </c>
      <c r="WY15" s="4">
        <v>-2.7747832E-5</v>
      </c>
      <c r="WZ15" s="4">
        <v>-7.6383900000000006E-6</v>
      </c>
      <c r="XA15" s="4">
        <v>-1.4020074000000001E-7</v>
      </c>
      <c r="XB15" s="4">
        <v>2.0500163999999999E-7</v>
      </c>
      <c r="XC15" s="4">
        <v>7.0322910000000005E-8</v>
      </c>
      <c r="XD15" s="4">
        <v>2.9872260000000002E-9</v>
      </c>
      <c r="XE15" s="4">
        <v>1.02126904E-10</v>
      </c>
      <c r="XF15" s="4">
        <v>2.5476607000000001E-12</v>
      </c>
      <c r="XG15" s="4">
        <v>7.4176290000000005E-14</v>
      </c>
      <c r="XH15" s="4">
        <v>2.3774985E-15</v>
      </c>
      <c r="XI15" s="4">
        <v>8.1332970000000002E-17</v>
      </c>
      <c r="XJ15" s="4">
        <v>2.8814553000000001E-18</v>
      </c>
      <c r="XK15" s="4">
        <v>1.0331105999999999E-19</v>
      </c>
      <c r="XL15" s="4">
        <v>3.6953050000000003E-21</v>
      </c>
      <c r="XM15" s="4">
        <v>1.3081331999999999E-22</v>
      </c>
      <c r="XN15" s="4">
        <v>4.5639413999999998E-24</v>
      </c>
      <c r="XO15" s="4">
        <v>1.5657105E-25</v>
      </c>
      <c r="XP15" s="4">
        <v>5.2740489999999999E-27</v>
      </c>
      <c r="XQ15" s="4">
        <v>1.7420539999999999E-28</v>
      </c>
      <c r="XR15" s="4">
        <v>6.5352850000000007E-30</v>
      </c>
      <c r="XS15" s="4">
        <v>2.1935199999999998E-31</v>
      </c>
      <c r="XT15" s="4">
        <v>6.8734394999999995E-33</v>
      </c>
      <c r="XU15" s="4">
        <v>1.1488724E-34</v>
      </c>
      <c r="XV15" s="4">
        <v>0</v>
      </c>
      <c r="XW15" s="4">
        <v>7.8539910000000001E-6</v>
      </c>
      <c r="XX15" s="4">
        <v>4.5307090000000001E-4</v>
      </c>
      <c r="XY15" s="4">
        <v>1.9659917999999998E-2</v>
      </c>
      <c r="XZ15" s="4">
        <v>0.22472268000000001</v>
      </c>
      <c r="YA15" s="4">
        <v>0.60124880000000003</v>
      </c>
      <c r="YB15" s="4">
        <v>0.91161453999999997</v>
      </c>
      <c r="YC15" s="4">
        <v>0.990116</v>
      </c>
      <c r="YD15" s="4">
        <v>0.98812219999999995</v>
      </c>
      <c r="YE15" s="4">
        <v>0.95156026000000005</v>
      </c>
      <c r="YF15" s="4">
        <v>0.82983077000000005</v>
      </c>
      <c r="YG15" s="4">
        <v>0.62299322999999995</v>
      </c>
      <c r="YH15" s="4">
        <v>0.37471339999999997</v>
      </c>
      <c r="YI15" s="4">
        <v>0.15932804</v>
      </c>
      <c r="YJ15" s="4">
        <v>3.2438643000000003E-2</v>
      </c>
      <c r="YK15" s="4">
        <v>8.1047013999999997E-4</v>
      </c>
      <c r="YL15" s="4">
        <v>1.9868976E-5</v>
      </c>
      <c r="YM15" s="4">
        <v>4.7804366E-7</v>
      </c>
      <c r="YN15" s="4">
        <v>1.7761813E-8</v>
      </c>
      <c r="YO15" s="4">
        <v>1.6982996999999999E-9</v>
      </c>
      <c r="YP15" s="4">
        <v>6.4136180000000003E-11</v>
      </c>
      <c r="YQ15" s="4">
        <v>1.0503836E-11</v>
      </c>
      <c r="YR15" s="4">
        <v>-1.5674337E-12</v>
      </c>
      <c r="YS15" s="4">
        <v>-8.1946069999999995E-14</v>
      </c>
      <c r="YT15" s="4">
        <v>-1.9582850999999998E-15</v>
      </c>
      <c r="YU15" s="4">
        <v>-5.9727700000000006E-17</v>
      </c>
      <c r="YV15" s="4">
        <v>-4.1136790000000002E-18</v>
      </c>
      <c r="YW15" s="4">
        <v>-1.5605477000000001E-19</v>
      </c>
      <c r="YX15" s="4">
        <v>-5.2520115999999998E-21</v>
      </c>
      <c r="YY15" s="4">
        <v>-2.7579952999999998E-22</v>
      </c>
      <c r="YZ15" s="4">
        <v>-1.0626251999999999E-23</v>
      </c>
      <c r="ZA15" s="4">
        <v>-3.7523747E-25</v>
      </c>
      <c r="ZB15" s="4">
        <v>-1.2564123E-26</v>
      </c>
      <c r="ZC15" s="4">
        <v>-4.0317014999999999E-28</v>
      </c>
      <c r="ZD15" s="4">
        <v>-1.2449935E-29</v>
      </c>
      <c r="ZE15" s="4">
        <v>-3.6954220000000001E-31</v>
      </c>
      <c r="ZF15" s="4">
        <v>-1.0350756E-32</v>
      </c>
      <c r="ZG15" s="4">
        <v>-2.7539162999999999E-34</v>
      </c>
      <c r="ZH15" s="4">
        <v>-4.6361899999999996E-37</v>
      </c>
      <c r="ZI15" s="4">
        <v>0</v>
      </c>
      <c r="ZJ15" s="4">
        <v>0</v>
      </c>
      <c r="ZK15" s="4">
        <v>2.9320760999999999E-5</v>
      </c>
      <c r="ZL15" s="4">
        <v>2.3226765999999999E-3</v>
      </c>
      <c r="ZM15" s="4">
        <v>0.18362084000000001</v>
      </c>
      <c r="ZN15" s="4">
        <v>0.57963615999999996</v>
      </c>
      <c r="ZO15" s="4">
        <v>0.91164330000000005</v>
      </c>
      <c r="ZP15" s="4">
        <v>0.99070179999999997</v>
      </c>
      <c r="ZQ15" s="4">
        <v>0.95851629999999999</v>
      </c>
      <c r="ZR15" s="4">
        <v>0.75714000000000004</v>
      </c>
      <c r="ZS15" s="4">
        <v>0.44586157999999998</v>
      </c>
      <c r="ZT15" s="4">
        <v>0.16832443999999999</v>
      </c>
      <c r="ZU15" s="4">
        <v>2.3936622000000001E-2</v>
      </c>
      <c r="ZV15" s="4">
        <v>1.2885494000000001E-4</v>
      </c>
      <c r="ZW15" s="4">
        <v>-2.5693044999999999E-4</v>
      </c>
      <c r="ZX15" s="4">
        <v>-1.2800453999999999E-4</v>
      </c>
      <c r="ZY15" s="4">
        <v>-9.5782710000000001E-6</v>
      </c>
      <c r="ZZ15" s="4">
        <v>-1.7270724999999999E-7</v>
      </c>
      <c r="AAA15" s="4">
        <v>-3.2936231999999998E-9</v>
      </c>
      <c r="AAB15" s="4">
        <v>-6.4655640000000003E-11</v>
      </c>
      <c r="AAC15" s="4">
        <v>-2.073777E-12</v>
      </c>
      <c r="AAD15" s="4">
        <v>-1.3047425999999999E-13</v>
      </c>
      <c r="AAE15" s="4">
        <v>-1.0147801000000001E-15</v>
      </c>
      <c r="AAF15" s="4">
        <v>-1.5846293E-15</v>
      </c>
      <c r="AAG15" s="4">
        <v>-8.4922980000000001E-17</v>
      </c>
      <c r="AAH15" s="4">
        <v>7.7433099999999998E-19</v>
      </c>
      <c r="AAI15" s="4">
        <v>2.3313265000000001E-20</v>
      </c>
      <c r="AAJ15" s="4">
        <v>6.9509749999999995E-22</v>
      </c>
      <c r="AAK15" s="4">
        <v>1.5810521999999999E-22</v>
      </c>
      <c r="AAL15" s="4">
        <v>3.5462105999999997E-24</v>
      </c>
      <c r="AAM15" s="4">
        <v>7.2820994999999997E-26</v>
      </c>
      <c r="AAN15" s="4">
        <v>2.7211028999999999E-27</v>
      </c>
      <c r="AAO15" s="4">
        <v>9.9752350000000002E-29</v>
      </c>
      <c r="AAP15" s="4">
        <v>1.5036263000000001E-29</v>
      </c>
      <c r="AAQ15" s="4">
        <v>5.4646894E-31</v>
      </c>
      <c r="AAR15" s="4">
        <v>3.0307635999999999E-32</v>
      </c>
      <c r="AAS15" s="4">
        <v>9.5349590000000008E-34</v>
      </c>
      <c r="AAT15" s="4">
        <v>2.3907347000000001E-35</v>
      </c>
      <c r="AAU15" s="4">
        <v>0</v>
      </c>
      <c r="AAV15" s="4">
        <v>0</v>
      </c>
      <c r="AAW15" s="4">
        <v>0</v>
      </c>
      <c r="AAX15" s="4">
        <v>0</v>
      </c>
      <c r="AAY15" s="4">
        <v>1.6288247999999999E-5</v>
      </c>
      <c r="AAZ15" s="4">
        <v>1.0669759E-3</v>
      </c>
      <c r="ABA15" s="4">
        <v>7.799188E-2</v>
      </c>
      <c r="ABB15" s="4">
        <v>0.41074258000000002</v>
      </c>
      <c r="ABC15" s="4">
        <v>0.79980563999999998</v>
      </c>
      <c r="ABD15" s="4">
        <v>0.98547065</v>
      </c>
      <c r="ABE15" s="4">
        <v>0.99476310000000001</v>
      </c>
      <c r="ABF15" s="4">
        <v>0.94739859999999998</v>
      </c>
      <c r="ABG15" s="4">
        <v>0.72832509999999995</v>
      </c>
      <c r="ABH15" s="4">
        <v>0.41276088</v>
      </c>
      <c r="ABI15" s="4">
        <v>0.14065437</v>
      </c>
      <c r="ABJ15" s="4">
        <v>1.2511434E-2</v>
      </c>
      <c r="ABK15" s="4">
        <v>1.9733426000000001E-4</v>
      </c>
      <c r="ABL15" s="4">
        <v>3.3891304E-6</v>
      </c>
      <c r="ABM15" s="4">
        <v>9.6783530000000004E-8</v>
      </c>
      <c r="ABN15" s="4">
        <v>2.3805227E-9</v>
      </c>
      <c r="ABO15" s="4">
        <v>4.862284E-11</v>
      </c>
      <c r="ABP15" s="4">
        <v>9.2271729999999999E-13</v>
      </c>
      <c r="ABQ15" s="4">
        <v>1.7068470000000001E-14</v>
      </c>
      <c r="ABR15" s="4">
        <v>4.1684913000000002E-16</v>
      </c>
      <c r="ABS15" s="4">
        <v>2.3202566999999999E-17</v>
      </c>
      <c r="ABT15" s="4">
        <v>7.2148299999999999E-19</v>
      </c>
      <c r="ABU15" s="4">
        <v>3.1397576E-20</v>
      </c>
      <c r="ABV15" s="4">
        <v>2.2648714E-21</v>
      </c>
      <c r="ABW15" s="4">
        <v>2.3376265999999999E-23</v>
      </c>
      <c r="ABX15" s="4">
        <v>1.0381668000000001E-24</v>
      </c>
      <c r="ABY15" s="4">
        <v>1.5819199999999999E-25</v>
      </c>
      <c r="ABZ15" s="4">
        <v>-4.1720172000000003E-26</v>
      </c>
      <c r="ACA15" s="4">
        <v>-8.5279039999999993E-28</v>
      </c>
      <c r="ACB15" s="4">
        <v>-6.8642779999999994E-30</v>
      </c>
      <c r="ACC15" s="4">
        <v>-1.2989371E-31</v>
      </c>
      <c r="ACD15" s="4">
        <v>-3.0292909999999998E-33</v>
      </c>
      <c r="ACE15" s="4">
        <v>-4.1331202999999999E-34</v>
      </c>
      <c r="ACF15" s="4">
        <v>-1.3919129000000001E-35</v>
      </c>
      <c r="ACG15" s="4">
        <v>-4.1517196E-37</v>
      </c>
      <c r="ACH15" s="4">
        <v>0</v>
      </c>
      <c r="ACI15" s="4">
        <v>0</v>
      </c>
      <c r="ACJ15" s="4">
        <v>0</v>
      </c>
      <c r="ACK15" s="4">
        <v>0</v>
      </c>
      <c r="ACL15" s="4">
        <v>0</v>
      </c>
      <c r="ACM15" s="4">
        <v>1.6303634E-4</v>
      </c>
      <c r="ACN15" s="4">
        <v>1.6148131E-2</v>
      </c>
      <c r="ACO15" s="4">
        <v>0.25533095</v>
      </c>
      <c r="ACP15" s="4">
        <v>0.66166959999999997</v>
      </c>
      <c r="ACQ15" s="4">
        <v>0.94504220000000005</v>
      </c>
      <c r="ACR15" s="4">
        <v>0.98449916000000004</v>
      </c>
      <c r="ACS15" s="4">
        <v>0.927037</v>
      </c>
      <c r="ACT15" s="4">
        <v>0.70426226000000003</v>
      </c>
      <c r="ACU15" s="4">
        <v>0.41042757000000002</v>
      </c>
      <c r="ACV15" s="4">
        <v>0.15800378000000001</v>
      </c>
      <c r="ACW15" s="4">
        <v>2.3491670999999999E-2</v>
      </c>
      <c r="ACX15" s="4">
        <v>5.1311235000000004E-4</v>
      </c>
      <c r="ACY15" s="4">
        <v>1.2064012E-5</v>
      </c>
      <c r="ACZ15" s="4">
        <v>2.4202987000000001E-7</v>
      </c>
      <c r="ADA15" s="4">
        <v>4.8712739999999999E-9</v>
      </c>
      <c r="ADB15" s="4">
        <v>9.8903850000000002E-11</v>
      </c>
      <c r="ADC15" s="4">
        <v>1.9837712E-12</v>
      </c>
      <c r="ADD15" s="4">
        <v>3.9157860000000001E-14</v>
      </c>
      <c r="ADE15" s="4">
        <v>7.6190406999999997E-16</v>
      </c>
      <c r="ADF15" s="4">
        <v>1.466945E-17</v>
      </c>
      <c r="ADG15" s="4">
        <v>2.7993389999999998E-19</v>
      </c>
      <c r="ADH15" s="4">
        <v>4.9909235000000003E-21</v>
      </c>
      <c r="ADI15" s="4">
        <v>7.1563879999999995E-23</v>
      </c>
      <c r="ADJ15" s="4">
        <v>5.8346503999999998E-25</v>
      </c>
      <c r="ADK15" s="4">
        <v>-1.8194585E-26</v>
      </c>
      <c r="ADL15" s="4">
        <v>-7.5578099999999996E-28</v>
      </c>
      <c r="ADM15" s="4">
        <v>-4.2324284999999997E-31</v>
      </c>
      <c r="ADN15" s="4">
        <v>-6.6746409999999995E-30</v>
      </c>
      <c r="ADO15" s="4">
        <v>1.9372425000000001E-31</v>
      </c>
      <c r="ADP15" s="4">
        <v>3.3703653999999998E-32</v>
      </c>
      <c r="ADQ15" s="4">
        <v>8.5849469999999996E-34</v>
      </c>
      <c r="ADR15" s="4">
        <v>1.0024963999999999E-36</v>
      </c>
      <c r="ADS15" s="4">
        <v>0</v>
      </c>
      <c r="ADT15" s="4">
        <v>0</v>
      </c>
      <c r="ADU15" s="4">
        <v>0</v>
      </c>
      <c r="ADV15" s="4">
        <v>0</v>
      </c>
      <c r="ADW15" s="4">
        <v>0</v>
      </c>
      <c r="ADX15" s="4">
        <v>0</v>
      </c>
      <c r="ADY15" s="4">
        <v>0</v>
      </c>
      <c r="ADZ15" s="9"/>
      <c r="AEA15" s="6">
        <f t="shared" si="22"/>
        <v>10</v>
      </c>
      <c r="AEB15" s="16">
        <f t="shared" si="23"/>
        <v>400</v>
      </c>
      <c r="AEC15" s="29">
        <f t="shared" si="14"/>
        <v>0</v>
      </c>
      <c r="AED15" s="29">
        <f t="shared" si="14"/>
        <v>0</v>
      </c>
      <c r="AEE15" s="29">
        <f t="shared" si="14"/>
        <v>2.6059702000000001E-34</v>
      </c>
      <c r="AEF15" s="29">
        <f t="shared" si="14"/>
        <v>0</v>
      </c>
      <c r="AEG15" s="29">
        <f t="shared" si="14"/>
        <v>0</v>
      </c>
      <c r="AEH15" s="29">
        <f t="shared" si="14"/>
        <v>0</v>
      </c>
      <c r="AEI15" s="29">
        <f t="shared" si="14"/>
        <v>0</v>
      </c>
      <c r="AEJ15" s="29">
        <f t="shared" si="14"/>
        <v>0</v>
      </c>
      <c r="AEK15" s="29">
        <f t="shared" si="14"/>
        <v>0</v>
      </c>
      <c r="AEL15" s="29">
        <f t="shared" si="14"/>
        <v>0</v>
      </c>
      <c r="AEM15" s="29">
        <f t="shared" si="15"/>
        <v>0</v>
      </c>
      <c r="AEN15" s="29">
        <f t="shared" si="15"/>
        <v>0</v>
      </c>
      <c r="AEO15" s="29">
        <f t="shared" si="15"/>
        <v>0</v>
      </c>
      <c r="AEP15" s="29">
        <f t="shared" si="15"/>
        <v>7.0637396000000002E-35</v>
      </c>
      <c r="AEQ15" s="29">
        <f t="shared" si="15"/>
        <v>0</v>
      </c>
      <c r="AER15" s="29">
        <f t="shared" si="15"/>
        <v>0</v>
      </c>
      <c r="AES15" s="29">
        <f t="shared" si="15"/>
        <v>0</v>
      </c>
      <c r="AET15" s="29">
        <f t="shared" si="15"/>
        <v>0</v>
      </c>
      <c r="AEU15" s="29">
        <f t="shared" si="15"/>
        <v>0</v>
      </c>
      <c r="AEV15" s="25">
        <f t="shared" si="16"/>
        <v>4.88</v>
      </c>
      <c r="AEW15" s="33"/>
      <c r="AEX15" s="91" t="s">
        <v>53</v>
      </c>
      <c r="AEY15" s="30">
        <f t="shared" si="17"/>
        <v>1.7433390315789474E-35</v>
      </c>
      <c r="AEZ15" s="33"/>
      <c r="AFA15" s="31">
        <f t="shared" si="18"/>
        <v>380</v>
      </c>
      <c r="AFB15" s="29">
        <f t="shared" si="19"/>
        <v>3.0925055000000002E-8</v>
      </c>
      <c r="AFC15" s="29">
        <f t="shared" si="19"/>
        <v>1.8967801000000001E-5</v>
      </c>
      <c r="AFD15" s="29">
        <f t="shared" si="19"/>
        <v>6.2793569999999995E-4</v>
      </c>
      <c r="AFE15" s="29">
        <f t="shared" si="19"/>
        <v>-2.3005636000000001E-5</v>
      </c>
      <c r="AFF15" s="29">
        <f t="shared" si="19"/>
        <v>1.1936454000000001E-7</v>
      </c>
      <c r="AFG15" s="29">
        <f t="shared" si="19"/>
        <v>2.1252516999999999E-6</v>
      </c>
      <c r="AFH15" s="29">
        <f t="shared" si="19"/>
        <v>2.5460123999999999E-5</v>
      </c>
      <c r="AFI15" s="29">
        <f t="shared" si="19"/>
        <v>-4.4478422999999998E-7</v>
      </c>
      <c r="AFJ15" s="29">
        <f t="shared" si="19"/>
        <v>-4.1392509999999996E-9</v>
      </c>
      <c r="AFK15" s="29">
        <f t="shared" si="19"/>
        <v>-2.3248864000000001E-10</v>
      </c>
      <c r="AFL15" s="29">
        <f t="shared" si="20"/>
        <v>4.1829059999999999E-9</v>
      </c>
      <c r="AFM15" s="29">
        <f t="shared" si="20"/>
        <v>-1.7179391000000001E-6</v>
      </c>
      <c r="AFN15" s="29">
        <f t="shared" si="20"/>
        <v>1.4911963E-4</v>
      </c>
      <c r="AFO15" s="29">
        <f t="shared" si="20"/>
        <v>6.3493754999999999E-4</v>
      </c>
      <c r="AFP15" s="29">
        <f t="shared" si="20"/>
        <v>6.8445633999999999E-6</v>
      </c>
      <c r="AFQ15" s="29">
        <f t="shared" si="20"/>
        <v>-6.6067670000000002E-9</v>
      </c>
      <c r="AFR15" s="29">
        <f t="shared" si="20"/>
        <v>1.9445359000000001E-11</v>
      </c>
      <c r="AFS15" s="29">
        <f t="shared" si="20"/>
        <v>-1.4572516999999999E-14</v>
      </c>
      <c r="AFT15" s="29">
        <f t="shared" si="20"/>
        <v>7.0859690000000001E-17</v>
      </c>
      <c r="AFU15" s="33"/>
      <c r="AFV15" s="30">
        <f t="shared" si="24"/>
        <v>7.580872495764302E-5</v>
      </c>
      <c r="AFW15" s="33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</row>
    <row r="16" spans="1:1143" ht="3" customHeight="1" x14ac:dyDescent="0.25">
      <c r="A16" s="9"/>
      <c r="B16" s="24">
        <v>10</v>
      </c>
      <c r="C16" s="25">
        <v>329.4</v>
      </c>
      <c r="D16" s="21">
        <f t="shared" si="21"/>
        <v>2</v>
      </c>
      <c r="E16" s="9"/>
      <c r="F16" s="84">
        <v>0</v>
      </c>
      <c r="G16" s="2">
        <v>2.9794952000000001E-8</v>
      </c>
      <c r="H16" s="2">
        <v>1.8042501000000001E-6</v>
      </c>
      <c r="I16" s="2">
        <v>9.0233499999999996E-5</v>
      </c>
      <c r="J16" s="2">
        <v>4.9757333000000001E-3</v>
      </c>
      <c r="K16" s="2">
        <v>0.14369622000000001</v>
      </c>
      <c r="L16" s="2">
        <v>0.46708104</v>
      </c>
      <c r="M16" s="2">
        <v>0.81041145000000003</v>
      </c>
      <c r="N16" s="2">
        <v>0.98333729999999997</v>
      </c>
      <c r="O16" s="2">
        <v>0.99790316999999995</v>
      </c>
      <c r="P16" s="2">
        <v>0.9906045</v>
      </c>
      <c r="Q16" s="2">
        <v>0.88658159999999997</v>
      </c>
      <c r="R16" s="2">
        <v>0.65918666000000004</v>
      </c>
      <c r="S16" s="2">
        <v>0.37480735999999998</v>
      </c>
      <c r="T16" s="2">
        <v>0.13766645999999999</v>
      </c>
      <c r="U16" s="2">
        <v>1.6330974000000002E-2</v>
      </c>
      <c r="V16" s="2">
        <v>6.1734889999999997E-5</v>
      </c>
      <c r="W16" s="2">
        <v>-1.7690046E-4</v>
      </c>
      <c r="X16" s="2">
        <v>-5.4784716000000001E-5</v>
      </c>
      <c r="Y16" s="2">
        <v>2.3736464E-5</v>
      </c>
      <c r="Z16" s="2">
        <v>1.0643184E-5</v>
      </c>
      <c r="AA16" s="3">
        <v>3.1643424E-6</v>
      </c>
      <c r="AB16" s="3">
        <v>2.0284804000000002E-6</v>
      </c>
      <c r="AC16" s="3">
        <v>1.1030771E-6</v>
      </c>
      <c r="AD16" s="3">
        <v>1.8441128999999999E-7</v>
      </c>
      <c r="AE16" s="3">
        <v>3.9052789999999997E-9</v>
      </c>
      <c r="AF16" s="3">
        <v>8.9383389999999998E-11</v>
      </c>
      <c r="AG16" s="3">
        <v>2.2128569999999998E-12</v>
      </c>
      <c r="AH16" s="3">
        <v>5.8812695999999998E-14</v>
      </c>
      <c r="AI16" s="3">
        <v>1.1698002999999999E-15</v>
      </c>
      <c r="AJ16" s="3">
        <v>2.6128025E-17</v>
      </c>
      <c r="AK16" s="3">
        <v>6.1804113E-19</v>
      </c>
      <c r="AL16" s="3">
        <v>1.5382176000000001E-20</v>
      </c>
      <c r="AM16" s="3">
        <v>5.4640913999999999E-22</v>
      </c>
      <c r="AN16" s="3">
        <v>2.1414043E-23</v>
      </c>
      <c r="AO16" s="3">
        <v>6.9165800000000004E-25</v>
      </c>
      <c r="AP16" s="3">
        <v>2.0513484999999999E-26</v>
      </c>
      <c r="AQ16" s="3">
        <v>5.6332900000000003E-28</v>
      </c>
      <c r="AR16" s="3">
        <v>1.4108916999999999E-29</v>
      </c>
      <c r="AS16" s="3">
        <v>2.0139822000000001E-31</v>
      </c>
      <c r="AT16" s="4">
        <v>0</v>
      </c>
      <c r="AU16" s="4">
        <v>2.7722922E-9</v>
      </c>
      <c r="AV16" s="4">
        <v>1.3460722000000001E-7</v>
      </c>
      <c r="AW16" s="4">
        <v>4.9237510000000003E-6</v>
      </c>
      <c r="AX16" s="4">
        <v>1.7573989E-4</v>
      </c>
      <c r="AY16" s="4">
        <v>5.0169500000000001E-3</v>
      </c>
      <c r="AZ16" s="4">
        <v>0.10923626</v>
      </c>
      <c r="BA16" s="4">
        <v>0.37819976</v>
      </c>
      <c r="BB16" s="4">
        <v>0.71104670000000003</v>
      </c>
      <c r="BC16" s="4">
        <v>0.94350975999999998</v>
      </c>
      <c r="BD16" s="4">
        <v>0.99728863999999995</v>
      </c>
      <c r="BE16" s="4">
        <v>0.99816154999999995</v>
      </c>
      <c r="BF16" s="4">
        <v>0.99651544999999997</v>
      </c>
      <c r="BG16" s="4">
        <v>0.97245340000000002</v>
      </c>
      <c r="BH16" s="4">
        <v>0.89010005999999997</v>
      </c>
      <c r="BI16" s="4">
        <v>0.72726135999999997</v>
      </c>
      <c r="BJ16" s="4">
        <v>0.50284605999999998</v>
      </c>
      <c r="BK16" s="4">
        <v>0.27628841999999998</v>
      </c>
      <c r="BL16" s="4">
        <v>0.10994091</v>
      </c>
      <c r="BM16" s="4">
        <v>2.7289540000000001E-2</v>
      </c>
      <c r="BN16" s="4">
        <v>4.6008070000000002E-3</v>
      </c>
      <c r="BO16" s="4">
        <v>2.5028953999999999E-3</v>
      </c>
      <c r="BP16" s="4">
        <v>1.1704585E-3</v>
      </c>
      <c r="BQ16" s="4">
        <v>2.4676183000000001E-4</v>
      </c>
      <c r="BR16" s="4">
        <v>1.0963156999999999E-5</v>
      </c>
      <c r="BS16" s="4">
        <v>2.998591E-7</v>
      </c>
      <c r="BT16" s="4">
        <v>8.2358419999999994E-9</v>
      </c>
      <c r="BU16" s="4">
        <v>2.2930644999999999E-10</v>
      </c>
      <c r="BV16" s="4">
        <v>6.4643685000000002E-12</v>
      </c>
      <c r="BW16" s="4">
        <v>1.8438764999999999E-13</v>
      </c>
      <c r="BX16" s="4">
        <v>5.2999614E-15</v>
      </c>
      <c r="BY16" s="4">
        <v>1.5312827E-16</v>
      </c>
      <c r="BZ16" s="4">
        <v>4.4335825999999998E-18</v>
      </c>
      <c r="CA16" s="4">
        <v>1.2805944E-19</v>
      </c>
      <c r="CB16" s="4">
        <v>3.6829662999999998E-21</v>
      </c>
      <c r="CC16" s="4">
        <v>1.0499608600000001E-22</v>
      </c>
      <c r="CD16" s="4">
        <v>2.9530981999999999E-24</v>
      </c>
      <c r="CE16" s="4">
        <v>8.1466886000000002E-26</v>
      </c>
      <c r="CF16" s="4">
        <v>2.1881515000000001E-27</v>
      </c>
      <c r="CG16" s="4">
        <v>3.4802380000000003E-29</v>
      </c>
      <c r="CH16" s="4">
        <v>0</v>
      </c>
      <c r="CI16" s="4">
        <v>6.9913469999999994E-11</v>
      </c>
      <c r="CJ16" s="4">
        <v>2.8331426E-9</v>
      </c>
      <c r="CK16" s="4">
        <v>8.533771E-8</v>
      </c>
      <c r="CL16" s="4">
        <v>2.0895702000000002E-6</v>
      </c>
      <c r="CM16" s="4">
        <v>4.3087314999999998E-5</v>
      </c>
      <c r="CN16" s="4">
        <v>7.0165120000000004E-4</v>
      </c>
      <c r="CO16" s="4">
        <v>1.8771315E-2</v>
      </c>
      <c r="CP16" s="4">
        <v>0.16357334000000001</v>
      </c>
      <c r="CQ16" s="4">
        <v>0.46110287</v>
      </c>
      <c r="CR16" s="4">
        <v>0.7854333</v>
      </c>
      <c r="CS16" s="4">
        <v>0.97094566000000004</v>
      </c>
      <c r="CT16" s="4">
        <v>0.99902546000000003</v>
      </c>
      <c r="CU16" s="4">
        <v>0.99973654999999995</v>
      </c>
      <c r="CV16" s="4">
        <v>0.99970603000000002</v>
      </c>
      <c r="CW16" s="4">
        <v>0.99926775999999995</v>
      </c>
      <c r="CX16" s="4">
        <v>0.99596669999999998</v>
      </c>
      <c r="CY16" s="4">
        <v>0.97227129999999995</v>
      </c>
      <c r="CZ16" s="4">
        <v>0.87232392999999997</v>
      </c>
      <c r="DA16" s="4">
        <v>0.68959904000000005</v>
      </c>
      <c r="DB16" s="4">
        <v>0.45642749999999999</v>
      </c>
      <c r="DC16" s="4">
        <v>0.23432681</v>
      </c>
      <c r="DD16" s="4">
        <v>8.0061140000000003E-2</v>
      </c>
      <c r="DE16" s="4">
        <v>1.0656268999999999E-2</v>
      </c>
      <c r="DF16" s="4">
        <v>3.1941000000000001E-4</v>
      </c>
      <c r="DG16" s="4">
        <v>9.8666949999999996E-6</v>
      </c>
      <c r="DH16" s="4">
        <v>3.0519300000000003E-7</v>
      </c>
      <c r="DI16" s="4">
        <v>9.4458290000000008E-9</v>
      </c>
      <c r="DJ16" s="4">
        <v>2.9249854999999998E-10</v>
      </c>
      <c r="DK16" s="4">
        <v>9.0613749999999994E-12</v>
      </c>
      <c r="DL16" s="4">
        <v>2.8081762999999999E-13</v>
      </c>
      <c r="DM16" s="4">
        <v>8.7054629999999995E-15</v>
      </c>
      <c r="DN16" s="4">
        <v>2.6994746999999999E-16</v>
      </c>
      <c r="DO16" s="4">
        <v>8.3728835000000007E-18</v>
      </c>
      <c r="DP16" s="4">
        <v>2.5976253000000002E-19</v>
      </c>
      <c r="DQ16" s="4">
        <v>8.0610779999999999E-21</v>
      </c>
      <c r="DR16" s="4">
        <v>2.5023617000000001E-22</v>
      </c>
      <c r="DS16" s="4">
        <v>7.7712650000000004E-24</v>
      </c>
      <c r="DT16" s="4">
        <v>2.4160794999999999E-25</v>
      </c>
      <c r="DU16" s="4">
        <v>4.3048820000000003E-27</v>
      </c>
      <c r="DV16" s="4">
        <v>0</v>
      </c>
      <c r="DW16" s="4">
        <v>3.5991077000000002E-10</v>
      </c>
      <c r="DX16" s="4">
        <v>1.6703573999999998E-8</v>
      </c>
      <c r="DY16" s="4">
        <v>5.8811620000000003E-7</v>
      </c>
      <c r="DZ16" s="4">
        <v>1.7765897000000001E-5</v>
      </c>
      <c r="EA16" s="4">
        <v>7.3515159999999996E-4</v>
      </c>
      <c r="EB16" s="4">
        <v>2.8319627E-2</v>
      </c>
      <c r="EC16" s="4">
        <v>0.2151477</v>
      </c>
      <c r="ED16" s="4">
        <v>0.54623200000000005</v>
      </c>
      <c r="EE16" s="4">
        <v>0.85337114000000003</v>
      </c>
      <c r="EF16" s="4">
        <v>0.99156350000000004</v>
      </c>
      <c r="EG16" s="4">
        <v>0.99960726</v>
      </c>
      <c r="EH16" s="4">
        <v>0.99944109999999997</v>
      </c>
      <c r="EI16" s="4">
        <v>0.99691397000000004</v>
      </c>
      <c r="EJ16" s="4">
        <v>0.9601288</v>
      </c>
      <c r="EK16" s="4">
        <v>0.82600810000000002</v>
      </c>
      <c r="EL16" s="4">
        <v>0.59816473999999997</v>
      </c>
      <c r="EM16" s="4">
        <v>0.33727819999999997</v>
      </c>
      <c r="EN16" s="4">
        <v>0.12853893999999999</v>
      </c>
      <c r="EO16" s="4">
        <v>1.9671666000000001E-2</v>
      </c>
      <c r="EP16" s="4">
        <v>1.4997419E-5</v>
      </c>
      <c r="EQ16" s="4">
        <v>-3.5341718000000001E-4</v>
      </c>
      <c r="ER16" s="4">
        <v>-2.3678238E-4</v>
      </c>
      <c r="ES16" s="4">
        <v>-4.9187176000000003E-5</v>
      </c>
      <c r="ET16" s="4">
        <v>-4.2139135999999998E-6</v>
      </c>
      <c r="EU16" s="4">
        <v>-1.2030355E-7</v>
      </c>
      <c r="EV16" s="4">
        <v>-3.3553427000000002E-9</v>
      </c>
      <c r="EW16" s="4">
        <v>-9.4665990000000006E-11</v>
      </c>
      <c r="EX16" s="4">
        <v>-2.6968352000000001E-12</v>
      </c>
      <c r="EY16" s="4">
        <v>-7.7330139999999997E-14</v>
      </c>
      <c r="EZ16" s="4">
        <v>-2.2241947999999999E-15</v>
      </c>
      <c r="FA16" s="4">
        <v>-6.3933564000000002E-17</v>
      </c>
      <c r="FB16" s="4">
        <v>-1.8293565000000001E-18</v>
      </c>
      <c r="FC16" s="4">
        <v>-5.1879172000000002E-20</v>
      </c>
      <c r="FD16" s="4">
        <v>-1.4510112E-21</v>
      </c>
      <c r="FE16" s="4">
        <v>-3.9787433999999999E-23</v>
      </c>
      <c r="FF16" s="4">
        <v>-1.0614429E-24</v>
      </c>
      <c r="FG16" s="4">
        <v>-2.7264506000000002E-26</v>
      </c>
      <c r="FH16" s="4">
        <v>-6.6439788000000004E-28</v>
      </c>
      <c r="FI16" s="4">
        <v>-1.0104629E-29</v>
      </c>
      <c r="FJ16" s="4">
        <v>0</v>
      </c>
      <c r="FK16" s="4">
        <v>4.4220853999999998E-9</v>
      </c>
      <c r="FL16" s="4">
        <v>2.3582504E-7</v>
      </c>
      <c r="FM16" s="4">
        <v>1.0657234E-5</v>
      </c>
      <c r="FN16" s="4">
        <v>4.7908895000000002E-4</v>
      </c>
      <c r="FO16" s="4">
        <v>2.6426379999999999E-2</v>
      </c>
      <c r="FP16" s="4">
        <v>0.22327058</v>
      </c>
      <c r="FQ16" s="4">
        <v>0.57260560000000005</v>
      </c>
      <c r="FR16" s="4">
        <v>0.87897139999999996</v>
      </c>
      <c r="FS16" s="4">
        <v>0.99646354000000004</v>
      </c>
      <c r="FT16" s="4">
        <v>0.99926859999999995</v>
      </c>
      <c r="FU16" s="4">
        <v>0.99844790000000005</v>
      </c>
      <c r="FV16" s="4">
        <v>0.93542550000000002</v>
      </c>
      <c r="FW16" s="4">
        <v>0.74847006999999999</v>
      </c>
      <c r="FX16" s="4">
        <v>0.47228049999999999</v>
      </c>
      <c r="FY16" s="4">
        <v>0.20794772</v>
      </c>
      <c r="FZ16" s="4">
        <v>4.5997235999999997E-2</v>
      </c>
      <c r="GA16" s="4">
        <v>2.0224305000000001E-3</v>
      </c>
      <c r="GB16" s="4">
        <v>9.9301760000000011E-4</v>
      </c>
      <c r="GC16" s="4">
        <v>7.7918753999999999E-4</v>
      </c>
      <c r="GD16" s="4">
        <v>4.0210958000000001E-4</v>
      </c>
      <c r="GE16" s="4">
        <v>1.3083729999999999E-4</v>
      </c>
      <c r="GF16" s="4">
        <v>9.1664430000000002E-6</v>
      </c>
      <c r="GG16" s="4">
        <v>3.2061750000000001E-7</v>
      </c>
      <c r="GH16" s="4">
        <v>1.8171974000000001E-8</v>
      </c>
      <c r="GI16" s="4">
        <v>6.0075506000000002E-10</v>
      </c>
      <c r="GJ16" s="4">
        <v>1.3719757000000001E-11</v>
      </c>
      <c r="GK16" s="4">
        <v>3.4903636999999998E-13</v>
      </c>
      <c r="GL16" s="4">
        <v>9.276377E-15</v>
      </c>
      <c r="GM16" s="4">
        <v>2.5481911999999998E-16</v>
      </c>
      <c r="GN16" s="4">
        <v>7.154077E-18</v>
      </c>
      <c r="GO16" s="4">
        <v>2.029436E-19</v>
      </c>
      <c r="GP16" s="4">
        <v>5.7547550000000003E-21</v>
      </c>
      <c r="GQ16" s="4">
        <v>1.5934591000000001E-22</v>
      </c>
      <c r="GR16" s="4">
        <v>6.4499157000000003E-24</v>
      </c>
      <c r="GS16" s="4">
        <v>2.0272005E-25</v>
      </c>
      <c r="GT16" s="4">
        <v>6.0482154000000002E-27</v>
      </c>
      <c r="GU16" s="4">
        <v>1.6132777999999999E-28</v>
      </c>
      <c r="GV16" s="4">
        <v>3.8545246000000001E-30</v>
      </c>
      <c r="GW16" s="4">
        <v>5.3493419999999997E-32</v>
      </c>
      <c r="GX16" s="4">
        <v>0</v>
      </c>
      <c r="GY16" s="4">
        <v>5.8604154999999995E-10</v>
      </c>
      <c r="GZ16" s="4">
        <v>2.6354299999999999E-8</v>
      </c>
      <c r="HA16" s="4">
        <v>8.6440446000000002E-7</v>
      </c>
      <c r="HB16" s="4">
        <v>2.2609703999999999E-5</v>
      </c>
      <c r="HC16" s="4">
        <v>7.9054859999999995E-4</v>
      </c>
      <c r="HD16" s="4">
        <v>1.9196234999999999E-2</v>
      </c>
      <c r="HE16" s="4">
        <v>0.16075324999999999</v>
      </c>
      <c r="HF16" s="4">
        <v>0.45167257999999999</v>
      </c>
      <c r="HG16" s="4">
        <v>0.77205484999999996</v>
      </c>
      <c r="HH16" s="4">
        <v>0.96550906000000003</v>
      </c>
      <c r="HI16" s="4">
        <v>0.99855506000000005</v>
      </c>
      <c r="HJ16" s="4">
        <v>0.99914365999999999</v>
      </c>
      <c r="HK16" s="4">
        <v>0.99822253000000005</v>
      </c>
      <c r="HL16" s="4">
        <v>0.99271094999999998</v>
      </c>
      <c r="HM16" s="4">
        <v>0.9591691</v>
      </c>
      <c r="HN16" s="4">
        <v>0.86365170000000002</v>
      </c>
      <c r="HO16" s="4">
        <v>0.68847822999999997</v>
      </c>
      <c r="HP16" s="4">
        <v>0.45911839999999998</v>
      </c>
      <c r="HQ16" s="4">
        <v>0.23702537000000001</v>
      </c>
      <c r="HR16" s="4">
        <v>8.1285099999999999E-2</v>
      </c>
      <c r="HS16" s="4">
        <v>1.0650671E-2</v>
      </c>
      <c r="HT16" s="4">
        <v>3.3660625999999997E-4</v>
      </c>
      <c r="HU16" s="4">
        <v>1.04720675E-5</v>
      </c>
      <c r="HV16" s="4">
        <v>3.1187442999999998E-7</v>
      </c>
      <c r="HW16" s="4">
        <v>9.3301570000000003E-9</v>
      </c>
      <c r="HX16" s="4">
        <v>2.8022740000000002E-10</v>
      </c>
      <c r="HY16" s="4">
        <v>8.4512290000000008E-12</v>
      </c>
      <c r="HZ16" s="4">
        <v>2.5587590000000002E-13</v>
      </c>
      <c r="IA16" s="4">
        <v>7.7752914999999999E-15</v>
      </c>
      <c r="IB16" s="4">
        <v>2.370518E-16</v>
      </c>
      <c r="IC16" s="4">
        <v>7.2485430000000002E-18</v>
      </c>
      <c r="ID16" s="4">
        <v>2.2221145000000001E-19</v>
      </c>
      <c r="IE16" s="4">
        <v>6.8267389999999994E-21</v>
      </c>
      <c r="IF16" s="4">
        <v>2.1009182000000001E-22</v>
      </c>
      <c r="IG16" s="4">
        <v>6.4738389999999997E-24</v>
      </c>
      <c r="IH16" s="4">
        <v>1.9926506999999999E-25</v>
      </c>
      <c r="II16" s="4">
        <v>6.3165345000000001E-27</v>
      </c>
      <c r="IJ16" s="4">
        <v>1.9681984E-28</v>
      </c>
      <c r="IK16" s="4">
        <v>3.485395E-30</v>
      </c>
      <c r="IL16" s="4">
        <v>0</v>
      </c>
      <c r="IM16" s="4">
        <v>1.2121167000000001E-10</v>
      </c>
      <c r="IN16" s="4">
        <v>5.0501370000000004E-9</v>
      </c>
      <c r="IO16" s="4">
        <v>1.5906821E-7</v>
      </c>
      <c r="IP16" s="4">
        <v>4.4899906999999999E-6</v>
      </c>
      <c r="IQ16" s="4">
        <v>1.1885581600000001E-4</v>
      </c>
      <c r="IR16" s="4">
        <v>2.9704649999999998E-3</v>
      </c>
      <c r="IS16" s="4">
        <v>7.5682819999999998E-2</v>
      </c>
      <c r="IT16" s="4">
        <v>0.30722951999999998</v>
      </c>
      <c r="IU16" s="4">
        <v>0.63797700000000002</v>
      </c>
      <c r="IV16" s="4">
        <v>0.9032905</v>
      </c>
      <c r="IW16" s="4">
        <v>0.99664754</v>
      </c>
      <c r="IX16" s="4">
        <v>0.99988900000000003</v>
      </c>
      <c r="IY16" s="4">
        <v>0.99995995000000004</v>
      </c>
      <c r="IZ16" s="4">
        <v>0.99993270000000001</v>
      </c>
      <c r="JA16" s="4">
        <v>0.99888529999999998</v>
      </c>
      <c r="JB16" s="4">
        <v>0.97538113999999998</v>
      </c>
      <c r="JC16" s="4">
        <v>0.8736237</v>
      </c>
      <c r="JD16" s="4">
        <v>0.68610939999999998</v>
      </c>
      <c r="JE16" s="4">
        <v>0.44595129999999999</v>
      </c>
      <c r="JF16" s="4">
        <v>0.22082479999999999</v>
      </c>
      <c r="JG16" s="4">
        <v>7.0174619999999993E-2</v>
      </c>
      <c r="JH16" s="4">
        <v>7.147296E-3</v>
      </c>
      <c r="JI16" s="4">
        <v>2.051055E-4</v>
      </c>
      <c r="JJ16" s="4">
        <v>6.0627126000000004E-6</v>
      </c>
      <c r="JK16" s="4">
        <v>1.7894496000000001E-7</v>
      </c>
      <c r="JL16" s="4">
        <v>5.2662164000000001E-9</v>
      </c>
      <c r="JM16" s="4">
        <v>1.5446077999999999E-10</v>
      </c>
      <c r="JN16" s="4">
        <v>4.5134086999999999E-12</v>
      </c>
      <c r="JO16" s="4">
        <v>1.3133791999999999E-13</v>
      </c>
      <c r="JP16" s="4">
        <v>3.8098365000000002E-15</v>
      </c>
      <c r="JQ16" s="4">
        <v>1.0995256E-16</v>
      </c>
      <c r="JR16" s="4">
        <v>3.1572134E-18</v>
      </c>
      <c r="JS16" s="4">
        <v>9.0189340000000006E-20</v>
      </c>
      <c r="JT16" s="4">
        <v>2.5631427000000001E-21</v>
      </c>
      <c r="JU16" s="4">
        <v>7.2485710000000005E-23</v>
      </c>
      <c r="JV16" s="4">
        <v>2.0407773999999998E-24</v>
      </c>
      <c r="JW16" s="4">
        <v>5.7142397000000001E-26</v>
      </c>
      <c r="JX16" s="4">
        <v>1.598122E-27</v>
      </c>
      <c r="JY16" s="4">
        <v>2.6748265999999998E-29</v>
      </c>
      <c r="JZ16" s="4">
        <v>0</v>
      </c>
      <c r="KA16" s="4">
        <v>1.4442596E-9</v>
      </c>
      <c r="KB16" s="4">
        <v>-1.6604022999999998E-8</v>
      </c>
      <c r="KC16" s="4">
        <v>1.8132035000000001E-8</v>
      </c>
      <c r="KD16" s="4">
        <v>7.3261400000000003E-6</v>
      </c>
      <c r="KE16" s="4">
        <v>2.6216972000000003E-4</v>
      </c>
      <c r="KF16" s="4">
        <v>1.31202405E-2</v>
      </c>
      <c r="KG16" s="4">
        <v>0.15450315000000001</v>
      </c>
      <c r="KH16" s="4">
        <v>0.46250772000000001</v>
      </c>
      <c r="KI16" s="4">
        <v>0.7937959</v>
      </c>
      <c r="KJ16" s="4">
        <v>0.97615342999999999</v>
      </c>
      <c r="KK16" s="4">
        <v>0.99946449999999998</v>
      </c>
      <c r="KL16" s="4">
        <v>1.0000705000000001</v>
      </c>
      <c r="KM16" s="4">
        <v>1.0000461</v>
      </c>
      <c r="KN16" s="4">
        <v>0.99604409999999999</v>
      </c>
      <c r="KO16" s="4">
        <v>0.92371190000000003</v>
      </c>
      <c r="KP16" s="4">
        <v>0.74085104000000002</v>
      </c>
      <c r="KQ16" s="4">
        <v>0.48264346000000002</v>
      </c>
      <c r="KR16" s="4">
        <v>0.23138766</v>
      </c>
      <c r="KS16" s="4">
        <v>6.4848706000000006E-2</v>
      </c>
      <c r="KT16" s="4">
        <v>2.8353242999999998E-3</v>
      </c>
      <c r="KU16" s="4">
        <v>-4.0068597000000003E-5</v>
      </c>
      <c r="KV16" s="4">
        <v>-5.3281736E-5</v>
      </c>
      <c r="KW16" s="4">
        <v>-8.3919910000000007E-6</v>
      </c>
      <c r="KX16" s="4">
        <v>-1.7911906000000001E-7</v>
      </c>
      <c r="KY16" s="4">
        <v>-4.0975462999999998E-9</v>
      </c>
      <c r="KZ16" s="4">
        <v>-9.2971419999999996E-11</v>
      </c>
      <c r="LA16" s="4">
        <v>-2.0832969E-12</v>
      </c>
      <c r="LB16" s="4">
        <v>-4.5984497000000001E-14</v>
      </c>
      <c r="LC16" s="4">
        <v>-9.9620470000000004E-16</v>
      </c>
      <c r="LD16" s="4">
        <v>-2.6198125000000001E-17</v>
      </c>
      <c r="LE16" s="4">
        <v>-6.6223200000000001E-19</v>
      </c>
      <c r="LF16" s="4">
        <v>-1.6597466E-20</v>
      </c>
      <c r="LG16" s="4">
        <v>-4.121003E-22</v>
      </c>
      <c r="LH16" s="4">
        <v>-1.01079414E-23</v>
      </c>
      <c r="LI16" s="4">
        <v>-2.4333849999999999E-25</v>
      </c>
      <c r="LJ16" s="4">
        <v>-5.7034924999999998E-27</v>
      </c>
      <c r="LK16" s="4">
        <v>-1.272533E-28</v>
      </c>
      <c r="LL16" s="4">
        <v>-2.5528499999999999E-30</v>
      </c>
      <c r="LM16" s="4">
        <v>-2.8960146000000001E-32</v>
      </c>
      <c r="LN16" s="4">
        <v>0</v>
      </c>
      <c r="LO16" s="4">
        <v>-1.9882421E-7</v>
      </c>
      <c r="LP16" s="4">
        <v>-1.2201315000000001E-5</v>
      </c>
      <c r="LQ16" s="4">
        <v>-8.48674E-5</v>
      </c>
      <c r="LR16" s="4">
        <v>-3.8636459999999999E-5</v>
      </c>
      <c r="LS16" s="4">
        <v>3.9302809999999999E-3</v>
      </c>
      <c r="LT16" s="4">
        <v>0.12208176</v>
      </c>
      <c r="LU16" s="4">
        <v>0.41643112999999998</v>
      </c>
      <c r="LV16" s="4">
        <v>0.75872856</v>
      </c>
      <c r="LW16" s="4">
        <v>0.96645610000000004</v>
      </c>
      <c r="LX16" s="4">
        <v>0.99901269999999998</v>
      </c>
      <c r="LY16" s="4">
        <v>0.99956880000000004</v>
      </c>
      <c r="LZ16" s="4">
        <v>0.99824679999999999</v>
      </c>
      <c r="MA16" s="4">
        <v>0.93571954999999996</v>
      </c>
      <c r="MB16" s="4">
        <v>0.76175910000000002</v>
      </c>
      <c r="MC16" s="4">
        <v>0.50268537000000002</v>
      </c>
      <c r="MD16" s="4">
        <v>0.24168864000000001</v>
      </c>
      <c r="ME16" s="4">
        <v>6.5604229999999999E-2</v>
      </c>
      <c r="MF16" s="4">
        <v>1.9693656E-3</v>
      </c>
      <c r="MG16" s="4">
        <v>5.3186584E-5</v>
      </c>
      <c r="MH16" s="4">
        <v>4.2902607000000004E-6</v>
      </c>
      <c r="MI16" s="4">
        <v>-1.8298219000000001E-6</v>
      </c>
      <c r="MJ16" s="4">
        <v>-3.7168766E-7</v>
      </c>
      <c r="MK16" s="4">
        <v>-2.8187423999999999E-8</v>
      </c>
      <c r="ML16" s="4">
        <v>-3.0896753999999998E-9</v>
      </c>
      <c r="MM16" s="4">
        <v>-6.2235196000000002E-11</v>
      </c>
      <c r="MN16" s="4">
        <v>-1.2735826E-12</v>
      </c>
      <c r="MO16" s="4">
        <v>-2.6531553999999999E-14</v>
      </c>
      <c r="MP16" s="4">
        <v>-5.6209943000000001E-16</v>
      </c>
      <c r="MQ16" s="4">
        <v>-1.2061005999999999E-17</v>
      </c>
      <c r="MR16" s="4">
        <v>-2.6259411999999999E-19</v>
      </c>
      <c r="MS16" s="4">
        <v>-5.0939100000000001E-21</v>
      </c>
      <c r="MT16" s="4">
        <v>-1.04462766E-22</v>
      </c>
      <c r="MU16" s="4">
        <v>-2.2000339999999998E-24</v>
      </c>
      <c r="MV16" s="4">
        <v>-4.7249878E-26</v>
      </c>
      <c r="MW16" s="4">
        <v>-1.3681087E-27</v>
      </c>
      <c r="MX16" s="4">
        <v>-3.3961695000000001E-29</v>
      </c>
      <c r="MY16" s="4">
        <v>-7.6432132999999996E-31</v>
      </c>
      <c r="MZ16" s="4">
        <v>-1.8719959E-32</v>
      </c>
      <c r="NA16" s="4">
        <v>-2.2325734999999999E-34</v>
      </c>
      <c r="NB16" s="4">
        <v>0</v>
      </c>
      <c r="NC16" s="4">
        <v>2.5716944999999998E-6</v>
      </c>
      <c r="ND16" s="4">
        <v>1.8844065000000001E-4</v>
      </c>
      <c r="NE16" s="4">
        <v>1.7336939999999999E-2</v>
      </c>
      <c r="NF16" s="4">
        <v>0.22425818</v>
      </c>
      <c r="NG16" s="4">
        <v>0.59273814999999996</v>
      </c>
      <c r="NH16" s="4">
        <v>0.89801699999999995</v>
      </c>
      <c r="NI16" s="4">
        <v>0.98073703000000001</v>
      </c>
      <c r="NJ16" s="4">
        <v>0.94113033999999995</v>
      </c>
      <c r="NK16" s="4">
        <v>0.74715960000000003</v>
      </c>
      <c r="NL16" s="4">
        <v>0.46400400000000003</v>
      </c>
      <c r="NM16" s="4">
        <v>0.20102333</v>
      </c>
      <c r="NN16" s="4">
        <v>4.2247294999999997E-2</v>
      </c>
      <c r="NO16" s="4">
        <v>3.7014089000000001E-3</v>
      </c>
      <c r="NP16" s="4">
        <v>2.4991317000000002E-3</v>
      </c>
      <c r="NQ16" s="4">
        <v>1.9072852E-3</v>
      </c>
      <c r="NR16" s="4">
        <v>9.4176567000000004E-4</v>
      </c>
      <c r="NS16" s="4">
        <v>3.4908414999999999E-4</v>
      </c>
      <c r="NT16" s="4">
        <v>7.7237180000000005E-5</v>
      </c>
      <c r="NU16" s="4">
        <v>1.6482825999999999E-6</v>
      </c>
      <c r="NV16" s="4">
        <v>-1.1891073000000001E-8</v>
      </c>
      <c r="NW16" s="4">
        <v>-1.5109339999999999E-8</v>
      </c>
      <c r="NX16" s="4">
        <v>-3.547927E-9</v>
      </c>
      <c r="NY16" s="4">
        <v>-9.6672159999999994E-11</v>
      </c>
      <c r="NZ16" s="4">
        <v>-2.8019167E-12</v>
      </c>
      <c r="OA16" s="4">
        <v>-6.9554840000000004E-14</v>
      </c>
      <c r="OB16" s="4">
        <v>-1.6418785E-15</v>
      </c>
      <c r="OC16" s="4">
        <v>-3.9294582999999998E-17</v>
      </c>
      <c r="OD16" s="4">
        <v>-9.9412490000000006E-19</v>
      </c>
      <c r="OE16" s="4">
        <v>-2.6048939000000001E-20</v>
      </c>
      <c r="OF16" s="4">
        <v>-7.4138284000000003E-22</v>
      </c>
      <c r="OG16" s="4">
        <v>-3.5020587000000001E-23</v>
      </c>
      <c r="OH16" s="4">
        <v>-1.5899660000000001E-24</v>
      </c>
      <c r="OI16" s="4">
        <v>-3.5711181999999997E-26</v>
      </c>
      <c r="OJ16" s="4">
        <v>-8.3753209999999992E-28</v>
      </c>
      <c r="OK16" s="4">
        <v>-2.0233748000000001E-29</v>
      </c>
      <c r="OL16" s="4">
        <v>-4.849373E-31</v>
      </c>
      <c r="OM16" s="4">
        <v>-1.5385534E-32</v>
      </c>
      <c r="ON16" s="4">
        <v>-3.6836248000000001E-34</v>
      </c>
      <c r="OO16" s="4">
        <v>0</v>
      </c>
      <c r="OP16" s="4">
        <v>0</v>
      </c>
      <c r="OQ16" s="4">
        <v>1.8741974E-5</v>
      </c>
      <c r="OR16" s="4">
        <v>1.9431625E-3</v>
      </c>
      <c r="OS16" s="4">
        <v>0.20205480000000001</v>
      </c>
      <c r="OT16" s="4">
        <v>0.60983869999999996</v>
      </c>
      <c r="OU16" s="4">
        <v>0.89583813999999995</v>
      </c>
      <c r="OV16" s="4">
        <v>0.90442429999999996</v>
      </c>
      <c r="OW16" s="4">
        <v>0.67622260000000001</v>
      </c>
      <c r="OX16" s="4">
        <v>0.33581093000000001</v>
      </c>
      <c r="OY16" s="4">
        <v>8.7052550000000006E-2</v>
      </c>
      <c r="OZ16" s="4">
        <v>2.2297701999999999E-3</v>
      </c>
      <c r="PA16" s="4">
        <v>-1.5920388000000001E-3</v>
      </c>
      <c r="PB16" s="4">
        <v>-1.9985711999999998E-3</v>
      </c>
      <c r="PC16" s="4">
        <v>-1.9584099999999998E-3</v>
      </c>
      <c r="PD16" s="4">
        <v>-1.4797651999999999E-3</v>
      </c>
      <c r="PE16" s="4">
        <v>-6.8027723999999998E-4</v>
      </c>
      <c r="PF16" s="4">
        <v>-1.4068357000000001E-4</v>
      </c>
      <c r="PG16" s="4">
        <v>-5.2647983000000002E-6</v>
      </c>
      <c r="PH16" s="4">
        <v>2.7572418000000001E-7</v>
      </c>
      <c r="PI16" s="4">
        <v>8.0491190000000004E-8</v>
      </c>
      <c r="PJ16" s="4">
        <v>-2.7567189999999999E-8</v>
      </c>
      <c r="PK16" s="4">
        <v>-3.2453854999999997E-8</v>
      </c>
      <c r="PL16" s="4">
        <v>-2.3145345000000001E-8</v>
      </c>
      <c r="PM16" s="4">
        <v>-2.9529642999999998E-9</v>
      </c>
      <c r="PN16" s="4">
        <v>-3.3630026999999998E-10</v>
      </c>
      <c r="PO16" s="4">
        <v>-5.644458E-12</v>
      </c>
      <c r="PP16" s="4">
        <v>-1.051527E-13</v>
      </c>
      <c r="PQ16" s="4">
        <v>-1.7553518000000001E-15</v>
      </c>
      <c r="PR16" s="4">
        <v>-1.4298532999999999E-17</v>
      </c>
      <c r="PS16" s="4">
        <v>6.2594320000000004E-19</v>
      </c>
      <c r="PT16" s="4">
        <v>2.0053987000000001E-19</v>
      </c>
      <c r="PU16" s="4">
        <v>6.6215109999999999E-21</v>
      </c>
      <c r="PV16" s="4">
        <v>1.4330836999999999E-22</v>
      </c>
      <c r="PW16" s="4">
        <v>3.8783837999999997E-24</v>
      </c>
      <c r="PX16" s="4">
        <v>1.0927271999999999E-25</v>
      </c>
      <c r="PY16" s="4">
        <v>2.9860627000000002E-27</v>
      </c>
      <c r="PZ16" s="4">
        <v>7.6156464E-29</v>
      </c>
      <c r="QA16" s="4">
        <v>1.7459416000000001E-30</v>
      </c>
      <c r="QB16" s="4">
        <v>3.3635271999999999E-32</v>
      </c>
      <c r="QC16" s="4">
        <v>3.2083621000000002E-34</v>
      </c>
      <c r="QD16" s="4">
        <v>0</v>
      </c>
      <c r="QE16" s="4">
        <v>-7.2787375000000004E-6</v>
      </c>
      <c r="QF16" s="4">
        <v>3.4216727999999998E-6</v>
      </c>
      <c r="QG16" s="4">
        <v>9.5920345999999995E-4</v>
      </c>
      <c r="QH16" s="4">
        <v>5.0956914000000004E-3</v>
      </c>
      <c r="QI16" s="4">
        <v>2.9312189999999998E-2</v>
      </c>
      <c r="QJ16" s="4">
        <v>0.19040715999999999</v>
      </c>
      <c r="QK16" s="4">
        <v>0.50552874999999997</v>
      </c>
      <c r="QL16" s="4">
        <v>0.81584685999999995</v>
      </c>
      <c r="QM16" s="4">
        <v>0.95365800000000001</v>
      </c>
      <c r="QN16" s="4">
        <v>0.95849379999999995</v>
      </c>
      <c r="QO16" s="4">
        <v>0.94957879999999995</v>
      </c>
      <c r="QP16" s="4">
        <v>0.87083363999999996</v>
      </c>
      <c r="QQ16" s="4">
        <v>0.69620590000000004</v>
      </c>
      <c r="QR16" s="4">
        <v>0.43637474999999998</v>
      </c>
      <c r="QS16" s="4">
        <v>0.17550843999999999</v>
      </c>
      <c r="QT16" s="4">
        <v>2.1794606000000001E-2</v>
      </c>
      <c r="QU16" s="4">
        <v>3.6742433000000002E-4</v>
      </c>
      <c r="QV16" s="4">
        <v>2.3225705E-4</v>
      </c>
      <c r="QW16" s="4">
        <v>-1.3069196000000001E-4</v>
      </c>
      <c r="QX16" s="4">
        <v>-3.5467259999999998E-4</v>
      </c>
      <c r="QY16" s="4">
        <v>-2.5263830000000001E-4</v>
      </c>
      <c r="QZ16" s="4">
        <v>-1.2058531999999999E-4</v>
      </c>
      <c r="RA16" s="4">
        <v>-1.1916823E-5</v>
      </c>
      <c r="RB16" s="4">
        <v>-1.9770691E-7</v>
      </c>
      <c r="RC16" s="4">
        <v>-3.2509112999999999E-9</v>
      </c>
      <c r="RD16" s="4">
        <v>-4.6181336999999999E-11</v>
      </c>
      <c r="RE16" s="4">
        <v>-3.1712876E-13</v>
      </c>
      <c r="RF16" s="4">
        <v>1.3096933000000001E-14</v>
      </c>
      <c r="RG16" s="4">
        <v>1.5285292E-15</v>
      </c>
      <c r="RH16" s="4">
        <v>4.7005835000000003E-17</v>
      </c>
      <c r="RI16" s="4">
        <v>1.5027787E-18</v>
      </c>
      <c r="RJ16" s="4">
        <v>4.5962374999999998E-20</v>
      </c>
      <c r="RK16" s="4">
        <v>1.3467214E-21</v>
      </c>
      <c r="RL16" s="4">
        <v>3.7810163000000002E-23</v>
      </c>
      <c r="RM16" s="4">
        <v>1.0151579000000001E-24</v>
      </c>
      <c r="RN16" s="4">
        <v>2.5901094999999998E-26</v>
      </c>
      <c r="RO16" s="4">
        <v>6.1867740000000001E-28</v>
      </c>
      <c r="RP16" s="4">
        <v>1.335043E-29</v>
      </c>
      <c r="RQ16" s="4">
        <v>1.6535185E-31</v>
      </c>
      <c r="RR16" s="4">
        <v>0</v>
      </c>
      <c r="RS16" s="4">
        <v>-1.3443307000000001E-7</v>
      </c>
      <c r="RT16" s="4">
        <v>-5.7491160000000004E-7</v>
      </c>
      <c r="RU16" s="4">
        <v>-1.5136478999999999E-6</v>
      </c>
      <c r="RV16" s="4">
        <v>-3.8922879999999997E-6</v>
      </c>
      <c r="RW16" s="4">
        <v>2.2484077000000001E-5</v>
      </c>
      <c r="RX16" s="4">
        <v>2.3253359999999999E-3</v>
      </c>
      <c r="RY16" s="4">
        <v>4.5304394999999997E-2</v>
      </c>
      <c r="RZ16" s="4">
        <v>0.22562916999999999</v>
      </c>
      <c r="SA16" s="4">
        <v>0.53159679999999998</v>
      </c>
      <c r="SB16" s="4">
        <v>0.82950699999999999</v>
      </c>
      <c r="SC16" s="4">
        <v>0.98327330000000002</v>
      </c>
      <c r="SD16" s="4">
        <v>0.9990483</v>
      </c>
      <c r="SE16" s="4">
        <v>0.99776620000000005</v>
      </c>
      <c r="SF16" s="4">
        <v>0.98861569999999999</v>
      </c>
      <c r="SG16" s="4">
        <v>0.96883269999999999</v>
      </c>
      <c r="SH16" s="4">
        <v>0.93154859999999995</v>
      </c>
      <c r="SI16" s="4">
        <v>0.85380250000000002</v>
      </c>
      <c r="SJ16" s="4">
        <v>0.71579839999999995</v>
      </c>
      <c r="SK16" s="4">
        <v>0.51745509999999995</v>
      </c>
      <c r="SL16" s="4">
        <v>0.29878642999999999</v>
      </c>
      <c r="SM16" s="4">
        <v>0.12126132000000001</v>
      </c>
      <c r="SN16" s="4">
        <v>2.3477199000000001E-2</v>
      </c>
      <c r="SO16" s="4">
        <v>6.5866540000000004E-4</v>
      </c>
      <c r="SP16" s="4">
        <v>1.8046324999999999E-5</v>
      </c>
      <c r="SQ16" s="4">
        <v>5.0487429999999997E-7</v>
      </c>
      <c r="SR16" s="4">
        <v>1.4189347E-8</v>
      </c>
      <c r="SS16" s="4">
        <v>3.9753810000000002E-10</v>
      </c>
      <c r="ST16" s="4">
        <v>1.1082441000000001E-11</v>
      </c>
      <c r="SU16" s="4">
        <v>3.0699050000000002E-13</v>
      </c>
      <c r="SV16" s="4">
        <v>8.4405480000000006E-15</v>
      </c>
      <c r="SW16" s="4">
        <v>2.2308979999999998E-16</v>
      </c>
      <c r="SX16" s="4">
        <v>5.8924587000000003E-18</v>
      </c>
      <c r="SY16" s="4">
        <v>1.5453686999999999E-19</v>
      </c>
      <c r="SZ16" s="4">
        <v>4.0254967000000002E-21</v>
      </c>
      <c r="TA16" s="4">
        <v>1.0423618E-22</v>
      </c>
      <c r="TB16" s="4">
        <v>2.686085E-24</v>
      </c>
      <c r="TC16" s="4">
        <v>6.8981190000000004E-26</v>
      </c>
      <c r="TD16" s="4">
        <v>1.769054E-27</v>
      </c>
      <c r="TE16" s="4">
        <v>2.8108715999999999E-29</v>
      </c>
      <c r="TF16" s="4">
        <v>0</v>
      </c>
      <c r="TG16" s="4">
        <v>3.6018707E-10</v>
      </c>
      <c r="TH16" s="4">
        <v>1.0215757000000001E-8</v>
      </c>
      <c r="TI16" s="4">
        <v>3.8368769999999998E-7</v>
      </c>
      <c r="TJ16" s="4">
        <v>1.0807703E-5</v>
      </c>
      <c r="TK16" s="4">
        <v>1.10818226E-4</v>
      </c>
      <c r="TL16" s="4">
        <v>1.7197483E-3</v>
      </c>
      <c r="TM16" s="4">
        <v>3.1918276000000002E-2</v>
      </c>
      <c r="TN16" s="4">
        <v>0.18813141999999999</v>
      </c>
      <c r="TO16" s="4">
        <v>0.48567129999999997</v>
      </c>
      <c r="TP16" s="4">
        <v>0.79960920000000002</v>
      </c>
      <c r="TQ16" s="4">
        <v>0.97459839999999998</v>
      </c>
      <c r="TR16" s="4">
        <v>0.99906680000000003</v>
      </c>
      <c r="TS16" s="4">
        <v>0.99958336000000003</v>
      </c>
      <c r="TT16" s="4">
        <v>0.99907683999999997</v>
      </c>
      <c r="TU16" s="4">
        <v>0.99760634000000004</v>
      </c>
      <c r="TV16" s="4">
        <v>0.99239679999999997</v>
      </c>
      <c r="TW16" s="4">
        <v>0.96183180000000001</v>
      </c>
      <c r="TX16" s="4">
        <v>0.87134239999999996</v>
      </c>
      <c r="TY16" s="4">
        <v>0.6999244</v>
      </c>
      <c r="TZ16" s="4">
        <v>0.46873720000000002</v>
      </c>
      <c r="UA16" s="4">
        <v>0.24093181999999999</v>
      </c>
      <c r="UB16" s="4">
        <v>8.0870629999999999E-2</v>
      </c>
      <c r="UC16" s="4">
        <v>9.8859010000000008E-3</v>
      </c>
      <c r="UD16" s="4">
        <v>2.9106766999999998E-4</v>
      </c>
      <c r="UE16" s="4">
        <v>8.7543819999999995E-6</v>
      </c>
      <c r="UF16" s="4">
        <v>2.6204020000000002E-7</v>
      </c>
      <c r="UG16" s="4">
        <v>7.7947790000000003E-9</v>
      </c>
      <c r="UH16" s="4">
        <v>2.3029034E-10</v>
      </c>
      <c r="UI16" s="4">
        <v>6.7539334E-12</v>
      </c>
      <c r="UJ16" s="4">
        <v>1.9653719E-13</v>
      </c>
      <c r="UK16" s="4">
        <v>5.6795502999999997E-15</v>
      </c>
      <c r="UL16" s="4">
        <v>1.6268217999999999E-16</v>
      </c>
      <c r="UM16" s="4">
        <v>4.619451E-18</v>
      </c>
      <c r="UN16" s="4">
        <v>1.3004639E-19</v>
      </c>
      <c r="UO16" s="4">
        <v>3.6308244999999998E-21</v>
      </c>
      <c r="UP16" s="4">
        <v>1.0060042E-22</v>
      </c>
      <c r="UQ16" s="4">
        <v>2.7692541999999999E-24</v>
      </c>
      <c r="UR16" s="4">
        <v>7.5819505000000004E-26</v>
      </c>
      <c r="US16" s="4">
        <v>1.2520847E-27</v>
      </c>
      <c r="UT16" s="4">
        <v>0</v>
      </c>
      <c r="UU16" s="4">
        <v>8.3240710000000001E-9</v>
      </c>
      <c r="UV16" s="4">
        <v>4.4807026999999999E-7</v>
      </c>
      <c r="UW16" s="4">
        <v>2.0849020000000001E-5</v>
      </c>
      <c r="UX16" s="4">
        <v>6.9350209999999995E-4</v>
      </c>
      <c r="UY16" s="4">
        <v>3.0898660000000001E-2</v>
      </c>
      <c r="UZ16" s="4">
        <v>0.21880753</v>
      </c>
      <c r="VA16" s="4">
        <v>0.54010800000000003</v>
      </c>
      <c r="VB16" s="4">
        <v>0.83904414999999999</v>
      </c>
      <c r="VC16" s="4">
        <v>0.98274433999999999</v>
      </c>
      <c r="VD16" s="4">
        <v>0.99741409999999997</v>
      </c>
      <c r="VE16" s="4">
        <v>0.99767989999999995</v>
      </c>
      <c r="VF16" s="4">
        <v>0.98491793999999999</v>
      </c>
      <c r="VG16" s="4">
        <v>0.91272354</v>
      </c>
      <c r="VH16" s="4">
        <v>0.76590369999999997</v>
      </c>
      <c r="VI16" s="4">
        <v>0.56353514999999998</v>
      </c>
      <c r="VJ16" s="4">
        <v>0.35332805</v>
      </c>
      <c r="VK16" s="4">
        <v>0.1866864</v>
      </c>
      <c r="VL16" s="4">
        <v>8.5194519999999996E-2</v>
      </c>
      <c r="VM16" s="4">
        <v>3.6710159999999999E-2</v>
      </c>
      <c r="VN16" s="4">
        <v>1.6056892999999999E-2</v>
      </c>
      <c r="VO16" s="4">
        <v>6.1396677000000004E-3</v>
      </c>
      <c r="VP16" s="4">
        <v>1.3317362000000001E-3</v>
      </c>
      <c r="VQ16" s="4">
        <v>6.3157130000000001E-5</v>
      </c>
      <c r="VR16" s="4">
        <v>3.2638071999999998E-6</v>
      </c>
      <c r="VS16" s="4">
        <v>1.01205764E-7</v>
      </c>
      <c r="VT16" s="4">
        <v>3.1234557000000002E-9</v>
      </c>
      <c r="VU16" s="4">
        <v>9.6744450000000003E-11</v>
      </c>
      <c r="VV16" s="4">
        <v>3.003468E-12</v>
      </c>
      <c r="VW16" s="4">
        <v>9.3329100000000003E-14</v>
      </c>
      <c r="VX16" s="4">
        <v>2.8989620000000001E-15</v>
      </c>
      <c r="VY16" s="4">
        <v>8.9912829999999999E-17</v>
      </c>
      <c r="VZ16" s="4">
        <v>2.7816164999999999E-18</v>
      </c>
      <c r="WA16" s="4">
        <v>8.5749249999999999E-20</v>
      </c>
      <c r="WB16" s="4">
        <v>2.631582E-21</v>
      </c>
      <c r="WC16" s="4">
        <v>8.0326764999999995E-23</v>
      </c>
      <c r="WD16" s="4">
        <v>2.4329245E-24</v>
      </c>
      <c r="WE16" s="4">
        <v>7.3099430000000001E-26</v>
      </c>
      <c r="WF16" s="4">
        <v>2.3264452E-27</v>
      </c>
      <c r="WG16" s="4">
        <v>4.0097907000000002E-29</v>
      </c>
      <c r="WH16" s="4">
        <v>0</v>
      </c>
      <c r="WI16" s="4">
        <v>2.2089024000000001E-7</v>
      </c>
      <c r="WJ16" s="4">
        <v>1.5010241E-5</v>
      </c>
      <c r="WK16" s="4">
        <v>9.0468755999999998E-4</v>
      </c>
      <c r="WL16" s="4">
        <v>6.636852E-2</v>
      </c>
      <c r="WM16" s="4">
        <v>0.33225887999999998</v>
      </c>
      <c r="WN16" s="4">
        <v>0.68144875999999999</v>
      </c>
      <c r="WO16" s="4">
        <v>0.93001825000000005</v>
      </c>
      <c r="WP16" s="4">
        <v>0.99405730000000003</v>
      </c>
      <c r="WQ16" s="4">
        <v>0.99294979999999999</v>
      </c>
      <c r="WR16" s="4">
        <v>0.92753209999999997</v>
      </c>
      <c r="WS16" s="4">
        <v>0.76524674999999998</v>
      </c>
      <c r="WT16" s="4">
        <v>0.53490389999999999</v>
      </c>
      <c r="WU16" s="4">
        <v>0.29929432</v>
      </c>
      <c r="WV16" s="4">
        <v>0.12082282499999999</v>
      </c>
      <c r="WW16" s="4">
        <v>2.5247063E-2</v>
      </c>
      <c r="WX16" s="4">
        <v>6.4677576000000004E-4</v>
      </c>
      <c r="WY16" s="4">
        <v>-5.7561310000000001E-5</v>
      </c>
      <c r="WZ16" s="4">
        <v>-5.7658070000000001E-5</v>
      </c>
      <c r="XA16" s="4">
        <v>-1.7196142000000001E-5</v>
      </c>
      <c r="XB16" s="4">
        <v>4.2834504000000002E-6</v>
      </c>
      <c r="XC16" s="4">
        <v>4.0188365000000002E-6</v>
      </c>
      <c r="XD16" s="4">
        <v>2.4432122E-6</v>
      </c>
      <c r="XE16" s="4">
        <v>6.7150927000000001E-7</v>
      </c>
      <c r="XF16" s="4">
        <v>1.9926812E-8</v>
      </c>
      <c r="XG16" s="4">
        <v>4.8793386000000002E-10</v>
      </c>
      <c r="XH16" s="4">
        <v>1.4381627999999999E-11</v>
      </c>
      <c r="XI16" s="4">
        <v>4.478178E-13</v>
      </c>
      <c r="XJ16" s="4">
        <v>1.4513316999999999E-14</v>
      </c>
      <c r="XK16" s="4">
        <v>4.8320874000000005E-16</v>
      </c>
      <c r="XL16" s="4">
        <v>1.6333558E-17</v>
      </c>
      <c r="XM16" s="4">
        <v>5.5525819999999999E-19</v>
      </c>
      <c r="XN16" s="4">
        <v>1.8850454000000001E-20</v>
      </c>
      <c r="XO16" s="4">
        <v>6.3575514999999996E-22</v>
      </c>
      <c r="XP16" s="4">
        <v>2.121679E-23</v>
      </c>
      <c r="XQ16" s="4">
        <v>6.9827423000000001E-25</v>
      </c>
      <c r="XR16" s="4">
        <v>2.5997780000000001E-26</v>
      </c>
      <c r="XS16" s="4">
        <v>8.7516759999999996E-28</v>
      </c>
      <c r="XT16" s="4">
        <v>2.7761635999999999E-29</v>
      </c>
      <c r="XU16" s="4">
        <v>4.811532E-31</v>
      </c>
      <c r="XV16" s="4">
        <v>0</v>
      </c>
      <c r="XW16" s="4">
        <v>1.6219311999999999E-7</v>
      </c>
      <c r="XX16" s="4">
        <v>9.2846489999999999E-6</v>
      </c>
      <c r="XY16" s="4">
        <v>4.2861258E-4</v>
      </c>
      <c r="XZ16" s="4">
        <v>1.047536E-2</v>
      </c>
      <c r="YA16" s="4">
        <v>0.15016782000000001</v>
      </c>
      <c r="YB16" s="4">
        <v>0.45949906000000001</v>
      </c>
      <c r="YC16" s="4">
        <v>0.79204470000000005</v>
      </c>
      <c r="YD16" s="4">
        <v>0.96672329999999995</v>
      </c>
      <c r="YE16" s="4">
        <v>0.97891514999999996</v>
      </c>
      <c r="YF16" s="4">
        <v>0.95813596000000001</v>
      </c>
      <c r="YG16" s="4">
        <v>0.86340019999999995</v>
      </c>
      <c r="YH16" s="4">
        <v>0.69432925999999995</v>
      </c>
      <c r="YI16" s="4">
        <v>0.47121944999999998</v>
      </c>
      <c r="YJ16" s="4">
        <v>0.24853826000000001</v>
      </c>
      <c r="YK16" s="4">
        <v>8.5501140000000003E-2</v>
      </c>
      <c r="YL16" s="4">
        <v>9.7117004999999999E-3</v>
      </c>
      <c r="YM16" s="4">
        <v>2.1412323000000001E-4</v>
      </c>
      <c r="YN16" s="4">
        <v>4.9001686999999996E-6</v>
      </c>
      <c r="YO16" s="4">
        <v>1.3637467E-7</v>
      </c>
      <c r="YP16" s="4">
        <v>5.7240097000000003E-9</v>
      </c>
      <c r="YQ16" s="4">
        <v>1.0775131999999999E-9</v>
      </c>
      <c r="YR16" s="4">
        <v>1.2215569999999999E-10</v>
      </c>
      <c r="YS16" s="4">
        <v>-4.5363890000000002E-11</v>
      </c>
      <c r="YT16" s="4">
        <v>-5.4793284000000001E-11</v>
      </c>
      <c r="YU16" s="4">
        <v>-2.2969272E-12</v>
      </c>
      <c r="YV16" s="4">
        <v>-5.2345150000000001E-14</v>
      </c>
      <c r="YW16" s="4">
        <v>-1.5621337999999999E-15</v>
      </c>
      <c r="YX16" s="4">
        <v>-4.4632965E-17</v>
      </c>
      <c r="YY16" s="4">
        <v>-1.8094207999999999E-18</v>
      </c>
      <c r="YZ16" s="4">
        <v>-6.1526456999999994E-20</v>
      </c>
      <c r="ZA16" s="4">
        <v>-1.9981147E-21</v>
      </c>
      <c r="ZB16" s="4">
        <v>-6.3144530000000005E-23</v>
      </c>
      <c r="ZC16" s="4">
        <v>-1.9480326E-24</v>
      </c>
      <c r="ZD16" s="4">
        <v>-5.8627206000000001E-26</v>
      </c>
      <c r="ZE16" s="4">
        <v>-1.7133905E-27</v>
      </c>
      <c r="ZF16" s="4">
        <v>-4.773052E-29</v>
      </c>
      <c r="ZG16" s="4">
        <v>-1.2965778E-30</v>
      </c>
      <c r="ZH16" s="4">
        <v>-3.2004079999999998E-32</v>
      </c>
      <c r="ZI16" s="4">
        <v>-4.7211159999999996E-34</v>
      </c>
      <c r="ZJ16" s="4">
        <v>0</v>
      </c>
      <c r="ZK16" s="4">
        <v>1.2438690000000001E-6</v>
      </c>
      <c r="ZL16" s="4">
        <v>9.4497983999999998E-5</v>
      </c>
      <c r="ZM16" s="4">
        <v>7.7708205000000001E-3</v>
      </c>
      <c r="ZN16" s="4">
        <v>0.18901385000000001</v>
      </c>
      <c r="ZO16" s="4">
        <v>0.55418014999999998</v>
      </c>
      <c r="ZP16" s="4">
        <v>0.88214289999999995</v>
      </c>
      <c r="ZQ16" s="4">
        <v>0.97977053999999997</v>
      </c>
      <c r="ZR16" s="4">
        <v>0.94825530000000002</v>
      </c>
      <c r="ZS16" s="4">
        <v>0.74513949999999995</v>
      </c>
      <c r="ZT16" s="4">
        <v>0.43975413000000002</v>
      </c>
      <c r="ZU16" s="4">
        <v>0.17151804000000001</v>
      </c>
      <c r="ZV16" s="4">
        <v>2.7786689E-2</v>
      </c>
      <c r="ZW16" s="4">
        <v>1.6473244000000001E-4</v>
      </c>
      <c r="ZX16" s="4">
        <v>-3.6079299999999999E-4</v>
      </c>
      <c r="ZY16" s="4">
        <v>-2.1644411000000001E-4</v>
      </c>
      <c r="ZZ16" s="4">
        <v>-2.9134117999999999E-5</v>
      </c>
      <c r="AAA16" s="4">
        <v>-1.9822459999999998E-6</v>
      </c>
      <c r="AAB16" s="4">
        <v>-3.1876210000000001E-8</v>
      </c>
      <c r="AAC16" s="4">
        <v>-5.7027255000000002E-10</v>
      </c>
      <c r="AAD16" s="4">
        <v>-1.5622928E-11</v>
      </c>
      <c r="AAE16" s="4">
        <v>-2.7794829999999999E-14</v>
      </c>
      <c r="AAF16" s="4">
        <v>-1.1201174E-13</v>
      </c>
      <c r="AAG16" s="4">
        <v>-2.5664604999999999E-14</v>
      </c>
      <c r="AAH16" s="4">
        <v>-4.6302620000000001E-15</v>
      </c>
      <c r="AAI16" s="4">
        <v>2.7598929999999998E-15</v>
      </c>
      <c r="AAJ16" s="4">
        <v>1.6095443E-16</v>
      </c>
      <c r="AAK16" s="4">
        <v>1.9847756000000001E-18</v>
      </c>
      <c r="AAL16" s="4">
        <v>3.4183354999999998E-20</v>
      </c>
      <c r="AAM16" s="4">
        <v>6.5371987E-22</v>
      </c>
      <c r="AAN16" s="4">
        <v>1.8530738999999999E-23</v>
      </c>
      <c r="AAO16" s="4">
        <v>5.7732790000000002E-25</v>
      </c>
      <c r="AAP16" s="4">
        <v>7.8199100000000003E-26</v>
      </c>
      <c r="AAQ16" s="4">
        <v>2.7334966E-27</v>
      </c>
      <c r="AAR16" s="4">
        <v>1.4723787E-28</v>
      </c>
      <c r="AAS16" s="4">
        <v>4.5668981999999998E-30</v>
      </c>
      <c r="AAT16" s="4">
        <v>1.2109384000000001E-31</v>
      </c>
      <c r="AAU16" s="4">
        <v>2.7608323E-33</v>
      </c>
      <c r="AAV16" s="4">
        <v>5.0072575000000001E-35</v>
      </c>
      <c r="AAW16" s="4">
        <v>0</v>
      </c>
      <c r="AAX16" s="4">
        <v>0</v>
      </c>
      <c r="AAY16" s="4">
        <v>2.6481752000000002E-7</v>
      </c>
      <c r="AAZ16" s="4">
        <v>1.8250172E-5</v>
      </c>
      <c r="ABA16" s="4">
        <v>9.5915933999999995E-4</v>
      </c>
      <c r="ABB16" s="4">
        <v>6.6625889999999993E-2</v>
      </c>
      <c r="ABC16" s="4">
        <v>0.35530489999999998</v>
      </c>
      <c r="ABD16" s="4">
        <v>0.72674899999999998</v>
      </c>
      <c r="ABE16" s="4">
        <v>0.96045159999999996</v>
      </c>
      <c r="ABF16" s="4">
        <v>0.99111766000000001</v>
      </c>
      <c r="ABG16" s="4">
        <v>0.9481212</v>
      </c>
      <c r="ABH16" s="4">
        <v>0.7373461</v>
      </c>
      <c r="ABI16" s="4">
        <v>0.42901897</v>
      </c>
      <c r="ABJ16" s="4">
        <v>0.15628586999999999</v>
      </c>
      <c r="ABK16" s="4">
        <v>1.771408E-2</v>
      </c>
      <c r="ABL16" s="4">
        <v>2.9197178E-4</v>
      </c>
      <c r="ABM16" s="4">
        <v>5.1326805999999999E-6</v>
      </c>
      <c r="ABN16" s="4">
        <v>1.6878724999999999E-7</v>
      </c>
      <c r="ABO16" s="4">
        <v>7.3939780000000003E-9</v>
      </c>
      <c r="ABP16" s="4">
        <v>2.1000190000000001E-10</v>
      </c>
      <c r="ABQ16" s="4">
        <v>4.6163E-12</v>
      </c>
      <c r="ABR16" s="4">
        <v>9.8419515999999997E-14</v>
      </c>
      <c r="ABS16" s="4">
        <v>3.1496530000000001E-15</v>
      </c>
      <c r="ABT16" s="4">
        <v>2.8862109999999998E-17</v>
      </c>
      <c r="ABU16" s="4">
        <v>1.7494889000000002E-18</v>
      </c>
      <c r="ABV16" s="4">
        <v>3.2441894E-19</v>
      </c>
      <c r="ABW16" s="4">
        <v>1.0107629E-18</v>
      </c>
      <c r="ABX16" s="4">
        <v>-1.9838252000000001E-20</v>
      </c>
      <c r="ABY16" s="4">
        <v>-3.6191278000000001E-20</v>
      </c>
      <c r="ABZ16" s="4">
        <v>-5.9057259999999996E-22</v>
      </c>
      <c r="ACA16" s="4">
        <v>-3.4502275000000001E-24</v>
      </c>
      <c r="ACB16" s="4">
        <v>-3.7209253000000003E-26</v>
      </c>
      <c r="ACC16" s="4">
        <v>-6.3334750000000001E-28</v>
      </c>
      <c r="ACD16" s="4">
        <v>-1.3547940000000001E-29</v>
      </c>
      <c r="ACE16" s="4">
        <v>-1.9161653999999999E-30</v>
      </c>
      <c r="ACF16" s="4">
        <v>-7.2373630000000003E-32</v>
      </c>
      <c r="ACG16" s="4">
        <v>-7.1227449999999999E-33</v>
      </c>
      <c r="ACH16" s="4">
        <v>-2.2036175000000002E-34</v>
      </c>
      <c r="ACI16" s="4">
        <v>-1.0936854999999999E-36</v>
      </c>
      <c r="ACJ16" s="4">
        <v>0</v>
      </c>
      <c r="ACK16" s="4">
        <v>0</v>
      </c>
      <c r="ACL16" s="4">
        <v>0</v>
      </c>
      <c r="ACM16" s="4">
        <v>4.0659925E-6</v>
      </c>
      <c r="ACN16" s="4">
        <v>3.2512136000000002E-4</v>
      </c>
      <c r="ACO16" s="4">
        <v>3.0494886999999998E-2</v>
      </c>
      <c r="ACP16" s="4">
        <v>0.26780647000000002</v>
      </c>
      <c r="ACQ16" s="4">
        <v>0.64226139999999998</v>
      </c>
      <c r="ACR16" s="4">
        <v>0.92041594000000004</v>
      </c>
      <c r="ACS16" s="4">
        <v>0.97690160000000004</v>
      </c>
      <c r="ACT16" s="4">
        <v>0.92325515000000002</v>
      </c>
      <c r="ACU16" s="4">
        <v>0.71175474000000005</v>
      </c>
      <c r="ACV16" s="4">
        <v>0.42949503999999999</v>
      </c>
      <c r="ACW16" s="4">
        <v>0.17989301999999999</v>
      </c>
      <c r="ACX16" s="4">
        <v>3.4760010000000001E-2</v>
      </c>
      <c r="ACY16" s="4">
        <v>7.9638270000000001E-4</v>
      </c>
      <c r="ACZ16" s="4">
        <v>1.9122098999999998E-5</v>
      </c>
      <c r="ADA16" s="4">
        <v>3.9535476000000001E-7</v>
      </c>
      <c r="ADB16" s="4">
        <v>8.1160850000000003E-9</v>
      </c>
      <c r="ADC16" s="4">
        <v>1.6824805000000001E-10</v>
      </c>
      <c r="ADD16" s="4">
        <v>3.4655639999999999E-12</v>
      </c>
      <c r="ADE16" s="4">
        <v>6.9534650000000004E-14</v>
      </c>
      <c r="ADF16" s="4">
        <v>1.3601421000000001E-15</v>
      </c>
      <c r="ADG16" s="4">
        <v>2.6046733E-17</v>
      </c>
      <c r="ADH16" s="4">
        <v>4.5216970000000001E-19</v>
      </c>
      <c r="ADI16" s="4">
        <v>7.5858499999999999E-21</v>
      </c>
      <c r="ADJ16" s="4">
        <v>1.5280857000000001E-22</v>
      </c>
      <c r="ADK16" s="4">
        <v>1.3624503999999999E-22</v>
      </c>
      <c r="ADL16" s="4">
        <v>4.0587614999999998E-24</v>
      </c>
      <c r="ADM16" s="4">
        <v>-1.12915436E-23</v>
      </c>
      <c r="ADN16" s="4">
        <v>2.0830415E-25</v>
      </c>
      <c r="ADO16" s="4">
        <v>7.6563009999999996E-27</v>
      </c>
      <c r="ADP16" s="4">
        <v>6.5649519999999995E-29</v>
      </c>
      <c r="ADQ16" s="4">
        <v>1.8204379999999999E-30</v>
      </c>
      <c r="ADR16" s="4">
        <v>9.8108387000000001E-32</v>
      </c>
      <c r="ADS16" s="4">
        <v>1.5570882999999999E-33</v>
      </c>
      <c r="ADT16" s="4">
        <v>3.8811466000000002E-35</v>
      </c>
      <c r="ADU16" s="4">
        <v>0</v>
      </c>
      <c r="ADV16" s="4">
        <v>0</v>
      </c>
      <c r="ADW16" s="4">
        <v>0</v>
      </c>
      <c r="ADX16" s="4">
        <v>0</v>
      </c>
      <c r="ADY16" s="4">
        <v>0</v>
      </c>
      <c r="ADZ16" s="9"/>
      <c r="AEA16" s="6">
        <f t="shared" si="22"/>
        <v>11</v>
      </c>
      <c r="AEB16" s="16">
        <f t="shared" si="23"/>
        <v>440</v>
      </c>
      <c r="AEC16" s="29">
        <f t="shared" ref="AEC16:AEL25" si="25">INDEX($F$6:$ADX$107,$B16,AEC$5)</f>
        <v>3.8573626000000002E-35</v>
      </c>
      <c r="AED16" s="29">
        <f t="shared" si="25"/>
        <v>9.1687744000000007E-33</v>
      </c>
      <c r="AEE16" s="29">
        <f t="shared" si="25"/>
        <v>1.1531533999999999E-30</v>
      </c>
      <c r="AEF16" s="29">
        <f t="shared" si="25"/>
        <v>-2.8588835999999999E-33</v>
      </c>
      <c r="AEG16" s="29">
        <f t="shared" si="25"/>
        <v>1.2361969999999999E-35</v>
      </c>
      <c r="AEH16" s="29">
        <f t="shared" si="25"/>
        <v>1.4885514E-33</v>
      </c>
      <c r="AEI16" s="29">
        <f t="shared" si="25"/>
        <v>9.7549596000000001E-33</v>
      </c>
      <c r="AEJ16" s="29">
        <f t="shared" si="25"/>
        <v>-9.4609365999999997E-36</v>
      </c>
      <c r="AEK16" s="29">
        <f t="shared" si="25"/>
        <v>0</v>
      </c>
      <c r="AEL16" s="29">
        <f t="shared" si="25"/>
        <v>0</v>
      </c>
      <c r="AEM16" s="29">
        <f t="shared" ref="AEM16:AEU25" si="26">INDEX($F$6:$ADX$107,$B16,AEM$5)</f>
        <v>0</v>
      </c>
      <c r="AEN16" s="29">
        <f t="shared" si="26"/>
        <v>5.7809900000000001E-35</v>
      </c>
      <c r="AEO16" s="29">
        <f t="shared" si="26"/>
        <v>1.10270025E-32</v>
      </c>
      <c r="AEP16" s="29">
        <f t="shared" si="26"/>
        <v>3.3559696E-31</v>
      </c>
      <c r="AEQ16" s="29">
        <f t="shared" si="26"/>
        <v>1.0748303E-32</v>
      </c>
      <c r="AER16" s="29">
        <f t="shared" si="26"/>
        <v>1.1488724E-34</v>
      </c>
      <c r="AES16" s="29">
        <f t="shared" si="26"/>
        <v>0</v>
      </c>
      <c r="AET16" s="29">
        <f t="shared" si="26"/>
        <v>0</v>
      </c>
      <c r="AEU16" s="29">
        <f t="shared" si="26"/>
        <v>0</v>
      </c>
      <c r="AEV16" s="25">
        <f t="shared" si="16"/>
        <v>5.4899999999999993</v>
      </c>
      <c r="AEW16" s="33"/>
      <c r="AEX16" s="91" t="s">
        <v>53</v>
      </c>
      <c r="AEY16" s="30">
        <f t="shared" si="17"/>
        <v>8.043648626838944E-32</v>
      </c>
      <c r="AEZ16" s="33"/>
      <c r="AFA16" s="31">
        <f t="shared" si="18"/>
        <v>420</v>
      </c>
      <c r="AFB16" s="29">
        <f t="shared" ref="AFB16:AFK25" si="27">INDEX($F$6:$ACL$107,$B16,AFB$5)</f>
        <v>6.160948E-7</v>
      </c>
      <c r="AFC16" s="29">
        <f t="shared" si="27"/>
        <v>1.2687356E-3</v>
      </c>
      <c r="AFD16" s="29">
        <f t="shared" si="27"/>
        <v>0.18169360000000001</v>
      </c>
      <c r="AFE16" s="29">
        <f t="shared" si="27"/>
        <v>-4.9584399999999995E-4</v>
      </c>
      <c r="AFF16" s="29">
        <f t="shared" si="27"/>
        <v>5.7365857999999997E-5</v>
      </c>
      <c r="AFG16" s="29">
        <f t="shared" si="27"/>
        <v>5.2387756000000004E-3</v>
      </c>
      <c r="AFH16" s="29">
        <f t="shared" si="27"/>
        <v>4.9522473999999997E-2</v>
      </c>
      <c r="AFI16" s="29">
        <f t="shared" si="27"/>
        <v>5.4387649999999998E-5</v>
      </c>
      <c r="AFJ16" s="29">
        <f t="shared" si="27"/>
        <v>-5.8613095000000003E-6</v>
      </c>
      <c r="AFK16" s="29">
        <f t="shared" si="27"/>
        <v>-2.0363865E-8</v>
      </c>
      <c r="AFL16" s="29">
        <f t="shared" ref="AFL16:AFT25" si="28">INDEX($F$6:$ACL$107,$B16,AFL$5)</f>
        <v>5.2358497999999998E-8</v>
      </c>
      <c r="AFM16" s="29">
        <f t="shared" si="28"/>
        <v>-1.6880085E-4</v>
      </c>
      <c r="AFN16" s="29">
        <f t="shared" si="28"/>
        <v>9.9706500000000003E-2</v>
      </c>
      <c r="AFO16" s="29">
        <f t="shared" si="28"/>
        <v>0.18600279</v>
      </c>
      <c r="AFP16" s="29">
        <f t="shared" si="28"/>
        <v>3.1497840000000001E-3</v>
      </c>
      <c r="AFQ16" s="29">
        <f t="shared" si="28"/>
        <v>-1.4020074000000001E-7</v>
      </c>
      <c r="AFR16" s="29">
        <f t="shared" si="28"/>
        <v>1.6982996999999999E-9</v>
      </c>
      <c r="AFS16" s="29">
        <f t="shared" si="28"/>
        <v>-2.073777E-12</v>
      </c>
      <c r="AFT16" s="29">
        <f t="shared" si="28"/>
        <v>1.7068470000000001E-14</v>
      </c>
      <c r="AFU16" s="33"/>
      <c r="AFV16" s="30">
        <f t="shared" si="24"/>
        <v>2.7685495585970315E-2</v>
      </c>
      <c r="AFW16" s="33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</row>
    <row r="17" spans="1:1143" ht="3" customHeight="1" x14ac:dyDescent="0.25">
      <c r="A17" s="9"/>
      <c r="B17" s="24">
        <v>11</v>
      </c>
      <c r="C17" s="25">
        <v>366</v>
      </c>
      <c r="D17" s="21">
        <f t="shared" si="21"/>
        <v>2</v>
      </c>
      <c r="E17" s="9"/>
      <c r="F17" s="84">
        <v>0</v>
      </c>
      <c r="G17" s="2">
        <v>2.3677384999999999E-10</v>
      </c>
      <c r="H17" s="2">
        <v>1.4442234E-8</v>
      </c>
      <c r="I17" s="2">
        <v>7.0542399999999998E-7</v>
      </c>
      <c r="J17" s="2">
        <v>3.3532753000000003E-5</v>
      </c>
      <c r="K17" s="2">
        <v>1.5837899E-3</v>
      </c>
      <c r="L17" s="2">
        <v>8.8765374999999994E-2</v>
      </c>
      <c r="M17" s="2">
        <v>0.35409560000000001</v>
      </c>
      <c r="N17" s="2">
        <v>0.69418930000000001</v>
      </c>
      <c r="O17" s="2">
        <v>0.93571632999999999</v>
      </c>
      <c r="P17" s="2">
        <v>0.99586090000000005</v>
      </c>
      <c r="Q17" s="2">
        <v>0.99563420000000002</v>
      </c>
      <c r="R17" s="2">
        <v>0.92148733000000005</v>
      </c>
      <c r="S17" s="2">
        <v>0.72811890000000001</v>
      </c>
      <c r="T17" s="2">
        <v>0.45818799999999998</v>
      </c>
      <c r="U17" s="2">
        <v>0.20470147999999999</v>
      </c>
      <c r="V17" s="2">
        <v>4.5863908000000002E-2</v>
      </c>
      <c r="W17" s="2">
        <v>1.1624075E-3</v>
      </c>
      <c r="X17" s="2">
        <v>2.2460589E-4</v>
      </c>
      <c r="Y17" s="2">
        <v>1.3754498000000001E-4</v>
      </c>
      <c r="Z17" s="2">
        <v>1.3155240999999999E-4</v>
      </c>
      <c r="AA17" s="3">
        <v>8.1295450000000004E-5</v>
      </c>
      <c r="AB17" s="3">
        <v>3.0373369000000001E-5</v>
      </c>
      <c r="AC17" s="3">
        <v>9.9962060000000007E-6</v>
      </c>
      <c r="AD17" s="3">
        <v>5.5218329999999997E-6</v>
      </c>
      <c r="AE17" s="3">
        <v>3.0049151999999999E-6</v>
      </c>
      <c r="AF17" s="3">
        <v>7.525831E-7</v>
      </c>
      <c r="AG17" s="3">
        <v>2.099639E-8</v>
      </c>
      <c r="AH17" s="3">
        <v>4.8039706000000005E-10</v>
      </c>
      <c r="AI17" s="3">
        <v>9.5811800000000002E-12</v>
      </c>
      <c r="AJ17" s="3">
        <v>2.0593286E-13</v>
      </c>
      <c r="AK17" s="3">
        <v>4.6327962999999997E-15</v>
      </c>
      <c r="AL17" s="3">
        <v>1.0890123E-16</v>
      </c>
      <c r="AM17" s="3">
        <v>3.5579192999999998E-18</v>
      </c>
      <c r="AN17" s="3">
        <v>1.312989E-19</v>
      </c>
      <c r="AO17" s="3">
        <v>4.0476374999999997E-21</v>
      </c>
      <c r="AP17" s="3">
        <v>1.141426E-22</v>
      </c>
      <c r="AQ17" s="3">
        <v>3.0206507999999998E-24</v>
      </c>
      <c r="AR17" s="3">
        <v>7.3617405999999996E-26</v>
      </c>
      <c r="AS17" s="3">
        <v>1.0389657E-27</v>
      </c>
      <c r="AT17" s="4">
        <v>0</v>
      </c>
      <c r="AU17" s="4">
        <v>2.9802494000000002E-11</v>
      </c>
      <c r="AV17" s="4">
        <v>1.4451584999999999E-9</v>
      </c>
      <c r="AW17" s="4">
        <v>5.6807084999999998E-8</v>
      </c>
      <c r="AX17" s="4">
        <v>1.9948068E-6</v>
      </c>
      <c r="AY17" s="4">
        <v>5.4309326999999999E-5</v>
      </c>
      <c r="AZ17" s="4">
        <v>1.3894145E-3</v>
      </c>
      <c r="BA17" s="4">
        <v>3.3083982999999997E-2</v>
      </c>
      <c r="BB17" s="4">
        <v>0.19397851999999999</v>
      </c>
      <c r="BC17" s="4">
        <v>0.47620570000000001</v>
      </c>
      <c r="BD17" s="4">
        <v>0.77158660000000001</v>
      </c>
      <c r="BE17" s="4">
        <v>0.95734644000000002</v>
      </c>
      <c r="BF17" s="4">
        <v>0.99554140000000002</v>
      </c>
      <c r="BG17" s="4">
        <v>0.99609239999999999</v>
      </c>
      <c r="BH17" s="4">
        <v>0.99134330000000004</v>
      </c>
      <c r="BI17" s="4">
        <v>0.95300430000000003</v>
      </c>
      <c r="BJ17" s="4">
        <v>0.85411740000000003</v>
      </c>
      <c r="BK17" s="4">
        <v>0.68257429999999997</v>
      </c>
      <c r="BL17" s="4">
        <v>0.46397913000000002</v>
      </c>
      <c r="BM17" s="4">
        <v>0.25466033999999999</v>
      </c>
      <c r="BN17" s="4">
        <v>0.10565136</v>
      </c>
      <c r="BO17" s="4">
        <v>3.1261980000000002E-2</v>
      </c>
      <c r="BP17" s="4">
        <v>8.3594159999999997E-3</v>
      </c>
      <c r="BQ17" s="4">
        <v>4.3152086000000003E-3</v>
      </c>
      <c r="BR17" s="4">
        <v>2.1926144E-3</v>
      </c>
      <c r="BS17" s="4">
        <v>6.0733244999999997E-4</v>
      </c>
      <c r="BT17" s="4">
        <v>3.6797620000000003E-5</v>
      </c>
      <c r="BU17" s="4">
        <v>1.0213855999999999E-6</v>
      </c>
      <c r="BV17" s="4">
        <v>2.9744227000000001E-8</v>
      </c>
      <c r="BW17" s="4">
        <v>8.7155359999999996E-10</v>
      </c>
      <c r="BX17" s="4">
        <v>2.5552547999999999E-11</v>
      </c>
      <c r="BY17" s="4">
        <v>7.4845140000000001E-13</v>
      </c>
      <c r="BZ17" s="4">
        <v>2.1857169999999999E-14</v>
      </c>
      <c r="CA17" s="4">
        <v>6.3394949999999997E-16</v>
      </c>
      <c r="CB17" s="4">
        <v>1.8247025E-17</v>
      </c>
      <c r="CC17" s="4">
        <v>5.1938319999999998E-19</v>
      </c>
      <c r="CD17" s="4">
        <v>1.4560594E-20</v>
      </c>
      <c r="CE17" s="4">
        <v>3.9990424000000001E-22</v>
      </c>
      <c r="CF17" s="4">
        <v>1.0688591E-23</v>
      </c>
      <c r="CG17" s="4">
        <v>1.697539E-25</v>
      </c>
      <c r="CH17" s="4">
        <v>0</v>
      </c>
      <c r="CI17" s="4">
        <v>6.5029059999999999E-13</v>
      </c>
      <c r="CJ17" s="4">
        <v>2.5954565E-11</v>
      </c>
      <c r="CK17" s="4">
        <v>8.1989914999999997E-10</v>
      </c>
      <c r="CL17" s="4">
        <v>2.3114253999999999E-8</v>
      </c>
      <c r="CM17" s="4">
        <v>4.6691155999999998E-7</v>
      </c>
      <c r="CN17" s="4">
        <v>9.5115020000000008E-6</v>
      </c>
      <c r="CO17" s="4">
        <v>7.3975155999999996E-5</v>
      </c>
      <c r="CP17" s="4">
        <v>8.7873206999999995E-4</v>
      </c>
      <c r="CQ17" s="4">
        <v>2.1207272999999999E-2</v>
      </c>
      <c r="CR17" s="4">
        <v>0.15455459999999999</v>
      </c>
      <c r="CS17" s="4">
        <v>0.41951834999999998</v>
      </c>
      <c r="CT17" s="4">
        <v>0.72373544999999995</v>
      </c>
      <c r="CU17" s="4">
        <v>0.93458574999999999</v>
      </c>
      <c r="CV17" s="4">
        <v>0.9975733</v>
      </c>
      <c r="CW17" s="4">
        <v>0.99950280000000002</v>
      </c>
      <c r="CX17" s="4">
        <v>0.99949544999999995</v>
      </c>
      <c r="CY17" s="4">
        <v>0.99882822999999998</v>
      </c>
      <c r="CZ17" s="4">
        <v>0.99460864000000004</v>
      </c>
      <c r="DA17" s="4">
        <v>0.97397339999999999</v>
      </c>
      <c r="DB17" s="4">
        <v>0.88714130000000002</v>
      </c>
      <c r="DC17" s="4">
        <v>0.72384196999999995</v>
      </c>
      <c r="DD17" s="4">
        <v>0.50725894999999999</v>
      </c>
      <c r="DE17" s="4">
        <v>0.28787970000000002</v>
      </c>
      <c r="DF17" s="4">
        <v>0.11902112500000001</v>
      </c>
      <c r="DG17" s="4">
        <v>2.7298718999999999E-2</v>
      </c>
      <c r="DH17" s="4">
        <v>9.3331722999999997E-4</v>
      </c>
      <c r="DI17" s="4">
        <v>2.8624908999999999E-5</v>
      </c>
      <c r="DJ17" s="4">
        <v>9.2325190000000002E-7</v>
      </c>
      <c r="DK17" s="4">
        <v>2.976248E-8</v>
      </c>
      <c r="DL17" s="4">
        <v>9.5716010000000006E-10</v>
      </c>
      <c r="DM17" s="4">
        <v>3.0702350000000001E-11</v>
      </c>
      <c r="DN17" s="4">
        <v>9.8217269999999999E-13</v>
      </c>
      <c r="DO17" s="4">
        <v>3.1334272999999998E-14</v>
      </c>
      <c r="DP17" s="4">
        <v>9.9696680000000009E-16</v>
      </c>
      <c r="DQ17" s="4">
        <v>3.1638221999999997E-17</v>
      </c>
      <c r="DR17" s="4">
        <v>1.0015722E-18</v>
      </c>
      <c r="DS17" s="4">
        <v>3.1636530000000003E-20</v>
      </c>
      <c r="DT17" s="4">
        <v>9.9795750000000005E-22</v>
      </c>
      <c r="DU17" s="4">
        <v>1.7915813999999999E-23</v>
      </c>
      <c r="DV17" s="4">
        <v>0</v>
      </c>
      <c r="DW17" s="4">
        <v>1.7345708E-12</v>
      </c>
      <c r="DX17" s="4">
        <v>7.9938829999999994E-11</v>
      </c>
      <c r="DY17" s="4">
        <v>2.8535069999999999E-9</v>
      </c>
      <c r="DZ17" s="4">
        <v>9.3362004E-8</v>
      </c>
      <c r="EA17" s="4">
        <v>2.6627372000000002E-6</v>
      </c>
      <c r="EB17" s="4">
        <v>8.9419649999999997E-5</v>
      </c>
      <c r="EC17" s="4">
        <v>2.5737519999999999E-3</v>
      </c>
      <c r="ED17" s="4">
        <v>7.3530570000000003E-2</v>
      </c>
      <c r="EE17" s="4">
        <v>0.29955510000000002</v>
      </c>
      <c r="EF17" s="4">
        <v>0.61938815999999997</v>
      </c>
      <c r="EG17" s="4">
        <v>0.88327277000000004</v>
      </c>
      <c r="EH17" s="4">
        <v>0.99387890000000001</v>
      </c>
      <c r="EI17" s="4">
        <v>0.99894844999999999</v>
      </c>
      <c r="EJ17" s="4">
        <v>0.99833430000000001</v>
      </c>
      <c r="EK17" s="4">
        <v>0.98879474000000001</v>
      </c>
      <c r="EL17" s="4">
        <v>0.91791299999999998</v>
      </c>
      <c r="EM17" s="4">
        <v>0.75248950000000003</v>
      </c>
      <c r="EN17" s="4">
        <v>0.51459867000000004</v>
      </c>
      <c r="EO17" s="4">
        <v>0.26992416000000002</v>
      </c>
      <c r="EP17" s="4">
        <v>9.2327279999999998E-2</v>
      </c>
      <c r="EQ17" s="4">
        <v>1.2421167E-2</v>
      </c>
      <c r="ER17" s="4">
        <v>-1.8885106E-4</v>
      </c>
      <c r="ES17" s="4">
        <v>-5.0583029999999997E-4</v>
      </c>
      <c r="ET17" s="4">
        <v>-4.3460074999999998E-4</v>
      </c>
      <c r="EU17" s="4">
        <v>-1.1913651499999999E-4</v>
      </c>
      <c r="EV17" s="4">
        <v>-2.6353195E-5</v>
      </c>
      <c r="EW17" s="4">
        <v>-7.4712449999999995E-7</v>
      </c>
      <c r="EX17" s="4">
        <v>-1.8774523000000001E-8</v>
      </c>
      <c r="EY17" s="4">
        <v>-5.0689089999999997E-10</v>
      </c>
      <c r="EZ17" s="4">
        <v>-1.3882346E-11</v>
      </c>
      <c r="FA17" s="4">
        <v>-3.8329572000000001E-13</v>
      </c>
      <c r="FB17" s="4">
        <v>-1.0613701E-14</v>
      </c>
      <c r="FC17" s="4">
        <v>-2.9311382E-16</v>
      </c>
      <c r="FD17" s="4">
        <v>-8.0247020000000007E-18</v>
      </c>
      <c r="FE17" s="4">
        <v>-2.1633109000000001E-19</v>
      </c>
      <c r="FF17" s="4">
        <v>-5.6967424000000004E-21</v>
      </c>
      <c r="FG17" s="4">
        <v>-1.4505255999999999E-22</v>
      </c>
      <c r="FH17" s="4">
        <v>-3.5228439999999999E-24</v>
      </c>
      <c r="FI17" s="4">
        <v>-5.3414535999999997E-26</v>
      </c>
      <c r="FJ17" s="4">
        <v>0</v>
      </c>
      <c r="FK17" s="4">
        <v>2.2723076999999999E-11</v>
      </c>
      <c r="FL17" s="4">
        <v>1.2229981E-9</v>
      </c>
      <c r="FM17" s="4">
        <v>5.3957887E-8</v>
      </c>
      <c r="FN17" s="4">
        <v>2.3360355000000002E-6</v>
      </c>
      <c r="FO17" s="4">
        <v>1.0204612E-4</v>
      </c>
      <c r="FP17" s="4">
        <v>5.0167954000000002E-3</v>
      </c>
      <c r="FQ17" s="4">
        <v>0.11995514</v>
      </c>
      <c r="FR17" s="4">
        <v>0.40076497</v>
      </c>
      <c r="FS17" s="4">
        <v>0.73357963999999998</v>
      </c>
      <c r="FT17" s="4">
        <v>0.95352870000000001</v>
      </c>
      <c r="FU17" s="4">
        <v>0.99812466</v>
      </c>
      <c r="FV17" s="4">
        <v>0.99831146000000004</v>
      </c>
      <c r="FW17" s="4">
        <v>0.96987369999999995</v>
      </c>
      <c r="FX17" s="4">
        <v>0.82679473999999997</v>
      </c>
      <c r="FY17" s="4">
        <v>0.5813585</v>
      </c>
      <c r="FZ17" s="4">
        <v>0.30803390000000003</v>
      </c>
      <c r="GA17" s="4">
        <v>0.10412272</v>
      </c>
      <c r="GB17" s="4">
        <v>1.3862741E-2</v>
      </c>
      <c r="GC17" s="4">
        <v>3.0284397999999998E-3</v>
      </c>
      <c r="GD17" s="4">
        <v>2.5135218000000002E-3</v>
      </c>
      <c r="GE17" s="4">
        <v>1.7240354E-3</v>
      </c>
      <c r="GF17" s="4">
        <v>8.3801825999999999E-4</v>
      </c>
      <c r="GG17" s="4">
        <v>2.4187893999999999E-4</v>
      </c>
      <c r="GH17" s="4">
        <v>1.7218728000000002E-5</v>
      </c>
      <c r="GI17" s="4">
        <v>6.5004235000000002E-7</v>
      </c>
      <c r="GJ17" s="4">
        <v>2.8718359999999998E-8</v>
      </c>
      <c r="GK17" s="4">
        <v>4.0415050000000001E-9</v>
      </c>
      <c r="GL17" s="4">
        <v>9.5680990000000002E-11</v>
      </c>
      <c r="GM17" s="4">
        <v>2.2996190000000001E-12</v>
      </c>
      <c r="GN17" s="4">
        <v>5.7503100000000005E-14</v>
      </c>
      <c r="GO17" s="4">
        <v>1.4721567E-15</v>
      </c>
      <c r="GP17" s="4">
        <v>3.8128182E-17</v>
      </c>
      <c r="GQ17" s="4">
        <v>9.7668130000000009E-19</v>
      </c>
      <c r="GR17" s="4">
        <v>3.5632272E-20</v>
      </c>
      <c r="GS17" s="4">
        <v>1.0497428999999999E-21</v>
      </c>
      <c r="GT17" s="4">
        <v>2.8992221999999999E-23</v>
      </c>
      <c r="GU17" s="4">
        <v>7.3032342999999999E-25</v>
      </c>
      <c r="GV17" s="4">
        <v>1.6628344000000001E-26</v>
      </c>
      <c r="GW17" s="4">
        <v>2.2611214E-28</v>
      </c>
      <c r="GX17" s="4">
        <v>0</v>
      </c>
      <c r="GY17" s="4">
        <v>4.3283353999999999E-12</v>
      </c>
      <c r="GZ17" s="4">
        <v>1.9341780000000001E-10</v>
      </c>
      <c r="HA17" s="4">
        <v>6.7330093000000003E-9</v>
      </c>
      <c r="HB17" s="4">
        <v>2.1084306000000001E-7</v>
      </c>
      <c r="HC17" s="4">
        <v>5.7188417000000003E-6</v>
      </c>
      <c r="HD17" s="4">
        <v>1.5653849E-4</v>
      </c>
      <c r="HE17" s="4">
        <v>2.4832756999999999E-3</v>
      </c>
      <c r="HF17" s="4">
        <v>4.2309555999999998E-2</v>
      </c>
      <c r="HG17" s="4">
        <v>0.20323531</v>
      </c>
      <c r="HH17" s="4">
        <v>0.48073480000000002</v>
      </c>
      <c r="HI17" s="4">
        <v>0.77151040000000004</v>
      </c>
      <c r="HJ17" s="4">
        <v>0.95576393999999998</v>
      </c>
      <c r="HK17" s="4">
        <v>0.99732982999999997</v>
      </c>
      <c r="HL17" s="4">
        <v>0.99820869999999995</v>
      </c>
      <c r="HM17" s="4">
        <v>0.99782680000000001</v>
      </c>
      <c r="HN17" s="4">
        <v>0.99098149999999996</v>
      </c>
      <c r="HO17" s="4">
        <v>0.9539453</v>
      </c>
      <c r="HP17" s="4">
        <v>0.85823404999999997</v>
      </c>
      <c r="HQ17" s="4">
        <v>0.68945383999999998</v>
      </c>
      <c r="HR17" s="4">
        <v>0.47032701999999998</v>
      </c>
      <c r="HS17" s="4">
        <v>0.25532270000000001</v>
      </c>
      <c r="HT17" s="4">
        <v>9.8283019999999999E-2</v>
      </c>
      <c r="HU17" s="4">
        <v>1.8410093999999998E-2</v>
      </c>
      <c r="HV17" s="4">
        <v>5.5039936E-4</v>
      </c>
      <c r="HW17" s="4">
        <v>1.797592E-5</v>
      </c>
      <c r="HX17" s="4">
        <v>5.4565339999999996E-7</v>
      </c>
      <c r="HY17" s="4">
        <v>1.6673791E-8</v>
      </c>
      <c r="HZ17" s="4">
        <v>5.1310119999999999E-10</v>
      </c>
      <c r="IA17" s="4">
        <v>1.5874961E-11</v>
      </c>
      <c r="IB17" s="4">
        <v>4.9308366000000003E-13</v>
      </c>
      <c r="IC17" s="4">
        <v>1.5356348000000001E-14</v>
      </c>
      <c r="ID17" s="4">
        <v>4.7902814999999995E-16</v>
      </c>
      <c r="IE17" s="4">
        <v>1.4954391000000001E-17</v>
      </c>
      <c r="IF17" s="4">
        <v>4.6687935000000004E-19</v>
      </c>
      <c r="IG17" s="4">
        <v>1.456829E-20</v>
      </c>
      <c r="IH17" s="4">
        <v>4.5312880000000001E-22</v>
      </c>
      <c r="II17" s="4">
        <v>1.4582217000000001E-23</v>
      </c>
      <c r="IJ17" s="4">
        <v>4.5873455000000001E-25</v>
      </c>
      <c r="IK17" s="4">
        <v>8.1504279999999994E-27</v>
      </c>
      <c r="IL17" s="4">
        <v>0</v>
      </c>
      <c r="IM17" s="4">
        <v>1.5795031999999999E-12</v>
      </c>
      <c r="IN17" s="4">
        <v>6.1314224999999996E-11</v>
      </c>
      <c r="IO17" s="4">
        <v>9.4499320000000005E-10</v>
      </c>
      <c r="IP17" s="4">
        <v>1.5348535000000001E-8</v>
      </c>
      <c r="IQ17" s="4">
        <v>4.0689042E-7</v>
      </c>
      <c r="IR17" s="4">
        <v>1.0092898000000001E-5</v>
      </c>
      <c r="IS17" s="4">
        <v>2.4853510000000001E-4</v>
      </c>
      <c r="IT17" s="4">
        <v>6.928872E-3</v>
      </c>
      <c r="IU17" s="4">
        <v>9.1620419999999994E-2</v>
      </c>
      <c r="IV17" s="4">
        <v>0.31224150000000001</v>
      </c>
      <c r="IW17" s="4">
        <v>0.61628039999999995</v>
      </c>
      <c r="IX17" s="4">
        <v>0.8724575</v>
      </c>
      <c r="IY17" s="4">
        <v>0.98908189999999996</v>
      </c>
      <c r="IZ17" s="4">
        <v>0.99966929999999998</v>
      </c>
      <c r="JA17" s="4">
        <v>0.99993169999999998</v>
      </c>
      <c r="JB17" s="4">
        <v>0.99990964000000004</v>
      </c>
      <c r="JC17" s="4">
        <v>0.99885124000000003</v>
      </c>
      <c r="JD17" s="4">
        <v>0.97583646000000002</v>
      </c>
      <c r="JE17" s="4">
        <v>0.87881469999999995</v>
      </c>
      <c r="JF17" s="4">
        <v>0.70253319999999997</v>
      </c>
      <c r="JG17" s="4">
        <v>0.47381994</v>
      </c>
      <c r="JH17" s="4">
        <v>0.25165224000000003</v>
      </c>
      <c r="JI17" s="4">
        <v>9.2554054999999996E-2</v>
      </c>
      <c r="JJ17" s="4">
        <v>1.51866255E-2</v>
      </c>
      <c r="JK17" s="4">
        <v>4.3969482E-4</v>
      </c>
      <c r="JL17" s="4">
        <v>1.2906002E-5</v>
      </c>
      <c r="JM17" s="4">
        <v>3.7911814999999998E-7</v>
      </c>
      <c r="JN17" s="4">
        <v>1.1128211E-8</v>
      </c>
      <c r="JO17" s="4">
        <v>3.2604832999999998E-10</v>
      </c>
      <c r="JP17" s="4">
        <v>9.5398610000000007E-12</v>
      </c>
      <c r="JQ17" s="4">
        <v>2.7803499999999999E-13</v>
      </c>
      <c r="JR17" s="4">
        <v>8.0678249999999993E-15</v>
      </c>
      <c r="JS17" s="4">
        <v>2.3296327999999999E-16</v>
      </c>
      <c r="JT17" s="4">
        <v>6.6920516000000002E-18</v>
      </c>
      <c r="JU17" s="4">
        <v>1.9122868999999999E-19</v>
      </c>
      <c r="JV17" s="4">
        <v>5.4372842999999998E-21</v>
      </c>
      <c r="JW17" s="4">
        <v>1.5364451E-22</v>
      </c>
      <c r="JX17" s="4">
        <v>4.3334492E-24</v>
      </c>
      <c r="JY17" s="4">
        <v>7.2879199999999996E-26</v>
      </c>
      <c r="JZ17" s="4">
        <v>0</v>
      </c>
      <c r="KA17" s="4">
        <v>3.9535167000000002E-11</v>
      </c>
      <c r="KB17" s="4">
        <v>1.6082902999999999E-9</v>
      </c>
      <c r="KC17" s="4">
        <v>-8.2115164000000004E-8</v>
      </c>
      <c r="KD17" s="4">
        <v>-8.3678759999999999E-7</v>
      </c>
      <c r="KE17" s="4">
        <v>-7.1504019999999996E-7</v>
      </c>
      <c r="KF17" s="4">
        <v>1.6857021999999999E-6</v>
      </c>
      <c r="KG17" s="4">
        <v>8.2262049999999999E-4</v>
      </c>
      <c r="KH17" s="4">
        <v>3.5532790000000002E-2</v>
      </c>
      <c r="KI17" s="4">
        <v>0.21607955000000001</v>
      </c>
      <c r="KJ17" s="4">
        <v>0.52240169999999997</v>
      </c>
      <c r="KK17" s="4">
        <v>0.81863516999999997</v>
      </c>
      <c r="KL17" s="4">
        <v>0.97734224999999997</v>
      </c>
      <c r="KM17" s="4">
        <v>0.99952640000000004</v>
      </c>
      <c r="KN17" s="4">
        <v>1.0002351</v>
      </c>
      <c r="KO17" s="4">
        <v>1.0000526999999999</v>
      </c>
      <c r="KP17" s="4">
        <v>0.98462320000000003</v>
      </c>
      <c r="KQ17" s="4">
        <v>0.87766135000000001</v>
      </c>
      <c r="KR17" s="4">
        <v>0.67229366000000002</v>
      </c>
      <c r="KS17" s="4">
        <v>0.41470242000000002</v>
      </c>
      <c r="KT17" s="4">
        <v>0.18504685000000001</v>
      </c>
      <c r="KU17" s="4">
        <v>4.4699830000000003E-2</v>
      </c>
      <c r="KV17" s="4">
        <v>1.0655611000000001E-3</v>
      </c>
      <c r="KW17" s="4">
        <v>-1.0147315999999999E-4</v>
      </c>
      <c r="KX17" s="4">
        <v>-8.0239406000000006E-5</v>
      </c>
      <c r="KY17" s="4">
        <v>-1.4392973E-5</v>
      </c>
      <c r="KZ17" s="4">
        <v>-3.1485072000000001E-7</v>
      </c>
      <c r="LA17" s="4">
        <v>-7.0333800000000004E-9</v>
      </c>
      <c r="LB17" s="4">
        <v>-1.5543816000000001E-10</v>
      </c>
      <c r="LC17" s="4">
        <v>-3.3831360000000002E-12</v>
      </c>
      <c r="LD17" s="4">
        <v>-8.5675940000000006E-14</v>
      </c>
      <c r="LE17" s="4">
        <v>-2.1211142999999999E-15</v>
      </c>
      <c r="LF17" s="4">
        <v>-5.2356669999999997E-17</v>
      </c>
      <c r="LG17" s="4">
        <v>-1.2853719999999999E-18</v>
      </c>
      <c r="LH17" s="4">
        <v>-3.1264906999999998E-20</v>
      </c>
      <c r="LI17" s="4">
        <v>-7.4805813999999999E-22</v>
      </c>
      <c r="LJ17" s="4">
        <v>-1.7465515000000001E-23</v>
      </c>
      <c r="LK17" s="4">
        <v>-3.8933643000000002E-25</v>
      </c>
      <c r="LL17" s="4">
        <v>-7.8521390000000003E-27</v>
      </c>
      <c r="LM17" s="4">
        <v>-9.0486604999999997E-29</v>
      </c>
      <c r="LN17" s="4">
        <v>0</v>
      </c>
      <c r="LO17" s="4">
        <v>-9.1416010000000003E-9</v>
      </c>
      <c r="LP17" s="4">
        <v>-4.5384333999999999E-7</v>
      </c>
      <c r="LQ17" s="4">
        <v>-2.5172414000000001E-5</v>
      </c>
      <c r="LR17" s="4">
        <v>-1.5955616E-4</v>
      </c>
      <c r="LS17" s="4">
        <v>-1.8904541999999999E-4</v>
      </c>
      <c r="LT17" s="4">
        <v>9.7201589999999999E-4</v>
      </c>
      <c r="LU17" s="4">
        <v>3.9759148000000001E-2</v>
      </c>
      <c r="LV17" s="4">
        <v>0.23655485000000001</v>
      </c>
      <c r="LW17" s="4">
        <v>0.5507495</v>
      </c>
      <c r="LX17" s="4">
        <v>0.84150369999999997</v>
      </c>
      <c r="LY17" s="4">
        <v>0.98481107000000001</v>
      </c>
      <c r="LZ17" s="4">
        <v>0.99913496000000002</v>
      </c>
      <c r="MA17" s="4">
        <v>0.9991601</v>
      </c>
      <c r="MB17" s="4">
        <v>0.97952689999999998</v>
      </c>
      <c r="MC17" s="4">
        <v>0.86044275999999997</v>
      </c>
      <c r="MD17" s="4">
        <v>0.64252050000000005</v>
      </c>
      <c r="ME17" s="4">
        <v>0.37797819999999999</v>
      </c>
      <c r="MF17" s="4">
        <v>0.1528484</v>
      </c>
      <c r="MG17" s="4">
        <v>2.6432247999999998E-2</v>
      </c>
      <c r="MH17" s="4">
        <v>7.4225663999999999E-4</v>
      </c>
      <c r="MI17" s="4">
        <v>7.9672944000000001E-5</v>
      </c>
      <c r="MJ17" s="4">
        <v>1.7508026E-5</v>
      </c>
      <c r="MK17" s="4">
        <v>-3.6019475000000002E-7</v>
      </c>
      <c r="ML17" s="4">
        <v>-4.9520099999999996E-7</v>
      </c>
      <c r="MM17" s="4">
        <v>-5.1028586E-8</v>
      </c>
      <c r="MN17" s="4">
        <v>-3.6100923999999998E-9</v>
      </c>
      <c r="MO17" s="4">
        <v>-8.0201619999999996E-11</v>
      </c>
      <c r="MP17" s="4">
        <v>-1.7827264E-12</v>
      </c>
      <c r="MQ17" s="4">
        <v>-4.0019951999999999E-14</v>
      </c>
      <c r="MR17" s="4">
        <v>-9.0608509999999999E-16</v>
      </c>
      <c r="MS17" s="4">
        <v>-1.7980839E-17</v>
      </c>
      <c r="MT17" s="4">
        <v>-3.7408225E-19</v>
      </c>
      <c r="MU17" s="4">
        <v>-7.9185569999999999E-21</v>
      </c>
      <c r="MV17" s="4">
        <v>-1.6941133999999999E-22</v>
      </c>
      <c r="MW17" s="4">
        <v>-4.7691896E-24</v>
      </c>
      <c r="MX17" s="4">
        <v>-1.1614378000000001E-25</v>
      </c>
      <c r="MY17" s="4">
        <v>-2.5725623E-27</v>
      </c>
      <c r="MZ17" s="4">
        <v>-6.1781690000000004E-29</v>
      </c>
      <c r="NA17" s="4">
        <v>-7.6775617000000004E-31</v>
      </c>
      <c r="NB17" s="4">
        <v>0</v>
      </c>
      <c r="NC17" s="4">
        <v>2.4781912999999999E-8</v>
      </c>
      <c r="ND17" s="4">
        <v>7.6805883999999998E-7</v>
      </c>
      <c r="NE17" s="4">
        <v>3.0383922000000002E-4</v>
      </c>
      <c r="NF17" s="4">
        <v>2.567152E-2</v>
      </c>
      <c r="NG17" s="4">
        <v>0.22923669999999999</v>
      </c>
      <c r="NH17" s="4">
        <v>0.57376150000000004</v>
      </c>
      <c r="NI17" s="4">
        <v>0.87344319999999998</v>
      </c>
      <c r="NJ17" s="4">
        <v>0.96637249999999997</v>
      </c>
      <c r="NK17" s="4">
        <v>0.93551910000000005</v>
      </c>
      <c r="NL17" s="4">
        <v>0.75219800000000003</v>
      </c>
      <c r="NM17" s="4">
        <v>0.47823579999999999</v>
      </c>
      <c r="NN17" s="4">
        <v>0.22053217999999999</v>
      </c>
      <c r="NO17" s="4">
        <v>5.7432249999999997E-2</v>
      </c>
      <c r="NP17" s="4">
        <v>6.9497507E-3</v>
      </c>
      <c r="NQ17" s="4">
        <v>4.9660620000000003E-3</v>
      </c>
      <c r="NR17" s="4">
        <v>4.1376970000000001E-3</v>
      </c>
      <c r="NS17" s="4">
        <v>2.3994165999999999E-3</v>
      </c>
      <c r="NT17" s="4">
        <v>9.1426590000000002E-4</v>
      </c>
      <c r="NU17" s="4">
        <v>2.891201E-4</v>
      </c>
      <c r="NV17" s="4">
        <v>2.6639233000000001E-5</v>
      </c>
      <c r="NW17" s="4">
        <v>5.0442026E-7</v>
      </c>
      <c r="NX17" s="4">
        <v>1.6140666999999998E-8</v>
      </c>
      <c r="NY17" s="4">
        <v>-4.4323110000000003E-9</v>
      </c>
      <c r="NZ17" s="4">
        <v>-1.5787611E-9</v>
      </c>
      <c r="OA17" s="4">
        <v>-7.5623560000000006E-11</v>
      </c>
      <c r="OB17" s="4">
        <v>-3.6314398E-12</v>
      </c>
      <c r="OC17" s="4">
        <v>-1.1567574999999999E-13</v>
      </c>
      <c r="OD17" s="4">
        <v>-3.2557469999999999E-15</v>
      </c>
      <c r="OE17" s="4">
        <v>-9.12785E-17</v>
      </c>
      <c r="OF17" s="4">
        <v>-2.5900588000000001E-18</v>
      </c>
      <c r="OG17" s="4">
        <v>-8.5584966000000006E-20</v>
      </c>
      <c r="OH17" s="4">
        <v>-4.0292897E-21</v>
      </c>
      <c r="OI17" s="4">
        <v>-1.00348705E-22</v>
      </c>
      <c r="OJ17" s="4">
        <v>-2.4342588999999999E-24</v>
      </c>
      <c r="OK17" s="4">
        <v>-5.8817100000000005E-26</v>
      </c>
      <c r="OL17" s="4">
        <v>-1.3973736E-27</v>
      </c>
      <c r="OM17" s="4">
        <v>-4.3564295E-29</v>
      </c>
      <c r="ON17" s="4">
        <v>-1.1067215E-30</v>
      </c>
      <c r="OO17" s="4">
        <v>-1.4675219999999999E-32</v>
      </c>
      <c r="OP17" s="4">
        <v>0</v>
      </c>
      <c r="OQ17" s="4">
        <v>2.7204721000000001E-6</v>
      </c>
      <c r="OR17" s="4">
        <v>2.6959582E-4</v>
      </c>
      <c r="OS17" s="4">
        <v>3.1657774E-2</v>
      </c>
      <c r="OT17" s="4">
        <v>0.29661085999999998</v>
      </c>
      <c r="OU17" s="4">
        <v>0.69007814000000001</v>
      </c>
      <c r="OV17" s="4">
        <v>0.88880705999999998</v>
      </c>
      <c r="OW17" s="4">
        <v>0.85460234000000002</v>
      </c>
      <c r="OX17" s="4">
        <v>0.58626339999999999</v>
      </c>
      <c r="OY17" s="4">
        <v>0.25905349999999999</v>
      </c>
      <c r="OZ17" s="4">
        <v>5.2375643999999999E-2</v>
      </c>
      <c r="PA17" s="4">
        <v>1.6094821000000001E-4</v>
      </c>
      <c r="PB17" s="4">
        <v>-1.648296E-3</v>
      </c>
      <c r="PC17" s="4">
        <v>-2.0084255000000001E-3</v>
      </c>
      <c r="PD17" s="4">
        <v>-1.9808270000000001E-3</v>
      </c>
      <c r="PE17" s="4">
        <v>-1.5655474E-3</v>
      </c>
      <c r="PF17" s="4">
        <v>-8.1469810000000002E-4</v>
      </c>
      <c r="PG17" s="4">
        <v>-2.2487974000000001E-4</v>
      </c>
      <c r="PH17" s="4">
        <v>-1.55136E-5</v>
      </c>
      <c r="PI17" s="4">
        <v>3.4166614E-8</v>
      </c>
      <c r="PJ17" s="4">
        <v>-6.1571530000000006E-8</v>
      </c>
      <c r="PK17" s="4">
        <v>-2.9692046000000002E-7</v>
      </c>
      <c r="PL17" s="4">
        <v>-6.1759834999999997E-7</v>
      </c>
      <c r="PM17" s="4">
        <v>-4.7665662E-7</v>
      </c>
      <c r="PN17" s="4">
        <v>-1.05846034E-7</v>
      </c>
      <c r="PO17" s="4">
        <v>-1.2133822999999999E-8</v>
      </c>
      <c r="PP17" s="4">
        <v>-2.8266908E-10</v>
      </c>
      <c r="PQ17" s="4">
        <v>-5.3435393999999997E-12</v>
      </c>
      <c r="PR17" s="4">
        <v>-6.2195979999999994E-14</v>
      </c>
      <c r="PS17" s="4">
        <v>8.2209210000000003E-16</v>
      </c>
      <c r="PT17" s="4">
        <v>2.5636207000000001E-16</v>
      </c>
      <c r="PU17" s="4">
        <v>1.5957286999999999E-17</v>
      </c>
      <c r="PV17" s="4">
        <v>3.5094915999999998E-19</v>
      </c>
      <c r="PW17" s="4">
        <v>9.0101250000000007E-21</v>
      </c>
      <c r="PX17" s="4">
        <v>2.4293701999999998E-22</v>
      </c>
      <c r="PY17" s="4">
        <v>6.4666690000000001E-24</v>
      </c>
      <c r="PZ17" s="4">
        <v>1.6296522E-25</v>
      </c>
      <c r="QA17" s="4">
        <v>3.7301453999999999E-27</v>
      </c>
      <c r="QB17" s="4">
        <v>7.2377020000000005E-29</v>
      </c>
      <c r="QC17" s="4">
        <v>7.2841951999999997E-31</v>
      </c>
      <c r="QD17" s="4">
        <v>0</v>
      </c>
      <c r="QE17" s="4">
        <v>-1.2456935000000001E-7</v>
      </c>
      <c r="QF17" s="4">
        <v>-8.5988729999999994E-6</v>
      </c>
      <c r="QG17" s="4">
        <v>1.4802243E-4</v>
      </c>
      <c r="QH17" s="4">
        <v>2.0055512E-3</v>
      </c>
      <c r="QI17" s="4">
        <v>7.1771187000000004E-3</v>
      </c>
      <c r="QJ17" s="4">
        <v>2.1122743999999999E-2</v>
      </c>
      <c r="QK17" s="4">
        <v>0.11351802</v>
      </c>
      <c r="QL17" s="4">
        <v>0.34520962999999999</v>
      </c>
      <c r="QM17" s="4">
        <v>0.65441819999999995</v>
      </c>
      <c r="QN17" s="4">
        <v>0.88445149999999995</v>
      </c>
      <c r="QO17" s="4">
        <v>0.94419509999999995</v>
      </c>
      <c r="QP17" s="4">
        <v>0.94481190000000004</v>
      </c>
      <c r="QQ17" s="4">
        <v>0.89566500000000004</v>
      </c>
      <c r="QR17" s="4">
        <v>0.75035536000000003</v>
      </c>
      <c r="QS17" s="4">
        <v>0.51646846999999996</v>
      </c>
      <c r="QT17" s="4">
        <v>0.25182363000000002</v>
      </c>
      <c r="QU17" s="4">
        <v>5.7798978000000001E-2</v>
      </c>
      <c r="QV17" s="4">
        <v>1.8675899000000001E-3</v>
      </c>
      <c r="QW17" s="4">
        <v>1.6529212E-4</v>
      </c>
      <c r="QX17" s="4">
        <v>-5.36963E-4</v>
      </c>
      <c r="QY17" s="4">
        <v>-5.3402530000000003E-4</v>
      </c>
      <c r="QZ17" s="4">
        <v>-5.6592275999999995E-4</v>
      </c>
      <c r="RA17" s="4">
        <v>-3.8013392000000001E-4</v>
      </c>
      <c r="RB17" s="4">
        <v>-1.0907381999999999E-4</v>
      </c>
      <c r="RC17" s="4">
        <v>-4.2265915000000004E-6</v>
      </c>
      <c r="RD17" s="4">
        <v>-5.7618358000000002E-8</v>
      </c>
      <c r="RE17" s="4">
        <v>-4.1028080000000003E-11</v>
      </c>
      <c r="RF17" s="4">
        <v>4.0683129999999999E-11</v>
      </c>
      <c r="RG17" s="4">
        <v>3.2154903999999999E-12</v>
      </c>
      <c r="RH17" s="4">
        <v>1.1604649999999999E-13</v>
      </c>
      <c r="RI17" s="4">
        <v>3.533193E-15</v>
      </c>
      <c r="RJ17" s="4">
        <v>1.03324454E-16</v>
      </c>
      <c r="RK17" s="4">
        <v>2.9189525000000001E-18</v>
      </c>
      <c r="RL17" s="4">
        <v>7.9672779999999999E-20</v>
      </c>
      <c r="RM17" s="4">
        <v>2.0969895000000001E-21</v>
      </c>
      <c r="RN17" s="4">
        <v>5.2891809999999999E-23</v>
      </c>
      <c r="RO17" s="4">
        <v>1.2593167E-24</v>
      </c>
      <c r="RP17" s="4">
        <v>2.724105E-26</v>
      </c>
      <c r="RQ17" s="4">
        <v>3.398278E-28</v>
      </c>
      <c r="RR17" s="4">
        <v>0</v>
      </c>
      <c r="RS17" s="4">
        <v>-4.452039E-9</v>
      </c>
      <c r="RT17" s="4">
        <v>-2.0804038E-7</v>
      </c>
      <c r="RU17" s="4">
        <v>-9.5781539999999992E-7</v>
      </c>
      <c r="RV17" s="4">
        <v>-2.8625511E-6</v>
      </c>
      <c r="RW17" s="4">
        <v>-8.325556E-6</v>
      </c>
      <c r="RX17" s="4">
        <v>-2.0525526999999999E-5</v>
      </c>
      <c r="RY17" s="4">
        <v>2.2176408999999999E-4</v>
      </c>
      <c r="RZ17" s="4">
        <v>1.0825232000000001E-2</v>
      </c>
      <c r="SA17" s="4">
        <v>7.1546670000000007E-2</v>
      </c>
      <c r="SB17" s="4">
        <v>0.23899645999999999</v>
      </c>
      <c r="SC17" s="4">
        <v>0.50758429999999999</v>
      </c>
      <c r="SD17" s="4">
        <v>0.78608800000000001</v>
      </c>
      <c r="SE17" s="4">
        <v>0.96145210000000003</v>
      </c>
      <c r="SF17" s="4">
        <v>0.99468844999999995</v>
      </c>
      <c r="SG17" s="4">
        <v>0.99275665999999996</v>
      </c>
      <c r="SH17" s="4">
        <v>0.97836493999999996</v>
      </c>
      <c r="SI17" s="4">
        <v>0.95462996</v>
      </c>
      <c r="SJ17" s="4">
        <v>0.91383159999999997</v>
      </c>
      <c r="SK17" s="4">
        <v>0.83901846000000002</v>
      </c>
      <c r="SL17" s="4">
        <v>0.70997209999999999</v>
      </c>
      <c r="SM17" s="4">
        <v>0.52433529999999995</v>
      </c>
      <c r="SN17" s="4">
        <v>0.31550312000000003</v>
      </c>
      <c r="SO17" s="4">
        <v>0.13870004999999999</v>
      </c>
      <c r="SP17" s="4">
        <v>3.3916450000000001E-2</v>
      </c>
      <c r="SQ17" s="4">
        <v>1.0831785999999999E-3</v>
      </c>
      <c r="SR17" s="4">
        <v>2.3335278E-5</v>
      </c>
      <c r="SS17" s="4">
        <v>6.8535829999999997E-7</v>
      </c>
      <c r="ST17" s="4">
        <v>1.9930034999999998E-8</v>
      </c>
      <c r="SU17" s="4">
        <v>5.6942600000000004E-10</v>
      </c>
      <c r="SV17" s="4">
        <v>1.6022454000000001E-11</v>
      </c>
      <c r="SW17" s="4">
        <v>4.2094929999999999E-13</v>
      </c>
      <c r="SX17" s="4">
        <v>1.1049004E-14</v>
      </c>
      <c r="SY17" s="4">
        <v>2.8786840000000002E-16</v>
      </c>
      <c r="SZ17" s="4">
        <v>7.4659819999999997E-18</v>
      </c>
      <c r="TA17" s="4">
        <v>1.9334154999999999E-19</v>
      </c>
      <c r="TB17" s="4">
        <v>5.0125812000000003E-21</v>
      </c>
      <c r="TC17" s="4">
        <v>1.3035967999999999E-22</v>
      </c>
      <c r="TD17" s="4">
        <v>3.4059249999999997E-24</v>
      </c>
      <c r="TE17" s="4">
        <v>5.4914234999999998E-26</v>
      </c>
      <c r="TF17" s="4">
        <v>0</v>
      </c>
      <c r="TG17" s="4">
        <v>7.9699529999999994E-11</v>
      </c>
      <c r="TH17" s="4">
        <v>3.6639347000000001E-10</v>
      </c>
      <c r="TI17" s="4">
        <v>-2.5102511E-9</v>
      </c>
      <c r="TJ17" s="4">
        <v>5.6021565999999998E-8</v>
      </c>
      <c r="TK17" s="4">
        <v>2.7807161999999998E-6</v>
      </c>
      <c r="TL17" s="4">
        <v>4.4593944E-5</v>
      </c>
      <c r="TM17" s="4">
        <v>1.8561654999999999E-4</v>
      </c>
      <c r="TN17" s="4">
        <v>2.1522166E-3</v>
      </c>
      <c r="TO17" s="4">
        <v>3.6883865000000002E-2</v>
      </c>
      <c r="TP17" s="4">
        <v>0.17654618999999999</v>
      </c>
      <c r="TQ17" s="4">
        <v>0.43811283000000001</v>
      </c>
      <c r="TR17" s="4">
        <v>0.73475270000000004</v>
      </c>
      <c r="TS17" s="4">
        <v>0.93893724999999995</v>
      </c>
      <c r="TT17" s="4">
        <v>0.9974537</v>
      </c>
      <c r="TU17" s="4">
        <v>0.99905836999999997</v>
      </c>
      <c r="TV17" s="4">
        <v>0.99857574999999998</v>
      </c>
      <c r="TW17" s="4">
        <v>0.99678639999999996</v>
      </c>
      <c r="TX17" s="4">
        <v>0.99209990000000003</v>
      </c>
      <c r="TY17" s="4">
        <v>0.96696760000000004</v>
      </c>
      <c r="TZ17" s="4">
        <v>0.88993429999999996</v>
      </c>
      <c r="UA17" s="4">
        <v>0.73810387</v>
      </c>
      <c r="UB17" s="4">
        <v>0.52236769999999999</v>
      </c>
      <c r="UC17" s="4">
        <v>0.29453653000000002</v>
      </c>
      <c r="UD17" s="4">
        <v>0.11795624</v>
      </c>
      <c r="UE17" s="4">
        <v>2.3845911000000001E-2</v>
      </c>
      <c r="UF17" s="4">
        <v>7.1172290000000001E-4</v>
      </c>
      <c r="UG17" s="4">
        <v>2.1399709999999998E-5</v>
      </c>
      <c r="UH17" s="4">
        <v>6.4230040000000005E-7</v>
      </c>
      <c r="UI17" s="4">
        <v>1.9204461999999999E-8</v>
      </c>
      <c r="UJ17" s="4">
        <v>5.7107646000000001E-10</v>
      </c>
      <c r="UK17" s="4">
        <v>1.6890574000000001E-11</v>
      </c>
      <c r="UL17" s="4">
        <v>4.9545780000000003E-13</v>
      </c>
      <c r="UM17" s="4">
        <v>1.4406529999999999E-14</v>
      </c>
      <c r="UN17" s="4">
        <v>4.1506792999999999E-16</v>
      </c>
      <c r="UO17" s="4">
        <v>1.1848612000000001E-17</v>
      </c>
      <c r="UP17" s="4">
        <v>3.3525878000000002E-19</v>
      </c>
      <c r="UQ17" s="4">
        <v>9.4114100000000007E-21</v>
      </c>
      <c r="UR17" s="4">
        <v>2.6238077000000001E-22</v>
      </c>
      <c r="US17" s="4">
        <v>4.3786130000000004E-24</v>
      </c>
      <c r="UT17" s="4">
        <v>0</v>
      </c>
      <c r="UU17" s="4">
        <v>9.5302134000000001E-11</v>
      </c>
      <c r="UV17" s="4">
        <v>5.1335606999999996E-9</v>
      </c>
      <c r="UW17" s="4">
        <v>2.2736009E-7</v>
      </c>
      <c r="UX17" s="4">
        <v>1.0171025E-5</v>
      </c>
      <c r="UY17" s="4">
        <v>2.5992875000000002E-4</v>
      </c>
      <c r="UZ17" s="4">
        <v>6.9617500000000001E-3</v>
      </c>
      <c r="VA17" s="4">
        <v>0.10654712500000001</v>
      </c>
      <c r="VB17" s="4">
        <v>0.34607637000000002</v>
      </c>
      <c r="VC17" s="4">
        <v>0.64868355</v>
      </c>
      <c r="VD17" s="4">
        <v>0.88483566000000002</v>
      </c>
      <c r="VE17" s="4">
        <v>0.98529135999999995</v>
      </c>
      <c r="VF17" s="4">
        <v>0.99537872999999999</v>
      </c>
      <c r="VG17" s="4">
        <v>0.99540985000000004</v>
      </c>
      <c r="VH17" s="4">
        <v>0.96595584999999995</v>
      </c>
      <c r="VI17" s="4">
        <v>0.87700730000000005</v>
      </c>
      <c r="VJ17" s="4">
        <v>0.72353995000000004</v>
      </c>
      <c r="VK17" s="4">
        <v>0.52965870000000004</v>
      </c>
      <c r="VL17" s="4">
        <v>0.33953067999999997</v>
      </c>
      <c r="VM17" s="4">
        <v>0.19172364</v>
      </c>
      <c r="VN17" s="4">
        <v>9.9302663999999999E-2</v>
      </c>
      <c r="VO17" s="4">
        <v>5.0451860000000001E-2</v>
      </c>
      <c r="VP17" s="4">
        <v>2.5225027000000001E-2</v>
      </c>
      <c r="VQ17" s="4">
        <v>1.0783852999999999E-2</v>
      </c>
      <c r="VR17" s="4">
        <v>2.9923405999999998E-3</v>
      </c>
      <c r="VS17" s="4">
        <v>2.4807353999999998E-4</v>
      </c>
      <c r="VT17" s="4">
        <v>1.1159140000000001E-5</v>
      </c>
      <c r="VU17" s="4">
        <v>3.461867E-7</v>
      </c>
      <c r="VV17" s="4">
        <v>1.0781689E-8</v>
      </c>
      <c r="VW17" s="4">
        <v>3.3822330000000001E-10</v>
      </c>
      <c r="VX17" s="4">
        <v>1.0644914E-11</v>
      </c>
      <c r="VY17" s="4">
        <v>3.3505369999999999E-13</v>
      </c>
      <c r="VZ17" s="4">
        <v>1.0520409999999999E-14</v>
      </c>
      <c r="WA17" s="4">
        <v>3.2888789999999999E-16</v>
      </c>
      <c r="WB17" s="4">
        <v>1.0221473E-17</v>
      </c>
      <c r="WC17" s="4">
        <v>3.1543499999999998E-19</v>
      </c>
      <c r="WD17" s="4">
        <v>9.6412499999999999E-21</v>
      </c>
      <c r="WE17" s="4">
        <v>2.9184579999999998E-22</v>
      </c>
      <c r="WF17" s="4">
        <v>9.3256040000000002E-24</v>
      </c>
      <c r="WG17" s="4">
        <v>1.6152732000000001E-25</v>
      </c>
      <c r="WH17" s="4">
        <v>0</v>
      </c>
      <c r="WI17" s="4">
        <v>2.7372835000000002E-9</v>
      </c>
      <c r="WJ17" s="4">
        <v>1.8546713E-7</v>
      </c>
      <c r="WK17" s="4">
        <v>1.1099222000000001E-5</v>
      </c>
      <c r="WL17" s="4">
        <v>6.5067909999999996E-4</v>
      </c>
      <c r="WM17" s="4">
        <v>4.7473719999999997E-2</v>
      </c>
      <c r="WN17" s="4">
        <v>0.26178311999999998</v>
      </c>
      <c r="WO17" s="4">
        <v>0.57797670000000001</v>
      </c>
      <c r="WP17" s="4">
        <v>0.85335165000000002</v>
      </c>
      <c r="WQ17" s="4">
        <v>0.98141630000000002</v>
      </c>
      <c r="WR17" s="4">
        <v>0.9915098</v>
      </c>
      <c r="WS17" s="4">
        <v>0.95953195999999996</v>
      </c>
      <c r="WT17" s="4">
        <v>0.83657110000000001</v>
      </c>
      <c r="WU17" s="4">
        <v>0.63972300000000004</v>
      </c>
      <c r="WV17" s="4">
        <v>0.41278532000000001</v>
      </c>
      <c r="WW17" s="4">
        <v>0.21098168</v>
      </c>
      <c r="WX17" s="4">
        <v>7.5284299999999998E-2</v>
      </c>
      <c r="WY17" s="4">
        <v>1.1687654E-2</v>
      </c>
      <c r="WZ17" s="4">
        <v>3.3128043E-4</v>
      </c>
      <c r="XA17" s="4">
        <v>-1.9142815E-5</v>
      </c>
      <c r="XB17" s="4">
        <v>-2.4344477000000001E-5</v>
      </c>
      <c r="XC17" s="4">
        <v>2.6140679000000001E-5</v>
      </c>
      <c r="XD17" s="4">
        <v>2.3791992E-5</v>
      </c>
      <c r="XE17" s="4">
        <v>1.7821471999999999E-5</v>
      </c>
      <c r="XF17" s="4">
        <v>6.6306357E-6</v>
      </c>
      <c r="XG17" s="4">
        <v>1.0919322E-6</v>
      </c>
      <c r="XH17" s="4">
        <v>4.233404E-8</v>
      </c>
      <c r="XI17" s="4">
        <v>1.3954053E-9</v>
      </c>
      <c r="XJ17" s="4">
        <v>4.7677670000000003E-11</v>
      </c>
      <c r="XK17" s="4">
        <v>1.6720251000000001E-12</v>
      </c>
      <c r="XL17" s="4">
        <v>5.9172549999999997E-14</v>
      </c>
      <c r="XM17" s="4">
        <v>2.0889447999999999E-15</v>
      </c>
      <c r="XN17" s="4">
        <v>7.3043219999999999E-17</v>
      </c>
      <c r="XO17" s="4">
        <v>2.5187362000000001E-18</v>
      </c>
      <c r="XP17" s="4">
        <v>8.54138E-20</v>
      </c>
      <c r="XQ17" s="4">
        <v>2.8423003999999998E-21</v>
      </c>
      <c r="XR17" s="4">
        <v>1.068515E-22</v>
      </c>
      <c r="XS17" s="4">
        <v>3.6153318000000003E-24</v>
      </c>
      <c r="XT17" s="4">
        <v>1.1487278E-25</v>
      </c>
      <c r="XU17" s="4">
        <v>1.9914844E-27</v>
      </c>
      <c r="XV17" s="4">
        <v>0</v>
      </c>
      <c r="XW17" s="4">
        <v>4.0630397E-9</v>
      </c>
      <c r="XX17" s="4">
        <v>2.3721604000000001E-7</v>
      </c>
      <c r="XY17" s="4">
        <v>1.0771151E-5</v>
      </c>
      <c r="XZ17" s="4">
        <v>4.9413370000000003E-4</v>
      </c>
      <c r="YA17" s="4">
        <v>6.3788042999999997E-3</v>
      </c>
      <c r="YB17" s="4">
        <v>0.10137846</v>
      </c>
      <c r="YC17" s="4">
        <v>0.34603244</v>
      </c>
      <c r="YD17" s="4">
        <v>0.66400000000000003</v>
      </c>
      <c r="YE17" s="4">
        <v>0.90289430000000004</v>
      </c>
      <c r="YF17" s="4">
        <v>0.96298634999999999</v>
      </c>
      <c r="YG17" s="4">
        <v>0.95624419999999999</v>
      </c>
      <c r="YH17" s="4">
        <v>0.88659089999999996</v>
      </c>
      <c r="YI17" s="4">
        <v>0.74864220000000004</v>
      </c>
      <c r="YJ17" s="4">
        <v>0.5556508</v>
      </c>
      <c r="YK17" s="4">
        <v>0.34059632000000001</v>
      </c>
      <c r="YL17" s="4">
        <v>0.15576454000000001</v>
      </c>
      <c r="YM17" s="4">
        <v>4.1167862999999999E-2</v>
      </c>
      <c r="YN17" s="4">
        <v>1.2684052000000001E-3</v>
      </c>
      <c r="YO17" s="4">
        <v>3.043254E-5</v>
      </c>
      <c r="YP17" s="4">
        <v>7.7577573E-7</v>
      </c>
      <c r="YQ17" s="4">
        <v>2.4102724999999999E-8</v>
      </c>
      <c r="YR17" s="4">
        <v>4.3538533E-9</v>
      </c>
      <c r="YS17" s="4">
        <v>7.0925044E-10</v>
      </c>
      <c r="YT17" s="4">
        <v>-1.3666752E-12</v>
      </c>
      <c r="YU17" s="4">
        <v>-7.0924560000000005E-10</v>
      </c>
      <c r="YV17" s="4">
        <v>-4.5941564000000002E-10</v>
      </c>
      <c r="YW17" s="4">
        <v>-1.5787552E-11</v>
      </c>
      <c r="YX17" s="4">
        <v>-2.9381962999999998E-13</v>
      </c>
      <c r="YY17" s="4">
        <v>-9.6168290000000007E-15</v>
      </c>
      <c r="YZ17" s="4">
        <v>-3.0466035999999999E-16</v>
      </c>
      <c r="ZA17" s="4">
        <v>-9.5671064000000008E-18</v>
      </c>
      <c r="ZB17" s="4">
        <v>-2.9676562000000002E-19</v>
      </c>
      <c r="ZC17" s="4">
        <v>-9.0365474999999999E-21</v>
      </c>
      <c r="ZD17" s="4">
        <v>-2.6894419999999999E-22</v>
      </c>
      <c r="ZE17" s="4">
        <v>-7.7791190000000003E-24</v>
      </c>
      <c r="ZF17" s="4">
        <v>-2.1482149999999998E-25</v>
      </c>
      <c r="ZG17" s="4">
        <v>-5.7797549999999999E-27</v>
      </c>
      <c r="ZH17" s="4">
        <v>-1.4200458000000001E-28</v>
      </c>
      <c r="ZI17" s="4">
        <v>-2.1179301000000001E-30</v>
      </c>
      <c r="ZJ17" s="4">
        <v>0</v>
      </c>
      <c r="ZK17" s="4">
        <v>2.9589405000000001E-8</v>
      </c>
      <c r="ZL17" s="4">
        <v>2.21345E-6</v>
      </c>
      <c r="ZM17" s="4">
        <v>1.539318E-4</v>
      </c>
      <c r="ZN17" s="4">
        <v>1.3733933E-2</v>
      </c>
      <c r="ZO17" s="4">
        <v>0.1934892</v>
      </c>
      <c r="ZP17" s="4">
        <v>0.5401262</v>
      </c>
      <c r="ZQ17" s="4">
        <v>0.85783695999999998</v>
      </c>
      <c r="ZR17" s="4">
        <v>0.96755009999999997</v>
      </c>
      <c r="ZS17" s="4">
        <v>0.93555290000000002</v>
      </c>
      <c r="ZT17" s="4">
        <v>0.73027533</v>
      </c>
      <c r="ZU17" s="4">
        <v>0.42989260000000001</v>
      </c>
      <c r="ZV17" s="4">
        <v>0.17056966000000001</v>
      </c>
      <c r="ZW17" s="4">
        <v>3.0423487999999999E-2</v>
      </c>
      <c r="ZX17" s="4">
        <v>1.931852E-4</v>
      </c>
      <c r="ZY17" s="4">
        <v>-4.2866710000000001E-4</v>
      </c>
      <c r="ZZ17" s="4">
        <v>-3.2561397999999997E-4</v>
      </c>
      <c r="AAA17" s="4">
        <v>-6.2850799999999998E-5</v>
      </c>
      <c r="AAB17" s="4">
        <v>-1.0252535499999999E-5</v>
      </c>
      <c r="AAC17" s="4">
        <v>-2.1644355000000001E-7</v>
      </c>
      <c r="AAD17" s="4">
        <v>-4.4500869999999998E-9</v>
      </c>
      <c r="AAE17" s="4">
        <v>-8.6516209999999999E-11</v>
      </c>
      <c r="AAF17" s="4">
        <v>-1.7730133000000001E-13</v>
      </c>
      <c r="AAG17" s="4">
        <v>-1.8270517000000001E-13</v>
      </c>
      <c r="AAH17" s="4">
        <v>-5.8874895000000002E-14</v>
      </c>
      <c r="AAI17" s="4">
        <v>-1.04587807E-13</v>
      </c>
      <c r="AAJ17" s="4">
        <v>-1.0102639E-16</v>
      </c>
      <c r="AAK17" s="4">
        <v>2.9472954999999998E-14</v>
      </c>
      <c r="AAL17" s="4">
        <v>7.1574172999999996E-16</v>
      </c>
      <c r="AAM17" s="4">
        <v>7.7142020000000007E-18</v>
      </c>
      <c r="AAN17" s="4">
        <v>1.6519752E-19</v>
      </c>
      <c r="AAO17" s="4">
        <v>4.1894804000000003E-21</v>
      </c>
      <c r="AAP17" s="4">
        <v>4.3914637000000001E-22</v>
      </c>
      <c r="AAQ17" s="4">
        <v>1.4577084999999999E-23</v>
      </c>
      <c r="AAR17" s="4">
        <v>7.3677389999999997E-25</v>
      </c>
      <c r="AAS17" s="4">
        <v>2.2074700999999999E-26</v>
      </c>
      <c r="AAT17" s="4">
        <v>5.6834559999999999E-28</v>
      </c>
      <c r="AAU17" s="4">
        <v>1.275009E-29</v>
      </c>
      <c r="AAV17" s="4">
        <v>2.3896136E-31</v>
      </c>
      <c r="AAW17" s="4">
        <v>2.4486659999999998E-33</v>
      </c>
      <c r="AAX17" s="4">
        <v>0</v>
      </c>
      <c r="AAY17" s="4">
        <v>4.5745384999999997E-9</v>
      </c>
      <c r="AAZ17" s="4">
        <v>3.0472705E-7</v>
      </c>
      <c r="ABA17" s="4">
        <v>1.9783105000000001E-5</v>
      </c>
      <c r="ABB17" s="4">
        <v>8.6350619999999996E-4</v>
      </c>
      <c r="ABC17" s="4">
        <v>5.7840493E-2</v>
      </c>
      <c r="ABD17" s="4">
        <v>0.31335077</v>
      </c>
      <c r="ABE17" s="4">
        <v>0.66834879999999997</v>
      </c>
      <c r="ABF17" s="4">
        <v>0.92787070000000005</v>
      </c>
      <c r="ABG17" s="4">
        <v>0.98648499999999995</v>
      </c>
      <c r="ABH17" s="4">
        <v>0.94570089999999996</v>
      </c>
      <c r="ABI17" s="4">
        <v>0.73968449999999997</v>
      </c>
      <c r="ABJ17" s="4">
        <v>0.43659379999999998</v>
      </c>
      <c r="ABK17" s="4">
        <v>0.16520446999999999</v>
      </c>
      <c r="ABL17" s="4">
        <v>2.1761434E-2</v>
      </c>
      <c r="ABM17" s="4">
        <v>3.7221564E-4</v>
      </c>
      <c r="ABN17" s="4">
        <v>6.6657161999999999E-6</v>
      </c>
      <c r="ABO17" s="4">
        <v>2.7799140000000001E-7</v>
      </c>
      <c r="ABP17" s="4">
        <v>2.1682606E-8</v>
      </c>
      <c r="ABQ17" s="4">
        <v>1.4593258000000001E-9</v>
      </c>
      <c r="ABR17" s="4">
        <v>3.6223306000000001E-11</v>
      </c>
      <c r="ABS17" s="4">
        <v>7.9006999999999998E-13</v>
      </c>
      <c r="ABT17" s="4">
        <v>1.3355504999999999E-14</v>
      </c>
      <c r="ABU17" s="4">
        <v>1.1750798E-16</v>
      </c>
      <c r="ABV17" s="4">
        <v>7.8254233000000002E-19</v>
      </c>
      <c r="ABW17" s="4">
        <v>-3.2332007000000001E-18</v>
      </c>
      <c r="ABX17" s="4">
        <v>1.226166E-17</v>
      </c>
      <c r="ABY17" s="4">
        <v>1.8813212000000001E-19</v>
      </c>
      <c r="ABZ17" s="4">
        <v>-3.9313759999999999E-18</v>
      </c>
      <c r="ACA17" s="4">
        <v>-1.3825828999999999E-19</v>
      </c>
      <c r="ACB17" s="4">
        <v>-1.2188086E-21</v>
      </c>
      <c r="ACC17" s="4">
        <v>-1.4522915E-23</v>
      </c>
      <c r="ACD17" s="4">
        <v>-2.0004041E-25</v>
      </c>
      <c r="ACE17" s="4">
        <v>-1.2040225E-26</v>
      </c>
      <c r="ACF17" s="4">
        <v>-4.0115345999999998E-28</v>
      </c>
      <c r="ACG17" s="4">
        <v>-3.5627426000000002E-29</v>
      </c>
      <c r="ACH17" s="4">
        <v>-1.0676437E-30</v>
      </c>
      <c r="ACI17" s="4">
        <v>-2.3365057000000001E-32</v>
      </c>
      <c r="ACJ17" s="4">
        <v>-3.5887354000000002E-34</v>
      </c>
      <c r="ACK17" s="4">
        <v>0</v>
      </c>
      <c r="ACL17" s="4">
        <v>0</v>
      </c>
      <c r="ACM17" s="4">
        <v>7.6630390000000004E-8</v>
      </c>
      <c r="ACN17" s="4">
        <v>6.080551E-6</v>
      </c>
      <c r="ACO17" s="4">
        <v>4.4980513999999999E-4</v>
      </c>
      <c r="ACP17" s="4">
        <v>4.2160105000000003E-2</v>
      </c>
      <c r="ACQ17" s="4">
        <v>0.27565240000000002</v>
      </c>
      <c r="ACR17" s="4">
        <v>0.62363446</v>
      </c>
      <c r="ACS17" s="4">
        <v>0.89709675</v>
      </c>
      <c r="ACT17" s="4">
        <v>0.96885889999999997</v>
      </c>
      <c r="ACU17" s="4">
        <v>0.91985713999999996</v>
      </c>
      <c r="ACV17" s="4">
        <v>0.72025572999999998</v>
      </c>
      <c r="ACW17" s="4">
        <v>0.44892559999999998</v>
      </c>
      <c r="ACX17" s="4">
        <v>0.20143431000000001</v>
      </c>
      <c r="ACY17" s="4">
        <v>4.8328259999999998E-2</v>
      </c>
      <c r="ACZ17" s="4">
        <v>1.2778533999999999E-3</v>
      </c>
      <c r="ADA17" s="4">
        <v>2.9991554E-5</v>
      </c>
      <c r="ADB17" s="4">
        <v>6.4553749999999998E-7</v>
      </c>
      <c r="ADC17" s="4">
        <v>1.3575178E-8</v>
      </c>
      <c r="ADD17" s="4">
        <v>2.8806546000000001E-10</v>
      </c>
      <c r="ADE17" s="4">
        <v>6.1081013999999998E-12</v>
      </c>
      <c r="ADF17" s="4">
        <v>1.2057743E-13</v>
      </c>
      <c r="ADG17" s="4">
        <v>2.1697115E-15</v>
      </c>
      <c r="ADH17" s="4">
        <v>3.3124345000000003E-17</v>
      </c>
      <c r="ADI17" s="4">
        <v>5.6264913000000003E-19</v>
      </c>
      <c r="ADJ17" s="4">
        <v>4.5611486E-21</v>
      </c>
      <c r="ADK17" s="4">
        <v>-4.2152410000000003E-21</v>
      </c>
      <c r="ADL17" s="4">
        <v>3.0691581000000002E-22</v>
      </c>
      <c r="ADM17" s="4">
        <v>-9.9410020000000003E-23</v>
      </c>
      <c r="ADN17" s="4">
        <v>-3.7194345E-22</v>
      </c>
      <c r="ADO17" s="4">
        <v>1.4910704E-22</v>
      </c>
      <c r="ADP17" s="4">
        <v>2.160927E-23</v>
      </c>
      <c r="ADQ17" s="4">
        <v>3.0036288000000001E-25</v>
      </c>
      <c r="ADR17" s="4">
        <v>4.2925408E-27</v>
      </c>
      <c r="ADS17" s="4">
        <v>6.0513039999999998E-29</v>
      </c>
      <c r="ADT17" s="4">
        <v>9.41068E-31</v>
      </c>
      <c r="ADU17" s="4">
        <v>1.4609045E-32</v>
      </c>
      <c r="ADV17" s="4">
        <v>4.0331536999999997E-34</v>
      </c>
      <c r="ADW17" s="4">
        <v>1.6349410000000001E-36</v>
      </c>
      <c r="ADX17" s="4">
        <v>0</v>
      </c>
      <c r="ADY17" s="4">
        <v>0</v>
      </c>
      <c r="ADZ17" s="9"/>
      <c r="AEA17" s="6">
        <f t="shared" si="22"/>
        <v>12</v>
      </c>
      <c r="AEB17" s="16">
        <f t="shared" si="23"/>
        <v>480</v>
      </c>
      <c r="AEC17" s="29">
        <f t="shared" si="25"/>
        <v>2.0139822000000001E-31</v>
      </c>
      <c r="AED17" s="29">
        <f t="shared" si="25"/>
        <v>3.4802380000000003E-29</v>
      </c>
      <c r="AEE17" s="29">
        <f t="shared" si="25"/>
        <v>4.3048820000000003E-27</v>
      </c>
      <c r="AEF17" s="29">
        <f t="shared" si="25"/>
        <v>-1.0104629E-29</v>
      </c>
      <c r="AEG17" s="29">
        <f t="shared" si="25"/>
        <v>5.3493419999999997E-32</v>
      </c>
      <c r="AEH17" s="29">
        <f t="shared" si="25"/>
        <v>3.485395E-30</v>
      </c>
      <c r="AEI17" s="29">
        <f t="shared" si="25"/>
        <v>2.6748265999999998E-29</v>
      </c>
      <c r="AEJ17" s="29">
        <f t="shared" si="25"/>
        <v>-2.8960146000000001E-32</v>
      </c>
      <c r="AEK17" s="29">
        <f t="shared" si="25"/>
        <v>-2.2325734999999999E-34</v>
      </c>
      <c r="AEL17" s="29">
        <f t="shared" si="25"/>
        <v>0</v>
      </c>
      <c r="AEM17" s="29">
        <f t="shared" si="26"/>
        <v>3.2083621000000002E-34</v>
      </c>
      <c r="AEN17" s="29">
        <f t="shared" si="26"/>
        <v>1.6535185E-31</v>
      </c>
      <c r="AEO17" s="29">
        <f t="shared" si="26"/>
        <v>2.8108715999999999E-29</v>
      </c>
      <c r="AEP17" s="29">
        <f t="shared" si="26"/>
        <v>1.2520847E-27</v>
      </c>
      <c r="AEQ17" s="29">
        <f t="shared" si="26"/>
        <v>4.0097907000000002E-29</v>
      </c>
      <c r="AER17" s="29">
        <f t="shared" si="26"/>
        <v>4.811532E-31</v>
      </c>
      <c r="AES17" s="29">
        <f t="shared" si="26"/>
        <v>-4.7211159999999996E-34</v>
      </c>
      <c r="AET17" s="29">
        <f t="shared" si="26"/>
        <v>0</v>
      </c>
      <c r="AEU17" s="29">
        <f t="shared" si="26"/>
        <v>0</v>
      </c>
      <c r="AEV17" s="25">
        <f t="shared" si="16"/>
        <v>6.1</v>
      </c>
      <c r="AEW17" s="33"/>
      <c r="AEX17" s="91" t="s">
        <v>53</v>
      </c>
      <c r="AEY17" s="30">
        <f t="shared" si="17"/>
        <v>2.989987787900663E-28</v>
      </c>
      <c r="AEZ17" s="33"/>
      <c r="AFA17" s="31">
        <f t="shared" si="18"/>
        <v>460</v>
      </c>
      <c r="AFB17" s="29">
        <f t="shared" si="27"/>
        <v>2.3736464E-5</v>
      </c>
      <c r="AFC17" s="29">
        <f t="shared" si="27"/>
        <v>2.7289540000000001E-2</v>
      </c>
      <c r="AFD17" s="29">
        <f t="shared" si="27"/>
        <v>0.68959904000000005</v>
      </c>
      <c r="AFE17" s="29">
        <f t="shared" si="27"/>
        <v>1.9671666000000001E-2</v>
      </c>
      <c r="AFF17" s="29">
        <f t="shared" si="27"/>
        <v>7.7918753999999999E-4</v>
      </c>
      <c r="AFG17" s="29">
        <f t="shared" si="27"/>
        <v>0.23702537000000001</v>
      </c>
      <c r="AFH17" s="29">
        <f t="shared" si="27"/>
        <v>0.44595129999999999</v>
      </c>
      <c r="AFI17" s="29">
        <f t="shared" si="27"/>
        <v>6.4848706000000006E-2</v>
      </c>
      <c r="AFJ17" s="29">
        <f t="shared" si="27"/>
        <v>5.3186584E-5</v>
      </c>
      <c r="AFK17" s="29">
        <f t="shared" si="27"/>
        <v>1.6482825999999999E-6</v>
      </c>
      <c r="AFL17" s="29">
        <f t="shared" si="28"/>
        <v>8.0491190000000004E-8</v>
      </c>
      <c r="AFM17" s="29">
        <f t="shared" si="28"/>
        <v>-1.3069196000000001E-4</v>
      </c>
      <c r="AFN17" s="29">
        <f t="shared" si="28"/>
        <v>0.51745509999999995</v>
      </c>
      <c r="AFO17" s="29">
        <f t="shared" si="28"/>
        <v>0.6999244</v>
      </c>
      <c r="AFP17" s="29">
        <f t="shared" si="28"/>
        <v>3.6710159999999999E-2</v>
      </c>
      <c r="AFQ17" s="29">
        <f t="shared" si="28"/>
        <v>-1.7196142000000001E-5</v>
      </c>
      <c r="AFR17" s="29">
        <f t="shared" si="28"/>
        <v>1.3637467E-7</v>
      </c>
      <c r="AFS17" s="29">
        <f t="shared" si="28"/>
        <v>-5.7027255000000002E-10</v>
      </c>
      <c r="AFT17" s="29">
        <f t="shared" si="28"/>
        <v>4.6163E-12</v>
      </c>
      <c r="AFU17" s="33"/>
      <c r="AFV17" s="30">
        <f t="shared" si="24"/>
        <v>0.14416765100362125</v>
      </c>
      <c r="AFW17" s="33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</row>
    <row r="18" spans="1:1143" ht="3" customHeight="1" x14ac:dyDescent="0.25">
      <c r="A18" s="9"/>
      <c r="B18" s="24">
        <v>12</v>
      </c>
      <c r="C18" s="25">
        <v>402.6</v>
      </c>
      <c r="D18" s="21">
        <f t="shared" si="21"/>
        <v>2</v>
      </c>
      <c r="E18" s="9"/>
      <c r="F18" s="84">
        <v>0</v>
      </c>
      <c r="G18" s="2">
        <v>2.21683E-12</v>
      </c>
      <c r="H18" s="2">
        <v>1.337384E-10</v>
      </c>
      <c r="I18" s="2">
        <v>6.7294983000000003E-9</v>
      </c>
      <c r="J18" s="2">
        <v>3.3272621999999999E-7</v>
      </c>
      <c r="K18" s="2">
        <v>1.6497259E-5</v>
      </c>
      <c r="L18" s="2">
        <v>8.2731760000000004E-4</v>
      </c>
      <c r="M18" s="2">
        <v>5.1458179999999999E-2</v>
      </c>
      <c r="N18" s="2">
        <v>0.26389316000000002</v>
      </c>
      <c r="O18" s="2">
        <v>0.58181095000000005</v>
      </c>
      <c r="P18" s="2">
        <v>0.86112135999999995</v>
      </c>
      <c r="Q18" s="2">
        <v>0.98682669999999995</v>
      </c>
      <c r="R18" s="2">
        <v>0.99376403999999996</v>
      </c>
      <c r="S18" s="2">
        <v>0.95012680000000005</v>
      </c>
      <c r="T18" s="2">
        <v>0.78630960000000005</v>
      </c>
      <c r="U18" s="2">
        <v>0.53626852999999997</v>
      </c>
      <c r="V18" s="2">
        <v>0.27630135</v>
      </c>
      <c r="W18" s="2">
        <v>8.8127579999999997E-2</v>
      </c>
      <c r="X18" s="2">
        <v>8.5793169999999995E-3</v>
      </c>
      <c r="Y18" s="2">
        <v>1.4020854000000001E-3</v>
      </c>
      <c r="Z18" s="2">
        <v>1.0266079E-3</v>
      </c>
      <c r="AA18" s="3">
        <v>5.4117420000000002E-4</v>
      </c>
      <c r="AB18" s="3">
        <v>2.9204232999999999E-4</v>
      </c>
      <c r="AC18" s="3">
        <v>1.5032165E-4</v>
      </c>
      <c r="AD18" s="3">
        <v>5.9096094999999998E-5</v>
      </c>
      <c r="AE18" s="3">
        <v>2.2871776000000001E-5</v>
      </c>
      <c r="AF18" s="3">
        <v>1.2517974E-5</v>
      </c>
      <c r="AG18" s="3">
        <v>6.8449103E-6</v>
      </c>
      <c r="AH18" s="3">
        <v>2.2030881000000002E-6</v>
      </c>
      <c r="AI18" s="3">
        <v>6.3255996000000006E-8</v>
      </c>
      <c r="AJ18" s="3">
        <v>1.1847492E-9</v>
      </c>
      <c r="AK18" s="3">
        <v>2.644316E-11</v>
      </c>
      <c r="AL18" s="3">
        <v>6.0952810000000004E-13</v>
      </c>
      <c r="AM18" s="3">
        <v>1.8517271999999998E-14</v>
      </c>
      <c r="AN18" s="3">
        <v>6.3233264999999998E-16</v>
      </c>
      <c r="AO18" s="3">
        <v>1.881894E-17</v>
      </c>
      <c r="AP18" s="3">
        <v>5.1694330000000001E-19</v>
      </c>
      <c r="AQ18" s="3">
        <v>1.3381386E-20</v>
      </c>
      <c r="AR18" s="3">
        <v>3.2238307000000001E-22</v>
      </c>
      <c r="AS18" s="3">
        <v>4.5447390000000001E-24</v>
      </c>
      <c r="AT18" s="4">
        <v>0</v>
      </c>
      <c r="AU18" s="4">
        <v>3.1532546000000001E-13</v>
      </c>
      <c r="AV18" s="4">
        <v>1.5487036999999998E-11</v>
      </c>
      <c r="AW18" s="4">
        <v>6.1306889999999999E-10</v>
      </c>
      <c r="AX18" s="4">
        <v>2.2259139999999999E-8</v>
      </c>
      <c r="AY18" s="4">
        <v>7.2272010000000005E-7</v>
      </c>
      <c r="AZ18" s="4">
        <v>1.5695145000000001E-5</v>
      </c>
      <c r="BA18" s="4">
        <v>5.6088150000000001E-4</v>
      </c>
      <c r="BB18" s="4">
        <v>7.3239743000000001E-3</v>
      </c>
      <c r="BC18" s="4">
        <v>8.2217429999999994E-2</v>
      </c>
      <c r="BD18" s="4">
        <v>0.27640735999999999</v>
      </c>
      <c r="BE18" s="4">
        <v>0.55424450000000003</v>
      </c>
      <c r="BF18" s="4">
        <v>0.81400317</v>
      </c>
      <c r="BG18" s="4">
        <v>0.96445364</v>
      </c>
      <c r="BH18" s="4">
        <v>0.99293070000000005</v>
      </c>
      <c r="BI18" s="4">
        <v>0.99350249999999996</v>
      </c>
      <c r="BJ18" s="4">
        <v>0.98434619999999995</v>
      </c>
      <c r="BK18" s="4">
        <v>0.93312085</v>
      </c>
      <c r="BL18" s="4">
        <v>0.82090680000000005</v>
      </c>
      <c r="BM18" s="4">
        <v>0.64426490000000003</v>
      </c>
      <c r="BN18" s="4">
        <v>0.43327120000000002</v>
      </c>
      <c r="BO18" s="4">
        <v>0.23962960999999999</v>
      </c>
      <c r="BP18" s="4">
        <v>0.10461493600000001</v>
      </c>
      <c r="BQ18" s="4">
        <v>3.6378874999999998E-2</v>
      </c>
      <c r="BR18" s="4">
        <v>1.3125773E-2</v>
      </c>
      <c r="BS18" s="4">
        <v>7.0187304999999997E-3</v>
      </c>
      <c r="BT18" s="4">
        <v>3.6707291999999998E-3</v>
      </c>
      <c r="BU18" s="4">
        <v>1.1979429000000001E-3</v>
      </c>
      <c r="BV18" s="4">
        <v>1.3985469E-4</v>
      </c>
      <c r="BW18" s="4">
        <v>5.9692698000000003E-6</v>
      </c>
      <c r="BX18" s="4">
        <v>1.6365846E-7</v>
      </c>
      <c r="BY18" s="4">
        <v>4.4655457E-9</v>
      </c>
      <c r="BZ18" s="4">
        <v>1.2226281000000001E-10</v>
      </c>
      <c r="CA18" s="4">
        <v>3.3491691999999999E-12</v>
      </c>
      <c r="CB18" s="4">
        <v>9.1713310000000005E-14</v>
      </c>
      <c r="CC18" s="4">
        <v>2.5018167999999999E-15</v>
      </c>
      <c r="CD18" s="4">
        <v>6.7716289999999996E-17</v>
      </c>
      <c r="CE18" s="4">
        <v>1.8089396000000001E-18</v>
      </c>
      <c r="CF18" s="4">
        <v>4.7374508000000001E-20</v>
      </c>
      <c r="CG18" s="4">
        <v>7.4572266E-22</v>
      </c>
      <c r="CH18" s="4">
        <v>0</v>
      </c>
      <c r="CI18" s="4">
        <v>9.1376599999999995E-15</v>
      </c>
      <c r="CJ18" s="4">
        <v>3.6500238000000001E-13</v>
      </c>
      <c r="CK18" s="4">
        <v>1.1822608000000001E-11</v>
      </c>
      <c r="CL18" s="4">
        <v>3.5558216999999997E-10</v>
      </c>
      <c r="CM18" s="4">
        <v>9.6953550000000008E-9</v>
      </c>
      <c r="CN18" s="4">
        <v>1.9595743999999999E-7</v>
      </c>
      <c r="CO18" s="4">
        <v>2.6020575E-6</v>
      </c>
      <c r="CP18" s="4">
        <v>2.8936975999999999E-5</v>
      </c>
      <c r="CQ18" s="4">
        <v>1.5957897000000001E-4</v>
      </c>
      <c r="CR18" s="4">
        <v>1.204393E-3</v>
      </c>
      <c r="CS18" s="4">
        <v>2.1855256999999999E-2</v>
      </c>
      <c r="CT18" s="4">
        <v>0.14246473000000001</v>
      </c>
      <c r="CU18" s="4">
        <v>0.37907173999999999</v>
      </c>
      <c r="CV18" s="4">
        <v>0.66501915</v>
      </c>
      <c r="CW18" s="4">
        <v>0.88863840000000005</v>
      </c>
      <c r="CX18" s="4">
        <v>0.98884415999999997</v>
      </c>
      <c r="CY18" s="4">
        <v>0.99898100000000001</v>
      </c>
      <c r="CZ18" s="4">
        <v>0.99916419999999995</v>
      </c>
      <c r="DA18" s="4">
        <v>0.99803540000000002</v>
      </c>
      <c r="DB18" s="4">
        <v>0.99282943999999995</v>
      </c>
      <c r="DC18" s="4">
        <v>0.97481245000000005</v>
      </c>
      <c r="DD18" s="4">
        <v>0.89980660000000001</v>
      </c>
      <c r="DE18" s="4">
        <v>0.75435620000000003</v>
      </c>
      <c r="DF18" s="4">
        <v>0.55473229999999996</v>
      </c>
      <c r="DG18" s="4">
        <v>0.34107193000000002</v>
      </c>
      <c r="DH18" s="4">
        <v>0.16206925999999999</v>
      </c>
      <c r="DI18" s="4">
        <v>5.047629E-2</v>
      </c>
      <c r="DJ18" s="4">
        <v>5.5303173000000004E-3</v>
      </c>
      <c r="DK18" s="4">
        <v>1.6714388E-4</v>
      </c>
      <c r="DL18" s="4">
        <v>5.1880934000000001E-6</v>
      </c>
      <c r="DM18" s="4">
        <v>1.610294E-7</v>
      </c>
      <c r="DN18" s="4">
        <v>4.9935260000000002E-9</v>
      </c>
      <c r="DO18" s="4">
        <v>1.5471391E-10</v>
      </c>
      <c r="DP18" s="4">
        <v>4.7897437000000003E-12</v>
      </c>
      <c r="DQ18" s="4">
        <v>1.4818832E-13</v>
      </c>
      <c r="DR18" s="4">
        <v>4.5825786999999998E-15</v>
      </c>
      <c r="DS18" s="4">
        <v>1.4167589999999999E-16</v>
      </c>
      <c r="DT18" s="4">
        <v>4.3822804999999997E-18</v>
      </c>
      <c r="DU18" s="4">
        <v>7.7839136999999999E-20</v>
      </c>
      <c r="DV18" s="4">
        <v>0</v>
      </c>
      <c r="DW18" s="4">
        <v>1.1394781E-14</v>
      </c>
      <c r="DX18" s="4">
        <v>5.2167459999999997E-13</v>
      </c>
      <c r="DY18" s="4">
        <v>1.9178995E-11</v>
      </c>
      <c r="DZ18" s="4">
        <v>6.6180220000000001E-10</v>
      </c>
      <c r="EA18" s="4">
        <v>2.1706192000000001E-8</v>
      </c>
      <c r="EB18" s="4">
        <v>6.5419040000000003E-7</v>
      </c>
      <c r="EC18" s="4">
        <v>1.2962891E-5</v>
      </c>
      <c r="ED18" s="4">
        <v>5.7288670000000001E-4</v>
      </c>
      <c r="EE18" s="4">
        <v>1.4767377E-2</v>
      </c>
      <c r="EF18" s="4">
        <v>0.13323198</v>
      </c>
      <c r="EG18" s="4">
        <v>0.38456973</v>
      </c>
      <c r="EH18" s="4">
        <v>0.68647740000000002</v>
      </c>
      <c r="EI18" s="4">
        <v>0.91066044999999995</v>
      </c>
      <c r="EJ18" s="4">
        <v>0.99578946999999995</v>
      </c>
      <c r="EK18" s="4">
        <v>0.99759750000000003</v>
      </c>
      <c r="EL18" s="4">
        <v>0.99577265999999998</v>
      </c>
      <c r="EM18" s="4">
        <v>0.96766006999999998</v>
      </c>
      <c r="EN18" s="4">
        <v>0.86262090000000002</v>
      </c>
      <c r="EO18" s="4">
        <v>0.67221534000000005</v>
      </c>
      <c r="EP18" s="4">
        <v>0.43301705000000001</v>
      </c>
      <c r="EQ18" s="4">
        <v>0.21211930000000001</v>
      </c>
      <c r="ER18" s="4">
        <v>6.5362210000000004E-2</v>
      </c>
      <c r="ES18" s="4">
        <v>6.3478854000000003E-3</v>
      </c>
      <c r="ET18" s="4">
        <v>-5.3902436000000001E-4</v>
      </c>
      <c r="EU18" s="4">
        <v>-8.6968386000000003E-4</v>
      </c>
      <c r="EV18" s="4">
        <v>-8.0109219999999995E-4</v>
      </c>
      <c r="EW18" s="4">
        <v>-2.7551570000000002E-4</v>
      </c>
      <c r="EX18" s="4">
        <v>-5.5211231999999998E-5</v>
      </c>
      <c r="EY18" s="4">
        <v>-3.7227785000000001E-6</v>
      </c>
      <c r="EZ18" s="4">
        <v>-9.7590139999999994E-8</v>
      </c>
      <c r="FA18" s="4">
        <v>-2.5283848000000002E-9</v>
      </c>
      <c r="FB18" s="4">
        <v>-6.5695160000000001E-11</v>
      </c>
      <c r="FC18" s="4">
        <v>-1.7086442999999999E-12</v>
      </c>
      <c r="FD18" s="4">
        <v>-4.4324458E-14</v>
      </c>
      <c r="FE18" s="4">
        <v>-1.1411227E-15</v>
      </c>
      <c r="FF18" s="4">
        <v>-2.8959780000000003E-17</v>
      </c>
      <c r="FG18" s="4">
        <v>-7.1802520000000004E-19</v>
      </c>
      <c r="FH18" s="4">
        <v>-1.7188302999999999E-20</v>
      </c>
      <c r="FI18" s="4">
        <v>-2.5946923000000001E-22</v>
      </c>
      <c r="FJ18" s="4">
        <v>0</v>
      </c>
      <c r="FK18" s="4">
        <v>1.3493426E-13</v>
      </c>
      <c r="FL18" s="4">
        <v>7.2923529999999994E-12</v>
      </c>
      <c r="FM18" s="4">
        <v>3.1831873000000002E-10</v>
      </c>
      <c r="FN18" s="4">
        <v>1.3562925E-8</v>
      </c>
      <c r="FO18" s="4">
        <v>5.7841730000000001E-7</v>
      </c>
      <c r="FP18" s="4">
        <v>2.4755663999999999E-5</v>
      </c>
      <c r="FQ18" s="4">
        <v>1.0711071E-3</v>
      </c>
      <c r="FR18" s="4">
        <v>5.4778970000000003E-2</v>
      </c>
      <c r="FS18" s="4">
        <v>0.26500145000000003</v>
      </c>
      <c r="FT18" s="4">
        <v>0.58012204999999994</v>
      </c>
      <c r="FU18" s="4">
        <v>0.85887860000000005</v>
      </c>
      <c r="FV18" s="4">
        <v>0.98794484000000005</v>
      </c>
      <c r="FW18" s="4">
        <v>0.99715989999999999</v>
      </c>
      <c r="FX18" s="4">
        <v>0.9873381</v>
      </c>
      <c r="FY18" s="4">
        <v>0.88674706000000003</v>
      </c>
      <c r="FZ18" s="4">
        <v>0.67621933999999995</v>
      </c>
      <c r="GA18" s="4">
        <v>0.40980080000000002</v>
      </c>
      <c r="GB18" s="4">
        <v>0.17786697000000001</v>
      </c>
      <c r="GC18" s="4">
        <v>4.5045706999999997E-2</v>
      </c>
      <c r="GD18" s="4">
        <v>6.9633239999999999E-3</v>
      </c>
      <c r="GE18" s="4">
        <v>5.8302980000000003E-3</v>
      </c>
      <c r="GF18" s="4">
        <v>4.6303789999999996E-3</v>
      </c>
      <c r="GG18" s="4">
        <v>3.0071786999999999E-3</v>
      </c>
      <c r="GH18" s="4">
        <v>1.457133E-3</v>
      </c>
      <c r="GI18" s="4">
        <v>3.6863293E-4</v>
      </c>
      <c r="GJ18" s="4">
        <v>1.3005465E-5</v>
      </c>
      <c r="GK18" s="4">
        <v>6.3298039999999996E-7</v>
      </c>
      <c r="GL18" s="4">
        <v>9.0683584999999997E-8</v>
      </c>
      <c r="GM18" s="4">
        <v>1.164644E-8</v>
      </c>
      <c r="GN18" s="4">
        <v>4.3150052999999999E-10</v>
      </c>
      <c r="GO18" s="4">
        <v>1.1230827999999999E-11</v>
      </c>
      <c r="GP18" s="4">
        <v>2.8174894E-13</v>
      </c>
      <c r="GQ18" s="4">
        <v>6.8603160000000001E-15</v>
      </c>
      <c r="GR18" s="4">
        <v>2.2259387999999998E-16</v>
      </c>
      <c r="GS18" s="4">
        <v>6.0834331999999997E-18</v>
      </c>
      <c r="GT18" s="4">
        <v>1.5683328E-19</v>
      </c>
      <c r="GU18" s="4">
        <v>3.7639349999999998E-21</v>
      </c>
      <c r="GV18" s="4">
        <v>8.3009706000000003E-23</v>
      </c>
      <c r="GW18" s="4">
        <v>1.1214118E-24</v>
      </c>
      <c r="GX18" s="4">
        <v>0</v>
      </c>
      <c r="GY18" s="4">
        <v>3.7315610000000001E-14</v>
      </c>
      <c r="GZ18" s="4">
        <v>1.672337E-12</v>
      </c>
      <c r="HA18" s="4">
        <v>5.9544029999999995E-11</v>
      </c>
      <c r="HB18" s="4">
        <v>1.9655454999999999E-9</v>
      </c>
      <c r="HC18" s="4">
        <v>6.0766789999999997E-8</v>
      </c>
      <c r="HD18" s="4">
        <v>1.7056959E-6</v>
      </c>
      <c r="HE18" s="4">
        <v>3.6463130000000002E-5</v>
      </c>
      <c r="HF18" s="4">
        <v>7.1836220000000002E-4</v>
      </c>
      <c r="HG18" s="4">
        <v>6.9569130000000003E-3</v>
      </c>
      <c r="HH18" s="4">
        <v>6.7181939999999996E-2</v>
      </c>
      <c r="HI18" s="4">
        <v>0.23544243000000001</v>
      </c>
      <c r="HJ18" s="4">
        <v>0.49809164</v>
      </c>
      <c r="HK18" s="4">
        <v>0.76675539999999998</v>
      </c>
      <c r="HL18" s="4">
        <v>0.94377460000000002</v>
      </c>
      <c r="HM18" s="4">
        <v>0.99596006000000004</v>
      </c>
      <c r="HN18" s="4">
        <v>0.99762309999999998</v>
      </c>
      <c r="HO18" s="4">
        <v>0.99761509999999998</v>
      </c>
      <c r="HP18" s="4">
        <v>0.99120059999999999</v>
      </c>
      <c r="HQ18" s="4">
        <v>0.95132625000000004</v>
      </c>
      <c r="HR18" s="4">
        <v>0.85674550000000005</v>
      </c>
      <c r="HS18" s="4">
        <v>0.69486934</v>
      </c>
      <c r="HT18" s="4">
        <v>0.48588397999999999</v>
      </c>
      <c r="HU18" s="4">
        <v>0.27650613000000002</v>
      </c>
      <c r="HV18" s="4">
        <v>0.116811074</v>
      </c>
      <c r="HW18" s="4">
        <v>2.9206505000000001E-2</v>
      </c>
      <c r="HX18" s="4">
        <v>1.0903726E-3</v>
      </c>
      <c r="HY18" s="4">
        <v>3.6101966999999997E-5</v>
      </c>
      <c r="HZ18" s="4">
        <v>1.1759328E-6</v>
      </c>
      <c r="IA18" s="4">
        <v>3.7903475999999998E-8</v>
      </c>
      <c r="IB18" s="4">
        <v>1.2120636E-9</v>
      </c>
      <c r="IC18" s="4">
        <v>3.8515312000000001E-11</v>
      </c>
      <c r="ID18" s="4">
        <v>1.2174445000000001E-12</v>
      </c>
      <c r="IE18" s="4">
        <v>3.8309256999999998E-14</v>
      </c>
      <c r="IF18" s="4">
        <v>1.2007142E-15</v>
      </c>
      <c r="IG18" s="4">
        <v>3.7499000000000001E-17</v>
      </c>
      <c r="IH18" s="4">
        <v>1.1645584E-18</v>
      </c>
      <c r="II18" s="4">
        <v>3.7501642E-20</v>
      </c>
      <c r="IJ18" s="4">
        <v>1.1765062000000001E-21</v>
      </c>
      <c r="IK18" s="4">
        <v>2.0840989999999999E-23</v>
      </c>
      <c r="IL18" s="4">
        <v>0</v>
      </c>
      <c r="IM18" s="4">
        <v>1.1157997E-13</v>
      </c>
      <c r="IN18" s="4">
        <v>4.4576816000000002E-12</v>
      </c>
      <c r="IO18" s="4">
        <v>1.4338557999999999E-10</v>
      </c>
      <c r="IP18" s="4">
        <v>1.4027528E-9</v>
      </c>
      <c r="IQ18" s="4">
        <v>3.2268574000000002E-9</v>
      </c>
      <c r="IR18" s="4">
        <v>4.2429885000000003E-8</v>
      </c>
      <c r="IS18" s="4">
        <v>8.5452854000000001E-7</v>
      </c>
      <c r="IT18" s="4">
        <v>1.8166666E-5</v>
      </c>
      <c r="IU18" s="4">
        <v>3.8766855E-4</v>
      </c>
      <c r="IV18" s="4">
        <v>1.0770689999999999E-2</v>
      </c>
      <c r="IW18" s="4">
        <v>0.1008233</v>
      </c>
      <c r="IX18" s="4">
        <v>0.30899506999999998</v>
      </c>
      <c r="IY18" s="4">
        <v>0.59163880000000002</v>
      </c>
      <c r="IZ18" s="4">
        <v>0.84161490000000005</v>
      </c>
      <c r="JA18" s="4">
        <v>0.97577983000000001</v>
      </c>
      <c r="JB18" s="4">
        <v>0.99926599999999999</v>
      </c>
      <c r="JC18" s="4">
        <v>0.99989609999999995</v>
      </c>
      <c r="JD18" s="4">
        <v>0.99988129999999997</v>
      </c>
      <c r="JE18" s="4">
        <v>0.998865</v>
      </c>
      <c r="JF18" s="4">
        <v>0.9770723</v>
      </c>
      <c r="JG18" s="4">
        <v>0.88435810000000004</v>
      </c>
      <c r="JH18" s="4">
        <v>0.71770310000000004</v>
      </c>
      <c r="JI18" s="4">
        <v>0.49925962000000002</v>
      </c>
      <c r="JJ18" s="4">
        <v>0.28042060000000002</v>
      </c>
      <c r="JK18" s="4">
        <v>0.11507236</v>
      </c>
      <c r="JL18" s="4">
        <v>2.5897483999999998E-2</v>
      </c>
      <c r="JM18" s="4">
        <v>8.4165849999999996E-4</v>
      </c>
      <c r="JN18" s="4">
        <v>2.4875305999999999E-5</v>
      </c>
      <c r="JO18" s="4">
        <v>7.5964765999999998E-7</v>
      </c>
      <c r="JP18" s="4">
        <v>2.3046908000000002E-8</v>
      </c>
      <c r="JQ18" s="4">
        <v>6.9231554000000003E-10</v>
      </c>
      <c r="JR18" s="4">
        <v>2.0597464999999999E-11</v>
      </c>
      <c r="JS18" s="4">
        <v>6.0706730000000001E-13</v>
      </c>
      <c r="JT18" s="4">
        <v>1.7730921999999999E-14</v>
      </c>
      <c r="JU18" s="4">
        <v>5.1349594E-16</v>
      </c>
      <c r="JV18" s="4">
        <v>1.4756896999999999E-17</v>
      </c>
      <c r="JW18" s="4">
        <v>4.2048640000000001E-19</v>
      </c>
      <c r="JX18" s="4">
        <v>1.193736E-20</v>
      </c>
      <c r="JY18" s="4">
        <v>2.0143185999999999E-22</v>
      </c>
      <c r="JZ18" s="4">
        <v>0</v>
      </c>
      <c r="KA18" s="4">
        <v>-7.3671706000000001E-13</v>
      </c>
      <c r="KB18" s="4">
        <v>-2.9115033000000002E-12</v>
      </c>
      <c r="KC18" s="4">
        <v>2.6390299000000001E-9</v>
      </c>
      <c r="KD18" s="4">
        <v>-1.6922051E-7</v>
      </c>
      <c r="KE18" s="4">
        <v>-1.5543009E-6</v>
      </c>
      <c r="KF18" s="4">
        <v>-3.1200995999999998E-6</v>
      </c>
      <c r="KG18" s="4">
        <v>-3.7812744999999999E-6</v>
      </c>
      <c r="KH18" s="4">
        <v>1.2393309999999999E-5</v>
      </c>
      <c r="KI18" s="4">
        <v>2.0299942999999999E-3</v>
      </c>
      <c r="KJ18" s="4">
        <v>7.1028985000000003E-2</v>
      </c>
      <c r="KK18" s="4">
        <v>0.28098053000000001</v>
      </c>
      <c r="KL18" s="4">
        <v>0.57927609999999996</v>
      </c>
      <c r="KM18" s="4">
        <v>0.84389879999999995</v>
      </c>
      <c r="KN18" s="4">
        <v>0.98016495000000003</v>
      </c>
      <c r="KO18" s="4">
        <v>0.99998564000000001</v>
      </c>
      <c r="KP18" s="4">
        <v>1.0004213</v>
      </c>
      <c r="KQ18" s="4">
        <v>0.99948305000000004</v>
      </c>
      <c r="KR18" s="4">
        <v>0.96025216999999996</v>
      </c>
      <c r="KS18" s="4">
        <v>0.82133657000000004</v>
      </c>
      <c r="KT18" s="4">
        <v>0.59775113999999996</v>
      </c>
      <c r="KU18" s="4">
        <v>0.34595271999999999</v>
      </c>
      <c r="KV18" s="4">
        <v>0.1406656</v>
      </c>
      <c r="KW18" s="4">
        <v>2.6559867000000001E-2</v>
      </c>
      <c r="KX18" s="4">
        <v>4.2482608000000001E-4</v>
      </c>
      <c r="KY18" s="4">
        <v>-1.3300852000000001E-4</v>
      </c>
      <c r="KZ18" s="4">
        <v>-9.8293729999999999E-5</v>
      </c>
      <c r="LA18" s="4">
        <v>-1.5602626999999999E-5</v>
      </c>
      <c r="LB18" s="4">
        <v>-3.4204660000000002E-7</v>
      </c>
      <c r="LC18" s="4">
        <v>-7.6623529999999994E-9</v>
      </c>
      <c r="LD18" s="4">
        <v>-2.0791915E-10</v>
      </c>
      <c r="LE18" s="4">
        <v>-5.4416071999999999E-12</v>
      </c>
      <c r="LF18" s="4">
        <v>-1.400389E-13</v>
      </c>
      <c r="LG18" s="4">
        <v>-3.5421799999999999E-15</v>
      </c>
      <c r="LH18" s="4">
        <v>-8.7921993000000003E-17</v>
      </c>
      <c r="LI18" s="4">
        <v>-2.1308134999999998E-18</v>
      </c>
      <c r="LJ18" s="4">
        <v>-5.0116749999999998E-20</v>
      </c>
      <c r="LK18" s="4">
        <v>-1.1212616999999999E-21</v>
      </c>
      <c r="LL18" s="4">
        <v>-2.2655465E-23</v>
      </c>
      <c r="LM18" s="4">
        <v>-2.6148697999999999E-25</v>
      </c>
      <c r="LN18" s="4">
        <v>0</v>
      </c>
      <c r="LO18" s="4">
        <v>-3.3512979000000001E-10</v>
      </c>
      <c r="LP18" s="4">
        <v>-1.6470179999999999E-8</v>
      </c>
      <c r="LQ18" s="4">
        <v>-7.4023319999999997E-7</v>
      </c>
      <c r="LR18" s="4">
        <v>-3.9817517999999999E-5</v>
      </c>
      <c r="LS18" s="4">
        <v>-2.1987598999999999E-4</v>
      </c>
      <c r="LT18" s="4">
        <v>-2.8905156000000001E-4</v>
      </c>
      <c r="LU18" s="4">
        <v>2.0894473999999999E-4</v>
      </c>
      <c r="LV18" s="4">
        <v>8.9075209999999998E-3</v>
      </c>
      <c r="LW18" s="4">
        <v>0.11609426</v>
      </c>
      <c r="LX18" s="4">
        <v>0.36354172000000001</v>
      </c>
      <c r="LY18" s="4">
        <v>0.66910579999999997</v>
      </c>
      <c r="LZ18" s="4">
        <v>0.90315204999999998</v>
      </c>
      <c r="MA18" s="4">
        <v>0.99505350000000004</v>
      </c>
      <c r="MB18" s="4">
        <v>0.99885285000000001</v>
      </c>
      <c r="MC18" s="4">
        <v>0.99679834</v>
      </c>
      <c r="MD18" s="4">
        <v>0.92972750000000004</v>
      </c>
      <c r="ME18" s="4">
        <v>0.7594187</v>
      </c>
      <c r="MF18" s="4">
        <v>0.51391589999999998</v>
      </c>
      <c r="MG18" s="4">
        <v>0.26373439999999998</v>
      </c>
      <c r="MH18" s="4">
        <v>8.4135740000000001E-2</v>
      </c>
      <c r="MI18" s="4">
        <v>7.6799123000000002E-3</v>
      </c>
      <c r="MJ18" s="4">
        <v>4.1205346000000001E-4</v>
      </c>
      <c r="MK18" s="4">
        <v>1.1073188E-4</v>
      </c>
      <c r="ML18" s="4">
        <v>2.625435E-5</v>
      </c>
      <c r="MM18" s="4">
        <v>-2.5750690000000001E-7</v>
      </c>
      <c r="MN18" s="4">
        <v>-4.9452325000000005E-7</v>
      </c>
      <c r="MO18" s="4">
        <v>-1.2724759E-7</v>
      </c>
      <c r="MP18" s="4">
        <v>-6.2329229999999997E-9</v>
      </c>
      <c r="MQ18" s="4">
        <v>-1.3035509E-10</v>
      </c>
      <c r="MR18" s="4">
        <v>-2.8464757000000001E-12</v>
      </c>
      <c r="MS18" s="4">
        <v>-5.6187420000000002E-14</v>
      </c>
      <c r="MT18" s="4">
        <v>-1.1553647E-15</v>
      </c>
      <c r="MU18" s="4">
        <v>-2.4200755E-17</v>
      </c>
      <c r="MV18" s="4">
        <v>-5.1278890000000002E-19</v>
      </c>
      <c r="MW18" s="4">
        <v>-1.4126269E-20</v>
      </c>
      <c r="MX18" s="4">
        <v>-3.4038769999999998E-22</v>
      </c>
      <c r="MY18" s="4">
        <v>-7.4891969999999998E-24</v>
      </c>
      <c r="MZ18" s="4">
        <v>-1.7836885999999999E-25</v>
      </c>
      <c r="NA18" s="4">
        <v>-2.2151264E-27</v>
      </c>
      <c r="NB18" s="4">
        <v>0</v>
      </c>
      <c r="NC18" s="4">
        <v>-8.4455890000000004E-11</v>
      </c>
      <c r="ND18" s="4">
        <v>-9.9966969999999995E-9</v>
      </c>
      <c r="NE18" s="4">
        <v>-2.6886043999999998E-6</v>
      </c>
      <c r="NF18" s="4">
        <v>4.4435420000000001E-4</v>
      </c>
      <c r="NG18" s="4">
        <v>3.2966875E-2</v>
      </c>
      <c r="NH18" s="4">
        <v>0.23272978</v>
      </c>
      <c r="NI18" s="4">
        <v>0.55848370000000003</v>
      </c>
      <c r="NJ18" s="4">
        <v>0.84849507000000002</v>
      </c>
      <c r="NK18" s="4">
        <v>0.95287599999999995</v>
      </c>
      <c r="NL18" s="4">
        <v>0.9288575</v>
      </c>
      <c r="NM18" s="4">
        <v>0.75769779999999998</v>
      </c>
      <c r="NN18" s="4">
        <v>0.49326128000000002</v>
      </c>
      <c r="NO18" s="4">
        <v>0.24079157000000001</v>
      </c>
      <c r="NP18" s="4">
        <v>7.4031940000000004E-2</v>
      </c>
      <c r="NQ18" s="4">
        <v>1.2808119999999999E-2</v>
      </c>
      <c r="NR18" s="4">
        <v>8.6692309999999995E-3</v>
      </c>
      <c r="NS18" s="4">
        <v>7.6774479999999999E-3</v>
      </c>
      <c r="NT18" s="4">
        <v>5.0936200000000001E-3</v>
      </c>
      <c r="NU18" s="4">
        <v>2.2142883000000001E-3</v>
      </c>
      <c r="NV18" s="4">
        <v>6.3153467000000003E-4</v>
      </c>
      <c r="NW18" s="4">
        <v>1.0793637E-4</v>
      </c>
      <c r="NX18" s="4">
        <v>4.5842316000000004E-6</v>
      </c>
      <c r="NY18" s="4">
        <v>1.3300088E-7</v>
      </c>
      <c r="NZ18" s="4">
        <v>2.8537360000000002E-8</v>
      </c>
      <c r="OA18" s="4">
        <v>2.1142049999999999E-9</v>
      </c>
      <c r="OB18" s="4">
        <v>-4.3268800000000002E-10</v>
      </c>
      <c r="OC18" s="4">
        <v>-2.0234907999999999E-10</v>
      </c>
      <c r="OD18" s="4">
        <v>-1.9425992000000001E-11</v>
      </c>
      <c r="OE18" s="4">
        <v>-4.4537128000000002E-13</v>
      </c>
      <c r="OF18" s="4">
        <v>-1.41217545E-14</v>
      </c>
      <c r="OG18" s="4">
        <v>-3.2330963999999999E-16</v>
      </c>
      <c r="OH18" s="4">
        <v>-8.3967409999999994E-18</v>
      </c>
      <c r="OI18" s="4">
        <v>-2.1052768999999999E-19</v>
      </c>
      <c r="OJ18" s="4">
        <v>-5.1854773E-21</v>
      </c>
      <c r="OK18" s="4">
        <v>-1.2524665000000001E-22</v>
      </c>
      <c r="OL18" s="4">
        <v>-2.9687544E-24</v>
      </c>
      <c r="OM18" s="4">
        <v>-9.3418019999999996E-26</v>
      </c>
      <c r="ON18" s="4">
        <v>-2.4645969999999999E-27</v>
      </c>
      <c r="OO18" s="4">
        <v>-3.3140020000000002E-29</v>
      </c>
      <c r="OP18" s="4">
        <v>0</v>
      </c>
      <c r="OQ18" s="4">
        <v>7.2988850000000004E-8</v>
      </c>
      <c r="OR18" s="4">
        <v>7.1202256999999997E-6</v>
      </c>
      <c r="OS18" s="4">
        <v>6.8259790000000005E-4</v>
      </c>
      <c r="OT18" s="4">
        <v>8.1874944000000005E-2</v>
      </c>
      <c r="OU18" s="4">
        <v>0.39759538</v>
      </c>
      <c r="OV18" s="4">
        <v>0.75200140000000004</v>
      </c>
      <c r="OW18" s="4">
        <v>0.87285732999999999</v>
      </c>
      <c r="OX18" s="4">
        <v>0.79207170000000005</v>
      </c>
      <c r="OY18" s="4">
        <v>0.49126890000000001</v>
      </c>
      <c r="OZ18" s="4">
        <v>0.19012001000000001</v>
      </c>
      <c r="PA18" s="4">
        <v>2.7768261999999998E-2</v>
      </c>
      <c r="PB18" s="4">
        <v>-3.0967777000000002E-4</v>
      </c>
      <c r="PC18" s="4">
        <v>-1.5997482999999999E-3</v>
      </c>
      <c r="PD18" s="4">
        <v>-1.9303301000000001E-3</v>
      </c>
      <c r="PE18" s="4">
        <v>-1.9232622999999999E-3</v>
      </c>
      <c r="PF18" s="4">
        <v>-1.5630664E-3</v>
      </c>
      <c r="PG18" s="4">
        <v>-8.8629609999999999E-4</v>
      </c>
      <c r="PH18" s="4">
        <v>-2.9153927000000001E-4</v>
      </c>
      <c r="PI18" s="4">
        <v>-3.4488759999999998E-5</v>
      </c>
      <c r="PJ18" s="4">
        <v>-4.0882446000000001E-7</v>
      </c>
      <c r="PK18" s="4">
        <v>-3.4770239999999999E-7</v>
      </c>
      <c r="PL18" s="4">
        <v>-1.7299005000000001E-6</v>
      </c>
      <c r="PM18" s="4">
        <v>-2.4582919000000001E-6</v>
      </c>
      <c r="PN18" s="4">
        <v>-1.9899337000000001E-6</v>
      </c>
      <c r="PO18" s="4">
        <v>-6.147739E-7</v>
      </c>
      <c r="PP18" s="4">
        <v>-5.2721037999999998E-8</v>
      </c>
      <c r="PQ18" s="4">
        <v>2.1228129E-10</v>
      </c>
      <c r="PR18" s="4">
        <v>4.9477069999999995E-10</v>
      </c>
      <c r="PS18" s="4">
        <v>9.6610169999999998E-11</v>
      </c>
      <c r="PT18" s="4">
        <v>1.2873963E-12</v>
      </c>
      <c r="PU18" s="4">
        <v>2.3596316999999999E-14</v>
      </c>
      <c r="PV18" s="4">
        <v>5.2263460000000003E-16</v>
      </c>
      <c r="PW18" s="4">
        <v>1.2306196E-17</v>
      </c>
      <c r="PX18" s="4">
        <v>3.0995260999999998E-19</v>
      </c>
      <c r="PY18" s="4">
        <v>7.9361620000000004E-21</v>
      </c>
      <c r="PZ18" s="4">
        <v>1.9723671999999999E-22</v>
      </c>
      <c r="QA18" s="4">
        <v>4.5320026999999998E-24</v>
      </c>
      <c r="QB18" s="4">
        <v>8.9694570000000004E-26</v>
      </c>
      <c r="QC18" s="4">
        <v>9.2081969999999996E-28</v>
      </c>
      <c r="QD18" s="4">
        <v>0</v>
      </c>
      <c r="QE18" s="4">
        <v>-1.1825072E-8</v>
      </c>
      <c r="QF18" s="4">
        <v>-7.3473280000000001E-7</v>
      </c>
      <c r="QG18" s="4">
        <v>-9.5370440000000007E-6</v>
      </c>
      <c r="QH18" s="4">
        <v>4.605492E-4</v>
      </c>
      <c r="QI18" s="4">
        <v>3.9214217000000003E-3</v>
      </c>
      <c r="QJ18" s="4">
        <v>1.0957252000000001E-2</v>
      </c>
      <c r="QK18" s="4">
        <v>2.102207E-2</v>
      </c>
      <c r="QL18" s="4">
        <v>7.3388590000000004E-2</v>
      </c>
      <c r="QM18" s="4">
        <v>0.23476209000000001</v>
      </c>
      <c r="QN18" s="4">
        <v>0.50196039999999997</v>
      </c>
      <c r="QO18" s="4">
        <v>0.77092190000000005</v>
      </c>
      <c r="QP18" s="4">
        <v>0.91551506999999999</v>
      </c>
      <c r="QQ18" s="4">
        <v>0.93256879999999998</v>
      </c>
      <c r="QR18" s="4">
        <v>0.91295194999999996</v>
      </c>
      <c r="QS18" s="4">
        <v>0.79295959999999999</v>
      </c>
      <c r="QT18" s="4">
        <v>0.58357829999999999</v>
      </c>
      <c r="QU18" s="4">
        <v>0.32463244000000002</v>
      </c>
      <c r="QV18" s="4">
        <v>0.106935486</v>
      </c>
      <c r="QW18" s="4">
        <v>7.5540505000000003E-3</v>
      </c>
      <c r="QX18" s="4">
        <v>-3.5643996999999998E-4</v>
      </c>
      <c r="QY18" s="4">
        <v>-5.4959279999999995E-4</v>
      </c>
      <c r="QZ18" s="4">
        <v>-8.1115359999999999E-4</v>
      </c>
      <c r="RA18" s="4">
        <v>-8.0383563000000001E-4</v>
      </c>
      <c r="RB18" s="4">
        <v>-6.1907569999999999E-4</v>
      </c>
      <c r="RC18" s="4">
        <v>-2.2967060999999999E-4</v>
      </c>
      <c r="RD18" s="4">
        <v>8.3162759999999997E-6</v>
      </c>
      <c r="RE18" s="4">
        <v>8.5264629999999992E-6</v>
      </c>
      <c r="RF18" s="4">
        <v>8.1663540000000003E-7</v>
      </c>
      <c r="RG18" s="4">
        <v>1.45110155E-8</v>
      </c>
      <c r="RH18" s="4">
        <v>3.0841954000000002E-10</v>
      </c>
      <c r="RI18" s="4">
        <v>7.3012139999999996E-12</v>
      </c>
      <c r="RJ18" s="4">
        <v>1.7763505000000001E-13</v>
      </c>
      <c r="RK18" s="4">
        <v>4.4362265999999997E-15</v>
      </c>
      <c r="RL18" s="4">
        <v>1.1157629000000001E-16</v>
      </c>
      <c r="RM18" s="4">
        <v>2.7899471999999999E-18</v>
      </c>
      <c r="RN18" s="4">
        <v>6.853802E-20</v>
      </c>
      <c r="RO18" s="4">
        <v>1.6246203999999999E-21</v>
      </c>
      <c r="RP18" s="4">
        <v>3.5732339999999999E-23</v>
      </c>
      <c r="RQ18" s="4">
        <v>4.5513177000000004E-25</v>
      </c>
      <c r="RR18" s="4">
        <v>0</v>
      </c>
      <c r="RS18" s="4">
        <v>-1.0165782E-10</v>
      </c>
      <c r="RT18" s="4">
        <v>-1.6056314999999999E-8</v>
      </c>
      <c r="RU18" s="4">
        <v>-3.1300400000000001E-7</v>
      </c>
      <c r="RV18" s="4">
        <v>-1.699824E-6</v>
      </c>
      <c r="RW18" s="4">
        <v>-4.537057E-6</v>
      </c>
      <c r="RX18" s="4">
        <v>-9.5154310000000002E-6</v>
      </c>
      <c r="RY18" s="4">
        <v>-2.1553898000000002E-5</v>
      </c>
      <c r="RZ18" s="4">
        <v>3.3958141999999998E-5</v>
      </c>
      <c r="SA18" s="4">
        <v>3.8492807999999999E-3</v>
      </c>
      <c r="SB18" s="4">
        <v>2.8621041999999999E-2</v>
      </c>
      <c r="SC18" s="4">
        <v>9.7705669999999994E-2</v>
      </c>
      <c r="SD18" s="4">
        <v>0.24953748000000001</v>
      </c>
      <c r="SE18" s="4">
        <v>0.4882068</v>
      </c>
      <c r="SF18" s="4">
        <v>0.74668979999999996</v>
      </c>
      <c r="SG18" s="4">
        <v>0.93309010000000003</v>
      </c>
      <c r="SH18" s="4">
        <v>0.98515355999999998</v>
      </c>
      <c r="SI18" s="4">
        <v>0.98431219999999997</v>
      </c>
      <c r="SJ18" s="4">
        <v>0.96794080000000005</v>
      </c>
      <c r="SK18" s="4">
        <v>0.94065120000000002</v>
      </c>
      <c r="SL18" s="4">
        <v>0.89852774000000002</v>
      </c>
      <c r="SM18" s="4">
        <v>0.82629830000000004</v>
      </c>
      <c r="SN18" s="4">
        <v>0.70389294999999996</v>
      </c>
      <c r="SO18" s="4">
        <v>0.52779746000000005</v>
      </c>
      <c r="SP18" s="4">
        <v>0.32697894999999999</v>
      </c>
      <c r="SQ18" s="4">
        <v>0.15144792000000001</v>
      </c>
      <c r="SR18" s="4">
        <v>4.2077847000000002E-2</v>
      </c>
      <c r="SS18" s="4">
        <v>2.1137053000000001E-3</v>
      </c>
      <c r="ST18" s="4">
        <v>4.5860679999999998E-5</v>
      </c>
      <c r="SU18" s="4">
        <v>1.0638963E-6</v>
      </c>
      <c r="SV18" s="4">
        <v>2.8517954E-8</v>
      </c>
      <c r="SW18" s="4">
        <v>6.7254060000000002E-10</v>
      </c>
      <c r="SX18" s="4">
        <v>1.6159057000000001E-11</v>
      </c>
      <c r="SY18" s="4">
        <v>3.9125102000000002E-13</v>
      </c>
      <c r="SZ18" s="4">
        <v>9.6317843999999997E-15</v>
      </c>
      <c r="TA18" s="4">
        <v>2.4316383999999999E-16</v>
      </c>
      <c r="TB18" s="4">
        <v>6.3259521999999997E-18</v>
      </c>
      <c r="TC18" s="4">
        <v>1.694217E-19</v>
      </c>
      <c r="TD18" s="4">
        <v>4.6435722000000004E-21</v>
      </c>
      <c r="TE18" s="4">
        <v>7.7623330000000005E-23</v>
      </c>
      <c r="TF18" s="4">
        <v>0</v>
      </c>
      <c r="TG18" s="4">
        <v>4.5172719999999997E-12</v>
      </c>
      <c r="TH18" s="4">
        <v>8.503248E-11</v>
      </c>
      <c r="TI18" s="4">
        <v>-3.0113016999999999E-9</v>
      </c>
      <c r="TJ18" s="4">
        <v>-2.6094192E-8</v>
      </c>
      <c r="TK18" s="4">
        <v>-2.5528525000000001E-8</v>
      </c>
      <c r="TL18" s="4">
        <v>7.6797306E-7</v>
      </c>
      <c r="TM18" s="4">
        <v>1.6400088E-5</v>
      </c>
      <c r="TN18" s="4">
        <v>1.3177644000000001E-4</v>
      </c>
      <c r="TO18" s="4">
        <v>3.8713220000000001E-4</v>
      </c>
      <c r="TP18" s="4">
        <v>3.1165442999999998E-3</v>
      </c>
      <c r="TQ18" s="4">
        <v>3.7865075999999998E-2</v>
      </c>
      <c r="TR18" s="4">
        <v>0.16000039999999999</v>
      </c>
      <c r="TS18" s="4">
        <v>0.3904977</v>
      </c>
      <c r="TT18" s="4">
        <v>0.67079025999999997</v>
      </c>
      <c r="TU18" s="4">
        <v>0.89121830000000002</v>
      </c>
      <c r="TV18" s="4">
        <v>0.98938060000000005</v>
      </c>
      <c r="TW18" s="4">
        <v>0.99812835</v>
      </c>
      <c r="TX18" s="4">
        <v>0.99794919999999998</v>
      </c>
      <c r="TY18" s="4">
        <v>0.99612339999999999</v>
      </c>
      <c r="TZ18" s="4">
        <v>0.99178699999999997</v>
      </c>
      <c r="UA18" s="4">
        <v>0.97124124000000001</v>
      </c>
      <c r="UB18" s="4">
        <v>0.90537540000000005</v>
      </c>
      <c r="UC18" s="4">
        <v>0.76993549999999999</v>
      </c>
      <c r="UD18" s="4">
        <v>0.56874230000000003</v>
      </c>
      <c r="UE18" s="4">
        <v>0.34386918</v>
      </c>
      <c r="UF18" s="4">
        <v>0.15535737999999999</v>
      </c>
      <c r="UG18" s="4">
        <v>4.2634060000000001E-2</v>
      </c>
      <c r="UH18" s="4">
        <v>2.4915219999999999E-3</v>
      </c>
      <c r="UI18" s="4">
        <v>7.1729400000000005E-5</v>
      </c>
      <c r="UJ18" s="4">
        <v>2.1629561999999998E-6</v>
      </c>
      <c r="UK18" s="4">
        <v>6.4593819999999998E-8</v>
      </c>
      <c r="UL18" s="4">
        <v>1.9038042000000001E-9</v>
      </c>
      <c r="UM18" s="4">
        <v>5.541055E-11</v>
      </c>
      <c r="UN18" s="4">
        <v>1.5934116000000001E-12</v>
      </c>
      <c r="UO18" s="4">
        <v>4.5304773999999999E-14</v>
      </c>
      <c r="UP18" s="4">
        <v>1.2749282999999999E-15</v>
      </c>
      <c r="UQ18" s="4">
        <v>3.5559941999999999E-17</v>
      </c>
      <c r="UR18" s="4">
        <v>9.8445030000000007E-19</v>
      </c>
      <c r="US18" s="4">
        <v>1.6356396000000001E-20</v>
      </c>
      <c r="UT18" s="4">
        <v>0</v>
      </c>
      <c r="UU18" s="4">
        <v>1.3283311999999999E-12</v>
      </c>
      <c r="UV18" s="4">
        <v>7.1314835999999997E-11</v>
      </c>
      <c r="UW18" s="4">
        <v>3.1502130000000002E-9</v>
      </c>
      <c r="UX18" s="4">
        <v>1.3447410000000001E-7</v>
      </c>
      <c r="UY18" s="4">
        <v>6.3552143000000004E-6</v>
      </c>
      <c r="UZ18" s="4">
        <v>1.3316763000000001E-4</v>
      </c>
      <c r="VA18" s="4">
        <v>1.5220303000000001E-3</v>
      </c>
      <c r="VB18" s="4">
        <v>4.1556634000000002E-2</v>
      </c>
      <c r="VC18" s="4">
        <v>0.19651544000000001</v>
      </c>
      <c r="VD18" s="4">
        <v>0.45186198</v>
      </c>
      <c r="VE18" s="4">
        <v>0.72044145999999998</v>
      </c>
      <c r="VF18" s="4">
        <v>0.90727389999999997</v>
      </c>
      <c r="VG18" s="4">
        <v>0.98266620000000005</v>
      </c>
      <c r="VH18" s="4">
        <v>0.99157150000000005</v>
      </c>
      <c r="VI18" s="4">
        <v>0.98909320000000001</v>
      </c>
      <c r="VJ18" s="4">
        <v>0.94679809999999998</v>
      </c>
      <c r="VK18" s="4">
        <v>0.84656363999999995</v>
      </c>
      <c r="VL18" s="4">
        <v>0.69290130000000005</v>
      </c>
      <c r="VM18" s="4">
        <v>0.51086880000000001</v>
      </c>
      <c r="VN18" s="4">
        <v>0.33828239999999998</v>
      </c>
      <c r="VO18" s="4">
        <v>0.20457</v>
      </c>
      <c r="VP18" s="4">
        <v>0.11770419999999999</v>
      </c>
      <c r="VQ18" s="4">
        <v>6.7109470000000004E-2</v>
      </c>
      <c r="VR18" s="4">
        <v>3.6888625000000001E-2</v>
      </c>
      <c r="VS18" s="4">
        <v>1.7353592000000001E-2</v>
      </c>
      <c r="VT18" s="4">
        <v>5.7273719999999997E-3</v>
      </c>
      <c r="VU18" s="4">
        <v>8.1949840000000002E-4</v>
      </c>
      <c r="VV18" s="4">
        <v>3.4102547999999999E-5</v>
      </c>
      <c r="VW18" s="4">
        <v>1.2826345E-6</v>
      </c>
      <c r="VX18" s="4">
        <v>4.0579835E-8</v>
      </c>
      <c r="VY18" s="4">
        <v>1.2723679E-9</v>
      </c>
      <c r="VZ18" s="4">
        <v>3.9657640000000003E-11</v>
      </c>
      <c r="WA18" s="4">
        <v>1.2284066000000001E-12</v>
      </c>
      <c r="WB18" s="4">
        <v>3.7801626999999998E-14</v>
      </c>
      <c r="WC18" s="4">
        <v>1.1552092E-15</v>
      </c>
      <c r="WD18" s="4">
        <v>3.4991212000000003E-17</v>
      </c>
      <c r="WE18" s="4">
        <v>1.0507354000000001E-18</v>
      </c>
      <c r="WF18" s="4">
        <v>3.3353709999999998E-20</v>
      </c>
      <c r="WG18" s="4">
        <v>5.752056E-22</v>
      </c>
      <c r="WH18" s="4">
        <v>0</v>
      </c>
      <c r="WI18" s="4">
        <v>3.3284108E-11</v>
      </c>
      <c r="WJ18" s="4">
        <v>2.2654727000000001E-9</v>
      </c>
      <c r="WK18" s="4">
        <v>1.3509063000000001E-7</v>
      </c>
      <c r="WL18" s="4">
        <v>7.7264559999999993E-6</v>
      </c>
      <c r="WM18" s="4">
        <v>4.4480915E-4</v>
      </c>
      <c r="WN18" s="4">
        <v>3.1309209999999997E-2</v>
      </c>
      <c r="WO18" s="4">
        <v>0.19831689</v>
      </c>
      <c r="WP18" s="4">
        <v>0.47677955</v>
      </c>
      <c r="WQ18" s="4">
        <v>0.76010319999999998</v>
      </c>
      <c r="WR18" s="4">
        <v>0.94176870000000001</v>
      </c>
      <c r="WS18" s="4">
        <v>0.98838203999999996</v>
      </c>
      <c r="WT18" s="4">
        <v>0.97769855999999999</v>
      </c>
      <c r="WU18" s="4">
        <v>0.89454869999999997</v>
      </c>
      <c r="WV18" s="4">
        <v>0.73590250000000001</v>
      </c>
      <c r="WW18" s="4">
        <v>0.52896449999999995</v>
      </c>
      <c r="WX18" s="4">
        <v>0.31953648000000001</v>
      </c>
      <c r="WY18" s="4">
        <v>0.15196768999999999</v>
      </c>
      <c r="WZ18" s="4">
        <v>4.9105108000000001E-2</v>
      </c>
      <c r="XA18" s="4">
        <v>6.5945921999999999E-3</v>
      </c>
      <c r="XB18" s="4">
        <v>4.0434443999999998E-4</v>
      </c>
      <c r="XC18" s="4">
        <v>9.7824600000000005E-5</v>
      </c>
      <c r="XD18" s="4">
        <v>8.1023040000000003E-5</v>
      </c>
      <c r="XE18" s="4">
        <v>8.0416339999999994E-5</v>
      </c>
      <c r="XF18" s="4">
        <v>5.0559697999999998E-5</v>
      </c>
      <c r="XG18" s="4">
        <v>2.5126412E-5</v>
      </c>
      <c r="XH18" s="4">
        <v>1.0351525000000001E-5</v>
      </c>
      <c r="XI18" s="4">
        <v>2.7105064000000001E-6</v>
      </c>
      <c r="XJ18" s="4">
        <v>1.8297078E-7</v>
      </c>
      <c r="XK18" s="4">
        <v>6.1836329999999998E-9</v>
      </c>
      <c r="XL18" s="4">
        <v>2.1705537E-10</v>
      </c>
      <c r="XM18" s="4">
        <v>7.5579819999999992E-12</v>
      </c>
      <c r="XN18" s="4">
        <v>2.6076129999999998E-13</v>
      </c>
      <c r="XO18" s="4">
        <v>8.8847680000000006E-15</v>
      </c>
      <c r="XP18" s="4">
        <v>2.9829099999999998E-16</v>
      </c>
      <c r="XQ18" s="4">
        <v>9.8488210000000001E-18</v>
      </c>
      <c r="XR18" s="4">
        <v>3.6824264000000001E-19</v>
      </c>
      <c r="XS18" s="4">
        <v>1.2406831E-20</v>
      </c>
      <c r="XT18" s="4">
        <v>3.9358410000000002E-22</v>
      </c>
      <c r="XU18" s="4">
        <v>6.820333E-24</v>
      </c>
      <c r="XV18" s="4">
        <v>0</v>
      </c>
      <c r="XW18" s="4">
        <v>1.0819604E-10</v>
      </c>
      <c r="XX18" s="4">
        <v>6.3490159999999996E-9</v>
      </c>
      <c r="XY18" s="4">
        <v>3.1211292000000001E-7</v>
      </c>
      <c r="XZ18" s="4">
        <v>1.3327047999999999E-5</v>
      </c>
      <c r="YA18" s="4">
        <v>6.2126776999999996E-4</v>
      </c>
      <c r="YB18" s="4">
        <v>6.3099439999999996E-3</v>
      </c>
      <c r="YC18" s="4">
        <v>7.0318160000000005E-2</v>
      </c>
      <c r="YD18" s="4">
        <v>0.25975113999999999</v>
      </c>
      <c r="YE18" s="4">
        <v>0.54306555000000001</v>
      </c>
      <c r="YF18" s="4">
        <v>0.80683190000000005</v>
      </c>
      <c r="YG18" s="4">
        <v>0.93373680000000003</v>
      </c>
      <c r="YH18" s="4">
        <v>0.94008259999999999</v>
      </c>
      <c r="YI18" s="4">
        <v>0.90253000000000005</v>
      </c>
      <c r="YJ18" s="4">
        <v>0.79002976000000003</v>
      </c>
      <c r="YK18" s="4">
        <v>0.62592554</v>
      </c>
      <c r="YL18" s="4">
        <v>0.42855080000000001</v>
      </c>
      <c r="YM18" s="4">
        <v>0.23624712</v>
      </c>
      <c r="YN18" s="4">
        <v>9.1866299999999998E-2</v>
      </c>
      <c r="YO18" s="4">
        <v>1.55288605E-2</v>
      </c>
      <c r="YP18" s="4">
        <v>3.6598768000000001E-4</v>
      </c>
      <c r="YQ18" s="4">
        <v>8.4568355000000005E-6</v>
      </c>
      <c r="YR18" s="4">
        <v>1.8189628000000001E-7</v>
      </c>
      <c r="YS18" s="4">
        <v>9.2815020000000001E-9</v>
      </c>
      <c r="YT18" s="4">
        <v>3.4866510000000001E-9</v>
      </c>
      <c r="YU18" s="4">
        <v>1.0631187E-10</v>
      </c>
      <c r="YV18" s="4">
        <v>-7.7310359999999998E-9</v>
      </c>
      <c r="YW18" s="4">
        <v>-5.7967099999999999E-9</v>
      </c>
      <c r="YX18" s="4">
        <v>-1.2653199999999999E-9</v>
      </c>
      <c r="YY18" s="4">
        <v>-3.9320299999999998E-11</v>
      </c>
      <c r="YZ18" s="4">
        <v>-1.1561716E-12</v>
      </c>
      <c r="ZA18" s="4">
        <v>-3.4621337000000001E-14</v>
      </c>
      <c r="ZB18" s="4">
        <v>-1.0389209999999999E-15</v>
      </c>
      <c r="ZC18" s="4">
        <v>-3.0971342999999997E-17</v>
      </c>
      <c r="ZD18" s="4">
        <v>-9.1109879999999996E-19</v>
      </c>
      <c r="ZE18" s="4">
        <v>-2.6241675E-20</v>
      </c>
      <c r="ZF18" s="4">
        <v>-7.2559789999999996E-22</v>
      </c>
      <c r="ZG18" s="4">
        <v>-1.9639129999999999E-23</v>
      </c>
      <c r="ZH18" s="4">
        <v>-4.8743819999999998E-25</v>
      </c>
      <c r="ZI18" s="4">
        <v>-7.3325810000000002E-27</v>
      </c>
      <c r="ZJ18" s="4">
        <v>0</v>
      </c>
      <c r="ZK18" s="4">
        <v>5.5567100000000001E-10</v>
      </c>
      <c r="ZL18" s="4">
        <v>4.139921E-8</v>
      </c>
      <c r="ZM18" s="4">
        <v>2.8836519E-6</v>
      </c>
      <c r="ZN18" s="4">
        <v>2.0497212E-4</v>
      </c>
      <c r="ZO18" s="4">
        <v>1.9167455E-2</v>
      </c>
      <c r="ZP18" s="4">
        <v>0.20131776000000001</v>
      </c>
      <c r="ZQ18" s="4">
        <v>0.53327970000000002</v>
      </c>
      <c r="ZR18" s="4">
        <v>0.83916354000000004</v>
      </c>
      <c r="ZS18" s="4">
        <v>0.95446825000000002</v>
      </c>
      <c r="ZT18" s="4">
        <v>0.92059469999999999</v>
      </c>
      <c r="ZU18" s="4">
        <v>0.71210620000000002</v>
      </c>
      <c r="ZV18" s="4">
        <v>0.41648278</v>
      </c>
      <c r="ZW18" s="4">
        <v>0.16638173000000001</v>
      </c>
      <c r="ZX18" s="4">
        <v>3.1639939999999998E-2</v>
      </c>
      <c r="ZY18" s="4">
        <v>2.3383208000000001E-4</v>
      </c>
      <c r="ZZ18" s="4">
        <v>-4.8551376999999998E-4</v>
      </c>
      <c r="AAA18" s="4">
        <v>-4.1652551999999998E-4</v>
      </c>
      <c r="AAB18" s="4">
        <v>-1.0634547E-4</v>
      </c>
      <c r="AAC18" s="4">
        <v>-2.8082210000000001E-5</v>
      </c>
      <c r="AAD18" s="4">
        <v>-3.0276062000000001E-6</v>
      </c>
      <c r="AAE18" s="4">
        <v>-5.0409845E-8</v>
      </c>
      <c r="AAF18" s="4">
        <v>-8.5076113000000004E-10</v>
      </c>
      <c r="AAG18" s="4">
        <v>-8.9424089999999999E-12</v>
      </c>
      <c r="AAH18" s="4">
        <v>4.5416646000000002E-14</v>
      </c>
      <c r="AAI18" s="4">
        <v>-6.1654510000000003E-13</v>
      </c>
      <c r="AAJ18" s="4">
        <v>-8.2477510000000004E-13</v>
      </c>
      <c r="AAK18" s="4">
        <v>-6.6973736E-14</v>
      </c>
      <c r="AAL18" s="4">
        <v>4.1527567000000001E-13</v>
      </c>
      <c r="AAM18" s="4">
        <v>1.2977165E-13</v>
      </c>
      <c r="AAN18" s="4">
        <v>2.1228280000000002E-15</v>
      </c>
      <c r="AAO18" s="4">
        <v>3.0753503000000002E-17</v>
      </c>
      <c r="AAP18" s="4">
        <v>1.8691173999999998E-18</v>
      </c>
      <c r="AAQ18" s="4">
        <v>5.7540285999999996E-20</v>
      </c>
      <c r="AAR18" s="4">
        <v>2.764409E-21</v>
      </c>
      <c r="AAS18" s="4">
        <v>8.2340613000000001E-23</v>
      </c>
      <c r="AAT18" s="4">
        <v>2.127313E-24</v>
      </c>
      <c r="AAU18" s="4">
        <v>4.822061E-26</v>
      </c>
      <c r="AAV18" s="4">
        <v>9.1924549999999991E-28</v>
      </c>
      <c r="AAW18" s="4">
        <v>9.6301785999999993E-30</v>
      </c>
      <c r="AAX18" s="4">
        <v>0</v>
      </c>
      <c r="AAY18" s="4">
        <v>8.0309919999999998E-11</v>
      </c>
      <c r="AAZ18" s="4">
        <v>5.3407149999999998E-9</v>
      </c>
      <c r="ABA18" s="4">
        <v>3.2263506000000001E-7</v>
      </c>
      <c r="ABB18" s="4">
        <v>2.16078E-5</v>
      </c>
      <c r="ABC18" s="4">
        <v>7.9080595999999996E-4</v>
      </c>
      <c r="ABD18" s="4">
        <v>5.0891596999999997E-2</v>
      </c>
      <c r="ABE18" s="4">
        <v>0.28306102999999999</v>
      </c>
      <c r="ABF18" s="4">
        <v>0.62184779999999995</v>
      </c>
      <c r="ABG18" s="4">
        <v>0.89730969999999999</v>
      </c>
      <c r="ABH18" s="4">
        <v>0.97731584000000005</v>
      </c>
      <c r="ABI18" s="4">
        <v>0.94041169999999996</v>
      </c>
      <c r="ABJ18" s="4">
        <v>0.73655870000000001</v>
      </c>
      <c r="ABK18" s="4">
        <v>0.43591390000000002</v>
      </c>
      <c r="ABL18" s="4">
        <v>0.1680026</v>
      </c>
      <c r="ABM18" s="4">
        <v>2.3784944999999998E-2</v>
      </c>
      <c r="ABN18" s="4">
        <v>4.1111343000000002E-4</v>
      </c>
      <c r="ABO18" s="4">
        <v>7.5031493999999998E-6</v>
      </c>
      <c r="ABP18" s="4">
        <v>3.9073045999999998E-7</v>
      </c>
      <c r="ABQ18" s="4">
        <v>5.0711399999999998E-8</v>
      </c>
      <c r="ABR18" s="4">
        <v>6.8679794999999999E-9</v>
      </c>
      <c r="ABS18" s="4">
        <v>2.9344038000000001E-10</v>
      </c>
      <c r="ABT18" s="4">
        <v>6.6790800000000003E-12</v>
      </c>
      <c r="ABU18" s="4">
        <v>1.1937372000000001E-13</v>
      </c>
      <c r="ABV18" s="4">
        <v>1.3268226000000001E-15</v>
      </c>
      <c r="ABW18" s="4">
        <v>2.1381627999999999E-17</v>
      </c>
      <c r="ABX18" s="4">
        <v>-6.1140234000000006E-17</v>
      </c>
      <c r="ABY18" s="4">
        <v>3.0916822E-17</v>
      </c>
      <c r="ABZ18" s="4">
        <v>6.9241160000000005E-17</v>
      </c>
      <c r="ACA18" s="4">
        <v>-5.2977858000000001E-17</v>
      </c>
      <c r="ACB18" s="4">
        <v>-2.6244009E-17</v>
      </c>
      <c r="ACC18" s="4">
        <v>-3.5955629999999999E-19</v>
      </c>
      <c r="ACD18" s="4">
        <v>-3.0298197999999999E-21</v>
      </c>
      <c r="ACE18" s="4">
        <v>-7.5997450000000003E-23</v>
      </c>
      <c r="ACF18" s="4">
        <v>-2.0341086000000002E-24</v>
      </c>
      <c r="ACG18" s="4">
        <v>-1.5761506000000001E-25</v>
      </c>
      <c r="ACH18" s="4">
        <v>-4.6570492E-27</v>
      </c>
      <c r="ACI18" s="4">
        <v>-1.0161084000000001E-28</v>
      </c>
      <c r="ACJ18" s="4">
        <v>-1.6163639999999999E-30</v>
      </c>
      <c r="ACK18" s="4">
        <v>-1.1308275499999999E-32</v>
      </c>
      <c r="ACL18" s="4">
        <v>0</v>
      </c>
      <c r="ACM18" s="4">
        <v>1.3333661999999999E-9</v>
      </c>
      <c r="ACN18" s="4">
        <v>1.0608242999999999E-7</v>
      </c>
      <c r="ACO18" s="4">
        <v>7.7190520000000007E-6</v>
      </c>
      <c r="ACP18" s="4">
        <v>5.5951280000000002E-4</v>
      </c>
      <c r="ACQ18" s="4">
        <v>5.2046667999999997E-2</v>
      </c>
      <c r="ACR18" s="4">
        <v>0.27917682999999999</v>
      </c>
      <c r="ACS18" s="4">
        <v>0.60621404999999995</v>
      </c>
      <c r="ACT18" s="4">
        <v>0.87585919999999995</v>
      </c>
      <c r="ACU18" s="4">
        <v>0.95674559999999997</v>
      </c>
      <c r="ACV18" s="4">
        <v>0.91690713000000001</v>
      </c>
      <c r="ACW18" s="4">
        <v>0.73068770000000005</v>
      </c>
      <c r="ACX18" s="4">
        <v>0.46825309999999998</v>
      </c>
      <c r="ACY18" s="4">
        <v>0.22316092000000001</v>
      </c>
      <c r="ACZ18" s="4">
        <v>6.2506880000000001E-2</v>
      </c>
      <c r="ADA18" s="4">
        <v>3.3004662999999998E-3</v>
      </c>
      <c r="ADB18" s="4">
        <v>6.3761770000000001E-5</v>
      </c>
      <c r="ADC18" s="4">
        <v>1.2454814000000001E-6</v>
      </c>
      <c r="ADD18" s="4">
        <v>2.4637849E-8</v>
      </c>
      <c r="ADE18" s="4">
        <v>5.0105239999999998E-10</v>
      </c>
      <c r="ADF18" s="4">
        <v>1.0220689E-11</v>
      </c>
      <c r="ADG18" s="4">
        <v>1.3580428E-13</v>
      </c>
      <c r="ADH18" s="4">
        <v>-4.8447950000000003E-16</v>
      </c>
      <c r="ADI18" s="4">
        <v>-9.590433E-17</v>
      </c>
      <c r="ADJ18" s="4">
        <v>-4.9458389999999997E-18</v>
      </c>
      <c r="ADK18" s="4">
        <v>-9.1031070000000002E-20</v>
      </c>
      <c r="ADL18" s="4">
        <v>-2.3116701E-20</v>
      </c>
      <c r="ADM18" s="4">
        <v>5.5463489999999996E-23</v>
      </c>
      <c r="ADN18" s="4">
        <v>2.597465E-21</v>
      </c>
      <c r="ADO18" s="4">
        <v>-6.2754229999999999E-21</v>
      </c>
      <c r="ADP18" s="4">
        <v>1.4555767E-21</v>
      </c>
      <c r="ADQ18" s="4">
        <v>1.7411419000000001E-21</v>
      </c>
      <c r="ADR18" s="4">
        <v>4.8300873999999998E-23</v>
      </c>
      <c r="ADS18" s="4">
        <v>4.7057609999999997E-25</v>
      </c>
      <c r="ADT18" s="4">
        <v>7.3699785000000002E-27</v>
      </c>
      <c r="ADU18" s="4">
        <v>1.1546177999999999E-28</v>
      </c>
      <c r="ADV18" s="4">
        <v>2.6085388000000001E-30</v>
      </c>
      <c r="ADW18" s="4">
        <v>5.3092929999999995E-32</v>
      </c>
      <c r="ADX18" s="4">
        <v>8.5728389999999997E-34</v>
      </c>
      <c r="ADY18" s="4">
        <v>7.0336250000000002E-36</v>
      </c>
      <c r="ADZ18" s="9"/>
      <c r="AEA18" s="6">
        <f t="shared" si="22"/>
        <v>13</v>
      </c>
      <c r="AEB18" s="16">
        <f t="shared" si="23"/>
        <v>520</v>
      </c>
      <c r="AEC18" s="29">
        <f t="shared" si="25"/>
        <v>1.0389657E-27</v>
      </c>
      <c r="AED18" s="29">
        <f t="shared" si="25"/>
        <v>1.697539E-25</v>
      </c>
      <c r="AEE18" s="29">
        <f t="shared" si="25"/>
        <v>1.7915813999999999E-23</v>
      </c>
      <c r="AEF18" s="29">
        <f t="shared" si="25"/>
        <v>-5.3414535999999997E-26</v>
      </c>
      <c r="AEG18" s="29">
        <f t="shared" si="25"/>
        <v>2.2611214E-28</v>
      </c>
      <c r="AEH18" s="29">
        <f t="shared" si="25"/>
        <v>8.1504279999999994E-27</v>
      </c>
      <c r="AEI18" s="29">
        <f t="shared" si="25"/>
        <v>7.2879199999999996E-26</v>
      </c>
      <c r="AEJ18" s="29">
        <f t="shared" si="25"/>
        <v>-9.0486604999999997E-29</v>
      </c>
      <c r="AEK18" s="29">
        <f t="shared" si="25"/>
        <v>-7.6775617000000004E-31</v>
      </c>
      <c r="AEL18" s="29">
        <f t="shared" si="25"/>
        <v>-1.4675219999999999E-32</v>
      </c>
      <c r="AEM18" s="29">
        <f t="shared" si="26"/>
        <v>7.2841951999999997E-31</v>
      </c>
      <c r="AEN18" s="29">
        <f t="shared" si="26"/>
        <v>3.398278E-28</v>
      </c>
      <c r="AEO18" s="29">
        <f t="shared" si="26"/>
        <v>5.4914234999999998E-26</v>
      </c>
      <c r="AEP18" s="29">
        <f t="shared" si="26"/>
        <v>4.3786130000000004E-24</v>
      </c>
      <c r="AEQ18" s="29">
        <f t="shared" si="26"/>
        <v>1.6152732000000001E-25</v>
      </c>
      <c r="AER18" s="29">
        <f t="shared" si="26"/>
        <v>1.9914844E-27</v>
      </c>
      <c r="AES18" s="29">
        <f t="shared" si="26"/>
        <v>-2.1179301000000001E-30</v>
      </c>
      <c r="AET18" s="29">
        <f t="shared" si="26"/>
        <v>2.4486659999999998E-33</v>
      </c>
      <c r="AEU18" s="29">
        <f t="shared" si="26"/>
        <v>0</v>
      </c>
      <c r="AEV18" s="25">
        <f t="shared" si="16"/>
        <v>6.71</v>
      </c>
      <c r="AEW18" s="33"/>
      <c r="AEX18" s="91" t="s">
        <v>53</v>
      </c>
      <c r="AEY18" s="30">
        <f t="shared" si="17"/>
        <v>1.1953548042600892E-24</v>
      </c>
      <c r="AEZ18" s="33"/>
      <c r="AFA18" s="31">
        <f t="shared" si="18"/>
        <v>500</v>
      </c>
      <c r="AFB18" s="29">
        <f t="shared" si="27"/>
        <v>1.3754498000000001E-4</v>
      </c>
      <c r="AFC18" s="29">
        <f t="shared" si="27"/>
        <v>0.25466033999999999</v>
      </c>
      <c r="AFD18" s="29">
        <f t="shared" si="27"/>
        <v>0.97397339999999999</v>
      </c>
      <c r="AFE18" s="29">
        <f t="shared" si="27"/>
        <v>0.26992416000000002</v>
      </c>
      <c r="AFF18" s="29">
        <f t="shared" si="27"/>
        <v>3.0284397999999998E-3</v>
      </c>
      <c r="AFG18" s="29">
        <f t="shared" si="27"/>
        <v>0.68945383999999998</v>
      </c>
      <c r="AFH18" s="29">
        <f t="shared" si="27"/>
        <v>0.87881469999999995</v>
      </c>
      <c r="AFI18" s="29">
        <f t="shared" si="27"/>
        <v>0.41470242000000002</v>
      </c>
      <c r="AFJ18" s="29">
        <f t="shared" si="27"/>
        <v>2.6432247999999998E-2</v>
      </c>
      <c r="AFK18" s="29">
        <f t="shared" si="27"/>
        <v>2.891201E-4</v>
      </c>
      <c r="AFL18" s="29">
        <f t="shared" si="28"/>
        <v>3.4166614E-8</v>
      </c>
      <c r="AFM18" s="29">
        <f t="shared" si="28"/>
        <v>1.6529212E-4</v>
      </c>
      <c r="AFN18" s="29">
        <f t="shared" si="28"/>
        <v>0.83901846000000002</v>
      </c>
      <c r="AFO18" s="29">
        <f t="shared" si="28"/>
        <v>0.96696760000000004</v>
      </c>
      <c r="AFP18" s="29">
        <f t="shared" si="28"/>
        <v>0.19172364</v>
      </c>
      <c r="AFQ18" s="29">
        <f t="shared" si="28"/>
        <v>-1.9142815E-5</v>
      </c>
      <c r="AFR18" s="29">
        <f t="shared" si="28"/>
        <v>3.043254E-5</v>
      </c>
      <c r="AFS18" s="29">
        <f t="shared" si="28"/>
        <v>-2.1644355000000001E-7</v>
      </c>
      <c r="AFT18" s="29">
        <f t="shared" si="28"/>
        <v>1.4593258000000001E-9</v>
      </c>
      <c r="AFU18" s="33"/>
      <c r="AFV18" s="30">
        <f t="shared" si="24"/>
        <v>0.28996327967933633</v>
      </c>
      <c r="AFW18" s="33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</row>
    <row r="19" spans="1:1143" ht="3" customHeight="1" x14ac:dyDescent="0.25">
      <c r="A19" s="9"/>
      <c r="B19" s="24">
        <v>13</v>
      </c>
      <c r="C19" s="25">
        <v>439.2</v>
      </c>
      <c r="D19" s="21">
        <f t="shared" si="21"/>
        <v>2</v>
      </c>
      <c r="E19" s="9"/>
      <c r="F19" s="84">
        <v>0</v>
      </c>
      <c r="G19" s="2">
        <v>1.9093151000000001E-14</v>
      </c>
      <c r="H19" s="2">
        <v>1.1435107E-12</v>
      </c>
      <c r="I19" s="2">
        <v>5.8653309999999997E-11</v>
      </c>
      <c r="J19" s="2">
        <v>2.9693600000000002E-9</v>
      </c>
      <c r="K19" s="2">
        <v>1.5182765E-7</v>
      </c>
      <c r="L19" s="2">
        <v>7.8698989999999996E-6</v>
      </c>
      <c r="M19" s="2">
        <v>4.1747244999999999E-4</v>
      </c>
      <c r="N19" s="2">
        <v>2.8192657999999999E-2</v>
      </c>
      <c r="O19" s="2">
        <v>0.19280030000000001</v>
      </c>
      <c r="P19" s="2">
        <v>0.47957023999999998</v>
      </c>
      <c r="Q19" s="2">
        <v>0.77526854999999995</v>
      </c>
      <c r="R19" s="2">
        <v>0.95818669999999995</v>
      </c>
      <c r="S19" s="2">
        <v>0.99101919999999999</v>
      </c>
      <c r="T19" s="2">
        <v>0.96838219999999997</v>
      </c>
      <c r="U19" s="2">
        <v>0.8353083</v>
      </c>
      <c r="V19" s="2">
        <v>0.60821694000000004</v>
      </c>
      <c r="W19" s="2">
        <v>0.34956556999999999</v>
      </c>
      <c r="X19" s="2">
        <v>0.14009914000000001</v>
      </c>
      <c r="Y19" s="2">
        <v>2.7883330000000001E-2</v>
      </c>
      <c r="Z19" s="2">
        <v>3.743302E-3</v>
      </c>
      <c r="AA19" s="3">
        <v>2.9631335999999999E-3</v>
      </c>
      <c r="AB19" s="3">
        <v>1.9867532E-3</v>
      </c>
      <c r="AC19" s="3">
        <v>9.4439830000000004E-4</v>
      </c>
      <c r="AD19" s="3">
        <v>4.6915173999999998E-4</v>
      </c>
      <c r="AE19" s="3">
        <v>2.2960301E-4</v>
      </c>
      <c r="AF19" s="3">
        <v>9.6720504999999997E-5</v>
      </c>
      <c r="AG19" s="3">
        <v>4.2828109999999998E-5</v>
      </c>
      <c r="AH19" s="3">
        <v>2.6437855999999999E-5</v>
      </c>
      <c r="AI19" s="3">
        <v>9.9136460000000003E-6</v>
      </c>
      <c r="AJ19" s="3">
        <v>2.6495681999999999E-6</v>
      </c>
      <c r="AK19" s="3">
        <v>9.3335400000000003E-8</v>
      </c>
      <c r="AL19" s="3">
        <v>2.0992208E-9</v>
      </c>
      <c r="AM19" s="3">
        <v>6.9033493999999994E-11</v>
      </c>
      <c r="AN19" s="3">
        <v>2.5384978000000001E-12</v>
      </c>
      <c r="AO19" s="3">
        <v>7.946054E-14</v>
      </c>
      <c r="AP19" s="3">
        <v>2.3030763999999998E-15</v>
      </c>
      <c r="AQ19" s="3">
        <v>6.2008780000000006E-17</v>
      </c>
      <c r="AR19" s="3">
        <v>1.5133164999999999E-18</v>
      </c>
      <c r="AS19" s="3">
        <v>2.1554292999999999E-20</v>
      </c>
      <c r="AT19" s="4">
        <v>0</v>
      </c>
      <c r="AU19" s="4">
        <v>3.5146242999999999E-15</v>
      </c>
      <c r="AV19" s="4">
        <v>1.7506543000000001E-13</v>
      </c>
      <c r="AW19" s="4">
        <v>6.9136294E-12</v>
      </c>
      <c r="AX19" s="4">
        <v>2.5375096000000001E-10</v>
      </c>
      <c r="AY19" s="4">
        <v>8.6144770000000001E-9</v>
      </c>
      <c r="AZ19" s="4">
        <v>2.5681234E-7</v>
      </c>
      <c r="BA19" s="4">
        <v>3.9558103999999999E-6</v>
      </c>
      <c r="BB19" s="4">
        <v>2.7368059999999998E-4</v>
      </c>
      <c r="BC19" s="4">
        <v>2.2735868E-3</v>
      </c>
      <c r="BD19" s="4">
        <v>2.7625343E-2</v>
      </c>
      <c r="BE19" s="4">
        <v>0.13785370999999999</v>
      </c>
      <c r="BF19" s="4">
        <v>0.34960732</v>
      </c>
      <c r="BG19" s="4">
        <v>0.61460124999999999</v>
      </c>
      <c r="BH19" s="4">
        <v>0.84239489999999995</v>
      </c>
      <c r="BI19" s="4">
        <v>0.9666264</v>
      </c>
      <c r="BJ19" s="4">
        <v>0.99024999999999996</v>
      </c>
      <c r="BK19" s="4">
        <v>0.99095109999999997</v>
      </c>
      <c r="BL19" s="4">
        <v>0.97666920000000002</v>
      </c>
      <c r="BM19" s="4">
        <v>0.91296666999999998</v>
      </c>
      <c r="BN19" s="4">
        <v>0.79030085000000005</v>
      </c>
      <c r="BO19" s="4">
        <v>0.61157596000000003</v>
      </c>
      <c r="BP19" s="4">
        <v>0.40905302999999998</v>
      </c>
      <c r="BQ19" s="4">
        <v>0.22937858</v>
      </c>
      <c r="BR19" s="4">
        <v>0.10581744999999999</v>
      </c>
      <c r="BS19" s="4">
        <v>4.2327452000000002E-2</v>
      </c>
      <c r="BT19" s="4">
        <v>1.8538842E-2</v>
      </c>
      <c r="BU19" s="4">
        <v>1.0447247E-2</v>
      </c>
      <c r="BV19" s="4">
        <v>5.6038527000000001E-3</v>
      </c>
      <c r="BW19" s="4">
        <v>2.0489544000000001E-3</v>
      </c>
      <c r="BX19" s="4">
        <v>3.4889723999999999E-4</v>
      </c>
      <c r="BY19" s="4">
        <v>1.6651542E-5</v>
      </c>
      <c r="BZ19" s="4">
        <v>4.5793544000000001E-7</v>
      </c>
      <c r="CA19" s="4">
        <v>1.2554112E-8</v>
      </c>
      <c r="CB19" s="4">
        <v>3.462295E-10</v>
      </c>
      <c r="CC19" s="4">
        <v>9.5563799999999997E-12</v>
      </c>
      <c r="CD19" s="4">
        <v>2.6243648000000002E-13</v>
      </c>
      <c r="CE19" s="4">
        <v>7.1229339999999992E-15</v>
      </c>
      <c r="CF19" s="4">
        <v>1.8963105999999999E-16</v>
      </c>
      <c r="CG19" s="4">
        <v>3.0195102999999998E-18</v>
      </c>
      <c r="CH19" s="4">
        <v>0</v>
      </c>
      <c r="CI19" s="4">
        <v>1.4385092999999999E-16</v>
      </c>
      <c r="CJ19" s="4">
        <v>5.7895442999999998E-15</v>
      </c>
      <c r="CK19" s="4">
        <v>1.9048303000000001E-13</v>
      </c>
      <c r="CL19" s="4">
        <v>5.9968895999999997E-12</v>
      </c>
      <c r="CM19" s="4">
        <v>1.7550247000000001E-10</v>
      </c>
      <c r="CN19" s="4">
        <v>4.6943919999999998E-9</v>
      </c>
      <c r="CO19" s="4">
        <v>1.0740594E-7</v>
      </c>
      <c r="CP19" s="4">
        <v>1.0499072E-6</v>
      </c>
      <c r="CQ19" s="4">
        <v>1.248468E-5</v>
      </c>
      <c r="CR19" s="4">
        <v>8.1060879999999994E-5</v>
      </c>
      <c r="CS19" s="4">
        <v>3.0742235999999998E-4</v>
      </c>
      <c r="CT19" s="4">
        <v>1.6166805000000001E-3</v>
      </c>
      <c r="CU19" s="4">
        <v>2.1169657000000001E-2</v>
      </c>
      <c r="CV19" s="4">
        <v>0.12901257999999999</v>
      </c>
      <c r="CW19" s="4">
        <v>0.341304</v>
      </c>
      <c r="CX19" s="4">
        <v>0.60779833999999999</v>
      </c>
      <c r="CY19" s="4">
        <v>0.83842474</v>
      </c>
      <c r="CZ19" s="4">
        <v>0.96840775000000001</v>
      </c>
      <c r="DA19" s="4">
        <v>0.99794930000000004</v>
      </c>
      <c r="DB19" s="4">
        <v>0.99860846999999997</v>
      </c>
      <c r="DC19" s="4">
        <v>0.99681914000000005</v>
      </c>
      <c r="DD19" s="4">
        <v>0.99066759999999998</v>
      </c>
      <c r="DE19" s="4">
        <v>0.97454536000000003</v>
      </c>
      <c r="DF19" s="4">
        <v>0.91028480000000001</v>
      </c>
      <c r="DG19" s="4">
        <v>0.78083340000000001</v>
      </c>
      <c r="DH19" s="4">
        <v>0.59856010000000004</v>
      </c>
      <c r="DI19" s="4">
        <v>0.39283076</v>
      </c>
      <c r="DJ19" s="4">
        <v>0.20766372999999999</v>
      </c>
      <c r="DK19" s="4">
        <v>7.9212550000000007E-2</v>
      </c>
      <c r="DL19" s="4">
        <v>1.5708458000000002E-2</v>
      </c>
      <c r="DM19" s="4">
        <v>4.8384676000000001E-4</v>
      </c>
      <c r="DN19" s="4">
        <v>1.5081024000000001E-5</v>
      </c>
      <c r="DO19" s="4">
        <v>4.7200574999999999E-7</v>
      </c>
      <c r="DP19" s="4">
        <v>1.4815662E-8</v>
      </c>
      <c r="DQ19" s="4">
        <v>4.6601239999999997E-10</v>
      </c>
      <c r="DR19" s="4">
        <v>1.467889E-11</v>
      </c>
      <c r="DS19" s="4">
        <v>4.6280129999999995E-13</v>
      </c>
      <c r="DT19" s="4">
        <v>1.4609220999999999E-14</v>
      </c>
      <c r="DU19" s="4">
        <v>2.6257243E-16</v>
      </c>
      <c r="DV19" s="4">
        <v>0</v>
      </c>
      <c r="DW19" s="4">
        <v>7.9029490000000005E-17</v>
      </c>
      <c r="DX19" s="4">
        <v>3.6521815999999998E-15</v>
      </c>
      <c r="DY19" s="4">
        <v>1.3291944999999999E-13</v>
      </c>
      <c r="DZ19" s="4">
        <v>4.5589655999999998E-12</v>
      </c>
      <c r="EA19" s="4">
        <v>1.4881463E-10</v>
      </c>
      <c r="EB19" s="4">
        <v>4.4936263999999996E-9</v>
      </c>
      <c r="EC19" s="4">
        <v>1.1453987E-7</v>
      </c>
      <c r="ED19" s="4">
        <v>1.5707801999999999E-7</v>
      </c>
      <c r="EE19" s="4">
        <v>1.466905E-4</v>
      </c>
      <c r="EF19" s="4">
        <v>2.1029576000000001E-3</v>
      </c>
      <c r="EG19" s="4">
        <v>4.3381635000000002E-2</v>
      </c>
      <c r="EH19" s="4">
        <v>0.20386232000000001</v>
      </c>
      <c r="EI19" s="4">
        <v>0.4688852</v>
      </c>
      <c r="EJ19" s="4">
        <v>0.74746186000000003</v>
      </c>
      <c r="EK19" s="4">
        <v>0.93531520000000001</v>
      </c>
      <c r="EL19" s="4">
        <v>0.99427449999999995</v>
      </c>
      <c r="EM19" s="4">
        <v>0.99488330000000003</v>
      </c>
      <c r="EN19" s="4">
        <v>0.98873997000000002</v>
      </c>
      <c r="EO19" s="4">
        <v>0.93090390000000001</v>
      </c>
      <c r="EP19" s="4">
        <v>0.79564893000000003</v>
      </c>
      <c r="EQ19" s="4">
        <v>0.59129330000000002</v>
      </c>
      <c r="ER19" s="4">
        <v>0.35912972999999998</v>
      </c>
      <c r="ES19" s="4">
        <v>0.16228993</v>
      </c>
      <c r="ET19" s="4">
        <v>4.4026557000000001E-2</v>
      </c>
      <c r="EU19" s="4">
        <v>2.6128388E-3</v>
      </c>
      <c r="EV19" s="4">
        <v>-1.2254141E-3</v>
      </c>
      <c r="EW19" s="4">
        <v>-1.3309886E-3</v>
      </c>
      <c r="EX19" s="4">
        <v>-1.1544977E-3</v>
      </c>
      <c r="EY19" s="4">
        <v>-4.0097922000000003E-4</v>
      </c>
      <c r="EZ19" s="4">
        <v>-8.6182169999999994E-5</v>
      </c>
      <c r="FA19" s="4">
        <v>-1.0642007999999999E-5</v>
      </c>
      <c r="FB19" s="4">
        <v>-2.7435659999999998E-7</v>
      </c>
      <c r="FC19" s="4">
        <v>-7.0115029999999997E-9</v>
      </c>
      <c r="FD19" s="4">
        <v>-1.8068360999999999E-10</v>
      </c>
      <c r="FE19" s="4">
        <v>-4.6640789999999999E-12</v>
      </c>
      <c r="FF19" s="4">
        <v>-1.1954328E-13</v>
      </c>
      <c r="FG19" s="4">
        <v>-3.0104174000000002E-15</v>
      </c>
      <c r="FH19" s="4">
        <v>-7.356633E-17</v>
      </c>
      <c r="FI19" s="4">
        <v>-1.1247716000000001E-18</v>
      </c>
      <c r="FJ19" s="4">
        <v>0</v>
      </c>
      <c r="FK19" s="4">
        <v>8.1229575999999998E-16</v>
      </c>
      <c r="FL19" s="4">
        <v>4.3571130000000002E-14</v>
      </c>
      <c r="FM19" s="4">
        <v>1.9376755000000001E-12</v>
      </c>
      <c r="FN19" s="4">
        <v>8.4522309999999998E-11</v>
      </c>
      <c r="FO19" s="4">
        <v>3.7265413000000002E-9</v>
      </c>
      <c r="FP19" s="4">
        <v>1.6694864000000001E-7</v>
      </c>
      <c r="FQ19" s="4">
        <v>7.6192455000000001E-6</v>
      </c>
      <c r="FR19" s="4">
        <v>3.5872447000000001E-4</v>
      </c>
      <c r="FS19" s="4">
        <v>2.0850891E-2</v>
      </c>
      <c r="FT19" s="4">
        <v>0.16505333999999999</v>
      </c>
      <c r="FU19" s="4">
        <v>0.43878460000000002</v>
      </c>
      <c r="FV19" s="4">
        <v>0.74026130000000001</v>
      </c>
      <c r="FW19" s="4">
        <v>0.94254479999999996</v>
      </c>
      <c r="FX19" s="4">
        <v>0.99493920000000002</v>
      </c>
      <c r="FY19" s="4">
        <v>0.99470747000000004</v>
      </c>
      <c r="FZ19" s="4">
        <v>0.92931540000000001</v>
      </c>
      <c r="GA19" s="4">
        <v>0.75664233999999997</v>
      </c>
      <c r="GB19" s="4">
        <v>0.50758886000000003</v>
      </c>
      <c r="GC19" s="4">
        <v>0.26124324999999998</v>
      </c>
      <c r="GD19" s="4">
        <v>9.2300973999999994E-2</v>
      </c>
      <c r="GE19" s="4">
        <v>2.1107784000000001E-2</v>
      </c>
      <c r="GF19" s="4">
        <v>1.0602224E-2</v>
      </c>
      <c r="GG19" s="4">
        <v>9.4265070000000006E-3</v>
      </c>
      <c r="GH19" s="4">
        <v>7.2256660000000004E-3</v>
      </c>
      <c r="GI19" s="4">
        <v>4.6065254000000003E-3</v>
      </c>
      <c r="GJ19" s="4">
        <v>1.9869045E-3</v>
      </c>
      <c r="GK19" s="4">
        <v>3.9846107000000001E-4</v>
      </c>
      <c r="GL19" s="4">
        <v>1.6462370000000001E-5</v>
      </c>
      <c r="GM19" s="4">
        <v>1.2644252000000001E-6</v>
      </c>
      <c r="GN19" s="4">
        <v>1.5706796E-7</v>
      </c>
      <c r="GO19" s="4">
        <v>1.9691425000000001E-8</v>
      </c>
      <c r="GP19" s="4">
        <v>1.3705718999999999E-9</v>
      </c>
      <c r="GQ19" s="4">
        <v>3.2481742999999999E-11</v>
      </c>
      <c r="GR19" s="4">
        <v>1.0141381000000001E-12</v>
      </c>
      <c r="GS19" s="4">
        <v>2.7733344E-14</v>
      </c>
      <c r="GT19" s="4">
        <v>7.1931529999999998E-16</v>
      </c>
      <c r="GU19" s="4">
        <v>1.7434044000000001E-17</v>
      </c>
      <c r="GV19" s="4">
        <v>3.8844846000000002E-19</v>
      </c>
      <c r="GW19" s="4">
        <v>5.2997059999999997E-21</v>
      </c>
      <c r="GX19" s="4">
        <v>0</v>
      </c>
      <c r="GY19" s="4">
        <v>3.2640530000000002E-16</v>
      </c>
      <c r="GZ19" s="4">
        <v>1.4583097E-14</v>
      </c>
      <c r="HA19" s="4">
        <v>5.122693E-13</v>
      </c>
      <c r="HB19" s="4">
        <v>1.6370655000000001E-11</v>
      </c>
      <c r="HC19" s="4">
        <v>5.0372310000000005E-10</v>
      </c>
      <c r="HD19" s="4">
        <v>1.4854292000000001E-8</v>
      </c>
      <c r="HE19" s="4">
        <v>3.9629881999999998E-7</v>
      </c>
      <c r="HF19" s="4">
        <v>7.4852072999999997E-6</v>
      </c>
      <c r="HG19" s="4">
        <v>2.5348630000000003E-4</v>
      </c>
      <c r="HH19" s="4">
        <v>1.8888606E-3</v>
      </c>
      <c r="HI19" s="4">
        <v>1.5205374000000001E-2</v>
      </c>
      <c r="HJ19" s="4">
        <v>8.8569194000000004E-2</v>
      </c>
      <c r="HK19" s="4">
        <v>0.25759601999999998</v>
      </c>
      <c r="HL19" s="4">
        <v>0.50606200000000001</v>
      </c>
      <c r="HM19" s="4">
        <v>0.75803900000000002</v>
      </c>
      <c r="HN19" s="4">
        <v>0.92941355999999997</v>
      </c>
      <c r="HO19" s="4">
        <v>0.99391269999999998</v>
      </c>
      <c r="HP19" s="4">
        <v>0.99756500000000004</v>
      </c>
      <c r="HQ19" s="4">
        <v>0.9977163</v>
      </c>
      <c r="HR19" s="4">
        <v>0.99276240000000004</v>
      </c>
      <c r="HS19" s="4">
        <v>0.95165120000000003</v>
      </c>
      <c r="HT19" s="4">
        <v>0.85970360000000001</v>
      </c>
      <c r="HU19" s="4">
        <v>0.70494639999999997</v>
      </c>
      <c r="HV19" s="4">
        <v>0.50408845999999996</v>
      </c>
      <c r="HW19" s="4">
        <v>0.29979533000000003</v>
      </c>
      <c r="HX19" s="4">
        <v>0.13768127999999999</v>
      </c>
      <c r="HY19" s="4">
        <v>4.1341674000000002E-2</v>
      </c>
      <c r="HZ19" s="4">
        <v>4.1306839999999999E-3</v>
      </c>
      <c r="IA19" s="4">
        <v>1.2674316999999999E-4</v>
      </c>
      <c r="IB19" s="4">
        <v>3.9987229999999999E-6</v>
      </c>
      <c r="IC19" s="4">
        <v>1.2168742000000001E-7</v>
      </c>
      <c r="ID19" s="4">
        <v>3.7031216E-9</v>
      </c>
      <c r="IE19" s="4">
        <v>1.1279986E-10</v>
      </c>
      <c r="IF19" s="4">
        <v>3.4388090000000002E-12</v>
      </c>
      <c r="IG19" s="4">
        <v>1.0489248E-13</v>
      </c>
      <c r="IH19" s="4">
        <v>3.1932778000000001E-15</v>
      </c>
      <c r="II19" s="4">
        <v>1.0091125000000001E-16</v>
      </c>
      <c r="IJ19" s="4">
        <v>3.1193196000000002E-18</v>
      </c>
      <c r="IK19" s="4">
        <v>5.4855189999999994E-20</v>
      </c>
      <c r="IL19" s="4">
        <v>0</v>
      </c>
      <c r="IM19" s="4">
        <v>7.5826910000000008E-15</v>
      </c>
      <c r="IN19" s="4">
        <v>2.7835004000000001E-13</v>
      </c>
      <c r="IO19" s="4">
        <v>1.3746551E-11</v>
      </c>
      <c r="IP19" s="4">
        <v>3.8631537000000002E-10</v>
      </c>
      <c r="IQ19" s="4">
        <v>1.6899764000000001E-9</v>
      </c>
      <c r="IR19" s="4">
        <v>3.8037090000000004E-9</v>
      </c>
      <c r="IS19" s="4">
        <v>8.0394740000000006E-9</v>
      </c>
      <c r="IT19" s="4">
        <v>9.0380989999999997E-8</v>
      </c>
      <c r="IU19" s="4">
        <v>1.4651021E-6</v>
      </c>
      <c r="IV19" s="4">
        <v>2.7831556999999999E-5</v>
      </c>
      <c r="IW19" s="4">
        <v>5.3225072999999996E-4</v>
      </c>
      <c r="IX19" s="4">
        <v>1.3738843000000001E-2</v>
      </c>
      <c r="IY19" s="4">
        <v>0.10434833</v>
      </c>
      <c r="IZ19" s="4">
        <v>0.30047053000000001</v>
      </c>
      <c r="JA19" s="4">
        <v>0.56537689999999996</v>
      </c>
      <c r="JB19" s="4">
        <v>0.80944930000000004</v>
      </c>
      <c r="JC19" s="4">
        <v>0.95724710000000002</v>
      </c>
      <c r="JD19" s="4">
        <v>0.99858683000000004</v>
      </c>
      <c r="JE19" s="4">
        <v>0.99985694999999997</v>
      </c>
      <c r="JF19" s="4">
        <v>0.99985694999999997</v>
      </c>
      <c r="JG19" s="4">
        <v>0.99870645999999996</v>
      </c>
      <c r="JH19" s="4">
        <v>0.97812164000000001</v>
      </c>
      <c r="JI19" s="4">
        <v>0.88921886999999999</v>
      </c>
      <c r="JJ19" s="4">
        <v>0.73062819999999995</v>
      </c>
      <c r="JK19" s="4">
        <v>0.52121097000000005</v>
      </c>
      <c r="JL19" s="4">
        <v>0.30607637999999998</v>
      </c>
      <c r="JM19" s="4">
        <v>0.13627908999999999</v>
      </c>
      <c r="JN19" s="4">
        <v>3.7605300000000001E-2</v>
      </c>
      <c r="JO19" s="4">
        <v>2.3466246000000001E-3</v>
      </c>
      <c r="JP19" s="4">
        <v>6.7009609999999997E-5</v>
      </c>
      <c r="JQ19" s="4">
        <v>1.9860643E-6</v>
      </c>
      <c r="JR19" s="4">
        <v>5.8385516999999999E-8</v>
      </c>
      <c r="JS19" s="4">
        <v>1.7009276999999999E-9</v>
      </c>
      <c r="JT19" s="4">
        <v>4.9134356000000003E-11</v>
      </c>
      <c r="JU19" s="4">
        <v>1.4083817000000001E-12</v>
      </c>
      <c r="JV19" s="4">
        <v>4.0094457000000002E-14</v>
      </c>
      <c r="JW19" s="4">
        <v>1.1329192E-15</v>
      </c>
      <c r="JX19" s="4">
        <v>3.1923039999999998E-17</v>
      </c>
      <c r="JY19" s="4">
        <v>5.3643329999999995E-19</v>
      </c>
      <c r="JZ19" s="4">
        <v>0</v>
      </c>
      <c r="KA19" s="4">
        <v>2.7228975999999999E-13</v>
      </c>
      <c r="KB19" s="4">
        <v>1.2093639499999999E-11</v>
      </c>
      <c r="KC19" s="4">
        <v>5.0126275000000003E-10</v>
      </c>
      <c r="KD19" s="4">
        <v>5.7035544999999996E-9</v>
      </c>
      <c r="KE19" s="4">
        <v>-2.6793457999999998E-7</v>
      </c>
      <c r="KF19" s="4">
        <v>-1.7344737999999999E-6</v>
      </c>
      <c r="KG19" s="4">
        <v>-4.7535035999999998E-6</v>
      </c>
      <c r="KH19" s="4">
        <v>-7.7067530000000002E-6</v>
      </c>
      <c r="KI19" s="4">
        <v>-1.6635220000000001E-5</v>
      </c>
      <c r="KJ19" s="4">
        <v>1.3590831E-4</v>
      </c>
      <c r="KK19" s="4">
        <v>1.0553298500000001E-2</v>
      </c>
      <c r="KL19" s="4">
        <v>0.11618655999999999</v>
      </c>
      <c r="KM19" s="4">
        <v>0.34718602999999998</v>
      </c>
      <c r="KN19" s="4">
        <v>0.63345110000000004</v>
      </c>
      <c r="KO19" s="4">
        <v>0.86910770000000004</v>
      </c>
      <c r="KP19" s="4">
        <v>0.9847842</v>
      </c>
      <c r="KQ19" s="4">
        <v>1.0002499</v>
      </c>
      <c r="KR19" s="4">
        <v>1.0004408</v>
      </c>
      <c r="KS19" s="4">
        <v>0.994506</v>
      </c>
      <c r="KT19" s="4">
        <v>0.92229616999999997</v>
      </c>
      <c r="KU19" s="4">
        <v>0.75389516000000001</v>
      </c>
      <c r="KV19" s="4">
        <v>0.5177349</v>
      </c>
      <c r="KW19" s="4">
        <v>0.27720990000000001</v>
      </c>
      <c r="KX19" s="4">
        <v>9.8912520000000004E-2</v>
      </c>
      <c r="KY19" s="4">
        <v>1.2747339E-2</v>
      </c>
      <c r="KZ19" s="4">
        <v>7.8968754999999999E-5</v>
      </c>
      <c r="LA19" s="4">
        <v>-1.5413906999999999E-4</v>
      </c>
      <c r="LB19" s="4">
        <v>-8.9701424999999996E-5</v>
      </c>
      <c r="LC19" s="4">
        <v>-1.3856046E-5</v>
      </c>
      <c r="LD19" s="4">
        <v>-7.083759E-7</v>
      </c>
      <c r="LE19" s="4">
        <v>-1.7305676999999999E-8</v>
      </c>
      <c r="LF19" s="4">
        <v>-4.177799E-10</v>
      </c>
      <c r="LG19" s="4">
        <v>-1.0050784E-11</v>
      </c>
      <c r="LH19" s="4">
        <v>-2.4012552000000001E-13</v>
      </c>
      <c r="LI19" s="4">
        <v>-5.6575929999999999E-15</v>
      </c>
      <c r="LJ19" s="4">
        <v>-1.3036436999999999E-16</v>
      </c>
      <c r="LK19" s="4">
        <v>-2.8739185E-18</v>
      </c>
      <c r="LL19" s="4">
        <v>-5.7413449999999995E-20</v>
      </c>
      <c r="LM19" s="4">
        <v>-6.5722889999999998E-22</v>
      </c>
      <c r="LN19" s="4">
        <v>0</v>
      </c>
      <c r="LO19" s="4">
        <v>-7.4591469999999997E-12</v>
      </c>
      <c r="LP19" s="4">
        <v>-2.4796447999999999E-10</v>
      </c>
      <c r="LQ19" s="4">
        <v>-3.062947E-8</v>
      </c>
      <c r="LR19" s="4">
        <v>-1.0532576000000001E-6</v>
      </c>
      <c r="LS19" s="4">
        <v>-5.4451175000000003E-5</v>
      </c>
      <c r="LT19" s="4">
        <v>-2.6315022999999998E-4</v>
      </c>
      <c r="LU19" s="4">
        <v>-3.4650095000000002E-4</v>
      </c>
      <c r="LV19" s="4">
        <v>-6.3327719999999995E-5</v>
      </c>
      <c r="LW19" s="4">
        <v>2.022622E-3</v>
      </c>
      <c r="LX19" s="4">
        <v>4.5887589999999999E-2</v>
      </c>
      <c r="LY19" s="4">
        <v>0.21730974</v>
      </c>
      <c r="LZ19" s="4">
        <v>0.49181098000000001</v>
      </c>
      <c r="MA19" s="4">
        <v>0.76963530000000002</v>
      </c>
      <c r="MB19" s="4">
        <v>0.94879603000000001</v>
      </c>
      <c r="MC19" s="4">
        <v>0.99734884999999995</v>
      </c>
      <c r="MD19" s="4">
        <v>0.99853252999999997</v>
      </c>
      <c r="ME19" s="4">
        <v>0.97419330000000004</v>
      </c>
      <c r="MF19" s="4">
        <v>0.85146310000000003</v>
      </c>
      <c r="MG19" s="4">
        <v>0.63843380000000005</v>
      </c>
      <c r="MH19" s="4">
        <v>0.38534853000000002</v>
      </c>
      <c r="MI19" s="4">
        <v>0.16695482</v>
      </c>
      <c r="MJ19" s="4">
        <v>3.7971100000000001E-2</v>
      </c>
      <c r="MK19" s="4">
        <v>1.6441025999999999E-3</v>
      </c>
      <c r="ML19" s="4">
        <v>3.9959847E-4</v>
      </c>
      <c r="MM19" s="4">
        <v>1.3827982E-4</v>
      </c>
      <c r="MN19" s="4">
        <v>1.4834073E-5</v>
      </c>
      <c r="MO19" s="4">
        <v>-9.0830280000000005E-7</v>
      </c>
      <c r="MP19" s="4">
        <v>-6.9873504999999996E-7</v>
      </c>
      <c r="MQ19" s="4">
        <v>-1.6582405000000001E-7</v>
      </c>
      <c r="MR19" s="4">
        <v>-7.4840045000000008E-9</v>
      </c>
      <c r="MS19" s="4">
        <v>-1.4633371000000001E-10</v>
      </c>
      <c r="MT19" s="4">
        <v>-2.9673394999999999E-12</v>
      </c>
      <c r="MU19" s="4">
        <v>-6.1255060000000002E-14</v>
      </c>
      <c r="MV19" s="4">
        <v>-1.2816687E-15</v>
      </c>
      <c r="MW19" s="4">
        <v>-3.4619586999999999E-17</v>
      </c>
      <c r="MX19" s="4">
        <v>-8.2580530000000002E-19</v>
      </c>
      <c r="MY19" s="4">
        <v>-1.8160212000000001E-20</v>
      </c>
      <c r="MZ19" s="4">
        <v>-4.3438235999999996E-22</v>
      </c>
      <c r="NA19" s="4">
        <v>-5.4121146999999999E-24</v>
      </c>
      <c r="NB19" s="4">
        <v>0</v>
      </c>
      <c r="NC19" s="4">
        <v>-3.7769332000000002E-10</v>
      </c>
      <c r="ND19" s="4">
        <v>-2.9348564E-8</v>
      </c>
      <c r="NE19" s="4">
        <v>-2.9398215999999998E-6</v>
      </c>
      <c r="NF19" s="4">
        <v>-2.7205876000000002E-6</v>
      </c>
      <c r="NG19" s="4">
        <v>6.371692E-4</v>
      </c>
      <c r="NH19" s="4">
        <v>3.9714619999999999E-2</v>
      </c>
      <c r="NI19" s="4">
        <v>0.23544425999999999</v>
      </c>
      <c r="NJ19" s="4">
        <v>0.54445469999999996</v>
      </c>
      <c r="NK19" s="4">
        <v>0.82473660000000004</v>
      </c>
      <c r="NL19" s="4">
        <v>0.94049174000000002</v>
      </c>
      <c r="NM19" s="4">
        <v>0.92176179999999996</v>
      </c>
      <c r="NN19" s="4">
        <v>0.76228773999999999</v>
      </c>
      <c r="NO19" s="4">
        <v>0.50899494000000001</v>
      </c>
      <c r="NP19" s="4">
        <v>0.2620325</v>
      </c>
      <c r="NQ19" s="4">
        <v>9.2849959999999995E-2</v>
      </c>
      <c r="NR19" s="4">
        <v>2.1356712999999999E-2</v>
      </c>
      <c r="NS19" s="4">
        <v>1.3710432E-2</v>
      </c>
      <c r="NT19" s="4">
        <v>1.2697267E-2</v>
      </c>
      <c r="NU19" s="4">
        <v>9.4083029999999998E-3</v>
      </c>
      <c r="NV19" s="4">
        <v>4.5030799999999996E-3</v>
      </c>
      <c r="NW19" s="4">
        <v>1.2982250000000001E-3</v>
      </c>
      <c r="NX19" s="4">
        <v>3.0754603E-4</v>
      </c>
      <c r="NY19" s="4">
        <v>2.0043052999999999E-5</v>
      </c>
      <c r="NZ19" s="4">
        <v>6.1056652999999995E-7</v>
      </c>
      <c r="OA19" s="4">
        <v>1.7878820999999999E-7</v>
      </c>
      <c r="OB19" s="4">
        <v>7.9891630000000006E-8</v>
      </c>
      <c r="OC19" s="4">
        <v>3.1482175000000001E-9</v>
      </c>
      <c r="OD19" s="4">
        <v>-5.931232E-10</v>
      </c>
      <c r="OE19" s="4">
        <v>-3.7779070000000001E-10</v>
      </c>
      <c r="OF19" s="4">
        <v>-7.4520130000000002E-11</v>
      </c>
      <c r="OG19" s="4">
        <v>-2.3689126000000001E-12</v>
      </c>
      <c r="OH19" s="4">
        <v>-5.1689488000000002E-14</v>
      </c>
      <c r="OI19" s="4">
        <v>-1.0553682E-15</v>
      </c>
      <c r="OJ19" s="4">
        <v>-2.1628273E-17</v>
      </c>
      <c r="OK19" s="4">
        <v>-4.4672255999999999E-19</v>
      </c>
      <c r="OL19" s="4">
        <v>-9.2854384E-21</v>
      </c>
      <c r="OM19" s="4">
        <v>-2.4593798000000002E-22</v>
      </c>
      <c r="ON19" s="4">
        <v>-6.0697104000000002E-24</v>
      </c>
      <c r="OO19" s="4">
        <v>-8.0579549999999996E-26</v>
      </c>
      <c r="OP19" s="4">
        <v>0</v>
      </c>
      <c r="OQ19" s="4">
        <v>2.8313990000000001E-9</v>
      </c>
      <c r="OR19" s="4">
        <v>2.8318506999999999E-7</v>
      </c>
      <c r="OS19" s="4">
        <v>2.5390329999999999E-5</v>
      </c>
      <c r="OT19" s="4">
        <v>2.5340753999999999E-3</v>
      </c>
      <c r="OU19" s="4">
        <v>0.15878070999999999</v>
      </c>
      <c r="OV19" s="4">
        <v>0.49465182000000002</v>
      </c>
      <c r="OW19" s="4">
        <v>0.79634094</v>
      </c>
      <c r="OX19" s="4">
        <v>0.84709113999999996</v>
      </c>
      <c r="OY19" s="4">
        <v>0.71354764999999998</v>
      </c>
      <c r="OZ19" s="4">
        <v>0.39617118000000001</v>
      </c>
      <c r="PA19" s="4">
        <v>0.13158844</v>
      </c>
      <c r="PB19" s="4">
        <v>1.2510534E-2</v>
      </c>
      <c r="PC19" s="4">
        <v>-3.6744107000000003E-4</v>
      </c>
      <c r="PD19" s="4">
        <v>-1.4552154000000001E-3</v>
      </c>
      <c r="PE19" s="4">
        <v>-1.7815357999999999E-3</v>
      </c>
      <c r="PF19" s="4">
        <v>-1.7903922999999999E-3</v>
      </c>
      <c r="PG19" s="4">
        <v>-1.4873903E-3</v>
      </c>
      <c r="PH19" s="4">
        <v>-8.9150690000000001E-4</v>
      </c>
      <c r="PI19" s="4">
        <v>-3.2822356999999999E-4</v>
      </c>
      <c r="PJ19" s="4">
        <v>-5.0832535999999997E-5</v>
      </c>
      <c r="PK19" s="4">
        <v>-8.2890505999999995E-7</v>
      </c>
      <c r="PL19" s="4">
        <v>-1.8664491000000001E-6</v>
      </c>
      <c r="PM19" s="4">
        <v>-4.6805299999999999E-6</v>
      </c>
      <c r="PN19" s="4">
        <v>-5.9151383999999999E-6</v>
      </c>
      <c r="PO19" s="4">
        <v>-4.7128464999999997E-6</v>
      </c>
      <c r="PP19" s="4">
        <v>-1.1380498999999999E-6</v>
      </c>
      <c r="PQ19" s="4">
        <v>-5.1395652000000001E-8</v>
      </c>
      <c r="PR19" s="4">
        <v>4.1240078000000002E-8</v>
      </c>
      <c r="PS19" s="4">
        <v>2.6239479999999998E-8</v>
      </c>
      <c r="PT19" s="4">
        <v>7.2631003E-9</v>
      </c>
      <c r="PU19" s="4">
        <v>2.2373109000000001E-10</v>
      </c>
      <c r="PV19" s="4">
        <v>3.2960566E-12</v>
      </c>
      <c r="PW19" s="4">
        <v>5.570483E-14</v>
      </c>
      <c r="PX19" s="4">
        <v>1.0096266E-15</v>
      </c>
      <c r="PY19" s="4">
        <v>1.9146408999999999E-17</v>
      </c>
      <c r="PZ19" s="4">
        <v>3.6141134E-19</v>
      </c>
      <c r="QA19" s="4">
        <v>6.8882930000000004E-21</v>
      </c>
      <c r="QB19" s="4">
        <v>1.2186687000000001E-22</v>
      </c>
      <c r="QC19" s="4">
        <v>1.2377979000000001E-24</v>
      </c>
      <c r="QD19" s="4">
        <v>0</v>
      </c>
      <c r="QE19" s="4">
        <v>-3.8907981999999999E-10</v>
      </c>
      <c r="QF19" s="4">
        <v>-1.9873497000000002E-8</v>
      </c>
      <c r="QG19" s="4">
        <v>-1.4394492000000001E-6</v>
      </c>
      <c r="QH19" s="4">
        <v>2.3523622E-5</v>
      </c>
      <c r="QI19" s="4">
        <v>1.0357487E-3</v>
      </c>
      <c r="QJ19" s="4">
        <v>6.9394569999999996E-3</v>
      </c>
      <c r="QK19" s="4">
        <v>1.6061467999999999E-2</v>
      </c>
      <c r="QL19" s="4">
        <v>2.446361E-2</v>
      </c>
      <c r="QM19" s="4">
        <v>5.4127816000000002E-2</v>
      </c>
      <c r="QN19" s="4">
        <v>0.16156128</v>
      </c>
      <c r="QO19" s="4">
        <v>0.37687253999999998</v>
      </c>
      <c r="QP19" s="4">
        <v>0.64692769999999999</v>
      </c>
      <c r="QQ19" s="4">
        <v>0.85207593000000004</v>
      </c>
      <c r="QR19" s="4">
        <v>0.92002340000000005</v>
      </c>
      <c r="QS19" s="4">
        <v>0.91660476000000002</v>
      </c>
      <c r="QT19" s="4">
        <v>0.82958525000000005</v>
      </c>
      <c r="QU19" s="4">
        <v>0.64041380000000003</v>
      </c>
      <c r="QV19" s="4">
        <v>0.39274500000000001</v>
      </c>
      <c r="QW19" s="4">
        <v>0.15972643</v>
      </c>
      <c r="QX19" s="4">
        <v>2.2971559999999999E-2</v>
      </c>
      <c r="QY19" s="4">
        <v>4.1241347E-4</v>
      </c>
      <c r="QZ19" s="4">
        <v>-8.4529456000000005E-4</v>
      </c>
      <c r="RA19" s="4">
        <v>-9.1179650000000004E-4</v>
      </c>
      <c r="RB19" s="4">
        <v>-9.079731E-4</v>
      </c>
      <c r="RC19" s="4">
        <v>-8.1424747E-4</v>
      </c>
      <c r="RD19" s="4">
        <v>-1.2373032E-4</v>
      </c>
      <c r="RE19" s="4">
        <v>1.8521303999999999E-4</v>
      </c>
      <c r="RF19" s="4">
        <v>1.1493346399999999E-4</v>
      </c>
      <c r="RG19" s="4">
        <v>3.7942979999999998E-5</v>
      </c>
      <c r="RH19" s="4">
        <v>2.0486648000000002E-6</v>
      </c>
      <c r="RI19" s="4">
        <v>3.4740450000000003E-8</v>
      </c>
      <c r="RJ19" s="4">
        <v>6.1658299999999998E-10</v>
      </c>
      <c r="RK19" s="4">
        <v>1.1707411000000001E-11</v>
      </c>
      <c r="RL19" s="4">
        <v>2.2870929999999999E-13</v>
      </c>
      <c r="RM19" s="4">
        <v>4.5640059999999997E-15</v>
      </c>
      <c r="RN19" s="4">
        <v>9.2761100000000002E-17</v>
      </c>
      <c r="RO19" s="4">
        <v>1.9207219000000001E-18</v>
      </c>
      <c r="RP19" s="4">
        <v>3.9720424999999998E-20</v>
      </c>
      <c r="RQ19" s="4">
        <v>5.0786496999999996E-22</v>
      </c>
      <c r="RR19" s="4">
        <v>0</v>
      </c>
      <c r="RS19" s="4">
        <v>-5.9322920000000001E-11</v>
      </c>
      <c r="RT19" s="4">
        <v>-2.2067863E-9</v>
      </c>
      <c r="RU19" s="4">
        <v>-7.9661085000000005E-8</v>
      </c>
      <c r="RV19" s="4">
        <v>-6.8474394999999996E-7</v>
      </c>
      <c r="RW19" s="4">
        <v>-3.0016317E-6</v>
      </c>
      <c r="RX19" s="4">
        <v>-6.6673037999999999E-6</v>
      </c>
      <c r="RY19" s="4">
        <v>-9.8916519999999992E-6</v>
      </c>
      <c r="RZ19" s="4">
        <v>-1.7969119999999998E-5</v>
      </c>
      <c r="SA19" s="4">
        <v>2.9141418000000002E-6</v>
      </c>
      <c r="SB19" s="4">
        <v>2.1545268000000002E-3</v>
      </c>
      <c r="SC19" s="4">
        <v>1.7360939999999998E-2</v>
      </c>
      <c r="SD19" s="4">
        <v>5.0010550000000001E-2</v>
      </c>
      <c r="SE19" s="4">
        <v>0.12095351</v>
      </c>
      <c r="SF19" s="4">
        <v>0.25894200000000001</v>
      </c>
      <c r="SG19" s="4">
        <v>0.47206783000000002</v>
      </c>
      <c r="SH19" s="4">
        <v>0.71253484</v>
      </c>
      <c r="SI19" s="4">
        <v>0.8980745</v>
      </c>
      <c r="SJ19" s="4">
        <v>0.97171459999999998</v>
      </c>
      <c r="SK19" s="4">
        <v>0.97281110000000004</v>
      </c>
      <c r="SL19" s="4">
        <v>0.95913490000000001</v>
      </c>
      <c r="SM19" s="4">
        <v>0.92753600000000003</v>
      </c>
      <c r="SN19" s="4">
        <v>0.88620120000000002</v>
      </c>
      <c r="SO19" s="4">
        <v>0.81602649999999999</v>
      </c>
      <c r="SP19" s="4">
        <v>0.69814885000000004</v>
      </c>
      <c r="SQ19" s="4">
        <v>0.52782229999999997</v>
      </c>
      <c r="SR19" s="4">
        <v>0.33193060000000002</v>
      </c>
      <c r="SS19" s="4">
        <v>0.15856084000000001</v>
      </c>
      <c r="ST19" s="4">
        <v>4.708702E-2</v>
      </c>
      <c r="SU19" s="4">
        <v>3.3876866000000002E-3</v>
      </c>
      <c r="SV19" s="4">
        <v>7.7789409999999998E-5</v>
      </c>
      <c r="SW19" s="4">
        <v>1.3590636000000001E-7</v>
      </c>
      <c r="SX19" s="4">
        <v>2.0622953E-10</v>
      </c>
      <c r="SY19" s="4">
        <v>-2.862047E-11</v>
      </c>
      <c r="SZ19" s="4">
        <v>-9.1608000000000007E-13</v>
      </c>
      <c r="TA19" s="4">
        <v>-1.6422105000000001E-14</v>
      </c>
      <c r="TB19" s="4">
        <v>2.3074117000000001E-16</v>
      </c>
      <c r="TC19" s="4">
        <v>4.6231746000000002E-17</v>
      </c>
      <c r="TD19" s="4">
        <v>2.1711088000000001E-18</v>
      </c>
      <c r="TE19" s="4">
        <v>4.8553615000000003E-20</v>
      </c>
      <c r="TF19" s="4">
        <v>0</v>
      </c>
      <c r="TG19" s="4">
        <v>1.4169081E-12</v>
      </c>
      <c r="TH19" s="4">
        <v>6.260538E-11</v>
      </c>
      <c r="TI19" s="4">
        <v>6.3104270000000003E-11</v>
      </c>
      <c r="TJ19" s="4">
        <v>-7.7656819999999994E-9</v>
      </c>
      <c r="TK19" s="4">
        <v>-5.6418773999999998E-8</v>
      </c>
      <c r="TL19" s="4">
        <v>-1.4191035E-7</v>
      </c>
      <c r="TM19" s="4">
        <v>-3.8989832999999999E-7</v>
      </c>
      <c r="TN19" s="4">
        <v>2.8185860000000001E-7</v>
      </c>
      <c r="TO19" s="4">
        <v>6.4814833999999994E-5</v>
      </c>
      <c r="TP19" s="4">
        <v>2.9064074999999998E-4</v>
      </c>
      <c r="TQ19" s="4">
        <v>7.1586939999999997E-4</v>
      </c>
      <c r="TR19" s="4">
        <v>4.2209739999999997E-3</v>
      </c>
      <c r="TS19" s="4">
        <v>3.6087938E-2</v>
      </c>
      <c r="TT19" s="4">
        <v>0.14136583</v>
      </c>
      <c r="TU19" s="4">
        <v>0.34434642999999998</v>
      </c>
      <c r="TV19" s="4">
        <v>0.6071685</v>
      </c>
      <c r="TW19" s="4">
        <v>0.83846379999999998</v>
      </c>
      <c r="TX19" s="4">
        <v>0.96895956999999999</v>
      </c>
      <c r="TY19" s="4">
        <v>0.99672585999999996</v>
      </c>
      <c r="TZ19" s="4">
        <v>0.99711090000000002</v>
      </c>
      <c r="UA19" s="4">
        <v>0.99549069999999995</v>
      </c>
      <c r="UB19" s="4">
        <v>0.99152183999999999</v>
      </c>
      <c r="UC19" s="4">
        <v>0.9745007</v>
      </c>
      <c r="UD19" s="4">
        <v>0.91729640000000001</v>
      </c>
      <c r="UE19" s="4">
        <v>0.79517870000000002</v>
      </c>
      <c r="UF19" s="4">
        <v>0.606873</v>
      </c>
      <c r="UG19" s="4">
        <v>0.38654968000000001</v>
      </c>
      <c r="UH19" s="4">
        <v>0.19041915000000001</v>
      </c>
      <c r="UI19" s="4">
        <v>6.1978508000000002E-2</v>
      </c>
      <c r="UJ19" s="4">
        <v>7.2846072999999999E-3</v>
      </c>
      <c r="UK19" s="4">
        <v>2.0770901999999999E-4</v>
      </c>
      <c r="UL19" s="4">
        <v>5.977794E-6</v>
      </c>
      <c r="UM19" s="4">
        <v>1.7064360000000001E-7</v>
      </c>
      <c r="UN19" s="4">
        <v>4.8300075E-9</v>
      </c>
      <c r="UO19" s="4">
        <v>1.356206E-10</v>
      </c>
      <c r="UP19" s="4">
        <v>3.7804186999999998E-12</v>
      </c>
      <c r="UQ19" s="4">
        <v>1.04723264E-13</v>
      </c>
      <c r="UR19" s="4">
        <v>2.8864873000000002E-15</v>
      </c>
      <c r="US19" s="4">
        <v>4.7870170000000002E-17</v>
      </c>
      <c r="UT19" s="4">
        <v>0</v>
      </c>
      <c r="UU19" s="4">
        <v>1.8878376E-14</v>
      </c>
      <c r="UV19" s="4">
        <v>1.0869940000000001E-12</v>
      </c>
      <c r="UW19" s="4">
        <v>4.3784031999999998E-11</v>
      </c>
      <c r="UX19" s="4">
        <v>1.8155226E-9</v>
      </c>
      <c r="UY19" s="4">
        <v>7.5914429999999999E-8</v>
      </c>
      <c r="UZ19" s="4">
        <v>3.4409E-6</v>
      </c>
      <c r="VA19" s="4">
        <v>8.4869350000000001E-5</v>
      </c>
      <c r="VB19" s="4">
        <v>6.9626973999999998E-4</v>
      </c>
      <c r="VC19" s="4">
        <v>1.2069234999999999E-2</v>
      </c>
      <c r="VD19" s="4">
        <v>9.6450225000000001E-2</v>
      </c>
      <c r="VE19" s="4">
        <v>0.28173363000000001</v>
      </c>
      <c r="VF19" s="4">
        <v>0.53103540000000005</v>
      </c>
      <c r="VG19" s="4">
        <v>0.76363179999999997</v>
      </c>
      <c r="VH19" s="4">
        <v>0.91459243999999995</v>
      </c>
      <c r="VI19" s="4">
        <v>0.97645413999999997</v>
      </c>
      <c r="VJ19" s="4">
        <v>0.98529719999999998</v>
      </c>
      <c r="VK19" s="4">
        <v>0.98003494999999996</v>
      </c>
      <c r="VL19" s="4">
        <v>0.92877929999999997</v>
      </c>
      <c r="VM19" s="4">
        <v>0.82373759999999996</v>
      </c>
      <c r="VN19" s="4">
        <v>0.67420815999999995</v>
      </c>
      <c r="VO19" s="4">
        <v>0.50459593999999997</v>
      </c>
      <c r="VP19" s="4">
        <v>0.34676003</v>
      </c>
      <c r="VQ19" s="4">
        <v>0.22354557999999999</v>
      </c>
      <c r="VR19" s="4">
        <v>0.13986477</v>
      </c>
      <c r="VS19" s="4">
        <v>8.6610679999999995E-2</v>
      </c>
      <c r="VT19" s="4">
        <v>5.1039002999999999E-2</v>
      </c>
      <c r="VU19" s="4">
        <v>2.5919762999999998E-2</v>
      </c>
      <c r="VV19" s="4">
        <v>9.7871099999999999E-3</v>
      </c>
      <c r="VW19" s="4">
        <v>2.0039123000000002E-3</v>
      </c>
      <c r="VX19" s="4">
        <v>8.0464789999999995E-5</v>
      </c>
      <c r="VY19" s="4">
        <v>3.5558144E-6</v>
      </c>
      <c r="VZ19" s="4">
        <v>1.12156066E-7</v>
      </c>
      <c r="WA19" s="4">
        <v>3.4950848999999998E-9</v>
      </c>
      <c r="WB19" s="4">
        <v>1.08356664E-10</v>
      </c>
      <c r="WC19" s="4">
        <v>3.3409856999999998E-12</v>
      </c>
      <c r="WD19" s="4">
        <v>1.02221325E-13</v>
      </c>
      <c r="WE19" s="4">
        <v>3.1037233000000001E-15</v>
      </c>
      <c r="WF19" s="4">
        <v>9.94271E-17</v>
      </c>
      <c r="WG19" s="4">
        <v>1.7268322E-18</v>
      </c>
      <c r="WH19" s="4">
        <v>0</v>
      </c>
      <c r="WI19" s="4">
        <v>3.4891634000000002E-13</v>
      </c>
      <c r="WJ19" s="4">
        <v>2.3911142000000001E-11</v>
      </c>
      <c r="WK19" s="4">
        <v>1.4438211E-9</v>
      </c>
      <c r="WL19" s="4">
        <v>8.2725729999999996E-8</v>
      </c>
      <c r="WM19" s="4">
        <v>4.6900277000000001E-6</v>
      </c>
      <c r="WN19" s="4">
        <v>2.732139E-4</v>
      </c>
      <c r="WO19" s="4">
        <v>1.8405674E-2</v>
      </c>
      <c r="WP19" s="4">
        <v>0.1433316</v>
      </c>
      <c r="WQ19" s="4">
        <v>0.38023773</v>
      </c>
      <c r="WR19" s="4">
        <v>0.65577969999999997</v>
      </c>
      <c r="WS19" s="4">
        <v>0.87312330000000005</v>
      </c>
      <c r="WT19" s="4">
        <v>0.97547454</v>
      </c>
      <c r="WU19" s="4">
        <v>0.98432237</v>
      </c>
      <c r="WV19" s="4">
        <v>0.93749875000000005</v>
      </c>
      <c r="WW19" s="4">
        <v>0.81810886000000005</v>
      </c>
      <c r="WX19" s="4">
        <v>0.64134279999999999</v>
      </c>
      <c r="WY19" s="4">
        <v>0.43920369999999997</v>
      </c>
      <c r="WZ19" s="4">
        <v>0.25253959999999998</v>
      </c>
      <c r="XA19" s="4">
        <v>0.11447135</v>
      </c>
      <c r="XB19" s="4">
        <v>3.5501060000000001E-2</v>
      </c>
      <c r="XC19" s="4">
        <v>5.2420814000000001E-3</v>
      </c>
      <c r="XD19" s="4">
        <v>7.0213230000000005E-4</v>
      </c>
      <c r="XE19" s="4">
        <v>2.8577917999999999E-4</v>
      </c>
      <c r="XF19" s="4">
        <v>1.7952813999999999E-4</v>
      </c>
      <c r="XG19" s="4">
        <v>1.0758715E-4</v>
      </c>
      <c r="XH19" s="4">
        <v>6.9716995999999999E-5</v>
      </c>
      <c r="XI19" s="4">
        <v>4.2932405999999999E-5</v>
      </c>
      <c r="XJ19" s="4">
        <v>2.3078024000000001E-5</v>
      </c>
      <c r="XK19" s="4">
        <v>8.3731900000000007E-6</v>
      </c>
      <c r="XL19" s="4">
        <v>1.1841335E-6</v>
      </c>
      <c r="XM19" s="4">
        <v>3.635943E-8</v>
      </c>
      <c r="XN19" s="4">
        <v>1.1582340999999999E-9</v>
      </c>
      <c r="XO19" s="4">
        <v>3.7070704E-11</v>
      </c>
      <c r="XP19" s="4">
        <v>1.190432E-12</v>
      </c>
      <c r="XQ19" s="4">
        <v>3.8130949999999997E-14</v>
      </c>
      <c r="XR19" s="4">
        <v>1.3646608E-15</v>
      </c>
      <c r="XS19" s="4">
        <v>4.5273909999999999E-17</v>
      </c>
      <c r="XT19" s="4">
        <v>1.4298294999999999E-18</v>
      </c>
      <c r="XU19" s="4">
        <v>2.4842079000000001E-20</v>
      </c>
      <c r="XV19" s="4">
        <v>0</v>
      </c>
      <c r="XW19" s="4">
        <v>2.9250979000000001E-12</v>
      </c>
      <c r="XX19" s="4">
        <v>1.7255222E-10</v>
      </c>
      <c r="XY19" s="4">
        <v>8.6577749999999999E-9</v>
      </c>
      <c r="XZ19" s="4">
        <v>4.0864437999999999E-7</v>
      </c>
      <c r="YA19" s="4">
        <v>1.6680685999999999E-5</v>
      </c>
      <c r="YB19" s="4">
        <v>7.8603780000000001E-4</v>
      </c>
      <c r="YC19" s="4">
        <v>6.7535266000000004E-3</v>
      </c>
      <c r="YD19" s="4">
        <v>5.3763199999999997E-2</v>
      </c>
      <c r="YE19" s="4">
        <v>0.19732720000000001</v>
      </c>
      <c r="YF19" s="4">
        <v>0.43732363000000002</v>
      </c>
      <c r="YG19" s="4">
        <v>0.70002264000000003</v>
      </c>
      <c r="YH19" s="4">
        <v>0.87659889999999996</v>
      </c>
      <c r="YI19" s="4">
        <v>0.91363090000000002</v>
      </c>
      <c r="YJ19" s="4">
        <v>0.90382240000000003</v>
      </c>
      <c r="YK19" s="4">
        <v>0.82161859999999998</v>
      </c>
      <c r="YL19" s="4">
        <v>0.68317669999999997</v>
      </c>
      <c r="YM19" s="4">
        <v>0.50780444999999996</v>
      </c>
      <c r="YN19" s="4">
        <v>0.32002229999999998</v>
      </c>
      <c r="YO19" s="4">
        <v>0.15736678000000001</v>
      </c>
      <c r="YP19" s="4">
        <v>4.9828004000000002E-2</v>
      </c>
      <c r="YQ19" s="4">
        <v>4.5427387E-3</v>
      </c>
      <c r="YR19" s="4">
        <v>1.0044042E-4</v>
      </c>
      <c r="YS19" s="4">
        <v>2.040315E-6</v>
      </c>
      <c r="YT19" s="4">
        <v>4.2271157000000002E-8</v>
      </c>
      <c r="YU19" s="4">
        <v>1.0297543000000001E-8</v>
      </c>
      <c r="YV19" s="4">
        <v>-1.3405581E-8</v>
      </c>
      <c r="YW19" s="4">
        <v>-2.1208439999999998E-8</v>
      </c>
      <c r="YX19" s="4">
        <v>-1.4521109E-8</v>
      </c>
      <c r="YY19" s="4">
        <v>-1.4858921999999999E-8</v>
      </c>
      <c r="YZ19" s="4">
        <v>-4.6366763999999998E-9</v>
      </c>
      <c r="ZA19" s="4">
        <v>-4.2483636000000002E-10</v>
      </c>
      <c r="ZB19" s="4">
        <v>-1.0276668E-11</v>
      </c>
      <c r="ZC19" s="4">
        <v>-2.5722192E-13</v>
      </c>
      <c r="ZD19" s="4">
        <v>-6.5369631999999998E-15</v>
      </c>
      <c r="ZE19" s="4">
        <v>-1.6733988E-16</v>
      </c>
      <c r="ZF19" s="4">
        <v>-4.2438886000000001E-18</v>
      </c>
      <c r="ZG19" s="4">
        <v>-1.0707995E-19</v>
      </c>
      <c r="ZH19" s="4">
        <v>-2.5602932000000002E-21</v>
      </c>
      <c r="ZI19" s="4">
        <v>-3.7973596000000002E-23</v>
      </c>
      <c r="ZJ19" s="4">
        <v>0</v>
      </c>
      <c r="ZK19" s="4">
        <v>9.7711539999999995E-12</v>
      </c>
      <c r="ZL19" s="4">
        <v>7.2644569999999998E-10</v>
      </c>
      <c r="ZM19" s="4">
        <v>5.0752713999999999E-8</v>
      </c>
      <c r="ZN19" s="4">
        <v>3.5995023999999998E-6</v>
      </c>
      <c r="ZO19" s="4">
        <v>2.6158144000000002E-4</v>
      </c>
      <c r="ZP19" s="4">
        <v>2.5410367E-2</v>
      </c>
      <c r="ZQ19" s="4">
        <v>0.21182036000000001</v>
      </c>
      <c r="ZR19" s="4">
        <v>0.53234590000000004</v>
      </c>
      <c r="ZS19" s="4">
        <v>0.82701599999999997</v>
      </c>
      <c r="ZT19" s="4">
        <v>0.93989444</v>
      </c>
      <c r="ZU19" s="4">
        <v>0.90348740000000005</v>
      </c>
      <c r="ZV19" s="4">
        <v>0.69084734000000003</v>
      </c>
      <c r="ZW19" s="4">
        <v>0.39985925</v>
      </c>
      <c r="ZX19" s="4">
        <v>0.15960537</v>
      </c>
      <c r="ZY19" s="4">
        <v>3.1497604999999998E-2</v>
      </c>
      <c r="ZZ19" s="4">
        <v>2.3747606999999999E-4</v>
      </c>
      <c r="AAA19" s="4">
        <v>-5.0472829999999996E-4</v>
      </c>
      <c r="AAB19" s="4">
        <v>-4.8818560999999998E-4</v>
      </c>
      <c r="AAC19" s="4">
        <v>-1.5255096000000001E-4</v>
      </c>
      <c r="AAD19" s="4">
        <v>-5.5802666000000001E-5</v>
      </c>
      <c r="AAE19" s="4">
        <v>-1.2280185E-5</v>
      </c>
      <c r="AAF19" s="4">
        <v>-7.3791715999999995E-7</v>
      </c>
      <c r="AAG19" s="4">
        <v>-1.1185402E-8</v>
      </c>
      <c r="AAH19" s="4">
        <v>-1.3420906999999999E-10</v>
      </c>
      <c r="AAI19" s="4">
        <v>-3.2723575999999998E-12</v>
      </c>
      <c r="AAJ19" s="4">
        <v>-3.7208456999999998E-12</v>
      </c>
      <c r="AAK19" s="4">
        <v>-2.3013850000000001E-12</v>
      </c>
      <c r="AAL19" s="4">
        <v>-1.1809157000000001E-13</v>
      </c>
      <c r="AAM19" s="4">
        <v>1.0628542999999999E-12</v>
      </c>
      <c r="AAN19" s="4">
        <v>7.2577213999999999E-13</v>
      </c>
      <c r="AAO19" s="4">
        <v>1.4975580000000001E-13</v>
      </c>
      <c r="AAP19" s="4">
        <v>3.2438300000000002E-14</v>
      </c>
      <c r="AAQ19" s="4">
        <v>6.0230865999999996E-16</v>
      </c>
      <c r="AAR19" s="4">
        <v>1.9682463000000001E-17</v>
      </c>
      <c r="AAS19" s="4">
        <v>4.9078625999999997E-19</v>
      </c>
      <c r="AAT19" s="4">
        <v>1.1289968499999999E-20</v>
      </c>
      <c r="AAU19" s="4">
        <v>2.3563740000000002E-22</v>
      </c>
      <c r="AAV19" s="4">
        <v>4.2077650000000003E-24</v>
      </c>
      <c r="AAW19" s="4">
        <v>4.2293927000000002E-26</v>
      </c>
      <c r="AAX19" s="4">
        <v>0</v>
      </c>
      <c r="AAY19" s="4">
        <v>1.4207648E-12</v>
      </c>
      <c r="AAZ19" s="4">
        <v>9.451635E-11</v>
      </c>
      <c r="ABA19" s="4">
        <v>5.6447286999999998E-9</v>
      </c>
      <c r="ABB19" s="4">
        <v>3.385063E-7</v>
      </c>
      <c r="ABC19" s="4">
        <v>2.3516676999999998E-5</v>
      </c>
      <c r="ABD19" s="4">
        <v>6.6528324000000004E-4</v>
      </c>
      <c r="ABE19" s="4">
        <v>4.6325094999999997E-2</v>
      </c>
      <c r="ABF19" s="4">
        <v>0.26173875000000002</v>
      </c>
      <c r="ABG19" s="4">
        <v>0.58803470000000002</v>
      </c>
      <c r="ABH19" s="4">
        <v>0.87199409999999999</v>
      </c>
      <c r="ABI19" s="4">
        <v>0.96285695000000004</v>
      </c>
      <c r="ABJ19" s="4">
        <v>0.93188464999999998</v>
      </c>
      <c r="ABK19" s="4">
        <v>0.72844010000000003</v>
      </c>
      <c r="ABL19" s="4">
        <v>0.42785343999999997</v>
      </c>
      <c r="ABM19" s="4">
        <v>0.16495531999999999</v>
      </c>
      <c r="ABN19" s="4">
        <v>2.367269E-2</v>
      </c>
      <c r="ABO19" s="4">
        <v>4.0688516999999998E-4</v>
      </c>
      <c r="ABP19" s="4">
        <v>7.5005130000000002E-6</v>
      </c>
      <c r="ABQ19" s="4">
        <v>5.2116934000000004E-7</v>
      </c>
      <c r="ABR19" s="4">
        <v>9.7726199999999995E-8</v>
      </c>
      <c r="ABS19" s="4">
        <v>2.138469E-8</v>
      </c>
      <c r="ABT19" s="4">
        <v>2.2834635999999998E-9</v>
      </c>
      <c r="ABU19" s="4">
        <v>6.6670799999999997E-11</v>
      </c>
      <c r="ABV19" s="4">
        <v>1.3103841000000001E-12</v>
      </c>
      <c r="ABW19" s="4">
        <v>1.6779516000000001E-14</v>
      </c>
      <c r="ABX19" s="4">
        <v>9.3715560000000003E-16</v>
      </c>
      <c r="ABY19" s="4">
        <v>-1.0735856999999999E-16</v>
      </c>
      <c r="ABZ19" s="4">
        <v>2.3003672999999998E-16</v>
      </c>
      <c r="ACA19" s="4">
        <v>4.0007069999999998E-16</v>
      </c>
      <c r="ACB19" s="4">
        <v>-5.5198923999999996E-16</v>
      </c>
      <c r="ACC19" s="4">
        <v>-2.6097595999999999E-16</v>
      </c>
      <c r="ACD19" s="4">
        <v>-1.0748243E-17</v>
      </c>
      <c r="ACE19" s="4">
        <v>-5.5078545000000002E-19</v>
      </c>
      <c r="ACF19" s="4">
        <v>-1.1337461E-20</v>
      </c>
      <c r="ACG19" s="4">
        <v>-7.2640440000000002E-22</v>
      </c>
      <c r="ACH19" s="4">
        <v>-1.941012E-23</v>
      </c>
      <c r="ACI19" s="4">
        <v>-3.9936361999999999E-25</v>
      </c>
      <c r="ACJ19" s="4">
        <v>-6.0859050000000004E-27</v>
      </c>
      <c r="ACK19" s="4">
        <v>-4.0866058000000002E-29</v>
      </c>
      <c r="ACL19" s="4">
        <v>0</v>
      </c>
      <c r="ACM19" s="4">
        <v>2.5351712000000001E-11</v>
      </c>
      <c r="ACN19" s="4">
        <v>2.0384134E-9</v>
      </c>
      <c r="ACO19" s="4">
        <v>1.4362915000000001E-7</v>
      </c>
      <c r="ACP19" s="4">
        <v>9.9505005000000004E-6</v>
      </c>
      <c r="ACQ19" s="4">
        <v>6.8940410000000005E-4</v>
      </c>
      <c r="ACR19" s="4">
        <v>6.0208681999999999E-2</v>
      </c>
      <c r="ACS19" s="4">
        <v>0.27925480000000003</v>
      </c>
      <c r="ACT19" s="4">
        <v>0.58974070000000001</v>
      </c>
      <c r="ACU19" s="4">
        <v>0.85542059999999998</v>
      </c>
      <c r="ACV19" s="4">
        <v>0.94199759999999999</v>
      </c>
      <c r="ACW19" s="4">
        <v>0.91362136999999999</v>
      </c>
      <c r="ACX19" s="4">
        <v>0.74246350000000005</v>
      </c>
      <c r="ACY19" s="4">
        <v>0.48786420000000003</v>
      </c>
      <c r="ACZ19" s="4">
        <v>0.24479127000000001</v>
      </c>
      <c r="ADA19" s="4">
        <v>7.7572643999999996E-2</v>
      </c>
      <c r="ADB19" s="4">
        <v>6.7013749999999999E-3</v>
      </c>
      <c r="ADC19" s="4">
        <v>1.2077843E-4</v>
      </c>
      <c r="ADD19" s="4">
        <v>2.2602756000000002E-6</v>
      </c>
      <c r="ADE19" s="4">
        <v>4.3456011999999999E-8</v>
      </c>
      <c r="ADF19" s="4">
        <v>8.562428E-10</v>
      </c>
      <c r="ADG19" s="4">
        <v>1.5492213000000001E-11</v>
      </c>
      <c r="ADH19" s="4">
        <v>-2.8945387000000002E-13</v>
      </c>
      <c r="ADI19" s="4">
        <v>-8.3522019999999996E-14</v>
      </c>
      <c r="ADJ19" s="4">
        <v>-2.9198745999999998E-15</v>
      </c>
      <c r="ADK19" s="4">
        <v>-7.1435700000000006E-17</v>
      </c>
      <c r="ADL19" s="4">
        <v>-1.3925474E-18</v>
      </c>
      <c r="ADM19" s="4">
        <v>-1.1698553000000001E-19</v>
      </c>
      <c r="ADN19" s="4">
        <v>2.6512333999999999E-20</v>
      </c>
      <c r="ADO19" s="4">
        <v>-3.6751267000000002E-21</v>
      </c>
      <c r="ADP19" s="4">
        <v>-9.9979194999999998E-20</v>
      </c>
      <c r="ADQ19" s="4">
        <v>3.6562723999999998E-20</v>
      </c>
      <c r="ADR19" s="4">
        <v>3.4528554E-20</v>
      </c>
      <c r="ADS19" s="4">
        <v>2.8061955000000001E-21</v>
      </c>
      <c r="ADT19" s="4">
        <v>4.1172657999999999E-23</v>
      </c>
      <c r="ADU19" s="4">
        <v>6.3085537000000003E-25</v>
      </c>
      <c r="ADV19" s="4">
        <v>1.2569893E-26</v>
      </c>
      <c r="ADW19" s="4">
        <v>2.3681929999999999E-28</v>
      </c>
      <c r="ADX19" s="4">
        <v>3.7367742999999998E-30</v>
      </c>
      <c r="ADY19" s="4">
        <v>3.8132081999999998E-32</v>
      </c>
      <c r="ADZ19" s="9"/>
      <c r="AEA19" s="6">
        <f t="shared" si="22"/>
        <v>14</v>
      </c>
      <c r="AEB19" s="16">
        <f t="shared" si="23"/>
        <v>560</v>
      </c>
      <c r="AEC19" s="29">
        <f t="shared" si="25"/>
        <v>4.5447390000000001E-24</v>
      </c>
      <c r="AED19" s="29">
        <f t="shared" si="25"/>
        <v>7.4572266E-22</v>
      </c>
      <c r="AEE19" s="29">
        <f t="shared" si="25"/>
        <v>7.7839136999999999E-20</v>
      </c>
      <c r="AEF19" s="29">
        <f t="shared" si="25"/>
        <v>-2.5946923000000001E-22</v>
      </c>
      <c r="AEG19" s="29">
        <f t="shared" si="25"/>
        <v>1.1214118E-24</v>
      </c>
      <c r="AEH19" s="29">
        <f t="shared" si="25"/>
        <v>2.0840989999999999E-23</v>
      </c>
      <c r="AEI19" s="29">
        <f t="shared" si="25"/>
        <v>2.0143185999999999E-22</v>
      </c>
      <c r="AEJ19" s="29">
        <f t="shared" si="25"/>
        <v>-2.6148697999999999E-25</v>
      </c>
      <c r="AEK19" s="29">
        <f t="shared" si="25"/>
        <v>-2.2151264E-27</v>
      </c>
      <c r="AEL19" s="29">
        <f t="shared" si="25"/>
        <v>-3.3140020000000002E-29</v>
      </c>
      <c r="AEM19" s="29">
        <f t="shared" si="26"/>
        <v>9.2081969999999996E-28</v>
      </c>
      <c r="AEN19" s="29">
        <f t="shared" si="26"/>
        <v>4.5513177000000004E-25</v>
      </c>
      <c r="AEO19" s="29">
        <f t="shared" si="26"/>
        <v>7.7623330000000005E-23</v>
      </c>
      <c r="AEP19" s="29">
        <f t="shared" si="26"/>
        <v>1.6356396000000001E-20</v>
      </c>
      <c r="AEQ19" s="29">
        <f t="shared" si="26"/>
        <v>5.752056E-22</v>
      </c>
      <c r="AER19" s="29">
        <f t="shared" si="26"/>
        <v>6.820333E-24</v>
      </c>
      <c r="AES19" s="29">
        <f t="shared" si="26"/>
        <v>-7.3325810000000002E-27</v>
      </c>
      <c r="AET19" s="29">
        <f t="shared" si="26"/>
        <v>9.6301785999999993E-30</v>
      </c>
      <c r="AEU19" s="29">
        <f t="shared" si="26"/>
        <v>-1.1308275499999999E-32</v>
      </c>
      <c r="AEV19" s="25">
        <f t="shared" si="16"/>
        <v>7.3199999999999994</v>
      </c>
      <c r="AEW19" s="33"/>
      <c r="AEX19" s="91" t="s">
        <v>53</v>
      </c>
      <c r="AEY19" s="30">
        <f t="shared" si="17"/>
        <v>5.0299768256937444E-21</v>
      </c>
      <c r="AEZ19" s="33"/>
      <c r="AFA19" s="31">
        <f t="shared" si="18"/>
        <v>540</v>
      </c>
      <c r="AFB19" s="29">
        <f t="shared" si="27"/>
        <v>1.4020854000000001E-3</v>
      </c>
      <c r="AFC19" s="29">
        <f t="shared" si="27"/>
        <v>0.64426490000000003</v>
      </c>
      <c r="AFD19" s="29">
        <f t="shared" si="27"/>
        <v>0.99803540000000002</v>
      </c>
      <c r="AFE19" s="29">
        <f t="shared" si="27"/>
        <v>0.67221534000000005</v>
      </c>
      <c r="AFF19" s="29">
        <f t="shared" si="27"/>
        <v>4.5045706999999997E-2</v>
      </c>
      <c r="AFG19" s="29">
        <f t="shared" si="27"/>
        <v>0.95132625000000004</v>
      </c>
      <c r="AFH19" s="29">
        <f t="shared" si="27"/>
        <v>0.998865</v>
      </c>
      <c r="AFI19" s="29">
        <f t="shared" si="27"/>
        <v>0.82133657000000004</v>
      </c>
      <c r="AFJ19" s="29">
        <f t="shared" si="27"/>
        <v>0.26373439999999998</v>
      </c>
      <c r="AFK19" s="29">
        <f t="shared" si="27"/>
        <v>2.2142883000000001E-3</v>
      </c>
      <c r="AFL19" s="29">
        <f t="shared" si="28"/>
        <v>-3.4488759999999998E-5</v>
      </c>
      <c r="AFM19" s="29">
        <f t="shared" si="28"/>
        <v>7.5540505000000003E-3</v>
      </c>
      <c r="AFN19" s="29">
        <f t="shared" si="28"/>
        <v>0.94065120000000002</v>
      </c>
      <c r="AFO19" s="29">
        <f t="shared" si="28"/>
        <v>0.99612339999999999</v>
      </c>
      <c r="AFP19" s="29">
        <f t="shared" si="28"/>
        <v>0.51086880000000001</v>
      </c>
      <c r="AFQ19" s="29">
        <f t="shared" si="28"/>
        <v>6.5945921999999999E-3</v>
      </c>
      <c r="AFR19" s="29">
        <f t="shared" si="28"/>
        <v>1.55288605E-2</v>
      </c>
      <c r="AFS19" s="29">
        <f t="shared" si="28"/>
        <v>-2.8082210000000001E-5</v>
      </c>
      <c r="AFT19" s="29">
        <f t="shared" si="28"/>
        <v>5.0711399999999998E-8</v>
      </c>
      <c r="AFU19" s="33"/>
      <c r="AFV19" s="30">
        <f t="shared" si="24"/>
        <v>0.41451043808638949</v>
      </c>
      <c r="AFW19" s="33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</row>
    <row r="20" spans="1:1143" ht="3" customHeight="1" x14ac:dyDescent="0.25">
      <c r="A20" s="9"/>
      <c r="B20" s="24">
        <v>14</v>
      </c>
      <c r="C20" s="25">
        <v>475.8</v>
      </c>
      <c r="D20" s="21">
        <f t="shared" si="21"/>
        <v>2</v>
      </c>
      <c r="E20" s="9"/>
      <c r="F20" s="84">
        <v>0</v>
      </c>
      <c r="G20" s="2">
        <v>1.7849904999999999E-16</v>
      </c>
      <c r="H20" s="2">
        <v>1.0670936000000001E-14</v>
      </c>
      <c r="I20" s="2">
        <v>5.4983903999999998E-13</v>
      </c>
      <c r="J20" s="2">
        <v>2.8036922000000001E-11</v>
      </c>
      <c r="K20" s="2">
        <v>1.4414331E-9</v>
      </c>
      <c r="L20" s="2">
        <v>7.4911530000000005E-8</v>
      </c>
      <c r="M20" s="2">
        <v>3.9391129999999998E-6</v>
      </c>
      <c r="N20" s="2">
        <v>2.1118227E-4</v>
      </c>
      <c r="O20" s="2">
        <v>1.4164070000000001E-2</v>
      </c>
      <c r="P20" s="2">
        <v>0.13792428000000001</v>
      </c>
      <c r="Q20" s="2">
        <v>0.38974825000000002</v>
      </c>
      <c r="R20" s="2">
        <v>0.68547225000000001</v>
      </c>
      <c r="S20" s="2">
        <v>0.90908116000000005</v>
      </c>
      <c r="T20" s="2">
        <v>0.98582566000000005</v>
      </c>
      <c r="U20" s="2">
        <v>0.97778295999999998</v>
      </c>
      <c r="V20" s="2">
        <v>0.87661599999999995</v>
      </c>
      <c r="W20" s="2">
        <v>0.67338100000000001</v>
      </c>
      <c r="X20" s="2">
        <v>0.42336323999999997</v>
      </c>
      <c r="Y20" s="2">
        <v>0.20018610000000001</v>
      </c>
      <c r="Z20" s="2">
        <v>5.9837660000000001E-2</v>
      </c>
      <c r="AA20" s="3">
        <v>1.0065255E-2</v>
      </c>
      <c r="AB20" s="3">
        <v>6.0131830000000001E-3</v>
      </c>
      <c r="AC20" s="3">
        <v>4.8944219999999998E-3</v>
      </c>
      <c r="AD20" s="3">
        <v>2.9904101999999998E-3</v>
      </c>
      <c r="AE20" s="3">
        <v>1.3445938999999999E-3</v>
      </c>
      <c r="AF20" s="3">
        <v>6.4866200000000004E-4</v>
      </c>
      <c r="AG20" s="3">
        <v>3.1645947999999998E-4</v>
      </c>
      <c r="AH20" s="3">
        <v>1.5804733000000001E-4</v>
      </c>
      <c r="AI20" s="3">
        <v>6.1743379999999994E-5</v>
      </c>
      <c r="AJ20" s="3">
        <v>2.5639463E-5</v>
      </c>
      <c r="AK20" s="3">
        <v>1.0144666999999999E-5</v>
      </c>
      <c r="AL20" s="3">
        <v>3.2158702999999998E-6</v>
      </c>
      <c r="AM20" s="3">
        <v>5.3017254000000004E-7</v>
      </c>
      <c r="AN20" s="3">
        <v>1.6571914E-8</v>
      </c>
      <c r="AO20" s="3">
        <v>4.8382110000000003E-10</v>
      </c>
      <c r="AP20" s="3">
        <v>1.3066511999999999E-11</v>
      </c>
      <c r="AQ20" s="3">
        <v>3.3394909999999999E-13</v>
      </c>
      <c r="AR20" s="3">
        <v>7.8621189999999994E-15</v>
      </c>
      <c r="AS20" s="3">
        <v>1.1037326E-16</v>
      </c>
      <c r="AT20" s="4">
        <v>0</v>
      </c>
      <c r="AU20" s="4">
        <v>4.3043375000000002E-17</v>
      </c>
      <c r="AV20" s="4">
        <v>2.1423261000000002E-15</v>
      </c>
      <c r="AW20" s="4">
        <v>8.6873799999999997E-14</v>
      </c>
      <c r="AX20" s="4">
        <v>3.3332075999999999E-12</v>
      </c>
      <c r="AY20" s="4">
        <v>1.2180568E-10</v>
      </c>
      <c r="AZ20" s="4">
        <v>4.1647950000000004E-9</v>
      </c>
      <c r="BA20" s="4">
        <v>1.2705345000000001E-7</v>
      </c>
      <c r="BB20" s="4">
        <v>2.2226749999999999E-6</v>
      </c>
      <c r="BC20" s="4">
        <v>1.3610539000000001E-4</v>
      </c>
      <c r="BD20" s="4">
        <v>1.2158704999999999E-3</v>
      </c>
      <c r="BE20" s="4">
        <v>8.2605730000000002E-3</v>
      </c>
      <c r="BF20" s="4">
        <v>5.8586653000000002E-2</v>
      </c>
      <c r="BG20" s="4">
        <v>0.19292402</v>
      </c>
      <c r="BH20" s="4">
        <v>0.41137570000000001</v>
      </c>
      <c r="BI20" s="4">
        <v>0.66003789999999996</v>
      </c>
      <c r="BJ20" s="4">
        <v>0.86020649999999999</v>
      </c>
      <c r="BK20" s="4">
        <v>0.96586340000000004</v>
      </c>
      <c r="BL20" s="4">
        <v>0.98736939999999995</v>
      </c>
      <c r="BM20" s="4">
        <v>0.98787309999999995</v>
      </c>
      <c r="BN20" s="4">
        <v>0.96738060000000003</v>
      </c>
      <c r="BO20" s="4">
        <v>0.89317959999999996</v>
      </c>
      <c r="BP20" s="4">
        <v>0.76234245</v>
      </c>
      <c r="BQ20" s="4">
        <v>0.58362579999999997</v>
      </c>
      <c r="BR20" s="4">
        <v>0.38972400000000001</v>
      </c>
      <c r="BS20" s="4">
        <v>0.22238821</v>
      </c>
      <c r="BT20" s="4">
        <v>0.10835388999999999</v>
      </c>
      <c r="BU20" s="4">
        <v>4.8643667000000002E-2</v>
      </c>
      <c r="BV20" s="4">
        <v>2.4292832E-2</v>
      </c>
      <c r="BW20" s="4">
        <v>1.4288210000000001E-2</v>
      </c>
      <c r="BX20" s="4">
        <v>7.8187759999999995E-3</v>
      </c>
      <c r="BY20" s="4">
        <v>3.1109443000000001E-3</v>
      </c>
      <c r="BZ20" s="4">
        <v>6.9035904000000004E-4</v>
      </c>
      <c r="CA20" s="4">
        <v>3.6906600000000003E-5</v>
      </c>
      <c r="CB20" s="4">
        <v>1.6846361E-6</v>
      </c>
      <c r="CC20" s="4">
        <v>4.7259557999999999E-8</v>
      </c>
      <c r="CD20" s="4">
        <v>1.295528E-9</v>
      </c>
      <c r="CE20" s="4">
        <v>3.4898372000000001E-11</v>
      </c>
      <c r="CF20" s="4">
        <v>9.1966860000000006E-13</v>
      </c>
      <c r="CG20" s="4">
        <v>1.4548593999999999E-14</v>
      </c>
      <c r="CH20" s="4">
        <v>0</v>
      </c>
      <c r="CI20" s="4">
        <v>2.1888773000000001E-18</v>
      </c>
      <c r="CJ20" s="4">
        <v>8.8334119999999995E-17</v>
      </c>
      <c r="CK20" s="4">
        <v>2.930499E-15</v>
      </c>
      <c r="CL20" s="4">
        <v>9.3220726000000001E-14</v>
      </c>
      <c r="CM20" s="4">
        <v>2.8728872999999999E-12</v>
      </c>
      <c r="CN20" s="4">
        <v>8.481172E-11</v>
      </c>
      <c r="CO20" s="4">
        <v>2.3249253999999999E-9</v>
      </c>
      <c r="CP20" s="4">
        <v>5.7745526999999998E-8</v>
      </c>
      <c r="CQ20" s="4">
        <v>4.5624813000000002E-7</v>
      </c>
      <c r="CR20" s="4">
        <v>4.5736179999999998E-6</v>
      </c>
      <c r="CS20" s="4">
        <v>3.6811270000000002E-5</v>
      </c>
      <c r="CT20" s="4">
        <v>1.5776677000000001E-4</v>
      </c>
      <c r="CU20" s="4">
        <v>4.8161340000000001E-4</v>
      </c>
      <c r="CV20" s="4">
        <v>2.1973766999999998E-3</v>
      </c>
      <c r="CW20" s="4">
        <v>1.9952437E-2</v>
      </c>
      <c r="CX20" s="4">
        <v>0.11582086</v>
      </c>
      <c r="CY20" s="4">
        <v>0.30609979999999998</v>
      </c>
      <c r="CZ20" s="4">
        <v>0.55289686000000005</v>
      </c>
      <c r="DA20" s="4">
        <v>0.78498184999999998</v>
      </c>
      <c r="DB20" s="4">
        <v>0.93699650000000001</v>
      </c>
      <c r="DC20" s="4">
        <v>0.99446064000000001</v>
      </c>
      <c r="DD20" s="4">
        <v>0.99711590000000005</v>
      </c>
      <c r="DE20" s="4">
        <v>0.99527529999999997</v>
      </c>
      <c r="DF20" s="4">
        <v>0.98826219999999998</v>
      </c>
      <c r="DG20" s="4">
        <v>0.97335576999999995</v>
      </c>
      <c r="DH20" s="4">
        <v>0.91748529999999995</v>
      </c>
      <c r="DI20" s="4">
        <v>0.80362960000000006</v>
      </c>
      <c r="DJ20" s="4">
        <v>0.63808419999999999</v>
      </c>
      <c r="DK20" s="4">
        <v>0.44219770000000003</v>
      </c>
      <c r="DL20" s="4">
        <v>0.25442295999999998</v>
      </c>
      <c r="DM20" s="4">
        <v>0.11212115</v>
      </c>
      <c r="DN20" s="4">
        <v>3.1531860000000002E-2</v>
      </c>
      <c r="DO20" s="4">
        <v>2.5460050000000001E-3</v>
      </c>
      <c r="DP20" s="4">
        <v>7.692908E-5</v>
      </c>
      <c r="DQ20" s="4">
        <v>2.4063408999999999E-6</v>
      </c>
      <c r="DR20" s="4">
        <v>7.5189965999999996E-8</v>
      </c>
      <c r="DS20" s="4">
        <v>2.3449547000000001E-9</v>
      </c>
      <c r="DT20" s="4">
        <v>7.3054870000000003E-11</v>
      </c>
      <c r="DU20" s="4">
        <v>1.3023252E-12</v>
      </c>
      <c r="DV20" s="4">
        <v>0</v>
      </c>
      <c r="DW20" s="4">
        <v>6.7943575999999998E-19</v>
      </c>
      <c r="DX20" s="4">
        <v>3.1364554999999999E-17</v>
      </c>
      <c r="DY20" s="4">
        <v>1.1619736E-15</v>
      </c>
      <c r="DZ20" s="4">
        <v>4.1048873E-14</v>
      </c>
      <c r="EA20" s="4">
        <v>1.4160454E-12</v>
      </c>
      <c r="EB20" s="4">
        <v>4.7417427999999998E-11</v>
      </c>
      <c r="EC20" s="4">
        <v>1.5124169999999999E-9</v>
      </c>
      <c r="ED20" s="4">
        <v>4.3407905E-8</v>
      </c>
      <c r="EE20" s="4">
        <v>6.5404960000000004E-7</v>
      </c>
      <c r="EF20" s="4">
        <v>3.9771590000000003E-5</v>
      </c>
      <c r="EG20" s="4">
        <v>7.6210237E-4</v>
      </c>
      <c r="EH20" s="4">
        <v>9.0846669999999994E-3</v>
      </c>
      <c r="EI20" s="4">
        <v>8.9282299999999995E-2</v>
      </c>
      <c r="EJ20" s="4">
        <v>0.28252430000000001</v>
      </c>
      <c r="EK20" s="4">
        <v>0.55076986999999999</v>
      </c>
      <c r="EL20" s="4">
        <v>0.80136996999999999</v>
      </c>
      <c r="EM20" s="4">
        <v>0.95392359999999998</v>
      </c>
      <c r="EN20" s="4">
        <v>0.99107575000000003</v>
      </c>
      <c r="EO20" s="4">
        <v>0.99045295</v>
      </c>
      <c r="EP20" s="4">
        <v>0.96964669999999997</v>
      </c>
      <c r="EQ20" s="4">
        <v>0.88310960000000005</v>
      </c>
      <c r="ER20" s="4">
        <v>0.72394614999999995</v>
      </c>
      <c r="ES20" s="4">
        <v>0.51103960000000004</v>
      </c>
      <c r="ET20" s="4">
        <v>0.29172605000000001</v>
      </c>
      <c r="EU20" s="4">
        <v>0.121211715</v>
      </c>
      <c r="EV20" s="4">
        <v>2.9470718E-2</v>
      </c>
      <c r="EW20" s="4">
        <v>3.6747937000000002E-4</v>
      </c>
      <c r="EX20" s="4">
        <v>-1.6079289999999999E-3</v>
      </c>
      <c r="EY20" s="4">
        <v>-1.6982531999999999E-3</v>
      </c>
      <c r="EZ20" s="4">
        <v>-1.4142880999999999E-3</v>
      </c>
      <c r="FA20" s="4">
        <v>-4.839167E-4</v>
      </c>
      <c r="FB20" s="4">
        <v>-1.08209315E-4</v>
      </c>
      <c r="FC20" s="4">
        <v>-1.9251498000000001E-5</v>
      </c>
      <c r="FD20" s="4">
        <v>-9.4594189999999997E-7</v>
      </c>
      <c r="FE20" s="4">
        <v>-2.4482674E-8</v>
      </c>
      <c r="FF20" s="4">
        <v>-6.182636E-10</v>
      </c>
      <c r="FG20" s="4">
        <v>-1.5295422999999999E-11</v>
      </c>
      <c r="FH20" s="4">
        <v>-3.6722000000000002E-13</v>
      </c>
      <c r="FI20" s="4">
        <v>-5.5560580000000002E-15</v>
      </c>
      <c r="FJ20" s="4">
        <v>0</v>
      </c>
      <c r="FK20" s="4">
        <v>4.6428523000000002E-18</v>
      </c>
      <c r="FL20" s="4">
        <v>2.4858260000000001E-16</v>
      </c>
      <c r="FM20" s="4">
        <v>1.1085978E-14</v>
      </c>
      <c r="FN20" s="4">
        <v>4.8648949999999999E-13</v>
      </c>
      <c r="FO20" s="4">
        <v>2.1530317000000001E-11</v>
      </c>
      <c r="FP20" s="4">
        <v>9.6548260000000006E-10</v>
      </c>
      <c r="FQ20" s="4">
        <v>4.3880420000000001E-8</v>
      </c>
      <c r="FR20" s="4">
        <v>2.0202882999999999E-6</v>
      </c>
      <c r="FS20" s="4">
        <v>9.4871170000000005E-5</v>
      </c>
      <c r="FT20" s="4">
        <v>5.1876954000000001E-3</v>
      </c>
      <c r="FU20" s="4">
        <v>9.6367419999999995E-2</v>
      </c>
      <c r="FV20" s="4">
        <v>0.31949359999999999</v>
      </c>
      <c r="FW20" s="4">
        <v>0.61466836999999996</v>
      </c>
      <c r="FX20" s="4">
        <v>0.86411433999999998</v>
      </c>
      <c r="FY20" s="4">
        <v>0.98225045</v>
      </c>
      <c r="FZ20" s="4">
        <v>0.99257255</v>
      </c>
      <c r="GA20" s="4">
        <v>0.96074890000000002</v>
      </c>
      <c r="GB20" s="4">
        <v>0.82233630000000002</v>
      </c>
      <c r="GC20" s="4">
        <v>0.59823610000000005</v>
      </c>
      <c r="GD20" s="4">
        <v>0.34912986000000001</v>
      </c>
      <c r="GE20" s="4">
        <v>0.15257299999999999</v>
      </c>
      <c r="GF20" s="4">
        <v>4.8265285999999998E-2</v>
      </c>
      <c r="GG20" s="4">
        <v>1.8935214999999998E-2</v>
      </c>
      <c r="GH20" s="4">
        <v>1.6105682E-2</v>
      </c>
      <c r="GI20" s="4">
        <v>1.3961101E-2</v>
      </c>
      <c r="GJ20" s="4">
        <v>9.9168559999999999E-3</v>
      </c>
      <c r="GK20" s="4">
        <v>5.8472020000000001E-3</v>
      </c>
      <c r="GL20" s="4">
        <v>2.5006856000000001E-3</v>
      </c>
      <c r="GM20" s="4">
        <v>5.6230950000000005E-4</v>
      </c>
      <c r="GN20" s="4">
        <v>2.8484921E-5</v>
      </c>
      <c r="GO20" s="4">
        <v>2.2101429999999999E-6</v>
      </c>
      <c r="GP20" s="4">
        <v>2.0796881E-7</v>
      </c>
      <c r="GQ20" s="4">
        <v>2.2838721000000001E-8</v>
      </c>
      <c r="GR20" s="4">
        <v>4.6629619999999996E-9</v>
      </c>
      <c r="GS20" s="4">
        <v>1.3423656999999999E-10</v>
      </c>
      <c r="GT20" s="4">
        <v>3.3854796E-12</v>
      </c>
      <c r="GU20" s="4">
        <v>7.9688409999999995E-14</v>
      </c>
      <c r="GV20" s="4">
        <v>1.7284180999999999E-15</v>
      </c>
      <c r="GW20" s="4">
        <v>2.3230064E-17</v>
      </c>
      <c r="GX20" s="4">
        <v>0</v>
      </c>
      <c r="GY20" s="4">
        <v>4.2561945999999998E-18</v>
      </c>
      <c r="GZ20" s="4">
        <v>1.9114412000000001E-16</v>
      </c>
      <c r="HA20" s="4">
        <v>6.285899E-15</v>
      </c>
      <c r="HB20" s="4">
        <v>1.8388169999999999E-13</v>
      </c>
      <c r="HC20" s="4">
        <v>5.1052678000000001E-12</v>
      </c>
      <c r="HD20" s="4">
        <v>1.4547541E-10</v>
      </c>
      <c r="HE20" s="4">
        <v>4.3977130000000002E-9</v>
      </c>
      <c r="HF20" s="4">
        <v>1.268544E-7</v>
      </c>
      <c r="HG20" s="4">
        <v>3.0796993999999999E-6</v>
      </c>
      <c r="HH20" s="4">
        <v>9.0334589999999993E-5</v>
      </c>
      <c r="HI20" s="4">
        <v>8.1540237000000005E-4</v>
      </c>
      <c r="HJ20" s="4">
        <v>3.468994E-3</v>
      </c>
      <c r="HK20" s="4">
        <v>2.4734536000000001E-2</v>
      </c>
      <c r="HL20" s="4">
        <v>0.10464602000000001</v>
      </c>
      <c r="HM20" s="4">
        <v>0.27079245000000002</v>
      </c>
      <c r="HN20" s="4">
        <v>0.50639814000000005</v>
      </c>
      <c r="HO20" s="4">
        <v>0.74527460000000001</v>
      </c>
      <c r="HP20" s="4">
        <v>0.91490090000000002</v>
      </c>
      <c r="HQ20" s="4">
        <v>0.98842596999999999</v>
      </c>
      <c r="HR20" s="4">
        <v>0.99821910000000003</v>
      </c>
      <c r="HS20" s="4">
        <v>0.99868389999999996</v>
      </c>
      <c r="HT20" s="4">
        <v>0.99616099999999996</v>
      </c>
      <c r="HU20" s="4">
        <v>0.95573790000000003</v>
      </c>
      <c r="HV20" s="4">
        <v>0.86528115999999999</v>
      </c>
      <c r="HW20" s="4">
        <v>0.71761196999999999</v>
      </c>
      <c r="HX20" s="4">
        <v>0.52530915</v>
      </c>
      <c r="HY20" s="4">
        <v>0.32546272999999998</v>
      </c>
      <c r="HZ20" s="4">
        <v>0.16067698999999999</v>
      </c>
      <c r="IA20" s="4">
        <v>5.5997600000000002E-2</v>
      </c>
      <c r="IB20" s="4">
        <v>9.0852585000000003E-3</v>
      </c>
      <c r="IC20" s="4">
        <v>2.7782385999999999E-4</v>
      </c>
      <c r="ID20" s="4">
        <v>8.9134940000000006E-6</v>
      </c>
      <c r="IE20" s="4">
        <v>2.7103805999999997E-7</v>
      </c>
      <c r="IF20" s="4">
        <v>8.2611310000000007E-9</v>
      </c>
      <c r="IG20" s="4">
        <v>2.5259225E-10</v>
      </c>
      <c r="IH20" s="4">
        <v>7.723039E-12</v>
      </c>
      <c r="II20" s="4">
        <v>2.4490037000000002E-13</v>
      </c>
      <c r="IJ20" s="4">
        <v>7.6149134000000007E-15</v>
      </c>
      <c r="IK20" s="4">
        <v>1.3450215E-16</v>
      </c>
      <c r="IL20" s="4">
        <v>0</v>
      </c>
      <c r="IM20" s="4">
        <v>2.6577858000000001E-16</v>
      </c>
      <c r="IN20" s="4">
        <v>1.181968E-14</v>
      </c>
      <c r="IO20" s="4">
        <v>4.1837109999999999E-13</v>
      </c>
      <c r="IP20" s="4">
        <v>2.2427206E-11</v>
      </c>
      <c r="IQ20" s="4">
        <v>4.1788602999999999E-10</v>
      </c>
      <c r="IR20" s="4">
        <v>1.9938942000000001E-9</v>
      </c>
      <c r="IS20" s="4">
        <v>4.6248240000000002E-9</v>
      </c>
      <c r="IT20" s="4">
        <v>9.4643479999999997E-9</v>
      </c>
      <c r="IU20" s="4">
        <v>-1.8190738E-8</v>
      </c>
      <c r="IV20" s="4">
        <v>4.2473882000000002E-8</v>
      </c>
      <c r="IW20" s="4">
        <v>2.9536594999999998E-6</v>
      </c>
      <c r="IX20" s="4">
        <v>3.4956560000000001E-5</v>
      </c>
      <c r="IY20" s="4">
        <v>6.2417120000000004E-4</v>
      </c>
      <c r="IZ20" s="4">
        <v>1.54065555E-2</v>
      </c>
      <c r="JA20" s="4">
        <v>0.10423795</v>
      </c>
      <c r="JB20" s="4">
        <v>0.28860586999999999</v>
      </c>
      <c r="JC20" s="4">
        <v>0.53820239999999997</v>
      </c>
      <c r="JD20" s="4">
        <v>0.77745660000000005</v>
      </c>
      <c r="JE20" s="4">
        <v>0.93481093999999998</v>
      </c>
      <c r="JF20" s="4">
        <v>0.99555254000000004</v>
      </c>
      <c r="JG20" s="4">
        <v>0.99973480000000003</v>
      </c>
      <c r="JH20" s="4">
        <v>0.99978639999999996</v>
      </c>
      <c r="JI20" s="4">
        <v>0.99816499999999997</v>
      </c>
      <c r="JJ20" s="4">
        <v>0.97842879999999999</v>
      </c>
      <c r="JK20" s="4">
        <v>0.89274940000000003</v>
      </c>
      <c r="JL20" s="4">
        <v>0.74056524000000001</v>
      </c>
      <c r="JM20" s="4">
        <v>0.53855330000000001</v>
      </c>
      <c r="JN20" s="4">
        <v>0.32757190000000003</v>
      </c>
      <c r="JO20" s="4">
        <v>0.15520917000000001</v>
      </c>
      <c r="JP20" s="4">
        <v>4.8698377000000001E-2</v>
      </c>
      <c r="JQ20" s="4">
        <v>5.2582035000000001E-3</v>
      </c>
      <c r="JR20" s="4">
        <v>1.4818707E-4</v>
      </c>
      <c r="JS20" s="4">
        <v>4.2333313000000002E-6</v>
      </c>
      <c r="JT20" s="4">
        <v>1.2037464000000001E-7</v>
      </c>
      <c r="JU20" s="4">
        <v>3.4065073E-9</v>
      </c>
      <c r="JV20" s="4">
        <v>9.6000809999999994E-11</v>
      </c>
      <c r="JW20" s="4">
        <v>2.6919069999999999E-12</v>
      </c>
      <c r="JX20" s="4">
        <v>7.5428825999999997E-14</v>
      </c>
      <c r="JY20" s="4">
        <v>1.2641425E-15</v>
      </c>
      <c r="JZ20" s="4">
        <v>0</v>
      </c>
      <c r="KA20" s="4">
        <v>2.1742336E-14</v>
      </c>
      <c r="KB20" s="4">
        <v>9.9470909999999999E-13</v>
      </c>
      <c r="KC20" s="4">
        <v>3.1370007000000001E-11</v>
      </c>
      <c r="KD20" s="4">
        <v>1.1001244999999999E-9</v>
      </c>
      <c r="KE20" s="4">
        <v>8.807252E-9</v>
      </c>
      <c r="KF20" s="4">
        <v>-3.7679237E-7</v>
      </c>
      <c r="KG20" s="4">
        <v>-2.2976075999999999E-6</v>
      </c>
      <c r="KH20" s="4">
        <v>-5.4467190000000002E-6</v>
      </c>
      <c r="KI20" s="4">
        <v>-9.3030890000000007E-6</v>
      </c>
      <c r="KJ20" s="4">
        <v>-2.2852117000000001E-5</v>
      </c>
      <c r="KK20" s="4">
        <v>-4.1768085999999999E-5</v>
      </c>
      <c r="KL20" s="4">
        <v>5.8252879999999996E-4</v>
      </c>
      <c r="KM20" s="4">
        <v>2.9846098000000001E-2</v>
      </c>
      <c r="KN20" s="4">
        <v>0.17074104000000001</v>
      </c>
      <c r="KO20" s="4">
        <v>0.41393316000000002</v>
      </c>
      <c r="KP20" s="4">
        <v>0.68656130000000004</v>
      </c>
      <c r="KQ20" s="4">
        <v>0.89447569999999998</v>
      </c>
      <c r="KR20" s="4">
        <v>0.9897051</v>
      </c>
      <c r="KS20" s="4">
        <v>1.0003601</v>
      </c>
      <c r="KT20" s="4">
        <v>1.0001675000000001</v>
      </c>
      <c r="KU20" s="4">
        <v>0.97870429999999997</v>
      </c>
      <c r="KV20" s="4">
        <v>0.87061113000000001</v>
      </c>
      <c r="KW20" s="4">
        <v>0.67528169999999998</v>
      </c>
      <c r="KX20" s="4">
        <v>0.43284236999999998</v>
      </c>
      <c r="KY20" s="4">
        <v>0.20995185</v>
      </c>
      <c r="KZ20" s="4">
        <v>6.1965096999999997E-2</v>
      </c>
      <c r="LA20" s="4">
        <v>3.8315279999999998E-3</v>
      </c>
      <c r="LB20" s="4">
        <v>-6.0002774000000003E-5</v>
      </c>
      <c r="LC20" s="4">
        <v>-1.3117350000000001E-4</v>
      </c>
      <c r="LD20" s="4">
        <v>-1.2006379999999999E-4</v>
      </c>
      <c r="LE20" s="4">
        <v>-3.6918514999999997E-5</v>
      </c>
      <c r="LF20" s="4">
        <v>-2.0036333999999998E-6</v>
      </c>
      <c r="LG20" s="4">
        <v>-4.1681170000000002E-8</v>
      </c>
      <c r="LH20" s="4">
        <v>-9.1135255000000005E-10</v>
      </c>
      <c r="LI20" s="4">
        <v>-1.9828991E-11</v>
      </c>
      <c r="LJ20" s="4">
        <v>-4.2730405000000002E-13</v>
      </c>
      <c r="LK20" s="4">
        <v>-8.9719636000000001E-15</v>
      </c>
      <c r="LL20" s="4">
        <v>-1.7575346999999999E-16</v>
      </c>
      <c r="LM20" s="4">
        <v>-2.0737307999999998E-18</v>
      </c>
      <c r="LN20" s="4">
        <v>0</v>
      </c>
      <c r="LO20" s="4">
        <v>-2.1122515E-13</v>
      </c>
      <c r="LP20" s="4">
        <v>-7.2884409999999998E-12</v>
      </c>
      <c r="LQ20" s="4">
        <v>7.9932840000000003E-12</v>
      </c>
      <c r="LR20" s="4">
        <v>-5.8831592000000003E-8</v>
      </c>
      <c r="LS20" s="4">
        <v>-1.3556910999999999E-6</v>
      </c>
      <c r="LT20" s="4">
        <v>-6.6962899999999995E-5</v>
      </c>
      <c r="LU20" s="4">
        <v>-2.8826281999999999E-4</v>
      </c>
      <c r="LV20" s="4">
        <v>-3.7349702000000001E-4</v>
      </c>
      <c r="LW20" s="4">
        <v>-2.0296845E-4</v>
      </c>
      <c r="LX20" s="4">
        <v>7.2899257000000003E-4</v>
      </c>
      <c r="LY20" s="4">
        <v>1.3133596000000001E-2</v>
      </c>
      <c r="LZ20" s="4">
        <v>0.1155906</v>
      </c>
      <c r="MA20" s="4">
        <v>0.33466565999999998</v>
      </c>
      <c r="MB20" s="4">
        <v>0.61308277</v>
      </c>
      <c r="MC20" s="4">
        <v>0.85117719999999997</v>
      </c>
      <c r="MD20" s="4">
        <v>0.97743075999999995</v>
      </c>
      <c r="ME20" s="4">
        <v>0.99760795000000002</v>
      </c>
      <c r="MF20" s="4">
        <v>0.99391220000000002</v>
      </c>
      <c r="MG20" s="4">
        <v>0.91927530000000002</v>
      </c>
      <c r="MH20" s="4">
        <v>0.74597369999999996</v>
      </c>
      <c r="MI20" s="4">
        <v>0.50660470000000002</v>
      </c>
      <c r="MJ20" s="4">
        <v>0.26687902000000002</v>
      </c>
      <c r="MK20" s="4">
        <v>9.3100786000000005E-2</v>
      </c>
      <c r="ML20" s="4">
        <v>1.3066080000000001E-2</v>
      </c>
      <c r="MM20" s="4">
        <v>8.0193183000000002E-4</v>
      </c>
      <c r="MN20" s="4">
        <v>2.8654682999999998E-4</v>
      </c>
      <c r="MO20" s="4">
        <v>1.0831697E-4</v>
      </c>
      <c r="MP20" s="4">
        <v>1.9877274999999999E-6</v>
      </c>
      <c r="MQ20" s="4">
        <v>-1.5736179E-6</v>
      </c>
      <c r="MR20" s="4">
        <v>-9.9697309999999998E-7</v>
      </c>
      <c r="MS20" s="4">
        <v>-1.8277458000000001E-7</v>
      </c>
      <c r="MT20" s="4">
        <v>-6.8887379999999997E-9</v>
      </c>
      <c r="MU20" s="4">
        <v>-1.6591947E-10</v>
      </c>
      <c r="MV20" s="4">
        <v>-3.7219690000000004E-12</v>
      </c>
      <c r="MW20" s="4">
        <v>-1.1099093E-13</v>
      </c>
      <c r="MX20" s="4">
        <v>-2.6771955999999998E-15</v>
      </c>
      <c r="MY20" s="4">
        <v>-5.8198025999999995E-17</v>
      </c>
      <c r="MZ20" s="4">
        <v>-1.3705680000000001E-18</v>
      </c>
      <c r="NA20" s="4">
        <v>-1.6912864E-20</v>
      </c>
      <c r="NB20" s="4">
        <v>0</v>
      </c>
      <c r="NC20" s="4">
        <v>-2.7126984999999999E-11</v>
      </c>
      <c r="ND20" s="4">
        <v>-2.1220212000000001E-9</v>
      </c>
      <c r="NE20" s="4">
        <v>-1.4752094999999999E-7</v>
      </c>
      <c r="NF20" s="4">
        <v>-1.3243098E-5</v>
      </c>
      <c r="NG20" s="4">
        <v>1.9202873000000002E-5</v>
      </c>
      <c r="NH20" s="4">
        <v>8.6058499999999997E-4</v>
      </c>
      <c r="NI20" s="4">
        <v>4.5843479999999999E-2</v>
      </c>
      <c r="NJ20" s="4">
        <v>0.23758720999999999</v>
      </c>
      <c r="NK20" s="4">
        <v>0.53099529999999995</v>
      </c>
      <c r="NL20" s="4">
        <v>0.80374305999999995</v>
      </c>
      <c r="NM20" s="4">
        <v>0.92734939999999999</v>
      </c>
      <c r="NN20" s="4">
        <v>0.91434603999999997</v>
      </c>
      <c r="NO20" s="4">
        <v>0.76609534000000001</v>
      </c>
      <c r="NP20" s="4">
        <v>0.52467629999999998</v>
      </c>
      <c r="NQ20" s="4">
        <v>0.28417700000000001</v>
      </c>
      <c r="NR20" s="4">
        <v>0.11358997999999999</v>
      </c>
      <c r="NS20" s="4">
        <v>3.4114946E-2</v>
      </c>
      <c r="NT20" s="4">
        <v>2.0275857000000001E-2</v>
      </c>
      <c r="NU20" s="4">
        <v>1.9235573999999998E-2</v>
      </c>
      <c r="NV20" s="4">
        <v>1.5218756E-2</v>
      </c>
      <c r="NW20" s="4">
        <v>8.4548239999999997E-3</v>
      </c>
      <c r="NX20" s="4">
        <v>3.0329335E-3</v>
      </c>
      <c r="NY20" s="4">
        <v>6.1181660000000004E-4</v>
      </c>
      <c r="NZ20" s="4">
        <v>5.6427237999999998E-5</v>
      </c>
      <c r="OA20" s="4">
        <v>3.0971298000000001E-6</v>
      </c>
      <c r="OB20" s="4">
        <v>4.1588908E-7</v>
      </c>
      <c r="OC20" s="4">
        <v>2.4702333999999999E-7</v>
      </c>
      <c r="OD20" s="4">
        <v>7.1953834999999994E-8</v>
      </c>
      <c r="OE20" s="4">
        <v>-9.9929750000000008E-10</v>
      </c>
      <c r="OF20" s="4">
        <v>-1.8441363000000001E-9</v>
      </c>
      <c r="OG20" s="4">
        <v>-8.3171000000000002E-10</v>
      </c>
      <c r="OH20" s="4">
        <v>-1.5038911999999999E-10</v>
      </c>
      <c r="OI20" s="4">
        <v>-4.8721470000000003E-12</v>
      </c>
      <c r="OJ20" s="4">
        <v>-1.03986576E-13</v>
      </c>
      <c r="OK20" s="4">
        <v>-2.0826022E-15</v>
      </c>
      <c r="OL20" s="4">
        <v>-4.1744513E-17</v>
      </c>
      <c r="OM20" s="4">
        <v>-8.5950006000000003E-19</v>
      </c>
      <c r="ON20" s="4">
        <v>-2.0450370000000001E-20</v>
      </c>
      <c r="OO20" s="4">
        <v>-2.8865987999999999E-22</v>
      </c>
      <c r="OP20" s="4">
        <v>0</v>
      </c>
      <c r="OQ20" s="4">
        <v>2.5165241999999998E-10</v>
      </c>
      <c r="OR20" s="4">
        <v>2.4523311E-8</v>
      </c>
      <c r="OS20" s="4">
        <v>2.3038974E-6</v>
      </c>
      <c r="OT20" s="4">
        <v>2.2457158999999999E-4</v>
      </c>
      <c r="OU20" s="4">
        <v>2.7109500000000002E-2</v>
      </c>
      <c r="OV20" s="4">
        <v>0.24208695999999999</v>
      </c>
      <c r="OW20" s="4">
        <v>0.58523460000000005</v>
      </c>
      <c r="OX20" s="4">
        <v>0.81413053999999996</v>
      </c>
      <c r="OY20" s="4">
        <v>0.81977515999999995</v>
      </c>
      <c r="OZ20" s="4">
        <v>0.61613320000000005</v>
      </c>
      <c r="PA20" s="4">
        <v>0.30790475</v>
      </c>
      <c r="PB20" s="4">
        <v>8.3981159999999999E-2</v>
      </c>
      <c r="PC20" s="4">
        <v>4.9336359999999999E-3</v>
      </c>
      <c r="PD20" s="4">
        <v>-1.12601156E-4</v>
      </c>
      <c r="PE20" s="4">
        <v>-1.2154081999999999E-3</v>
      </c>
      <c r="PF20" s="4">
        <v>-1.5707614000000001E-3</v>
      </c>
      <c r="PG20" s="4">
        <v>-1.594832E-3</v>
      </c>
      <c r="PH20" s="4">
        <v>-1.3439929000000001E-3</v>
      </c>
      <c r="PI20" s="4">
        <v>-8.3656539999999997E-4</v>
      </c>
      <c r="PJ20" s="4">
        <v>-3.2420300000000001E-4</v>
      </c>
      <c r="PK20" s="4">
        <v>-5.2789691999999999E-5</v>
      </c>
      <c r="PL20" s="4">
        <v>-9.2180187000000002E-7</v>
      </c>
      <c r="PM20" s="4">
        <v>-4.0546159999999997E-6</v>
      </c>
      <c r="PN20" s="4">
        <v>-8.8789760000000002E-6</v>
      </c>
      <c r="PO20" s="4">
        <v>-1.0637725999999999E-5</v>
      </c>
      <c r="PP20" s="4">
        <v>-8.0093740000000005E-6</v>
      </c>
      <c r="PQ20" s="4">
        <v>-1.7107270000000001E-6</v>
      </c>
      <c r="PR20" s="4">
        <v>1.4046623E-7</v>
      </c>
      <c r="PS20" s="4">
        <v>3.5713595000000001E-7</v>
      </c>
      <c r="PT20" s="4">
        <v>2.7612156999999999E-7</v>
      </c>
      <c r="PU20" s="4">
        <v>1.0574167E-7</v>
      </c>
      <c r="PV20" s="4">
        <v>1.6879838000000001E-8</v>
      </c>
      <c r="PW20" s="4">
        <v>3.0008124E-10</v>
      </c>
      <c r="PX20" s="4">
        <v>4.404127E-12</v>
      </c>
      <c r="PY20" s="4">
        <v>2.0598878999999999E-14</v>
      </c>
      <c r="PZ20" s="4">
        <v>-7.5759030000000002E-15</v>
      </c>
      <c r="QA20" s="4">
        <v>-1.8390503E-16</v>
      </c>
      <c r="QB20" s="4">
        <v>-1.452578E-18</v>
      </c>
      <c r="QC20" s="4">
        <v>-1.2759407E-20</v>
      </c>
      <c r="QD20" s="4">
        <v>0</v>
      </c>
      <c r="QE20" s="4">
        <v>-4.9044078000000001E-11</v>
      </c>
      <c r="QF20" s="4">
        <v>-2.4332766999999999E-9</v>
      </c>
      <c r="QG20" s="4">
        <v>-1.1933857999999999E-7</v>
      </c>
      <c r="QH20" s="4">
        <v>-8.6805379999999999E-6</v>
      </c>
      <c r="QI20" s="4">
        <v>1.6467979E-4</v>
      </c>
      <c r="QJ20" s="4">
        <v>2.3886714999999999E-3</v>
      </c>
      <c r="QK20" s="4">
        <v>1.0557451000000001E-2</v>
      </c>
      <c r="QL20" s="4">
        <v>2.1695844999999998E-2</v>
      </c>
      <c r="QM20" s="4">
        <v>2.9930281999999999E-2</v>
      </c>
      <c r="QN20" s="4">
        <v>4.5759432000000003E-2</v>
      </c>
      <c r="QO20" s="4">
        <v>0.11479484</v>
      </c>
      <c r="QP20" s="4">
        <v>0.28096264999999998</v>
      </c>
      <c r="QQ20" s="4">
        <v>0.5304702</v>
      </c>
      <c r="QR20" s="4">
        <v>0.76727789999999996</v>
      </c>
      <c r="QS20" s="4">
        <v>0.89523953000000001</v>
      </c>
      <c r="QT20" s="4">
        <v>0.90973619999999999</v>
      </c>
      <c r="QU20" s="4">
        <v>0.85820410000000003</v>
      </c>
      <c r="QV20" s="4">
        <v>0.69282829999999995</v>
      </c>
      <c r="QW20" s="4">
        <v>0.45416604999999999</v>
      </c>
      <c r="QX20" s="4">
        <v>0.21346185000000001</v>
      </c>
      <c r="QY20" s="4">
        <v>4.9174299999999997E-2</v>
      </c>
      <c r="QZ20" s="4">
        <v>4.8108818E-4</v>
      </c>
      <c r="RA20" s="4">
        <v>-8.5171404999999996E-4</v>
      </c>
      <c r="RB20" s="4">
        <v>-8.7656099999999999E-4</v>
      </c>
      <c r="RC20" s="4">
        <v>-8.6727669999999996E-4</v>
      </c>
      <c r="RD20" s="4">
        <v>-8.0709059999999999E-4</v>
      </c>
      <c r="RE20" s="4">
        <v>4.1195320000000002E-4</v>
      </c>
      <c r="RF20" s="4">
        <v>9.0571819999999998E-4</v>
      </c>
      <c r="RG20" s="4">
        <v>6.6470045999999995E-4</v>
      </c>
      <c r="RH20" s="4">
        <v>3.0176980000000002E-4</v>
      </c>
      <c r="RI20" s="4">
        <v>6.8575725999999999E-5</v>
      </c>
      <c r="RJ20" s="4">
        <v>2.7819558E-6</v>
      </c>
      <c r="RK20" s="4">
        <v>4.2878735000000001E-8</v>
      </c>
      <c r="RL20" s="4">
        <v>2.6609037E-10</v>
      </c>
      <c r="RM20" s="4">
        <v>-9.4759989999999998E-11</v>
      </c>
      <c r="RN20" s="4">
        <v>-2.8154993999999999E-12</v>
      </c>
      <c r="RO20" s="4">
        <v>-2.953891E-14</v>
      </c>
      <c r="RP20" s="4">
        <v>-4.9242943E-16</v>
      </c>
      <c r="RQ20" s="4">
        <v>-5.515067E-18</v>
      </c>
      <c r="RR20" s="4">
        <v>0</v>
      </c>
      <c r="RS20" s="4">
        <v>-5.5421956000000002E-12</v>
      </c>
      <c r="RT20" s="4">
        <v>-2.1996770000000001E-10</v>
      </c>
      <c r="RU20" s="4">
        <v>-7.1061090000000001E-9</v>
      </c>
      <c r="RV20" s="4">
        <v>-2.5496266000000002E-7</v>
      </c>
      <c r="RW20" s="4">
        <v>-1.3374279000000001E-6</v>
      </c>
      <c r="RX20" s="4">
        <v>-4.7670240000000001E-6</v>
      </c>
      <c r="RY20" s="4">
        <v>-9.1587239999999999E-6</v>
      </c>
      <c r="RZ20" s="4">
        <v>-1.05132685E-5</v>
      </c>
      <c r="SA20" s="4">
        <v>-1.1315456999999999E-5</v>
      </c>
      <c r="SB20" s="4">
        <v>4.9059239999999997E-6</v>
      </c>
      <c r="SC20" s="4">
        <v>1.3991610999999999E-3</v>
      </c>
      <c r="SD20" s="4">
        <v>1.2364279000000001E-2</v>
      </c>
      <c r="SE20" s="4">
        <v>3.4017644999999999E-2</v>
      </c>
      <c r="SF20" s="4">
        <v>7.2095245000000002E-2</v>
      </c>
      <c r="SG20" s="4">
        <v>0.14112353</v>
      </c>
      <c r="SH20" s="4">
        <v>0.26711032000000001</v>
      </c>
      <c r="SI20" s="4">
        <v>0.45857057000000001</v>
      </c>
      <c r="SJ20" s="4">
        <v>0.68100274000000005</v>
      </c>
      <c r="SK20" s="4">
        <v>0.86515039999999999</v>
      </c>
      <c r="SL20" s="4">
        <v>0.95206740000000001</v>
      </c>
      <c r="SM20" s="4">
        <v>0.96034909999999996</v>
      </c>
      <c r="SN20" s="4">
        <v>0.95095843000000002</v>
      </c>
      <c r="SO20" s="4">
        <v>0.91919070000000003</v>
      </c>
      <c r="SP20" s="4">
        <v>0.87802029999999998</v>
      </c>
      <c r="SQ20" s="4">
        <v>0.80816160000000004</v>
      </c>
      <c r="SR20" s="4">
        <v>0.69070790000000004</v>
      </c>
      <c r="SS20" s="4">
        <v>0.52273860000000005</v>
      </c>
      <c r="ST20" s="4">
        <v>0.33025745000000001</v>
      </c>
      <c r="SU20" s="4">
        <v>0.15975195</v>
      </c>
      <c r="SV20" s="4">
        <v>4.8914010000000001E-2</v>
      </c>
      <c r="SW20" s="4">
        <v>3.9567556000000004E-3</v>
      </c>
      <c r="SX20" s="4">
        <v>6.9163513999999994E-5</v>
      </c>
      <c r="SY20" s="4">
        <v>-1.0010736999999999E-6</v>
      </c>
      <c r="SZ20" s="4">
        <v>-1.5590639999999999E-7</v>
      </c>
      <c r="TA20" s="4">
        <v>-3.5415693E-9</v>
      </c>
      <c r="TB20" s="4">
        <v>-8.6494840000000005E-11</v>
      </c>
      <c r="TC20" s="4">
        <v>-2.063627E-12</v>
      </c>
      <c r="TD20" s="4">
        <v>-4.7871219999999997E-14</v>
      </c>
      <c r="TE20" s="4">
        <v>-7.0414010000000002E-16</v>
      </c>
      <c r="TF20" s="4">
        <v>0</v>
      </c>
      <c r="TG20" s="4">
        <v>1.2945542E-13</v>
      </c>
      <c r="TH20" s="4">
        <v>5.4523749999999998E-12</v>
      </c>
      <c r="TI20" s="4">
        <v>1.0074502E-10</v>
      </c>
      <c r="TJ20" s="4">
        <v>-2.6289372999999998E-10</v>
      </c>
      <c r="TK20" s="4">
        <v>-1.7574814E-8</v>
      </c>
      <c r="TL20" s="4">
        <v>-9.3545280000000005E-8</v>
      </c>
      <c r="TM20" s="4">
        <v>-2.3204578000000001E-7</v>
      </c>
      <c r="TN20" s="4">
        <v>-6.7699136000000004E-7</v>
      </c>
      <c r="TO20" s="4">
        <v>-7.0906303999999999E-7</v>
      </c>
      <c r="TP20" s="4">
        <v>3.0587440000000001E-5</v>
      </c>
      <c r="TQ20" s="4">
        <v>1.7333195000000001E-4</v>
      </c>
      <c r="TR20" s="4">
        <v>5.3133536000000005E-4</v>
      </c>
      <c r="TS20" s="4">
        <v>1.3826489999999999E-3</v>
      </c>
      <c r="TT20" s="4">
        <v>5.0762250000000002E-3</v>
      </c>
      <c r="TU20" s="4">
        <v>3.2753379999999999E-2</v>
      </c>
      <c r="TV20" s="4">
        <v>0.122636594</v>
      </c>
      <c r="TW20" s="4">
        <v>0.30128630000000001</v>
      </c>
      <c r="TX20" s="4">
        <v>0.54684080000000002</v>
      </c>
      <c r="TY20" s="4">
        <v>0.78215086</v>
      </c>
      <c r="TZ20" s="4">
        <v>0.93689869999999997</v>
      </c>
      <c r="UA20" s="4">
        <v>0.99423340000000004</v>
      </c>
      <c r="UB20" s="4">
        <v>0.99592190000000003</v>
      </c>
      <c r="UC20" s="4">
        <v>0.99477225999999996</v>
      </c>
      <c r="UD20" s="4">
        <v>0.99127719999999997</v>
      </c>
      <c r="UE20" s="4">
        <v>0.97675109999999998</v>
      </c>
      <c r="UF20" s="4">
        <v>0.92583850000000001</v>
      </c>
      <c r="UG20" s="4">
        <v>0.81398773000000002</v>
      </c>
      <c r="UH20" s="4">
        <v>0.63633006999999997</v>
      </c>
      <c r="UI20" s="4">
        <v>0.42101935000000001</v>
      </c>
      <c r="UJ20" s="4">
        <v>0.22050178000000001</v>
      </c>
      <c r="UK20" s="4">
        <v>8.0672814999999995E-2</v>
      </c>
      <c r="UL20" s="4">
        <v>1.3422452E-2</v>
      </c>
      <c r="UM20" s="4">
        <v>3.8165920000000003E-4</v>
      </c>
      <c r="UN20" s="4">
        <v>1.0876178000000001E-5</v>
      </c>
      <c r="UO20" s="4">
        <v>3.0860227000000003E-7</v>
      </c>
      <c r="UP20" s="4">
        <v>8.7157930000000003E-9</v>
      </c>
      <c r="UQ20" s="4">
        <v>2.4505437000000002E-10</v>
      </c>
      <c r="UR20" s="4">
        <v>6.8625669999999998E-12</v>
      </c>
      <c r="US20" s="4">
        <v>1.1494496999999999E-13</v>
      </c>
      <c r="UT20" s="4">
        <v>0</v>
      </c>
      <c r="UU20" s="4">
        <v>7.2529740000000005E-16</v>
      </c>
      <c r="UV20" s="4">
        <v>3.5330967000000002E-14</v>
      </c>
      <c r="UW20" s="4">
        <v>9.3615999999999992E-13</v>
      </c>
      <c r="UX20" s="4">
        <v>3.2249616000000003E-11</v>
      </c>
      <c r="UY20" s="4">
        <v>1.1880462999999999E-9</v>
      </c>
      <c r="UZ20" s="4">
        <v>4.9429023000000003E-8</v>
      </c>
      <c r="VA20" s="4">
        <v>2.2611587000000002E-6</v>
      </c>
      <c r="VB20" s="4">
        <v>7.2593735000000005E-5</v>
      </c>
      <c r="VC20" s="4">
        <v>3.7250949999999999E-4</v>
      </c>
      <c r="VD20" s="4">
        <v>2.160623E-3</v>
      </c>
      <c r="VE20" s="4">
        <v>3.9184905999999999E-2</v>
      </c>
      <c r="VF20" s="4">
        <v>0.15485561</v>
      </c>
      <c r="VG20" s="4">
        <v>0.35218727999999999</v>
      </c>
      <c r="VH20" s="4">
        <v>0.58513910000000002</v>
      </c>
      <c r="VI20" s="4">
        <v>0.78533255999999996</v>
      </c>
      <c r="VJ20" s="4">
        <v>0.91187010000000002</v>
      </c>
      <c r="VK20" s="4">
        <v>0.96711060000000004</v>
      </c>
      <c r="VL20" s="4">
        <v>0.97676240000000003</v>
      </c>
      <c r="VM20" s="4">
        <v>0.96889544000000005</v>
      </c>
      <c r="VN20" s="4">
        <v>0.91423869999999996</v>
      </c>
      <c r="VO20" s="4">
        <v>0.80903614000000001</v>
      </c>
      <c r="VP20" s="4">
        <v>0.66607444999999998</v>
      </c>
      <c r="VQ20" s="4">
        <v>0.50835010000000003</v>
      </c>
      <c r="VR20" s="4">
        <v>0.36280950000000001</v>
      </c>
      <c r="VS20" s="4">
        <v>0.24746351</v>
      </c>
      <c r="VT20" s="4">
        <v>0.16525387999999999</v>
      </c>
      <c r="VU20" s="4">
        <v>0.10861835</v>
      </c>
      <c r="VV20" s="4">
        <v>6.7453585999999996E-2</v>
      </c>
      <c r="VW20" s="4">
        <v>3.6419387999999997E-2</v>
      </c>
      <c r="VX20" s="4">
        <v>1.5209564E-2</v>
      </c>
      <c r="VY20" s="4">
        <v>3.9622596999999999E-3</v>
      </c>
      <c r="VZ20" s="4">
        <v>2.7154309999999999E-4</v>
      </c>
      <c r="WA20" s="4">
        <v>1.0017291E-5</v>
      </c>
      <c r="WB20" s="4">
        <v>3.1082313999999998E-7</v>
      </c>
      <c r="WC20" s="4">
        <v>9.58646E-9</v>
      </c>
      <c r="WD20" s="4">
        <v>2.9404015E-10</v>
      </c>
      <c r="WE20" s="4">
        <v>8.9628029999999999E-12</v>
      </c>
      <c r="WF20" s="4">
        <v>2.8684582E-13</v>
      </c>
      <c r="WG20" s="4">
        <v>5.0062446999999998E-15</v>
      </c>
      <c r="WH20" s="4">
        <v>0</v>
      </c>
      <c r="WI20" s="4">
        <v>2.2064885999999999E-15</v>
      </c>
      <c r="WJ20" s="4">
        <v>1.5767185999999999E-13</v>
      </c>
      <c r="WK20" s="4">
        <v>1.0716319000000001E-11</v>
      </c>
      <c r="WL20" s="4">
        <v>6.4988550000000003E-10</v>
      </c>
      <c r="WM20" s="4">
        <v>3.9298499999999999E-8</v>
      </c>
      <c r="WN20" s="4">
        <v>2.4593235E-6</v>
      </c>
      <c r="WO20" s="4">
        <v>1.3940514999999999E-4</v>
      </c>
      <c r="WP20" s="4">
        <v>8.9501749999999995E-3</v>
      </c>
      <c r="WQ20" s="4">
        <v>9.7765050000000006E-2</v>
      </c>
      <c r="WR20" s="4">
        <v>0.29144415000000001</v>
      </c>
      <c r="WS20" s="4">
        <v>0.54629819999999996</v>
      </c>
      <c r="WT20" s="4">
        <v>0.7831089</v>
      </c>
      <c r="WU20" s="4">
        <v>0.93532484999999999</v>
      </c>
      <c r="WV20" s="4">
        <v>0.97974559999999999</v>
      </c>
      <c r="WW20" s="4">
        <v>0.96677583</v>
      </c>
      <c r="WX20" s="4">
        <v>0.88420330000000003</v>
      </c>
      <c r="WY20" s="4">
        <v>0.74244595000000002</v>
      </c>
      <c r="WZ20" s="4">
        <v>0.56098700000000001</v>
      </c>
      <c r="XA20" s="4">
        <v>0.37118518</v>
      </c>
      <c r="XB20" s="4">
        <v>0.20690175999999999</v>
      </c>
      <c r="XC20" s="4">
        <v>9.2170569999999993E-2</v>
      </c>
      <c r="XD20" s="4">
        <v>2.9639098999999999E-2</v>
      </c>
      <c r="XE20" s="4">
        <v>5.9950439999999997E-3</v>
      </c>
      <c r="XF20" s="4">
        <v>1.121555E-3</v>
      </c>
      <c r="XG20" s="4">
        <v>4.0063958000000001E-4</v>
      </c>
      <c r="XH20" s="4">
        <v>2.2208214999999999E-4</v>
      </c>
      <c r="XI20" s="4">
        <v>1.6504148999999999E-4</v>
      </c>
      <c r="XJ20" s="4">
        <v>1.16781484E-4</v>
      </c>
      <c r="XK20" s="4">
        <v>7.8202189999999994E-5</v>
      </c>
      <c r="XL20" s="4">
        <v>4.6766240000000002E-5</v>
      </c>
      <c r="XM20" s="4">
        <v>2.1513271E-5</v>
      </c>
      <c r="XN20" s="4">
        <v>4.4714883999999997E-6</v>
      </c>
      <c r="XO20" s="4">
        <v>1.6104739999999999E-7</v>
      </c>
      <c r="XP20" s="4">
        <v>5.0018736000000001E-9</v>
      </c>
      <c r="XQ20" s="4">
        <v>1.5525568E-10</v>
      </c>
      <c r="XR20" s="4">
        <v>5.2697104E-12</v>
      </c>
      <c r="XS20" s="4">
        <v>1.7015512E-13</v>
      </c>
      <c r="XT20" s="4">
        <v>5.2995442000000002E-15</v>
      </c>
      <c r="XU20" s="4">
        <v>9.1995529999999995E-17</v>
      </c>
      <c r="XV20" s="4">
        <v>0</v>
      </c>
      <c r="XW20" s="4">
        <v>9.4338400000000003E-14</v>
      </c>
      <c r="XX20" s="4">
        <v>5.6102339999999999E-12</v>
      </c>
      <c r="XY20" s="4">
        <v>2.8006103E-10</v>
      </c>
      <c r="XZ20" s="4">
        <v>1.3377226999999999E-8</v>
      </c>
      <c r="YA20" s="4">
        <v>6.0351033000000001E-7</v>
      </c>
      <c r="YB20" s="4">
        <v>2.3304208000000001E-5</v>
      </c>
      <c r="YC20" s="4">
        <v>1.0437729E-3</v>
      </c>
      <c r="YD20" s="4">
        <v>7.9538019999999994E-3</v>
      </c>
      <c r="YE20" s="4">
        <v>4.5835212E-2</v>
      </c>
      <c r="YF20" s="4">
        <v>0.15487440999999999</v>
      </c>
      <c r="YG20" s="4">
        <v>0.35050740000000002</v>
      </c>
      <c r="YH20" s="4">
        <v>0.59340890000000002</v>
      </c>
      <c r="YI20" s="4">
        <v>0.79390632999999999</v>
      </c>
      <c r="YJ20" s="4">
        <v>0.87897979999999998</v>
      </c>
      <c r="YK20" s="4">
        <v>0.88284949999999995</v>
      </c>
      <c r="YL20" s="4">
        <v>0.84357934999999995</v>
      </c>
      <c r="YM20" s="4">
        <v>0.72993699999999995</v>
      </c>
      <c r="YN20" s="4">
        <v>0.57663379999999997</v>
      </c>
      <c r="YO20" s="4">
        <v>0.40136680000000002</v>
      </c>
      <c r="YP20" s="4">
        <v>0.23193948</v>
      </c>
      <c r="YQ20" s="4">
        <v>0.10028925499999999</v>
      </c>
      <c r="YR20" s="4">
        <v>2.4386926999999999E-2</v>
      </c>
      <c r="YS20" s="4">
        <v>7.139507E-4</v>
      </c>
      <c r="YT20" s="4">
        <v>1.6247015E-5</v>
      </c>
      <c r="YU20" s="4">
        <v>2.8025987999999998E-7</v>
      </c>
      <c r="YV20" s="4">
        <v>-1.2156505E-8</v>
      </c>
      <c r="YW20" s="4">
        <v>-2.0431873E-8</v>
      </c>
      <c r="YX20" s="4">
        <v>1.8661567E-8</v>
      </c>
      <c r="YY20" s="4">
        <v>-3.4443747000000003E-8</v>
      </c>
      <c r="YZ20" s="4">
        <v>-5.122179E-8</v>
      </c>
      <c r="ZA20" s="4">
        <v>-4.3643580000000002E-8</v>
      </c>
      <c r="ZB20" s="4">
        <v>-1.2471740999999999E-8</v>
      </c>
      <c r="ZC20" s="4">
        <v>-1.4154568E-9</v>
      </c>
      <c r="ZD20" s="4">
        <v>-3.5483761999999997E-11</v>
      </c>
      <c r="ZE20" s="4">
        <v>-8.8987120000000001E-13</v>
      </c>
      <c r="ZF20" s="4">
        <v>-2.2178817000000001E-14</v>
      </c>
      <c r="ZG20" s="4">
        <v>-5.4882540000000003E-16</v>
      </c>
      <c r="ZH20" s="4">
        <v>-1.3039744E-17</v>
      </c>
      <c r="ZI20" s="4">
        <v>-1.9380472E-19</v>
      </c>
      <c r="ZJ20" s="4">
        <v>0</v>
      </c>
      <c r="ZK20" s="4">
        <v>1.7442768000000001E-13</v>
      </c>
      <c r="ZL20" s="4">
        <v>1.2979581E-11</v>
      </c>
      <c r="ZM20" s="4">
        <v>9.0329866E-10</v>
      </c>
      <c r="ZN20" s="4">
        <v>6.3735740000000006E-8</v>
      </c>
      <c r="ZO20" s="4">
        <v>4.5970272999999997E-6</v>
      </c>
      <c r="ZP20" s="4">
        <v>3.4305247000000001E-4</v>
      </c>
      <c r="ZQ20" s="4">
        <v>3.3340706999999997E-2</v>
      </c>
      <c r="ZR20" s="4">
        <v>0.2248048</v>
      </c>
      <c r="ZS20" s="4">
        <v>0.53673327000000004</v>
      </c>
      <c r="ZT20" s="4">
        <v>0.81943566000000001</v>
      </c>
      <c r="ZU20" s="4">
        <v>0.92493265999999996</v>
      </c>
      <c r="ZV20" s="4">
        <v>0.88435249999999999</v>
      </c>
      <c r="ZW20" s="4">
        <v>0.66673959999999999</v>
      </c>
      <c r="ZX20" s="4">
        <v>0.38048969999999999</v>
      </c>
      <c r="ZY20" s="4">
        <v>0.15074267999999999</v>
      </c>
      <c r="ZZ20" s="4">
        <v>3.0138063999999999E-2</v>
      </c>
      <c r="AAA20" s="4">
        <v>2.3383516000000001E-4</v>
      </c>
      <c r="AAB20" s="4">
        <v>-4.8462738000000001E-4</v>
      </c>
      <c r="AAC20" s="4">
        <v>-5.1356484999999996E-4</v>
      </c>
      <c r="AAD20" s="4">
        <v>-2.1203789000000001E-4</v>
      </c>
      <c r="AAE20" s="4">
        <v>-8.9785615000000004E-5</v>
      </c>
      <c r="AAF20" s="4">
        <v>-2.9415081E-5</v>
      </c>
      <c r="AAG20" s="4">
        <v>-4.8233604999999997E-6</v>
      </c>
      <c r="AAH20" s="4">
        <v>-9.3667939999999996E-8</v>
      </c>
      <c r="AAI20" s="4">
        <v>-1.6564241E-9</v>
      </c>
      <c r="AAJ20" s="4">
        <v>-1.9626948E-11</v>
      </c>
      <c r="AAK20" s="4">
        <v>-5.076083E-12</v>
      </c>
      <c r="AAL20" s="4">
        <v>-2.3516496E-14</v>
      </c>
      <c r="AAM20" s="4">
        <v>-2.4800626000000001E-12</v>
      </c>
      <c r="AAN20" s="4">
        <v>-4.3530513000000003E-12</v>
      </c>
      <c r="AAO20" s="4">
        <v>-1.054631E-13</v>
      </c>
      <c r="AAP20" s="4">
        <v>1.36462985E-11</v>
      </c>
      <c r="AAQ20" s="4">
        <v>3.3425774999999998E-12</v>
      </c>
      <c r="AAR20" s="4">
        <v>2.0826037000000001E-13</v>
      </c>
      <c r="AAS20" s="4">
        <v>3.9700239999999998E-15</v>
      </c>
      <c r="AAT20" s="4">
        <v>7.8941055000000002E-17</v>
      </c>
      <c r="AAU20" s="4">
        <v>1.5218812000000001E-18</v>
      </c>
      <c r="AAV20" s="4">
        <v>2.6025206000000001E-20</v>
      </c>
      <c r="AAW20" s="4">
        <v>2.6083685000000001E-22</v>
      </c>
      <c r="AAX20" s="4">
        <v>0</v>
      </c>
      <c r="AAY20" s="4">
        <v>1.9836447999999999E-14</v>
      </c>
      <c r="AAZ20" s="4">
        <v>1.3238084999999999E-12</v>
      </c>
      <c r="ABA20" s="4">
        <v>7.7190209999999999E-11</v>
      </c>
      <c r="ABB20" s="4">
        <v>4.4600585000000004E-9</v>
      </c>
      <c r="ABC20" s="4">
        <v>2.6122413000000001E-7</v>
      </c>
      <c r="ABD20" s="4">
        <v>1.6844673000000001E-5</v>
      </c>
      <c r="ABE20" s="4">
        <v>6.0618157000000002E-4</v>
      </c>
      <c r="ABF20" s="4">
        <v>4.3919470000000002E-2</v>
      </c>
      <c r="ABG20" s="4">
        <v>0.24841483</v>
      </c>
      <c r="ABH20" s="4">
        <v>0.56572449999999996</v>
      </c>
      <c r="ABI20" s="4">
        <v>0.84922909999999996</v>
      </c>
      <c r="ABJ20" s="4">
        <v>0.95060849999999997</v>
      </c>
      <c r="ABK20" s="4">
        <v>0.91948379999999996</v>
      </c>
      <c r="ABL20" s="4">
        <v>0.71327989999999997</v>
      </c>
      <c r="ABM20" s="4">
        <v>0.41329654999999998</v>
      </c>
      <c r="ABN20" s="4">
        <v>0.15661077000000001</v>
      </c>
      <c r="ABO20" s="4">
        <v>2.1676636999999999E-2</v>
      </c>
      <c r="ABP20" s="4">
        <v>3.6714616000000001E-4</v>
      </c>
      <c r="ABQ20" s="4">
        <v>6.8796780000000002E-6</v>
      </c>
      <c r="ABR20" s="4">
        <v>6.3983620000000002E-7</v>
      </c>
      <c r="ABS20" s="4">
        <v>1.6667673E-7</v>
      </c>
      <c r="ABT20" s="4">
        <v>4.9516884999999999E-8</v>
      </c>
      <c r="ABU20" s="4">
        <v>9.3222769999999997E-9</v>
      </c>
      <c r="ABV20" s="4">
        <v>6.4892575000000004E-10</v>
      </c>
      <c r="ABW20" s="4">
        <v>1.4520451000000001E-11</v>
      </c>
      <c r="ABX20" s="4">
        <v>2.4419762000000001E-13</v>
      </c>
      <c r="ABY20" s="4">
        <v>1.1047943999999999E-15</v>
      </c>
      <c r="ABZ20" s="4">
        <v>4.771827E-16</v>
      </c>
      <c r="ACA20" s="4">
        <v>6.3650713999999999E-16</v>
      </c>
      <c r="ACB20" s="4">
        <v>2.4700756E-17</v>
      </c>
      <c r="ACC20" s="4">
        <v>1.0096585E-15</v>
      </c>
      <c r="ACD20" s="4">
        <v>5.6662610000000004E-17</v>
      </c>
      <c r="ACE20" s="4">
        <v>-1.1387945000000001E-15</v>
      </c>
      <c r="ACF20" s="4">
        <v>-4.5605883999999997E-16</v>
      </c>
      <c r="ACG20" s="4">
        <v>-1.2499828000000001E-17</v>
      </c>
      <c r="ACH20" s="4">
        <v>-2.0913666000000001E-19</v>
      </c>
      <c r="ACI20" s="4">
        <v>-3.5204512E-21</v>
      </c>
      <c r="ACJ20" s="4">
        <v>-4.8000690000000001E-23</v>
      </c>
      <c r="ACK20" s="4">
        <v>-3.1609513000000002E-25</v>
      </c>
      <c r="ACL20" s="4">
        <v>0</v>
      </c>
      <c r="ACM20" s="4">
        <v>5.0371729999999995E-13</v>
      </c>
      <c r="ACN20" s="4">
        <v>4.0779493999999999E-11</v>
      </c>
      <c r="ACO20" s="4">
        <v>2.8138595999999999E-9</v>
      </c>
      <c r="ACP20" s="4">
        <v>1.8998137999999999E-7</v>
      </c>
      <c r="ACQ20" s="4">
        <v>1.26425275E-5</v>
      </c>
      <c r="ACR20" s="4">
        <v>8.3246944000000005E-4</v>
      </c>
      <c r="ACS20" s="4">
        <v>6.6848229999999995E-2</v>
      </c>
      <c r="ACT20" s="4">
        <v>0.27660948000000002</v>
      </c>
      <c r="ACU20" s="4">
        <v>0.57380503000000005</v>
      </c>
      <c r="ACV20" s="4">
        <v>0.83182794000000004</v>
      </c>
      <c r="ACW20" s="4">
        <v>0.93048960000000003</v>
      </c>
      <c r="ACX20" s="4">
        <v>0.90955984999999995</v>
      </c>
      <c r="ACY20" s="4">
        <v>0.75328070000000003</v>
      </c>
      <c r="ACZ20" s="4">
        <v>0.50786949999999997</v>
      </c>
      <c r="ADA20" s="4">
        <v>0.26643615999999998</v>
      </c>
      <c r="ADB20" s="4">
        <v>9.341642E-2</v>
      </c>
      <c r="ADC20" s="4">
        <v>1.1481274E-2</v>
      </c>
      <c r="ADD20" s="4">
        <v>2.1721794E-4</v>
      </c>
      <c r="ADE20" s="4">
        <v>4.1509575000000001E-6</v>
      </c>
      <c r="ADF20" s="4">
        <v>7.9941589999999997E-8</v>
      </c>
      <c r="ADG20" s="4">
        <v>1.5432782999999999E-9</v>
      </c>
      <c r="ADH20" s="4">
        <v>2.2178040000000001E-11</v>
      </c>
      <c r="ADI20" s="4">
        <v>-2.4161798999999999E-12</v>
      </c>
      <c r="ADJ20" s="4">
        <v>-9.3180739999999996E-13</v>
      </c>
      <c r="ADK20" s="4">
        <v>-5.7158136000000001E-14</v>
      </c>
      <c r="ADL20" s="4">
        <v>-1.1923539E-15</v>
      </c>
      <c r="ADM20" s="4">
        <v>-2.535742E-17</v>
      </c>
      <c r="ADN20" s="4">
        <v>-9.4513239999999995E-20</v>
      </c>
      <c r="ADO20" s="4">
        <v>1.5070706000000001E-20</v>
      </c>
      <c r="ADP20" s="4">
        <v>-4.3480614000000001E-19</v>
      </c>
      <c r="ADQ20" s="4">
        <v>-1.5821758E-19</v>
      </c>
      <c r="ADR20" s="4">
        <v>1.6014683000000001E-19</v>
      </c>
      <c r="ADS20" s="4">
        <v>6.7220904000000004E-20</v>
      </c>
      <c r="ADT20" s="4">
        <v>1.2912629399999999E-20</v>
      </c>
      <c r="ADU20" s="4">
        <v>8.0555719999999998E-21</v>
      </c>
      <c r="ADV20" s="4">
        <v>1.8588086E-22</v>
      </c>
      <c r="ADW20" s="4">
        <v>2.2737364000000001E-24</v>
      </c>
      <c r="ADX20" s="4">
        <v>3.1540613000000002E-26</v>
      </c>
      <c r="ADY20" s="4">
        <v>3.0242523999999998E-28</v>
      </c>
      <c r="ADZ20" s="9"/>
      <c r="AEA20" s="6">
        <f t="shared" si="22"/>
        <v>15</v>
      </c>
      <c r="AEB20" s="16">
        <f t="shared" si="23"/>
        <v>600</v>
      </c>
      <c r="AEC20" s="29">
        <f t="shared" si="25"/>
        <v>2.1554292999999999E-20</v>
      </c>
      <c r="AED20" s="29">
        <f t="shared" si="25"/>
        <v>3.0195102999999998E-18</v>
      </c>
      <c r="AEE20" s="29">
        <f t="shared" si="25"/>
        <v>2.6257243E-16</v>
      </c>
      <c r="AEF20" s="29">
        <f t="shared" si="25"/>
        <v>-1.1247716000000001E-18</v>
      </c>
      <c r="AEG20" s="29">
        <f t="shared" si="25"/>
        <v>5.2997059999999997E-21</v>
      </c>
      <c r="AEH20" s="29">
        <f t="shared" si="25"/>
        <v>5.4855189999999994E-20</v>
      </c>
      <c r="AEI20" s="29">
        <f t="shared" si="25"/>
        <v>5.3643329999999995E-19</v>
      </c>
      <c r="AEJ20" s="29">
        <f t="shared" si="25"/>
        <v>-6.5722889999999998E-22</v>
      </c>
      <c r="AEK20" s="29">
        <f t="shared" si="25"/>
        <v>-5.4121146999999999E-24</v>
      </c>
      <c r="AEL20" s="29">
        <f t="shared" si="25"/>
        <v>-8.0579549999999996E-26</v>
      </c>
      <c r="AEM20" s="29">
        <f t="shared" si="26"/>
        <v>1.2377979000000001E-24</v>
      </c>
      <c r="AEN20" s="29">
        <f t="shared" si="26"/>
        <v>5.0786496999999996E-22</v>
      </c>
      <c r="AEO20" s="29">
        <f t="shared" si="26"/>
        <v>4.8553615000000003E-20</v>
      </c>
      <c r="AEP20" s="29">
        <f t="shared" si="26"/>
        <v>4.7870170000000002E-17</v>
      </c>
      <c r="AEQ20" s="29">
        <f t="shared" si="26"/>
        <v>1.7268322E-18</v>
      </c>
      <c r="AER20" s="29">
        <f t="shared" si="26"/>
        <v>2.4842079000000001E-20</v>
      </c>
      <c r="AES20" s="29">
        <f t="shared" si="26"/>
        <v>-3.7973596000000002E-23</v>
      </c>
      <c r="AET20" s="29">
        <f t="shared" si="26"/>
        <v>4.2293927000000002E-26</v>
      </c>
      <c r="AEU20" s="29">
        <f t="shared" si="26"/>
        <v>-4.0866058000000002E-29</v>
      </c>
      <c r="AEV20" s="25">
        <f t="shared" si="16"/>
        <v>7.93</v>
      </c>
      <c r="AEW20" s="33"/>
      <c r="AEX20" s="91" t="s">
        <v>53</v>
      </c>
      <c r="AEY20" s="30">
        <f t="shared" si="17"/>
        <v>1.6566079870148987E-17</v>
      </c>
      <c r="AEZ20" s="33"/>
      <c r="AFA20" s="31">
        <f t="shared" si="18"/>
        <v>580</v>
      </c>
      <c r="AFB20" s="29">
        <f t="shared" si="27"/>
        <v>2.7883330000000001E-2</v>
      </c>
      <c r="AFC20" s="29">
        <f t="shared" si="27"/>
        <v>0.91296666999999998</v>
      </c>
      <c r="AFD20" s="29">
        <f t="shared" si="27"/>
        <v>0.99794930000000004</v>
      </c>
      <c r="AFE20" s="29">
        <f t="shared" si="27"/>
        <v>0.93090390000000001</v>
      </c>
      <c r="AFF20" s="29">
        <f t="shared" si="27"/>
        <v>0.26124324999999998</v>
      </c>
      <c r="AFG20" s="29">
        <f t="shared" si="27"/>
        <v>0.9977163</v>
      </c>
      <c r="AFH20" s="29">
        <f t="shared" si="27"/>
        <v>0.99985694999999997</v>
      </c>
      <c r="AFI20" s="29">
        <f t="shared" si="27"/>
        <v>0.994506</v>
      </c>
      <c r="AFJ20" s="29">
        <f t="shared" si="27"/>
        <v>0.63843380000000005</v>
      </c>
      <c r="AFK20" s="29">
        <f t="shared" si="27"/>
        <v>9.4083029999999998E-3</v>
      </c>
      <c r="AFL20" s="29">
        <f t="shared" si="28"/>
        <v>-3.2822356999999999E-4</v>
      </c>
      <c r="AFM20" s="29">
        <f t="shared" si="28"/>
        <v>0.15972643</v>
      </c>
      <c r="AFN20" s="29">
        <f t="shared" si="28"/>
        <v>0.97281110000000004</v>
      </c>
      <c r="AFO20" s="29">
        <f t="shared" si="28"/>
        <v>0.99672585999999996</v>
      </c>
      <c r="AFP20" s="29">
        <f t="shared" si="28"/>
        <v>0.82373759999999996</v>
      </c>
      <c r="AFQ20" s="29">
        <f t="shared" si="28"/>
        <v>0.11447135</v>
      </c>
      <c r="AFR20" s="29">
        <f t="shared" si="28"/>
        <v>0.15736678000000001</v>
      </c>
      <c r="AFS20" s="29">
        <f t="shared" si="28"/>
        <v>-1.5255096000000001E-4</v>
      </c>
      <c r="AFT20" s="29">
        <f t="shared" si="28"/>
        <v>5.2116934000000004E-7</v>
      </c>
      <c r="AFU20" s="33"/>
      <c r="AFV20" s="30">
        <f t="shared" si="24"/>
        <v>0.52606456155996539</v>
      </c>
      <c r="AFW20" s="33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</row>
    <row r="21" spans="1:1143" ht="3" customHeight="1" x14ac:dyDescent="0.25">
      <c r="A21" s="9"/>
      <c r="B21" s="24">
        <v>15</v>
      </c>
      <c r="C21" s="25">
        <v>512.4</v>
      </c>
      <c r="D21" s="21">
        <f t="shared" si="21"/>
        <v>2</v>
      </c>
      <c r="E21" s="9"/>
      <c r="F21" s="84">
        <v>0</v>
      </c>
      <c r="G21" s="2">
        <v>1.4411832E-18</v>
      </c>
      <c r="H21" s="2">
        <v>8.6136699999999996E-17</v>
      </c>
      <c r="I21" s="2">
        <v>4.4388664000000001E-15</v>
      </c>
      <c r="J21" s="2">
        <v>2.2656227E-13</v>
      </c>
      <c r="K21" s="2">
        <v>1.1642856999999999E-11</v>
      </c>
      <c r="L21" s="2">
        <v>6.0379445999999995E-10</v>
      </c>
      <c r="M21" s="2">
        <v>3.1596993000000003E-8</v>
      </c>
      <c r="N21" s="2">
        <v>1.6675775E-6</v>
      </c>
      <c r="O21" s="2">
        <v>8.9201014E-5</v>
      </c>
      <c r="P21" s="2">
        <v>5.7385353999999996E-3</v>
      </c>
      <c r="Q21" s="2">
        <v>9.6831039999999993E-2</v>
      </c>
      <c r="R21" s="2">
        <v>0.31243014000000002</v>
      </c>
      <c r="S21" s="2">
        <v>0.59768359999999998</v>
      </c>
      <c r="T21" s="2">
        <v>0.84663414999999997</v>
      </c>
      <c r="U21" s="2">
        <v>0.97121020000000002</v>
      </c>
      <c r="V21" s="2">
        <v>0.98057689999999997</v>
      </c>
      <c r="W21" s="2">
        <v>0.90851753999999996</v>
      </c>
      <c r="X21" s="2">
        <v>0.73280155999999996</v>
      </c>
      <c r="Y21" s="2">
        <v>0.4959191</v>
      </c>
      <c r="Z21" s="2">
        <v>0.26625169999999998</v>
      </c>
      <c r="AA21" s="3">
        <v>0.10293044</v>
      </c>
      <c r="AB21" s="3">
        <v>2.5828462E-2</v>
      </c>
      <c r="AC21" s="3">
        <v>1.0501336E-2</v>
      </c>
      <c r="AD21" s="3">
        <v>9.2373154999999992E-3</v>
      </c>
      <c r="AE21" s="3">
        <v>6.8299514E-3</v>
      </c>
      <c r="AF21" s="3">
        <v>3.9371937000000001E-3</v>
      </c>
      <c r="AG21" s="3">
        <v>1.7334981E-3</v>
      </c>
      <c r="AH21" s="3">
        <v>8.9198640000000002E-4</v>
      </c>
      <c r="AI21" s="3">
        <v>3.7067637E-4</v>
      </c>
      <c r="AJ21" s="3">
        <v>1.4974834999999999E-4</v>
      </c>
      <c r="AK21" s="3">
        <v>6.2570920000000002E-5</v>
      </c>
      <c r="AL21" s="3">
        <v>2.7405345E-5</v>
      </c>
      <c r="AM21" s="3">
        <v>1.3199965E-5</v>
      </c>
      <c r="AN21" s="3">
        <v>7.3539503999999999E-6</v>
      </c>
      <c r="AO21" s="3">
        <v>1.9583203999999998E-6</v>
      </c>
      <c r="AP21" s="3">
        <v>7.3119003999999996E-8</v>
      </c>
      <c r="AQ21" s="3">
        <v>1.6527960999999999E-9</v>
      </c>
      <c r="AR21" s="3">
        <v>3.7781105000000002E-11</v>
      </c>
      <c r="AS21" s="3">
        <v>5.3012114000000004E-13</v>
      </c>
      <c r="AT21" s="4">
        <v>0</v>
      </c>
      <c r="AU21" s="4">
        <v>5.1570830000000001E-19</v>
      </c>
      <c r="AV21" s="4">
        <v>2.5687531E-17</v>
      </c>
      <c r="AW21" s="4">
        <v>1.0609069000000001E-15</v>
      </c>
      <c r="AX21" s="4">
        <v>4.1935675999999998E-14</v>
      </c>
      <c r="AY21" s="4">
        <v>1.6112669000000001E-12</v>
      </c>
      <c r="AZ21" s="4">
        <v>5.9896094999999996E-11</v>
      </c>
      <c r="BA21" s="4">
        <v>2.1277603999999998E-9</v>
      </c>
      <c r="BB21" s="4">
        <v>7.0250039999999997E-8</v>
      </c>
      <c r="BC21" s="4">
        <v>1.7704607999999999E-6</v>
      </c>
      <c r="BD21" s="4">
        <v>7.8823260000000005E-5</v>
      </c>
      <c r="BE21" s="4">
        <v>7.3489425000000002E-4</v>
      </c>
      <c r="BF21" s="4">
        <v>3.0660589999999999E-3</v>
      </c>
      <c r="BG21" s="4">
        <v>2.1878834999999999E-2</v>
      </c>
      <c r="BH21" s="4">
        <v>9.2669379999999996E-2</v>
      </c>
      <c r="BI21" s="4">
        <v>0.24316227000000001</v>
      </c>
      <c r="BJ21" s="4">
        <v>0.46183180000000001</v>
      </c>
      <c r="BK21" s="4">
        <v>0.69339430000000002</v>
      </c>
      <c r="BL21" s="4">
        <v>0.87104784999999996</v>
      </c>
      <c r="BM21" s="4">
        <v>0.96224177</v>
      </c>
      <c r="BN21" s="4">
        <v>0.98315719999999995</v>
      </c>
      <c r="BO21" s="4">
        <v>0.98366266000000002</v>
      </c>
      <c r="BP21" s="4">
        <v>0.95695399999999997</v>
      </c>
      <c r="BQ21" s="4">
        <v>0.87377256000000003</v>
      </c>
      <c r="BR21" s="4">
        <v>0.736788</v>
      </c>
      <c r="BS21" s="4">
        <v>0.55931050000000004</v>
      </c>
      <c r="BT21" s="4">
        <v>0.37379736000000002</v>
      </c>
      <c r="BU21" s="4">
        <v>0.21733779</v>
      </c>
      <c r="BV21" s="4">
        <v>0.111377455</v>
      </c>
      <c r="BW21" s="4">
        <v>5.4828457999999997E-2</v>
      </c>
      <c r="BX21" s="4">
        <v>2.993908E-2</v>
      </c>
      <c r="BY21" s="4">
        <v>1.8143699999999999E-2</v>
      </c>
      <c r="BZ21" s="4">
        <v>1.0083065E-2</v>
      </c>
      <c r="CA21" s="4">
        <v>4.2424452999999997E-3</v>
      </c>
      <c r="CB21" s="4">
        <v>1.1025968E-3</v>
      </c>
      <c r="CC21" s="4">
        <v>9.3504410000000006E-5</v>
      </c>
      <c r="CD21" s="4">
        <v>4.5386680000000002E-6</v>
      </c>
      <c r="CE21" s="4">
        <v>1.2197813E-7</v>
      </c>
      <c r="CF21" s="4">
        <v>3.1910169999999999E-9</v>
      </c>
      <c r="CG21" s="4">
        <v>5.0407803000000002E-11</v>
      </c>
      <c r="CH21" s="4">
        <v>0</v>
      </c>
      <c r="CI21" s="4">
        <v>3.3531966999999998E-20</v>
      </c>
      <c r="CJ21" s="4">
        <v>1.3534846E-18</v>
      </c>
      <c r="CK21" s="4">
        <v>4.5384643999999998E-17</v>
      </c>
      <c r="CL21" s="4">
        <v>1.4700205000000001E-15</v>
      </c>
      <c r="CM21" s="4">
        <v>4.6747151999999998E-14</v>
      </c>
      <c r="CN21" s="4">
        <v>1.455655E-12</v>
      </c>
      <c r="CO21" s="4">
        <v>4.397334E-11</v>
      </c>
      <c r="CP21" s="4">
        <v>1.2600382E-9</v>
      </c>
      <c r="CQ21" s="4">
        <v>3.3518848000000002E-8</v>
      </c>
      <c r="CR21" s="4">
        <v>2.8197609999999998E-7</v>
      </c>
      <c r="CS21" s="4">
        <v>2.1829898999999999E-6</v>
      </c>
      <c r="CT21" s="4">
        <v>1.4765174500000001E-5</v>
      </c>
      <c r="CU21" s="4">
        <v>7.8258880000000002E-5</v>
      </c>
      <c r="CV21" s="4">
        <v>2.5660757E-4</v>
      </c>
      <c r="CW21" s="4">
        <v>6.9016572999999997E-4</v>
      </c>
      <c r="CX21" s="4">
        <v>3.1198591E-3</v>
      </c>
      <c r="CY21" s="4">
        <v>1.8924348000000001E-2</v>
      </c>
      <c r="CZ21" s="4">
        <v>0.10335175000000001</v>
      </c>
      <c r="DA21" s="4">
        <v>0.27330463999999999</v>
      </c>
      <c r="DB21" s="4">
        <v>0.50091386000000004</v>
      </c>
      <c r="DC21" s="4">
        <v>0.72994833999999997</v>
      </c>
      <c r="DD21" s="4">
        <v>0.89998906999999995</v>
      </c>
      <c r="DE21" s="4">
        <v>0.98243530000000001</v>
      </c>
      <c r="DF21" s="4">
        <v>0.9940871</v>
      </c>
      <c r="DG21" s="4">
        <v>0.99317710000000003</v>
      </c>
      <c r="DH21" s="4">
        <v>0.98651820000000001</v>
      </c>
      <c r="DI21" s="4">
        <v>0.97167075000000003</v>
      </c>
      <c r="DJ21" s="4">
        <v>0.92341834</v>
      </c>
      <c r="DK21" s="4">
        <v>0.82315457000000003</v>
      </c>
      <c r="DL21" s="4">
        <v>0.67345553999999996</v>
      </c>
      <c r="DM21" s="4">
        <v>0.48861006000000001</v>
      </c>
      <c r="DN21" s="4">
        <v>0.30126120000000001</v>
      </c>
      <c r="DO21" s="4">
        <v>0.1483545</v>
      </c>
      <c r="DP21" s="4">
        <v>5.1644610000000001E-2</v>
      </c>
      <c r="DQ21" s="4">
        <v>8.4319630000000007E-3</v>
      </c>
      <c r="DR21" s="4">
        <v>2.5609189999999999E-4</v>
      </c>
      <c r="DS21" s="4">
        <v>7.8824400000000004E-6</v>
      </c>
      <c r="DT21" s="4">
        <v>2.4329225000000001E-7</v>
      </c>
      <c r="DU21" s="4">
        <v>4.3187413999999999E-9</v>
      </c>
      <c r="DV21" s="4">
        <v>0</v>
      </c>
      <c r="DW21" s="4">
        <v>5.8867454999999996E-21</v>
      </c>
      <c r="DX21" s="4">
        <v>2.7100854000000001E-19</v>
      </c>
      <c r="DY21" s="4">
        <v>1.0418441599999999E-17</v>
      </c>
      <c r="DZ21" s="4">
        <v>3.9741288000000001E-16</v>
      </c>
      <c r="EA21" s="4">
        <v>1.4468870999999999E-14</v>
      </c>
      <c r="EB21" s="4">
        <v>5.2152340000000003E-13</v>
      </c>
      <c r="EC21" s="4">
        <v>1.8505182E-11</v>
      </c>
      <c r="ED21" s="4">
        <v>6.3810207000000002E-10</v>
      </c>
      <c r="EE21" s="4">
        <v>2.0765759999999998E-8</v>
      </c>
      <c r="EF21" s="4">
        <v>6.0767020000000003E-7</v>
      </c>
      <c r="EG21" s="4">
        <v>8.8995449999999998E-6</v>
      </c>
      <c r="EH21" s="4">
        <v>3.4269033000000002E-4</v>
      </c>
      <c r="EI21" s="4">
        <v>2.5252212999999999E-3</v>
      </c>
      <c r="EJ21" s="4">
        <v>2.9684663E-2</v>
      </c>
      <c r="EK21" s="4">
        <v>0.14873507999999999</v>
      </c>
      <c r="EL21" s="4">
        <v>0.36579507999999999</v>
      </c>
      <c r="EM21" s="4">
        <v>0.62788529999999998</v>
      </c>
      <c r="EN21" s="4">
        <v>0.84783830000000004</v>
      </c>
      <c r="EO21" s="4">
        <v>0.9662039</v>
      </c>
      <c r="EP21" s="4">
        <v>0.98547815999999999</v>
      </c>
      <c r="EQ21" s="4">
        <v>0.98382133000000005</v>
      </c>
      <c r="ER21" s="4">
        <v>0.93834490000000004</v>
      </c>
      <c r="ES21" s="4">
        <v>0.82489380000000001</v>
      </c>
      <c r="ET21" s="4">
        <v>0.64825975999999996</v>
      </c>
      <c r="EU21" s="4">
        <v>0.43467359999999999</v>
      </c>
      <c r="EV21" s="4">
        <v>0.23280737000000001</v>
      </c>
      <c r="EW21" s="4">
        <v>8.8748960000000002E-2</v>
      </c>
      <c r="EX21" s="4">
        <v>1.8621838000000002E-2</v>
      </c>
      <c r="EY21" s="4">
        <v>-8.6091062999999997E-4</v>
      </c>
      <c r="EZ21" s="4">
        <v>-1.8267401999999999E-3</v>
      </c>
      <c r="FA21" s="4">
        <v>-1.9543895000000001E-3</v>
      </c>
      <c r="FB21" s="4">
        <v>-1.5544647E-3</v>
      </c>
      <c r="FC21" s="4">
        <v>-5.1217820000000003E-4</v>
      </c>
      <c r="FD21" s="4">
        <v>-1.10691384E-4</v>
      </c>
      <c r="FE21" s="4">
        <v>-2.4287541E-5</v>
      </c>
      <c r="FF21" s="4">
        <v>-2.2950758000000002E-6</v>
      </c>
      <c r="FG21" s="4">
        <v>-5.7466867000000002E-8</v>
      </c>
      <c r="FH21" s="4">
        <v>-1.3843460000000001E-9</v>
      </c>
      <c r="FI21" s="4">
        <v>-2.1044104E-11</v>
      </c>
      <c r="FJ21" s="4">
        <v>0</v>
      </c>
      <c r="FK21" s="4">
        <v>2.9529193999999998E-20</v>
      </c>
      <c r="FL21" s="4">
        <v>1.5831017E-18</v>
      </c>
      <c r="FM21" s="4">
        <v>6.9476519999999995E-17</v>
      </c>
      <c r="FN21" s="4">
        <v>2.9787218000000001E-15</v>
      </c>
      <c r="FO21" s="4">
        <v>1.2920822E-13</v>
      </c>
      <c r="FP21" s="4">
        <v>5.6439935000000001E-12</v>
      </c>
      <c r="FQ21" s="4">
        <v>2.4871433000000002E-10</v>
      </c>
      <c r="FR21" s="4">
        <v>1.1024158999999999E-8</v>
      </c>
      <c r="FS21" s="4">
        <v>4.9011624000000002E-7</v>
      </c>
      <c r="FT21" s="4">
        <v>2.1785096000000002E-5</v>
      </c>
      <c r="FU21" s="4">
        <v>9.7141689999999999E-4</v>
      </c>
      <c r="FV21" s="4">
        <v>5.0353624E-2</v>
      </c>
      <c r="FW21" s="4">
        <v>0.22380605000000001</v>
      </c>
      <c r="FX21" s="4">
        <v>0.49501982</v>
      </c>
      <c r="FY21" s="4">
        <v>0.76817310000000005</v>
      </c>
      <c r="FZ21" s="4">
        <v>0.94367886000000001</v>
      </c>
      <c r="GA21" s="4">
        <v>0.98890409999999995</v>
      </c>
      <c r="GB21" s="4">
        <v>0.97676985999999999</v>
      </c>
      <c r="GC21" s="4">
        <v>0.87452315999999997</v>
      </c>
      <c r="GD21" s="4">
        <v>0.67944044000000003</v>
      </c>
      <c r="GE21" s="4">
        <v>0.43899470000000002</v>
      </c>
      <c r="GF21" s="4">
        <v>0.22472085</v>
      </c>
      <c r="GG21" s="4">
        <v>8.9009409999999997E-2</v>
      </c>
      <c r="GH21" s="4">
        <v>3.4061460000000002E-2</v>
      </c>
      <c r="GI21" s="4">
        <v>2.5998014999999999E-2</v>
      </c>
      <c r="GJ21" s="4">
        <v>2.2406644999999999E-2</v>
      </c>
      <c r="GK21" s="4">
        <v>1.7847313E-2</v>
      </c>
      <c r="GL21" s="4">
        <v>1.2484287E-2</v>
      </c>
      <c r="GM21" s="4">
        <v>7.3880910000000003E-3</v>
      </c>
      <c r="GN21" s="4">
        <v>3.228248E-3</v>
      </c>
      <c r="GO21" s="4">
        <v>8.2839649999999997E-4</v>
      </c>
      <c r="GP21" s="4">
        <v>7.6971619999999995E-5</v>
      </c>
      <c r="GQ21" s="4">
        <v>3.9421533999999997E-6</v>
      </c>
      <c r="GR21" s="4">
        <v>4.5637069000000002E-7</v>
      </c>
      <c r="GS21" s="4">
        <v>5.6530370000000003E-8</v>
      </c>
      <c r="GT21" s="4">
        <v>6.9366006000000004E-9</v>
      </c>
      <c r="GU21" s="4">
        <v>3.3531555000000001E-10</v>
      </c>
      <c r="GV21" s="4">
        <v>7.5464060000000005E-12</v>
      </c>
      <c r="GW21" s="4">
        <v>1.0353159000000001E-13</v>
      </c>
      <c r="GX21" s="4">
        <v>0</v>
      </c>
      <c r="GY21" s="4">
        <v>8.8011310000000003E-20</v>
      </c>
      <c r="GZ21" s="4">
        <v>4.0518240000000001E-18</v>
      </c>
      <c r="HA21" s="4">
        <v>1.6127957000000001E-16</v>
      </c>
      <c r="HB21" s="4">
        <v>4.4551189999999999E-15</v>
      </c>
      <c r="HC21" s="4">
        <v>1.0605914E-13</v>
      </c>
      <c r="HD21" s="4">
        <v>2.4471015E-12</v>
      </c>
      <c r="HE21" s="4">
        <v>5.5025189999999999E-11</v>
      </c>
      <c r="HF21" s="4">
        <v>1.6170807E-9</v>
      </c>
      <c r="HG21" s="4">
        <v>4.8781160000000003E-8</v>
      </c>
      <c r="HH21" s="4">
        <v>1.3696275E-6</v>
      </c>
      <c r="HI21" s="4">
        <v>3.3110537000000002E-5</v>
      </c>
      <c r="HJ21" s="4">
        <v>4.8688578000000003E-4</v>
      </c>
      <c r="HK21" s="4">
        <v>1.5661976000000001E-3</v>
      </c>
      <c r="HL21" s="4">
        <v>5.6734849999999998E-3</v>
      </c>
      <c r="HM21" s="4">
        <v>3.2083305999999999E-2</v>
      </c>
      <c r="HN21" s="4">
        <v>0.11482101</v>
      </c>
      <c r="HO21" s="4">
        <v>0.27658027000000002</v>
      </c>
      <c r="HP21" s="4">
        <v>0.50076929999999997</v>
      </c>
      <c r="HQ21" s="4">
        <v>0.72955859999999995</v>
      </c>
      <c r="HR21" s="4">
        <v>0.89802044999999997</v>
      </c>
      <c r="HS21" s="4">
        <v>0.97984389999999999</v>
      </c>
      <c r="HT21" s="4">
        <v>0.99904453999999998</v>
      </c>
      <c r="HU21" s="4">
        <v>0.99945205000000004</v>
      </c>
      <c r="HV21" s="4">
        <v>0.99939597000000002</v>
      </c>
      <c r="HW21" s="4">
        <v>0.96193799999999996</v>
      </c>
      <c r="HX21" s="4">
        <v>0.87380040000000003</v>
      </c>
      <c r="HY21" s="4">
        <v>0.73301256000000004</v>
      </c>
      <c r="HZ21" s="4">
        <v>0.54870677000000001</v>
      </c>
      <c r="IA21" s="4">
        <v>0.35303931999999999</v>
      </c>
      <c r="IB21" s="4">
        <v>0.18564222999999999</v>
      </c>
      <c r="IC21" s="4">
        <v>7.2857909999999998E-2</v>
      </c>
      <c r="ID21" s="4">
        <v>1.663676E-2</v>
      </c>
      <c r="IE21" s="4">
        <v>5.8013765E-4</v>
      </c>
      <c r="IF21" s="4">
        <v>1.8680058999999999E-5</v>
      </c>
      <c r="IG21" s="4">
        <v>5.9590860000000005E-7</v>
      </c>
      <c r="IH21" s="4">
        <v>1.885217E-8</v>
      </c>
      <c r="II21" s="4">
        <v>6.1072369999999998E-10</v>
      </c>
      <c r="IJ21" s="4">
        <v>1.9375957000000001E-11</v>
      </c>
      <c r="IK21" s="4">
        <v>3.4630399999999999E-13</v>
      </c>
      <c r="IL21" s="4">
        <v>0</v>
      </c>
      <c r="IM21" s="4">
        <v>-1.1180815E-17</v>
      </c>
      <c r="IN21" s="4">
        <v>-2.9155771000000002E-16</v>
      </c>
      <c r="IO21" s="4">
        <v>1.2124669E-14</v>
      </c>
      <c r="IP21" s="4">
        <v>5.7628380000000002E-13</v>
      </c>
      <c r="IQ21" s="4">
        <v>2.7636636000000001E-11</v>
      </c>
      <c r="IR21" s="4">
        <v>5.2922433000000001E-10</v>
      </c>
      <c r="IS21" s="4">
        <v>2.3691291000000002E-9</v>
      </c>
      <c r="IT21" s="4">
        <v>5.2806249999999998E-9</v>
      </c>
      <c r="IU21" s="4">
        <v>7.3152920000000001E-9</v>
      </c>
      <c r="IV21" s="4">
        <v>8.4848110000000005E-9</v>
      </c>
      <c r="IW21" s="4">
        <v>-2.5628309999999998E-7</v>
      </c>
      <c r="IX21" s="4">
        <v>-6.0730854999999998E-7</v>
      </c>
      <c r="IY21" s="4">
        <v>3.3687769999999998E-6</v>
      </c>
      <c r="IZ21" s="4">
        <v>4.0264610000000001E-5</v>
      </c>
      <c r="JA21" s="4">
        <v>7.0329189999999997E-4</v>
      </c>
      <c r="JB21" s="4">
        <v>1.5934727999999999E-2</v>
      </c>
      <c r="JC21" s="4">
        <v>0.10179979</v>
      </c>
      <c r="JD21" s="4">
        <v>0.27522609999999997</v>
      </c>
      <c r="JE21" s="4">
        <v>0.51106059999999998</v>
      </c>
      <c r="JF21" s="4">
        <v>0.7450966</v>
      </c>
      <c r="JG21" s="4">
        <v>0.91145915</v>
      </c>
      <c r="JH21" s="4">
        <v>0.98816292999999999</v>
      </c>
      <c r="JI21" s="4">
        <v>0.99943316000000004</v>
      </c>
      <c r="JJ21" s="4">
        <v>0.99957490000000004</v>
      </c>
      <c r="JK21" s="4">
        <v>0.9971854</v>
      </c>
      <c r="JL21" s="4">
        <v>0.97763984999999998</v>
      </c>
      <c r="JM21" s="4">
        <v>0.89429605000000001</v>
      </c>
      <c r="JN21" s="4">
        <v>0.74691030000000003</v>
      </c>
      <c r="JO21" s="4">
        <v>0.55097145000000003</v>
      </c>
      <c r="JP21" s="4">
        <v>0.34437677</v>
      </c>
      <c r="JQ21" s="4">
        <v>0.1710439</v>
      </c>
      <c r="JR21" s="4">
        <v>5.8924169999999998E-2</v>
      </c>
      <c r="JS21" s="4">
        <v>8.5827720000000007E-3</v>
      </c>
      <c r="JT21" s="4">
        <v>2.4118866999999999E-4</v>
      </c>
      <c r="JU21" s="4">
        <v>6.8233726000000003E-6</v>
      </c>
      <c r="JV21" s="4">
        <v>1.9283013999999999E-7</v>
      </c>
      <c r="JW21" s="4">
        <v>5.4332133999999999E-9</v>
      </c>
      <c r="JX21" s="4">
        <v>1.5324088999999999E-10</v>
      </c>
      <c r="JY21" s="4">
        <v>2.5797003000000002E-12</v>
      </c>
      <c r="JZ21" s="4">
        <v>0</v>
      </c>
      <c r="KA21" s="4">
        <v>1.5377810999999999E-15</v>
      </c>
      <c r="KB21" s="4">
        <v>2.3418054E-14</v>
      </c>
      <c r="KC21" s="4">
        <v>5.9208799999999997E-12</v>
      </c>
      <c r="KD21" s="4">
        <v>5.0601984E-11</v>
      </c>
      <c r="KE21" s="4">
        <v>1.2288984000000001E-9</v>
      </c>
      <c r="KF21" s="4">
        <v>5.2134100000000001E-9</v>
      </c>
      <c r="KG21" s="4">
        <v>-5.6284150000000002E-7</v>
      </c>
      <c r="KH21" s="4">
        <v>-2.6581195E-6</v>
      </c>
      <c r="KI21" s="4">
        <v>-6.1963070000000003E-6</v>
      </c>
      <c r="KJ21" s="4">
        <v>-9.3217769999999998E-6</v>
      </c>
      <c r="KK21" s="4">
        <v>-2.1915042000000001E-5</v>
      </c>
      <c r="KL21" s="4">
        <v>-5.7472924000000002E-5</v>
      </c>
      <c r="KM21" s="4">
        <v>-5.9121879999999999E-5</v>
      </c>
      <c r="KN21" s="4">
        <v>1.6739674999999999E-3</v>
      </c>
      <c r="KO21" s="4">
        <v>6.3191659999999997E-2</v>
      </c>
      <c r="KP21" s="4">
        <v>0.23232949999999999</v>
      </c>
      <c r="KQ21" s="4">
        <v>0.48263702000000003</v>
      </c>
      <c r="KR21" s="4">
        <v>0.73834379999999999</v>
      </c>
      <c r="KS21" s="4">
        <v>0.91905599999999998</v>
      </c>
      <c r="KT21" s="4">
        <v>0.99443906999999998</v>
      </c>
      <c r="KU21" s="4">
        <v>0.99999749999999998</v>
      </c>
      <c r="KV21" s="4">
        <v>0.99899389999999999</v>
      </c>
      <c r="KW21" s="4">
        <v>0.94621169999999999</v>
      </c>
      <c r="KX21" s="4">
        <v>0.80326324999999998</v>
      </c>
      <c r="KY21" s="4">
        <v>0.58571689999999998</v>
      </c>
      <c r="KZ21" s="4">
        <v>0.34498519999999999</v>
      </c>
      <c r="LA21" s="4">
        <v>0.14614121999999999</v>
      </c>
      <c r="LB21" s="4">
        <v>3.0990905999999999E-2</v>
      </c>
      <c r="LC21" s="4">
        <v>7.8319927000000005E-4</v>
      </c>
      <c r="LD21" s="4">
        <v>-3.2150623E-4</v>
      </c>
      <c r="LE21" s="4">
        <v>-3.0859376000000002E-4</v>
      </c>
      <c r="LF21" s="4">
        <v>-1.7924031999999999E-4</v>
      </c>
      <c r="LG21" s="4">
        <v>-4.9257218000000003E-5</v>
      </c>
      <c r="LH21" s="4">
        <v>-2.7226016999999998E-6</v>
      </c>
      <c r="LI21" s="4">
        <v>-5.6296372000000003E-8</v>
      </c>
      <c r="LJ21" s="4">
        <v>-1.1943830000000001E-9</v>
      </c>
      <c r="LK21" s="4">
        <v>-2.4873274E-11</v>
      </c>
      <c r="LL21" s="4">
        <v>-4.9129009999999998E-13</v>
      </c>
      <c r="LM21" s="4">
        <v>-6.0072830000000003E-15</v>
      </c>
      <c r="LN21" s="4">
        <v>0</v>
      </c>
      <c r="LO21" s="4">
        <v>2.950808E-13</v>
      </c>
      <c r="LP21" s="4">
        <v>1.4721471999999999E-11</v>
      </c>
      <c r="LQ21" s="4">
        <v>9.4481119999999994E-10</v>
      </c>
      <c r="LR21" s="4">
        <v>-5.2722110000000003E-9</v>
      </c>
      <c r="LS21" s="4">
        <v>-9.9066105999999996E-8</v>
      </c>
      <c r="LT21" s="4">
        <v>-1.694008E-6</v>
      </c>
      <c r="LU21" s="4">
        <v>-7.8492935999999994E-5</v>
      </c>
      <c r="LV21" s="4">
        <v>-2.9338265000000002E-4</v>
      </c>
      <c r="LW21" s="4">
        <v>-3.8535616000000001E-4</v>
      </c>
      <c r="LX21" s="4">
        <v>-3.0600899999999999E-4</v>
      </c>
      <c r="LY21" s="4">
        <v>1.3126872E-4</v>
      </c>
      <c r="LZ21" s="4">
        <v>1.7799132E-3</v>
      </c>
      <c r="MA21" s="4">
        <v>5.2105060000000002E-2</v>
      </c>
      <c r="MB21" s="4">
        <v>0.21041193999999999</v>
      </c>
      <c r="MC21" s="4">
        <v>0.45894358000000002</v>
      </c>
      <c r="MD21" s="4">
        <v>0.72289777</v>
      </c>
      <c r="ME21" s="4">
        <v>0.91432535999999998</v>
      </c>
      <c r="MF21" s="4">
        <v>0.99219139999999995</v>
      </c>
      <c r="MG21" s="4">
        <v>0.99522023999999998</v>
      </c>
      <c r="MH21" s="4">
        <v>0.96532845</v>
      </c>
      <c r="MI21" s="4">
        <v>0.83407810000000004</v>
      </c>
      <c r="MJ21" s="4">
        <v>0.61980009999999996</v>
      </c>
      <c r="MK21" s="4">
        <v>0.3748301</v>
      </c>
      <c r="ML21" s="4">
        <v>0.16844463000000001</v>
      </c>
      <c r="MM21" s="4">
        <v>4.4297833000000002E-2</v>
      </c>
      <c r="MN21" s="4">
        <v>2.5816622999999999E-3</v>
      </c>
      <c r="MO21" s="4">
        <v>4.9620825999999998E-4</v>
      </c>
      <c r="MP21" s="4">
        <v>2.9295097999999998E-4</v>
      </c>
      <c r="MQ21" s="4">
        <v>7.2314490000000006E-5</v>
      </c>
      <c r="MR21" s="4">
        <v>-2.0081683999999998E-6</v>
      </c>
      <c r="MS21" s="4">
        <v>-3.0492038000000002E-6</v>
      </c>
      <c r="MT21" s="4">
        <v>-1.5591691999999999E-6</v>
      </c>
      <c r="MU21" s="4">
        <v>-2.4923172999999999E-7</v>
      </c>
      <c r="MV21" s="4">
        <v>-1.0094674999999999E-8</v>
      </c>
      <c r="MW21" s="4">
        <v>-3.4669284E-10</v>
      </c>
      <c r="MX21" s="4">
        <v>-8.6712890000000001E-12</v>
      </c>
      <c r="MY21" s="4">
        <v>-1.9164996999999999E-13</v>
      </c>
      <c r="MZ21" s="4">
        <v>-4.5169184000000003E-15</v>
      </c>
      <c r="NA21" s="4">
        <v>-5.6331559999999998E-17</v>
      </c>
      <c r="NB21" s="4">
        <v>0</v>
      </c>
      <c r="NC21" s="4">
        <v>-6.8578914000000004E-12</v>
      </c>
      <c r="ND21" s="4">
        <v>-5.2136420000000004E-10</v>
      </c>
      <c r="NE21" s="4">
        <v>-3.7915885999999997E-8</v>
      </c>
      <c r="NF21" s="4">
        <v>-3.5289686E-6</v>
      </c>
      <c r="NG21" s="4">
        <v>-2.0879754E-5</v>
      </c>
      <c r="NH21" s="4">
        <v>7.2876813999999998E-5</v>
      </c>
      <c r="NI21" s="4">
        <v>1.1650593999999999E-3</v>
      </c>
      <c r="NJ21" s="4">
        <v>5.2072300000000002E-2</v>
      </c>
      <c r="NK21" s="4">
        <v>0.23803961000000001</v>
      </c>
      <c r="NL21" s="4">
        <v>0.51836693</v>
      </c>
      <c r="NM21" s="4">
        <v>0.78448910000000005</v>
      </c>
      <c r="NN21" s="4">
        <v>0.91316169999999997</v>
      </c>
      <c r="NO21" s="4">
        <v>0.90567416000000001</v>
      </c>
      <c r="NP21" s="4">
        <v>0.769536</v>
      </c>
      <c r="NQ21" s="4">
        <v>0.54007059999999996</v>
      </c>
      <c r="NR21" s="4">
        <v>0.30668362999999998</v>
      </c>
      <c r="NS21" s="4">
        <v>0.13625962</v>
      </c>
      <c r="NT21" s="4">
        <v>5.1821064E-2</v>
      </c>
      <c r="NU21" s="4">
        <v>2.9999310000000001E-2</v>
      </c>
      <c r="NV21" s="4">
        <v>2.6964914E-2</v>
      </c>
      <c r="NW21" s="4">
        <v>2.2915563E-2</v>
      </c>
      <c r="NX21" s="4">
        <v>1.509977E-2</v>
      </c>
      <c r="NY21" s="4">
        <v>6.1501986000000002E-3</v>
      </c>
      <c r="NZ21" s="4">
        <v>1.2765465000000001E-3</v>
      </c>
      <c r="OA21" s="4">
        <v>1.2235012E-4</v>
      </c>
      <c r="OB21" s="4">
        <v>1.1465469000000001E-5</v>
      </c>
      <c r="OC21" s="4">
        <v>9.2739969999999998E-7</v>
      </c>
      <c r="OD21" s="4">
        <v>4.8181770000000003E-7</v>
      </c>
      <c r="OE21" s="4">
        <v>2.9778899999999999E-7</v>
      </c>
      <c r="OF21" s="4">
        <v>4.0686619999999997E-8</v>
      </c>
      <c r="OG21" s="4">
        <v>-6.6582238000000002E-9</v>
      </c>
      <c r="OH21" s="4">
        <v>-4.6787919999999999E-9</v>
      </c>
      <c r="OI21" s="4">
        <v>-1.7956746000000001E-9</v>
      </c>
      <c r="OJ21" s="4">
        <v>-2.5618606999999999E-10</v>
      </c>
      <c r="OK21" s="4">
        <v>-6.3216359999999998E-12</v>
      </c>
      <c r="OL21" s="4">
        <v>-1.2871597000000001E-13</v>
      </c>
      <c r="OM21" s="4">
        <v>-2.9060243999999998E-15</v>
      </c>
      <c r="ON21" s="4">
        <v>-2.4942737999999999E-17</v>
      </c>
      <c r="OO21" s="4">
        <v>2.0674766999999999E-18</v>
      </c>
      <c r="OP21" s="4">
        <v>0</v>
      </c>
      <c r="OQ21" s="4">
        <v>6.576313E-12</v>
      </c>
      <c r="OR21" s="4">
        <v>6.4166666000000003E-10</v>
      </c>
      <c r="OS21" s="4">
        <v>6.0129543999999997E-8</v>
      </c>
      <c r="OT21" s="4">
        <v>5.7476726999999997E-6</v>
      </c>
      <c r="OU21" s="4">
        <v>5.7191185999999996E-4</v>
      </c>
      <c r="OV21" s="4">
        <v>7.0925710000000003E-2</v>
      </c>
      <c r="OW21" s="4">
        <v>0.33758821999999999</v>
      </c>
      <c r="OX21" s="4">
        <v>0.66453826000000005</v>
      </c>
      <c r="OY21" s="4">
        <v>0.81011754000000002</v>
      </c>
      <c r="OZ21" s="4">
        <v>0.76909510000000003</v>
      </c>
      <c r="PA21" s="4">
        <v>0.52121514000000002</v>
      </c>
      <c r="PB21" s="4">
        <v>0.22784293999999999</v>
      </c>
      <c r="PC21" s="4">
        <v>4.8409750000000001E-2</v>
      </c>
      <c r="PD21" s="4">
        <v>3.0678022000000002E-3</v>
      </c>
      <c r="PE21" s="4">
        <v>3.3364704000000002E-4</v>
      </c>
      <c r="PF21" s="4">
        <v>-8.5489460000000002E-4</v>
      </c>
      <c r="PG21" s="4">
        <v>-1.309897E-3</v>
      </c>
      <c r="PH21" s="4">
        <v>-1.3471901999999999E-3</v>
      </c>
      <c r="PI21" s="4">
        <v>-1.1433779E-3</v>
      </c>
      <c r="PJ21" s="4">
        <v>-7.2167575E-4</v>
      </c>
      <c r="PK21" s="4">
        <v>-2.6447302999999998E-4</v>
      </c>
      <c r="PL21" s="4">
        <v>-3.2426421999999999E-5</v>
      </c>
      <c r="PM21" s="4">
        <v>5.5705563999999999E-6</v>
      </c>
      <c r="PN21" s="4">
        <v>-4.7293723999999998E-6</v>
      </c>
      <c r="PO21" s="4">
        <v>-1.3674106E-5</v>
      </c>
      <c r="PP21" s="4">
        <v>-1.5486665E-5</v>
      </c>
      <c r="PQ21" s="4">
        <v>-9.1962729999999998E-6</v>
      </c>
      <c r="PR21" s="4">
        <v>-2.0972486000000001E-6</v>
      </c>
      <c r="PS21" s="4">
        <v>7.8702215000000003E-7</v>
      </c>
      <c r="PT21" s="4">
        <v>1.412485E-6</v>
      </c>
      <c r="PU21" s="4">
        <v>1.2577085999999999E-6</v>
      </c>
      <c r="PV21" s="4">
        <v>6.7170630000000005E-7</v>
      </c>
      <c r="PW21" s="4">
        <v>2.0836992999999999E-7</v>
      </c>
      <c r="PX21" s="4">
        <v>1.8641001999999999E-8</v>
      </c>
      <c r="PY21" s="4">
        <v>3.0602131999999998E-10</v>
      </c>
      <c r="PZ21" s="4">
        <v>2.9830015999999998E-12</v>
      </c>
      <c r="QA21" s="4">
        <v>-2.3603599999999999E-13</v>
      </c>
      <c r="QB21" s="4">
        <v>-5.1588325000000003E-14</v>
      </c>
      <c r="QC21" s="4">
        <v>-5.0878950000000002E-16</v>
      </c>
      <c r="QD21" s="4">
        <v>0</v>
      </c>
      <c r="QE21" s="4">
        <v>-5.4547549999999996E-12</v>
      </c>
      <c r="QF21" s="4">
        <v>-2.712793E-10</v>
      </c>
      <c r="QG21" s="4">
        <v>-1.2907170999999999E-8</v>
      </c>
      <c r="QH21" s="4">
        <v>-7.9937250000000001E-7</v>
      </c>
      <c r="QI21" s="4">
        <v>-1.026249E-5</v>
      </c>
      <c r="QJ21" s="4">
        <v>5.6290020000000004E-4</v>
      </c>
      <c r="QK21" s="4">
        <v>4.3998980000000002E-3</v>
      </c>
      <c r="QL21" s="4">
        <v>1.4623756999999999E-2</v>
      </c>
      <c r="QM21" s="4">
        <v>2.7370937000000001E-2</v>
      </c>
      <c r="QN21" s="4">
        <v>3.5406340000000001E-2</v>
      </c>
      <c r="QO21" s="4">
        <v>4.2959289999999997E-2</v>
      </c>
      <c r="QP21" s="4">
        <v>8.5728680000000002E-2</v>
      </c>
      <c r="QQ21" s="4">
        <v>0.21038002</v>
      </c>
      <c r="QR21" s="4">
        <v>0.42975107000000001</v>
      </c>
      <c r="QS21" s="4">
        <v>0.67635670000000003</v>
      </c>
      <c r="QT21" s="4">
        <v>0.85088649999999999</v>
      </c>
      <c r="QU21" s="4">
        <v>0.90019225999999997</v>
      </c>
      <c r="QV21" s="4">
        <v>0.87605960000000005</v>
      </c>
      <c r="QW21" s="4">
        <v>0.73758520000000005</v>
      </c>
      <c r="QX21" s="4">
        <v>0.51189779999999996</v>
      </c>
      <c r="QY21" s="4">
        <v>0.26680433999999997</v>
      </c>
      <c r="QZ21" s="4">
        <v>8.2018930000000004E-2</v>
      </c>
      <c r="RA21" s="4">
        <v>5.0154010000000001E-3</v>
      </c>
      <c r="RB21" s="4">
        <v>-6.8905525000000003E-4</v>
      </c>
      <c r="RC21" s="4">
        <v>-7.7323045000000001E-4</v>
      </c>
      <c r="RD21" s="4">
        <v>-7.5945289999999996E-4</v>
      </c>
      <c r="RE21" s="4">
        <v>-2.8481238000000001E-4</v>
      </c>
      <c r="RF21" s="4">
        <v>2.1785289999999998E-3</v>
      </c>
      <c r="RG21" s="4">
        <v>2.6689454E-3</v>
      </c>
      <c r="RH21" s="4">
        <v>2.1159553000000002E-3</v>
      </c>
      <c r="RI21" s="4">
        <v>1.2149316E-3</v>
      </c>
      <c r="RJ21" s="4">
        <v>4.7520184000000002E-4</v>
      </c>
      <c r="RK21" s="4">
        <v>7.9727669999999997E-5</v>
      </c>
      <c r="RL21" s="4">
        <v>2.8880322E-6</v>
      </c>
      <c r="RM21" s="4">
        <v>4.1300491999999997E-8</v>
      </c>
      <c r="RN21" s="4">
        <v>-7.4591470000000001E-10</v>
      </c>
      <c r="RO21" s="4">
        <v>-5.0691849999999998E-10</v>
      </c>
      <c r="RP21" s="4">
        <v>-1.2217254000000001E-11</v>
      </c>
      <c r="RQ21" s="4">
        <v>-9.6860669999999996E-14</v>
      </c>
      <c r="RR21" s="4">
        <v>0</v>
      </c>
      <c r="RS21" s="4">
        <v>-6.3997206999999999E-13</v>
      </c>
      <c r="RT21" s="4">
        <v>-2.5753107999999999E-11</v>
      </c>
      <c r="RU21" s="4">
        <v>-8.1251843999999998E-10</v>
      </c>
      <c r="RV21" s="4">
        <v>-2.6964212000000001E-8</v>
      </c>
      <c r="RW21" s="4">
        <v>-4.2874649999999998E-7</v>
      </c>
      <c r="RX21" s="4">
        <v>-2.2890927E-6</v>
      </c>
      <c r="RY21" s="4">
        <v>-6.9172520000000002E-6</v>
      </c>
      <c r="RZ21" s="4">
        <v>-1.1687985E-5</v>
      </c>
      <c r="SA21" s="4">
        <v>-1.1693020500000001E-5</v>
      </c>
      <c r="SB21" s="4">
        <v>-7.0002047E-6</v>
      </c>
      <c r="SC21" s="4">
        <v>1.1148815999999999E-5</v>
      </c>
      <c r="SD21" s="4">
        <v>9.3731197000000005E-4</v>
      </c>
      <c r="SE21" s="4">
        <v>8.8424030000000004E-3</v>
      </c>
      <c r="SF21" s="4">
        <v>2.5473322999999999E-2</v>
      </c>
      <c r="SG21" s="4">
        <v>5.2504540000000002E-2</v>
      </c>
      <c r="SH21" s="4">
        <v>9.2264650000000004E-2</v>
      </c>
      <c r="SI21" s="4">
        <v>0.15845567999999999</v>
      </c>
      <c r="SJ21" s="4">
        <v>0.27356970000000003</v>
      </c>
      <c r="SK21" s="4">
        <v>0.44703579999999998</v>
      </c>
      <c r="SL21" s="4">
        <v>0.65342014999999998</v>
      </c>
      <c r="SM21" s="4">
        <v>0.83364289999999996</v>
      </c>
      <c r="SN21" s="4">
        <v>0.93255054999999998</v>
      </c>
      <c r="SO21" s="4">
        <v>0.94920640000000001</v>
      </c>
      <c r="SP21" s="4">
        <v>0.94446549999999996</v>
      </c>
      <c r="SQ21" s="4">
        <v>0.91568899999999998</v>
      </c>
      <c r="SR21" s="4">
        <v>0.87224615000000005</v>
      </c>
      <c r="SS21" s="4">
        <v>0.79999494999999998</v>
      </c>
      <c r="ST21" s="4">
        <v>0.68026226999999995</v>
      </c>
      <c r="SU21" s="4">
        <v>0.51175015999999995</v>
      </c>
      <c r="SV21" s="4">
        <v>0.32156634000000001</v>
      </c>
      <c r="SW21" s="4">
        <v>0.15476291</v>
      </c>
      <c r="SX21" s="4">
        <v>4.7056679999999997E-2</v>
      </c>
      <c r="SY21" s="4">
        <v>3.7074522E-3</v>
      </c>
      <c r="SZ21" s="4">
        <v>7.0139899999999996E-5</v>
      </c>
      <c r="TA21" s="4">
        <v>-9.1124962999999999E-7</v>
      </c>
      <c r="TB21" s="4">
        <v>-5.5160180000000001E-7</v>
      </c>
      <c r="TC21" s="4">
        <v>-1.9274466000000001E-8</v>
      </c>
      <c r="TD21" s="4">
        <v>-3.2412119999999998E-10</v>
      </c>
      <c r="TE21" s="4">
        <v>-4.8135410000000003E-12</v>
      </c>
      <c r="TF21" s="4">
        <v>0</v>
      </c>
      <c r="TG21" s="4">
        <v>1.4712874000000001E-14</v>
      </c>
      <c r="TH21" s="4">
        <v>5.7054379999999998E-13</v>
      </c>
      <c r="TI21" s="4">
        <v>1.7068420000000001E-11</v>
      </c>
      <c r="TJ21" s="4">
        <v>-6.4048489999999995E-11</v>
      </c>
      <c r="TK21" s="4">
        <v>-6.0456674999999999E-9</v>
      </c>
      <c r="TL21" s="4">
        <v>-4.2084363000000001E-8</v>
      </c>
      <c r="TM21" s="4">
        <v>-1.5640907E-7</v>
      </c>
      <c r="TN21" s="4">
        <v>-3.3878401999999999E-7</v>
      </c>
      <c r="TO21" s="4">
        <v>-8.4664850000000004E-7</v>
      </c>
      <c r="TP21" s="4">
        <v>-1.2798656E-6</v>
      </c>
      <c r="TQ21" s="4">
        <v>8.2622119999999998E-6</v>
      </c>
      <c r="TR21" s="4">
        <v>9.7324659999999997E-5</v>
      </c>
      <c r="TS21" s="4">
        <v>3.2938234000000002E-4</v>
      </c>
      <c r="TT21" s="4">
        <v>8.6954909999999999E-4</v>
      </c>
      <c r="TU21" s="4">
        <v>2.1405019999999999E-3</v>
      </c>
      <c r="TV21" s="4">
        <v>5.7675360000000002E-3</v>
      </c>
      <c r="TW21" s="4">
        <v>2.8885142999999999E-2</v>
      </c>
      <c r="TX21" s="4">
        <v>0.10523236499999999</v>
      </c>
      <c r="TY21" s="4">
        <v>0.26269100000000001</v>
      </c>
      <c r="TZ21" s="4">
        <v>0.49072719999999997</v>
      </c>
      <c r="UA21" s="4">
        <v>0.72587460000000004</v>
      </c>
      <c r="UB21" s="4">
        <v>0.90028965000000005</v>
      </c>
      <c r="UC21" s="4">
        <v>0.98401015999999997</v>
      </c>
      <c r="UD21" s="4">
        <v>0.99431840000000005</v>
      </c>
      <c r="UE21" s="4">
        <v>0.99389106000000005</v>
      </c>
      <c r="UF21" s="4">
        <v>0.9909888</v>
      </c>
      <c r="UG21" s="4">
        <v>0.97808503999999996</v>
      </c>
      <c r="UH21" s="4">
        <v>0.93130369999999996</v>
      </c>
      <c r="UI21" s="4">
        <v>0.82668240000000004</v>
      </c>
      <c r="UJ21" s="4">
        <v>0.65706279999999995</v>
      </c>
      <c r="UK21" s="4">
        <v>0.4466117</v>
      </c>
      <c r="UL21" s="4">
        <v>0.24419044000000001</v>
      </c>
      <c r="UM21" s="4">
        <v>9.6540559999999997E-2</v>
      </c>
      <c r="UN21" s="4">
        <v>1.9894848E-2</v>
      </c>
      <c r="UO21" s="4">
        <v>5.8594370000000003E-4</v>
      </c>
      <c r="UP21" s="4">
        <v>1.7128667000000001E-5</v>
      </c>
      <c r="UQ21" s="4">
        <v>4.9621410000000002E-7</v>
      </c>
      <c r="UR21" s="4">
        <v>1.4267600000000001E-8</v>
      </c>
      <c r="US21" s="4">
        <v>2.4249353000000002E-10</v>
      </c>
      <c r="UT21" s="4">
        <v>0</v>
      </c>
      <c r="UU21" s="4">
        <v>7.1138009999999997E-17</v>
      </c>
      <c r="UV21" s="4">
        <v>2.2786044E-15</v>
      </c>
      <c r="UW21" s="4">
        <v>1.2972005000000001E-13</v>
      </c>
      <c r="UX21" s="4">
        <v>2.7919937999999999E-12</v>
      </c>
      <c r="UY21" s="4">
        <v>4.1097677000000002E-11</v>
      </c>
      <c r="UZ21" s="4">
        <v>1.0131294E-9</v>
      </c>
      <c r="VA21" s="4">
        <v>3.9763879999999999E-8</v>
      </c>
      <c r="VB21" s="4">
        <v>1.7276268999999999E-6</v>
      </c>
      <c r="VC21" s="4">
        <v>7.6271329999999998E-5</v>
      </c>
      <c r="VD21" s="4">
        <v>3.2860465999999999E-4</v>
      </c>
      <c r="VE21" s="4">
        <v>9.1937180000000005E-4</v>
      </c>
      <c r="VF21" s="4">
        <v>1.1186119E-2</v>
      </c>
      <c r="VG21" s="4">
        <v>7.2793830000000004E-2</v>
      </c>
      <c r="VH21" s="4">
        <v>0.20780536999999999</v>
      </c>
      <c r="VI21" s="4">
        <v>0.40416020000000002</v>
      </c>
      <c r="VJ21" s="4">
        <v>0.61724279999999998</v>
      </c>
      <c r="VK21" s="4">
        <v>0.79295117000000004</v>
      </c>
      <c r="VL21" s="4">
        <v>0.90281016000000003</v>
      </c>
      <c r="VM21" s="4">
        <v>0.95434330000000001</v>
      </c>
      <c r="VN21" s="4">
        <v>0.96577482999999997</v>
      </c>
      <c r="VO21" s="4">
        <v>0.95728283999999997</v>
      </c>
      <c r="VP21" s="4">
        <v>0.90343547000000002</v>
      </c>
      <c r="VQ21" s="4">
        <v>0.8019733</v>
      </c>
      <c r="VR21" s="4">
        <v>0.66691270000000002</v>
      </c>
      <c r="VS21" s="4">
        <v>0.52020352999999997</v>
      </c>
      <c r="VT21" s="4">
        <v>0.38461830000000002</v>
      </c>
      <c r="VU21" s="4">
        <v>0.27494392000000001</v>
      </c>
      <c r="VV21" s="4">
        <v>0.19315767</v>
      </c>
      <c r="VW21" s="4">
        <v>0.13266352000000001</v>
      </c>
      <c r="VX21" s="4">
        <v>8.5719660000000003E-2</v>
      </c>
      <c r="VY21" s="4">
        <v>4.8563349999999998E-2</v>
      </c>
      <c r="VZ21" s="4">
        <v>2.1920100000000001E-2</v>
      </c>
      <c r="WA21" s="4">
        <v>6.6751544000000001E-3</v>
      </c>
      <c r="WB21" s="4">
        <v>7.8189320000000004E-4</v>
      </c>
      <c r="WC21" s="4">
        <v>2.5555537000000001E-5</v>
      </c>
      <c r="WD21" s="4">
        <v>7.7459565999999999E-7</v>
      </c>
      <c r="WE21" s="4">
        <v>2.3358234000000002E-8</v>
      </c>
      <c r="WF21" s="4">
        <v>7.3848369999999996E-10</v>
      </c>
      <c r="WG21" s="4">
        <v>1.2860673500000001E-11</v>
      </c>
      <c r="WH21" s="4">
        <v>0</v>
      </c>
      <c r="WI21" s="4">
        <v>3.9639259999999999E-17</v>
      </c>
      <c r="WJ21" s="4">
        <v>2.3564135000000001E-15</v>
      </c>
      <c r="WK21" s="4">
        <v>-2.7745178E-15</v>
      </c>
      <c r="WL21" s="4">
        <v>5.8026919999999995E-13</v>
      </c>
      <c r="WM21" s="4">
        <v>1.1592545E-10</v>
      </c>
      <c r="WN21" s="4">
        <v>1.4085129E-8</v>
      </c>
      <c r="WO21" s="4">
        <v>8.6855070000000003E-7</v>
      </c>
      <c r="WP21" s="4">
        <v>5.2992506000000001E-5</v>
      </c>
      <c r="WQ21" s="4">
        <v>3.0739157999999998E-3</v>
      </c>
      <c r="WR21" s="4">
        <v>6.1897147E-2</v>
      </c>
      <c r="WS21" s="4">
        <v>0.21292478000000001</v>
      </c>
      <c r="WT21" s="4">
        <v>0.43764417999999999</v>
      </c>
      <c r="WU21" s="4">
        <v>0.67702629999999997</v>
      </c>
      <c r="WV21" s="4">
        <v>0.86470026</v>
      </c>
      <c r="WW21" s="4">
        <v>0.96252965999999995</v>
      </c>
      <c r="WX21" s="4">
        <v>0.9754389</v>
      </c>
      <c r="WY21" s="4">
        <v>0.93344450000000001</v>
      </c>
      <c r="WZ21" s="4">
        <v>0.82807509999999995</v>
      </c>
      <c r="XA21" s="4">
        <v>0.67551510000000003</v>
      </c>
      <c r="XB21" s="4">
        <v>0.49762654000000001</v>
      </c>
      <c r="XC21" s="4">
        <v>0.32276895999999999</v>
      </c>
      <c r="XD21" s="4">
        <v>0.17791145999999999</v>
      </c>
      <c r="XE21" s="4">
        <v>8.0688394999999996E-2</v>
      </c>
      <c r="XF21" s="4">
        <v>2.8442809999999999E-2</v>
      </c>
      <c r="XG21" s="4">
        <v>7.6504084000000002E-3</v>
      </c>
      <c r="XH21" s="4">
        <v>2.0698237E-3</v>
      </c>
      <c r="XI21" s="4">
        <v>7.7615560000000004E-4</v>
      </c>
      <c r="XJ21" s="4">
        <v>3.5602689999999999E-4</v>
      </c>
      <c r="XK21" s="4">
        <v>2.5762137000000002E-4</v>
      </c>
      <c r="XL21" s="4">
        <v>1.9157488999999999E-4</v>
      </c>
      <c r="XM21" s="4">
        <v>1.3406997000000001E-4</v>
      </c>
      <c r="XN21" s="4">
        <v>8.4530469999999998E-5</v>
      </c>
      <c r="XO21" s="4">
        <v>4.4006109999999999E-5</v>
      </c>
      <c r="XP21" s="4">
        <v>1.2474164999999999E-5</v>
      </c>
      <c r="XQ21" s="4">
        <v>6.7924616999999997E-7</v>
      </c>
      <c r="XR21" s="4">
        <v>2.0609160000000001E-8</v>
      </c>
      <c r="XS21" s="4">
        <v>6.4832140000000002E-10</v>
      </c>
      <c r="XT21" s="4">
        <v>1.9969454999999999E-11</v>
      </c>
      <c r="XU21" s="4">
        <v>3.4758810999999999E-13</v>
      </c>
      <c r="XV21" s="4">
        <v>0</v>
      </c>
      <c r="XW21" s="4">
        <v>2.8374185000000001E-15</v>
      </c>
      <c r="XX21" s="4">
        <v>1.7043986999999999E-13</v>
      </c>
      <c r="XY21" s="4">
        <v>8.6825010000000004E-12</v>
      </c>
      <c r="XZ21" s="4">
        <v>4.1914247E-10</v>
      </c>
      <c r="YA21" s="4">
        <v>1.9455642000000001E-8</v>
      </c>
      <c r="YB21" s="4">
        <v>8.5029790000000004E-7</v>
      </c>
      <c r="YC21" s="4">
        <v>3.1576394000000002E-5</v>
      </c>
      <c r="YD21" s="4">
        <v>1.3674068999999999E-3</v>
      </c>
      <c r="YE21" s="4">
        <v>9.9312419999999998E-3</v>
      </c>
      <c r="YF21" s="4">
        <v>4.3018658000000001E-2</v>
      </c>
      <c r="YG21" s="4">
        <v>0.1277247</v>
      </c>
      <c r="YH21" s="4">
        <v>0.2830685</v>
      </c>
      <c r="YI21" s="4">
        <v>0.49523394999999998</v>
      </c>
      <c r="YJ21" s="4">
        <v>0.70058569999999998</v>
      </c>
      <c r="YK21" s="4">
        <v>0.82332130000000003</v>
      </c>
      <c r="YL21" s="4">
        <v>0.85121349999999996</v>
      </c>
      <c r="YM21" s="4">
        <v>0.84415454000000001</v>
      </c>
      <c r="YN21" s="4">
        <v>0.76643114999999995</v>
      </c>
      <c r="YO21" s="4">
        <v>0.63545763</v>
      </c>
      <c r="YP21" s="4">
        <v>0.4765723</v>
      </c>
      <c r="YQ21" s="4">
        <v>0.30990933999999998</v>
      </c>
      <c r="YR21" s="4">
        <v>0.16329123000000001</v>
      </c>
      <c r="YS21" s="4">
        <v>6.0948000000000002E-2</v>
      </c>
      <c r="YT21" s="4">
        <v>9.6890404999999992E-3</v>
      </c>
      <c r="YU21" s="4">
        <v>2.2478170000000001E-4</v>
      </c>
      <c r="YV21" s="4">
        <v>2.2701563000000002E-6</v>
      </c>
      <c r="YW21" s="4">
        <v>-5.3190580000000001E-7</v>
      </c>
      <c r="YX21" s="4">
        <v>-1.04700014E-7</v>
      </c>
      <c r="YY21" s="4">
        <v>-1.45796655E-8</v>
      </c>
      <c r="YZ21" s="4">
        <v>-7.483321E-8</v>
      </c>
      <c r="ZA21" s="4">
        <v>-9.6782899999999995E-8</v>
      </c>
      <c r="ZB21" s="4">
        <v>-9.6599669999999999E-8</v>
      </c>
      <c r="ZC21" s="4">
        <v>-7.4328150000000004E-8</v>
      </c>
      <c r="ZD21" s="4">
        <v>-1.9452445000000001E-8</v>
      </c>
      <c r="ZE21" s="4">
        <v>-3.2258944000000001E-9</v>
      </c>
      <c r="ZF21" s="4">
        <v>-1.06356986E-10</v>
      </c>
      <c r="ZG21" s="4">
        <v>-2.68408E-12</v>
      </c>
      <c r="ZH21" s="4">
        <v>-6.4595546000000004E-14</v>
      </c>
      <c r="ZI21" s="4">
        <v>-9.6780849999999992E-16</v>
      </c>
      <c r="ZJ21" s="4">
        <v>0</v>
      </c>
      <c r="ZK21" s="4">
        <v>2.9703761999999999E-15</v>
      </c>
      <c r="ZL21" s="4">
        <v>2.2134652999999999E-13</v>
      </c>
      <c r="ZM21" s="4">
        <v>1.5312737E-11</v>
      </c>
      <c r="ZN21" s="4">
        <v>1.07366E-9</v>
      </c>
      <c r="ZO21" s="4">
        <v>7.7040729999999995E-8</v>
      </c>
      <c r="ZP21" s="4">
        <v>5.6680833E-6</v>
      </c>
      <c r="ZQ21" s="4">
        <v>4.309769E-4</v>
      </c>
      <c r="ZR21" s="4">
        <v>4.2941198E-2</v>
      </c>
      <c r="ZS21" s="4">
        <v>0.24108830000000001</v>
      </c>
      <c r="ZT21" s="4">
        <v>0.54575335999999997</v>
      </c>
      <c r="ZU21" s="4">
        <v>0.81635990000000003</v>
      </c>
      <c r="ZV21" s="4">
        <v>0.90848355999999997</v>
      </c>
      <c r="ZW21" s="4">
        <v>0.86360320000000002</v>
      </c>
      <c r="ZX21" s="4">
        <v>0.64009035000000003</v>
      </c>
      <c r="ZY21" s="4">
        <v>0.35885086999999999</v>
      </c>
      <c r="ZZ21" s="4">
        <v>0.14023574</v>
      </c>
      <c r="AAA21" s="4">
        <v>2.7804176999999999E-2</v>
      </c>
      <c r="AAB21" s="4">
        <v>2.3768973E-4</v>
      </c>
      <c r="AAC21" s="4">
        <v>-4.4108405999999998E-4</v>
      </c>
      <c r="AAD21" s="4">
        <v>-4.7203718000000001E-4</v>
      </c>
      <c r="AAE21" s="4">
        <v>-2.8332788E-4</v>
      </c>
      <c r="AAF21" s="4">
        <v>-1.2369681000000001E-4</v>
      </c>
      <c r="AAG21" s="4">
        <v>-5.3098327E-5</v>
      </c>
      <c r="AAH21" s="4">
        <v>-1.45957665E-5</v>
      </c>
      <c r="AAI21" s="4">
        <v>-1.4675799000000001E-6</v>
      </c>
      <c r="AAJ21" s="4">
        <v>-2.1499100999999999E-8</v>
      </c>
      <c r="AAK21" s="4">
        <v>-2.3226609999999999E-10</v>
      </c>
      <c r="AAL21" s="4">
        <v>5.0629054000000001E-12</v>
      </c>
      <c r="AAM21" s="4">
        <v>1.9195912000000001E-11</v>
      </c>
      <c r="AAN21" s="4">
        <v>-1.3824871E-11</v>
      </c>
      <c r="AAO21" s="4">
        <v>-8.4824200000000005E-12</v>
      </c>
      <c r="AAP21" s="4">
        <v>9.4274150000000006E-12</v>
      </c>
      <c r="AAQ21" s="4">
        <v>2.4212516000000001E-11</v>
      </c>
      <c r="AAR21" s="4">
        <v>5.3442180000000003E-11</v>
      </c>
      <c r="AAS21" s="4">
        <v>7.4264770000000008E-12</v>
      </c>
      <c r="AAT21" s="4">
        <v>4.9313050000000003E-13</v>
      </c>
      <c r="AAU21" s="4">
        <v>9.4743029999999996E-15</v>
      </c>
      <c r="AAV21" s="4">
        <v>1.5766310999999999E-16</v>
      </c>
      <c r="AAW21" s="4">
        <v>1.5724214000000001E-18</v>
      </c>
      <c r="AAX21" s="4">
        <v>0</v>
      </c>
      <c r="AAY21" s="4">
        <v>3.3561068000000002E-16</v>
      </c>
      <c r="AAZ21" s="4">
        <v>2.2338912E-14</v>
      </c>
      <c r="ABA21" s="4">
        <v>1.3032606E-12</v>
      </c>
      <c r="ABB21" s="4">
        <v>7.5335279999999998E-11</v>
      </c>
      <c r="ABC21" s="4">
        <v>4.3915794999999997E-9</v>
      </c>
      <c r="ABD21" s="4">
        <v>2.5567874000000001E-7</v>
      </c>
      <c r="ABE21" s="4">
        <v>1.7706128E-5</v>
      </c>
      <c r="ABF21" s="4">
        <v>5.9439129999999999E-4</v>
      </c>
      <c r="ABG21" s="4">
        <v>4.3547734999999997E-2</v>
      </c>
      <c r="ABH21" s="4">
        <v>0.24268835999999999</v>
      </c>
      <c r="ABI21" s="4">
        <v>0.55243850000000005</v>
      </c>
      <c r="ABJ21" s="4">
        <v>0.83314942999999997</v>
      </c>
      <c r="ABK21" s="4">
        <v>0.93787220000000004</v>
      </c>
      <c r="ABL21" s="4">
        <v>0.90386087000000004</v>
      </c>
      <c r="ABM21" s="4">
        <v>0.69153710000000002</v>
      </c>
      <c r="ABN21" s="4">
        <v>0.39231090000000002</v>
      </c>
      <c r="ABO21" s="4">
        <v>0.14385924</v>
      </c>
      <c r="ABP21" s="4">
        <v>1.8281134000000001E-2</v>
      </c>
      <c r="ABQ21" s="4">
        <v>3.0418212000000002E-4</v>
      </c>
      <c r="ABR21" s="4">
        <v>5.9099019999999996E-6</v>
      </c>
      <c r="ABS21" s="4">
        <v>7.182292E-7</v>
      </c>
      <c r="ABT21" s="4">
        <v>2.5368487000000002E-7</v>
      </c>
      <c r="ABU21" s="4">
        <v>9.1633379999999999E-8</v>
      </c>
      <c r="ABV21" s="4">
        <v>2.5399406999999999E-8</v>
      </c>
      <c r="ABW21" s="4">
        <v>3.6277956000000001E-9</v>
      </c>
      <c r="ABX21" s="4">
        <v>1.3083748E-10</v>
      </c>
      <c r="ABY21" s="4">
        <v>1.957208E-12</v>
      </c>
      <c r="ABZ21" s="4">
        <v>2.1081347000000001E-14</v>
      </c>
      <c r="ACA21" s="4">
        <v>7.3169569999999994E-15</v>
      </c>
      <c r="ACB21" s="4">
        <v>-3.3832070000000002E-15</v>
      </c>
      <c r="ACC21" s="4">
        <v>9.0356669999999993E-15</v>
      </c>
      <c r="ACD21" s="4">
        <v>9.3806985000000006E-15</v>
      </c>
      <c r="ACE21" s="4">
        <v>5.2690589999999997E-16</v>
      </c>
      <c r="ACF21" s="4">
        <v>-1.23651115E-14</v>
      </c>
      <c r="ACG21" s="4">
        <v>-1.4552821999999999E-14</v>
      </c>
      <c r="ACH21" s="4">
        <v>-1.0387005E-15</v>
      </c>
      <c r="ACI21" s="4">
        <v>-2.0588790000000001E-17</v>
      </c>
      <c r="ACJ21" s="4">
        <v>-2.7580525E-19</v>
      </c>
      <c r="ACK21" s="4">
        <v>-1.7789343000000002E-21</v>
      </c>
      <c r="ACL21" s="4">
        <v>0</v>
      </c>
      <c r="ACM21" s="4">
        <v>9.2964950000000004E-15</v>
      </c>
      <c r="ACN21" s="4">
        <v>7.5355489999999996E-13</v>
      </c>
      <c r="ACO21" s="4">
        <v>5.1801309999999998E-11</v>
      </c>
      <c r="ACP21" s="4">
        <v>3.4815863999999999E-9</v>
      </c>
      <c r="ACQ21" s="4">
        <v>2.3007581E-7</v>
      </c>
      <c r="ACR21" s="4">
        <v>1.49113575E-5</v>
      </c>
      <c r="ACS21" s="4">
        <v>9.4862810000000001E-4</v>
      </c>
      <c r="ACT21" s="4">
        <v>7.1690610000000002E-2</v>
      </c>
      <c r="ACU21" s="4">
        <v>0.27266360000000001</v>
      </c>
      <c r="ACV21" s="4">
        <v>0.55672100000000002</v>
      </c>
      <c r="ACW21" s="4">
        <v>0.80930120000000005</v>
      </c>
      <c r="ACX21" s="4">
        <v>0.91902614000000005</v>
      </c>
      <c r="ACY21" s="4">
        <v>0.90536070000000002</v>
      </c>
      <c r="ACZ21" s="4">
        <v>0.76252145000000005</v>
      </c>
      <c r="ADA21" s="4">
        <v>0.52761464999999996</v>
      </c>
      <c r="ADB21" s="4">
        <v>0.28822725999999999</v>
      </c>
      <c r="ADC21" s="4">
        <v>0.10971643</v>
      </c>
      <c r="ADD21" s="4">
        <v>1.789613E-2</v>
      </c>
      <c r="ADE21" s="4">
        <v>3.6632468E-4</v>
      </c>
      <c r="ADF21" s="4">
        <v>7.2794563999999997E-6</v>
      </c>
      <c r="ADG21" s="4">
        <v>1.4263654000000001E-7</v>
      </c>
      <c r="ADH21" s="4">
        <v>2.7412674E-9</v>
      </c>
      <c r="ADI21" s="4">
        <v>3.1343452000000001E-11</v>
      </c>
      <c r="ADJ21" s="4">
        <v>-9.8768999999999996E-12</v>
      </c>
      <c r="ADK21" s="4">
        <v>-4.8066060000000004E-12</v>
      </c>
      <c r="ADL21" s="4">
        <v>-4.0945380000000001E-13</v>
      </c>
      <c r="ADM21" s="4">
        <v>-1.0528786E-14</v>
      </c>
      <c r="ADN21" s="4">
        <v>-2.136407E-16</v>
      </c>
      <c r="ADO21" s="4">
        <v>-2.5972250000000001E-18</v>
      </c>
      <c r="ADP21" s="4">
        <v>-6.6875599999999994E-20</v>
      </c>
      <c r="ADQ21" s="4">
        <v>7.3074024999999999E-19</v>
      </c>
      <c r="ADR21" s="4">
        <v>-6.0459550000000002E-19</v>
      </c>
      <c r="ADS21" s="4">
        <v>-1.7645850999999999E-18</v>
      </c>
      <c r="ADT21" s="4">
        <v>-1.5468989999999999E-18</v>
      </c>
      <c r="ADU21" s="4">
        <v>7.8233319999999995E-20</v>
      </c>
      <c r="ADV21" s="4">
        <v>4.2518179999999998E-19</v>
      </c>
      <c r="ADW21" s="4">
        <v>1.4956773E-20</v>
      </c>
      <c r="ADX21" s="4">
        <v>1.7007139E-22</v>
      </c>
      <c r="ADY21" s="4">
        <v>1.7285003000000001E-24</v>
      </c>
      <c r="ADZ21" s="9"/>
      <c r="AEA21" s="6">
        <f t="shared" si="22"/>
        <v>16</v>
      </c>
      <c r="AEB21" s="16">
        <f t="shared" si="23"/>
        <v>640</v>
      </c>
      <c r="AEC21" s="29">
        <f t="shared" si="25"/>
        <v>1.1037326E-16</v>
      </c>
      <c r="AED21" s="29">
        <f t="shared" si="25"/>
        <v>1.4548593999999999E-14</v>
      </c>
      <c r="AEE21" s="29">
        <f t="shared" si="25"/>
        <v>1.3023252E-12</v>
      </c>
      <c r="AEF21" s="29">
        <f t="shared" si="25"/>
        <v>-5.5560580000000002E-15</v>
      </c>
      <c r="AEG21" s="29">
        <f t="shared" si="25"/>
        <v>2.3230064E-17</v>
      </c>
      <c r="AEH21" s="29">
        <f t="shared" si="25"/>
        <v>1.3450215E-16</v>
      </c>
      <c r="AEI21" s="29">
        <f t="shared" si="25"/>
        <v>1.2641425E-15</v>
      </c>
      <c r="AEJ21" s="29">
        <f t="shared" si="25"/>
        <v>-2.0737307999999998E-18</v>
      </c>
      <c r="AEK21" s="29">
        <f t="shared" si="25"/>
        <v>-1.6912864E-20</v>
      </c>
      <c r="AEL21" s="29">
        <f t="shared" si="25"/>
        <v>-2.8865987999999999E-22</v>
      </c>
      <c r="AEM21" s="29">
        <f t="shared" si="26"/>
        <v>-1.2759407E-20</v>
      </c>
      <c r="AEN21" s="29">
        <f t="shared" si="26"/>
        <v>-5.515067E-18</v>
      </c>
      <c r="AEO21" s="29">
        <f t="shared" si="26"/>
        <v>-7.0414010000000002E-16</v>
      </c>
      <c r="AEP21" s="29">
        <f t="shared" si="26"/>
        <v>1.1494496999999999E-13</v>
      </c>
      <c r="AEQ21" s="29">
        <f t="shared" si="26"/>
        <v>5.0062446999999998E-15</v>
      </c>
      <c r="AER21" s="29">
        <f t="shared" si="26"/>
        <v>9.1995529999999995E-17</v>
      </c>
      <c r="AES21" s="29">
        <f t="shared" si="26"/>
        <v>-1.9380472E-19</v>
      </c>
      <c r="AET21" s="29">
        <f t="shared" si="26"/>
        <v>2.6083685000000001E-22</v>
      </c>
      <c r="AEU21" s="29">
        <f t="shared" si="26"/>
        <v>-3.1609513000000002E-25</v>
      </c>
      <c r="AEV21" s="25">
        <f t="shared" si="16"/>
        <v>8.5399999999999991</v>
      </c>
      <c r="AEW21" s="33"/>
      <c r="AEX21" s="91" t="s">
        <v>53</v>
      </c>
      <c r="AEY21" s="30">
        <f t="shared" si="17"/>
        <v>7.5377960094793153E-14</v>
      </c>
      <c r="AEZ21" s="33"/>
      <c r="AFA21" s="31">
        <f t="shared" si="18"/>
        <v>620</v>
      </c>
      <c r="AFB21" s="29">
        <f t="shared" si="27"/>
        <v>0.20018610000000001</v>
      </c>
      <c r="AFC21" s="29">
        <f t="shared" si="27"/>
        <v>0.98787309999999995</v>
      </c>
      <c r="AFD21" s="29">
        <f t="shared" si="27"/>
        <v>0.78498184999999998</v>
      </c>
      <c r="AFE21" s="29">
        <f t="shared" si="27"/>
        <v>0.99045295</v>
      </c>
      <c r="AFF21" s="29">
        <f t="shared" si="27"/>
        <v>0.59823610000000005</v>
      </c>
      <c r="AFG21" s="29">
        <f t="shared" si="27"/>
        <v>0.98842596999999999</v>
      </c>
      <c r="AFH21" s="29">
        <f t="shared" si="27"/>
        <v>0.93481093999999998</v>
      </c>
      <c r="AFI21" s="29">
        <f t="shared" si="27"/>
        <v>1.0003601</v>
      </c>
      <c r="AFJ21" s="29">
        <f t="shared" si="27"/>
        <v>0.91927530000000002</v>
      </c>
      <c r="AFK21" s="29">
        <f t="shared" si="27"/>
        <v>1.9235573999999998E-2</v>
      </c>
      <c r="AFL21" s="29">
        <f t="shared" si="28"/>
        <v>-8.3656539999999997E-4</v>
      </c>
      <c r="AFM21" s="29">
        <f t="shared" si="28"/>
        <v>0.45416604999999999</v>
      </c>
      <c r="AFN21" s="29">
        <f t="shared" si="28"/>
        <v>0.86515039999999999</v>
      </c>
      <c r="AFO21" s="29">
        <f t="shared" si="28"/>
        <v>0.78215086</v>
      </c>
      <c r="AFP21" s="29">
        <f t="shared" si="28"/>
        <v>0.96889544000000005</v>
      </c>
      <c r="AFQ21" s="29">
        <f t="shared" si="28"/>
        <v>0.37118518</v>
      </c>
      <c r="AFR21" s="29">
        <f t="shared" si="28"/>
        <v>0.40136680000000002</v>
      </c>
      <c r="AFS21" s="29">
        <f t="shared" si="28"/>
        <v>-5.1356484999999996E-4</v>
      </c>
      <c r="AFT21" s="29">
        <f t="shared" si="28"/>
        <v>6.8796780000000002E-6</v>
      </c>
      <c r="AFU21" s="33"/>
      <c r="AFV21" s="30">
        <f t="shared" si="24"/>
        <v>0.59291628754884207</v>
      </c>
      <c r="AFW21" s="33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</row>
    <row r="22" spans="1:1143" ht="3" customHeight="1" x14ac:dyDescent="0.25">
      <c r="A22" s="9"/>
      <c r="B22" s="24">
        <v>16</v>
      </c>
      <c r="C22" s="25">
        <v>549</v>
      </c>
      <c r="D22" s="21">
        <f t="shared" si="21"/>
        <v>2</v>
      </c>
      <c r="E22" s="9"/>
      <c r="F22" s="84">
        <v>0</v>
      </c>
      <c r="G22" s="2">
        <v>1.125935E-20</v>
      </c>
      <c r="H22" s="2">
        <v>6.7882030000000005E-19</v>
      </c>
      <c r="I22" s="2">
        <v>3.4148195999999997E-17</v>
      </c>
      <c r="J22" s="2">
        <v>1.6894163E-15</v>
      </c>
      <c r="K22" s="2">
        <v>8.3670165E-14</v>
      </c>
      <c r="L22" s="2">
        <v>4.1541879999999997E-12</v>
      </c>
      <c r="M22" s="2">
        <v>2.0649344999999999E-10</v>
      </c>
      <c r="N22" s="2">
        <v>1.0250195E-8</v>
      </c>
      <c r="O22" s="2">
        <v>5.0626119999999999E-7</v>
      </c>
      <c r="P22" s="2">
        <v>2.4751971E-5</v>
      </c>
      <c r="Q22" s="2">
        <v>1.1937497E-3</v>
      </c>
      <c r="R22" s="2">
        <v>6.6227449999999993E-2</v>
      </c>
      <c r="S22" s="2">
        <v>0.24717792999999999</v>
      </c>
      <c r="T22" s="2">
        <v>0.51436649999999995</v>
      </c>
      <c r="U22" s="2">
        <v>0.77688855000000001</v>
      </c>
      <c r="V22" s="2">
        <v>0.94466262999999995</v>
      </c>
      <c r="W22" s="2">
        <v>0.97139830000000005</v>
      </c>
      <c r="X22" s="2">
        <v>0.93707289999999999</v>
      </c>
      <c r="Y22" s="2">
        <v>0.78516494999999997</v>
      </c>
      <c r="Z22" s="2">
        <v>0.56592419999999999</v>
      </c>
      <c r="AA22" s="3">
        <v>0.33600020000000003</v>
      </c>
      <c r="AB22" s="3">
        <v>0.15528621000000001</v>
      </c>
      <c r="AC22" s="3">
        <v>5.4136209999999997E-2</v>
      </c>
      <c r="AD22" s="3">
        <v>1.9201857999999999E-2</v>
      </c>
      <c r="AE22" s="3">
        <v>1.5154068E-2</v>
      </c>
      <c r="AF22" s="3">
        <v>1.2447982999999999E-2</v>
      </c>
      <c r="AG22" s="3">
        <v>8.6326244999999999E-3</v>
      </c>
      <c r="AH22" s="3">
        <v>5.038509E-3</v>
      </c>
      <c r="AI22" s="3">
        <v>1.9905162E-3</v>
      </c>
      <c r="AJ22" s="3">
        <v>7.9996615999999995E-4</v>
      </c>
      <c r="AK22" s="3">
        <v>3.4125440000000001E-4</v>
      </c>
      <c r="AL22" s="3">
        <v>1.4746415999999999E-4</v>
      </c>
      <c r="AM22" s="3">
        <v>6.3949570000000006E-5</v>
      </c>
      <c r="AN22" s="3">
        <v>4.4839049999999999E-5</v>
      </c>
      <c r="AO22" s="3">
        <v>2.7987990999999999E-5</v>
      </c>
      <c r="AP22" s="3">
        <v>1.3410879E-5</v>
      </c>
      <c r="AQ22" s="3">
        <v>3.0831519999999999E-6</v>
      </c>
      <c r="AR22" s="3">
        <v>1.0155835E-7</v>
      </c>
      <c r="AS22" s="3">
        <v>1.4383772000000001E-9</v>
      </c>
      <c r="AT22" s="4">
        <v>0</v>
      </c>
      <c r="AU22" s="4">
        <v>7.3324650000000006E-21</v>
      </c>
      <c r="AV22" s="4">
        <v>3.6455442000000002E-19</v>
      </c>
      <c r="AW22" s="4">
        <v>1.5355169999999999E-17</v>
      </c>
      <c r="AX22" s="4">
        <v>6.2611595000000004E-16</v>
      </c>
      <c r="AY22" s="4">
        <v>2.506413E-14</v>
      </c>
      <c r="AZ22" s="4">
        <v>9.8393530000000006E-13</v>
      </c>
      <c r="BA22" s="4">
        <v>3.7712437000000003E-11</v>
      </c>
      <c r="BB22" s="4">
        <v>1.4006130999999999E-9</v>
      </c>
      <c r="BC22" s="4">
        <v>4.9754074999999997E-8</v>
      </c>
      <c r="BD22" s="4">
        <v>1.6493847E-6</v>
      </c>
      <c r="BE22" s="4">
        <v>4.9699620000000002E-5</v>
      </c>
      <c r="BF22" s="4">
        <v>6.2139379999999998E-4</v>
      </c>
      <c r="BG22" s="4">
        <v>1.8345658000000001E-3</v>
      </c>
      <c r="BH22" s="4">
        <v>7.7591915999999997E-3</v>
      </c>
      <c r="BI22" s="4">
        <v>3.8909417000000002E-2</v>
      </c>
      <c r="BJ22" s="4">
        <v>0.12609063000000001</v>
      </c>
      <c r="BK22" s="4">
        <v>0.28710824000000001</v>
      </c>
      <c r="BL22" s="4">
        <v>0.50241709999999995</v>
      </c>
      <c r="BM22" s="4">
        <v>0.71766470000000004</v>
      </c>
      <c r="BN22" s="4">
        <v>0.87652249999999998</v>
      </c>
      <c r="BO22" s="4">
        <v>0.95640767000000004</v>
      </c>
      <c r="BP22" s="4">
        <v>0.97732810000000003</v>
      </c>
      <c r="BQ22" s="4">
        <v>0.97806029999999999</v>
      </c>
      <c r="BR22" s="4">
        <v>0.94487845999999998</v>
      </c>
      <c r="BS22" s="4">
        <v>0.85456900000000002</v>
      </c>
      <c r="BT22" s="4">
        <v>0.71298220000000001</v>
      </c>
      <c r="BU22" s="4">
        <v>0.53748700000000005</v>
      </c>
      <c r="BV22" s="4">
        <v>0.35990064999999999</v>
      </c>
      <c r="BW22" s="4">
        <v>0.21316934000000001</v>
      </c>
      <c r="BX22" s="4">
        <v>0.11420924</v>
      </c>
      <c r="BY22" s="4">
        <v>6.0295420000000002E-2</v>
      </c>
      <c r="BZ22" s="4">
        <v>3.4908700000000001E-2</v>
      </c>
      <c r="CA22" s="4">
        <v>2.1524385E-2</v>
      </c>
      <c r="CB22" s="4">
        <v>1.2046447E-2</v>
      </c>
      <c r="CC22" s="4">
        <v>5.2350139999999996E-3</v>
      </c>
      <c r="CD22" s="4">
        <v>1.4846643E-3</v>
      </c>
      <c r="CE22" s="4">
        <v>1.6417278999999999E-4</v>
      </c>
      <c r="CF22" s="4">
        <v>6.9260369999999998E-6</v>
      </c>
      <c r="CG22" s="4">
        <v>1.186847E-7</v>
      </c>
      <c r="CH22" s="4">
        <v>0</v>
      </c>
      <c r="CI22" s="4">
        <v>5.9600166000000001E-22</v>
      </c>
      <c r="CJ22" s="4">
        <v>2.4010430999999999E-20</v>
      </c>
      <c r="CK22" s="4">
        <v>8.1585826999999996E-19</v>
      </c>
      <c r="CL22" s="4">
        <v>2.6963358000000001E-17</v>
      </c>
      <c r="CM22" s="4">
        <v>8.8009316999999999E-16</v>
      </c>
      <c r="CN22" s="4">
        <v>2.8356892999999999E-14</v>
      </c>
      <c r="CO22" s="4">
        <v>8.9860373E-13</v>
      </c>
      <c r="CP22" s="4">
        <v>2.7789059999999999E-11</v>
      </c>
      <c r="CQ22" s="4">
        <v>8.2641420000000004E-10</v>
      </c>
      <c r="CR22" s="4">
        <v>2.3562120000000001E-8</v>
      </c>
      <c r="CS22" s="4">
        <v>3.1215225000000001E-7</v>
      </c>
      <c r="CT22" s="4">
        <v>1.1861303999999999E-6</v>
      </c>
      <c r="CU22" s="4">
        <v>6.1517225999999997E-6</v>
      </c>
      <c r="CV22" s="4">
        <v>3.4579999999999998E-5</v>
      </c>
      <c r="CW22" s="4">
        <v>1.3260803999999999E-4</v>
      </c>
      <c r="CX22" s="4">
        <v>3.7276879999999999E-4</v>
      </c>
      <c r="CY22" s="4">
        <v>1.0632803000000001E-3</v>
      </c>
      <c r="CZ22" s="4">
        <v>4.4923923000000001E-3</v>
      </c>
      <c r="DA22" s="4">
        <v>1.8875691999999999E-2</v>
      </c>
      <c r="DB22" s="4">
        <v>9.3812234999999994E-2</v>
      </c>
      <c r="DC22" s="4">
        <v>0.24418192999999999</v>
      </c>
      <c r="DD22" s="4">
        <v>0.45221850000000002</v>
      </c>
      <c r="DE22" s="4">
        <v>0.67500769999999999</v>
      </c>
      <c r="DF22" s="4">
        <v>0.85705226999999995</v>
      </c>
      <c r="DG22" s="4">
        <v>0.96192973999999998</v>
      </c>
      <c r="DH22" s="4">
        <v>0.9898055</v>
      </c>
      <c r="DI22" s="4">
        <v>0.98978686000000005</v>
      </c>
      <c r="DJ22" s="4">
        <v>0.98523426000000003</v>
      </c>
      <c r="DK22" s="4">
        <v>0.97040400000000004</v>
      </c>
      <c r="DL22" s="4">
        <v>0.92697300000000005</v>
      </c>
      <c r="DM22" s="4">
        <v>0.84012549999999997</v>
      </c>
      <c r="DN22" s="4">
        <v>0.70507549999999997</v>
      </c>
      <c r="DO22" s="4">
        <v>0.53189945000000005</v>
      </c>
      <c r="DP22" s="4">
        <v>0.34744989999999998</v>
      </c>
      <c r="DQ22" s="4">
        <v>0.18688689999999999</v>
      </c>
      <c r="DR22" s="4">
        <v>7.5879020000000005E-2</v>
      </c>
      <c r="DS22" s="4">
        <v>1.8796546000000001E-2</v>
      </c>
      <c r="DT22" s="4">
        <v>8.3419389999999998E-4</v>
      </c>
      <c r="DU22" s="4">
        <v>1.4389268E-5</v>
      </c>
      <c r="DV22" s="4">
        <v>0</v>
      </c>
      <c r="DW22" s="4">
        <v>5.5010689999999999E-23</v>
      </c>
      <c r="DX22" s="4">
        <v>2.5199042000000001E-21</v>
      </c>
      <c r="DY22" s="4">
        <v>9.500134E-20</v>
      </c>
      <c r="DZ22" s="4">
        <v>3.4886624E-18</v>
      </c>
      <c r="EA22" s="4">
        <v>1.2757486000000001E-16</v>
      </c>
      <c r="EB22" s="4">
        <v>4.6680210000000003E-15</v>
      </c>
      <c r="EC22" s="4">
        <v>1.7420672999999999E-13</v>
      </c>
      <c r="ED22" s="4">
        <v>5.9046414000000002E-12</v>
      </c>
      <c r="EE22" s="4">
        <v>1.8975465999999999E-10</v>
      </c>
      <c r="EF22" s="4">
        <v>5.6115809999999997E-9</v>
      </c>
      <c r="EG22" s="4">
        <v>1.3182492999999999E-7</v>
      </c>
      <c r="EH22" s="4">
        <v>-6.032406E-7</v>
      </c>
      <c r="EI22" s="4">
        <v>1.6343755E-4</v>
      </c>
      <c r="EJ22" s="4">
        <v>1.3474018000000001E-3</v>
      </c>
      <c r="EK22" s="4">
        <v>8.1107799999999997E-3</v>
      </c>
      <c r="EL22" s="4">
        <v>6.7117309999999999E-2</v>
      </c>
      <c r="EM22" s="4">
        <v>0.21914019000000001</v>
      </c>
      <c r="EN22" s="4">
        <v>0.45025854999999998</v>
      </c>
      <c r="EO22" s="4">
        <v>0.69887440000000001</v>
      </c>
      <c r="EP22" s="4">
        <v>0.88443923000000002</v>
      </c>
      <c r="EQ22" s="4">
        <v>0.9691767</v>
      </c>
      <c r="ER22" s="4">
        <v>0.97830284000000001</v>
      </c>
      <c r="ES22" s="4">
        <v>0.96910700000000005</v>
      </c>
      <c r="ET22" s="4">
        <v>0.89706116999999996</v>
      </c>
      <c r="EU22" s="4">
        <v>0.76010144000000002</v>
      </c>
      <c r="EV22" s="4">
        <v>0.57240694999999997</v>
      </c>
      <c r="EW22" s="4">
        <v>0.36467072</v>
      </c>
      <c r="EX22" s="4">
        <v>0.18322421999999999</v>
      </c>
      <c r="EY22" s="4">
        <v>6.4225530000000003E-2</v>
      </c>
      <c r="EZ22" s="4">
        <v>1.1669697999999999E-2</v>
      </c>
      <c r="FA22" s="4">
        <v>-1.5206205E-3</v>
      </c>
      <c r="FB22" s="4">
        <v>-1.9841362000000001E-3</v>
      </c>
      <c r="FC22" s="4">
        <v>-2.0732070000000001E-3</v>
      </c>
      <c r="FD22" s="4">
        <v>-1.5538425999999999E-3</v>
      </c>
      <c r="FE22" s="4">
        <v>-4.7180577999999997E-4</v>
      </c>
      <c r="FF22" s="4">
        <v>-8.5895649999999995E-5</v>
      </c>
      <c r="FG22" s="4">
        <v>-1.7736204999999998E-5</v>
      </c>
      <c r="FH22" s="4">
        <v>-3.1560087000000002E-6</v>
      </c>
      <c r="FI22" s="4">
        <v>-5.2075432E-8</v>
      </c>
      <c r="FJ22" s="4">
        <v>0</v>
      </c>
      <c r="FK22" s="4">
        <v>1.7689946000000001E-22</v>
      </c>
      <c r="FL22" s="4">
        <v>1.0220564999999999E-20</v>
      </c>
      <c r="FM22" s="4">
        <v>4.4973860000000001E-19</v>
      </c>
      <c r="FN22" s="4">
        <v>1.8935710999999999E-17</v>
      </c>
      <c r="FO22" s="4">
        <v>8.1714183999999997E-16</v>
      </c>
      <c r="FP22" s="4">
        <v>3.5141415E-14</v>
      </c>
      <c r="FQ22" s="4">
        <v>1.5497574E-12</v>
      </c>
      <c r="FR22" s="4">
        <v>7.0623539999999999E-11</v>
      </c>
      <c r="FS22" s="4">
        <v>3.2738914000000002E-9</v>
      </c>
      <c r="FT22" s="4">
        <v>1.542692E-7</v>
      </c>
      <c r="FU22" s="4">
        <v>7.3973705999999998E-6</v>
      </c>
      <c r="FV22" s="4">
        <v>3.6559073000000001E-4</v>
      </c>
      <c r="FW22" s="4">
        <v>2.2491700999999999E-2</v>
      </c>
      <c r="FX22" s="4">
        <v>0.15108675999999999</v>
      </c>
      <c r="FY22" s="4">
        <v>0.38771576000000002</v>
      </c>
      <c r="FZ22" s="4">
        <v>0.66481966000000003</v>
      </c>
      <c r="GA22" s="4">
        <v>0.88099039999999995</v>
      </c>
      <c r="GB22" s="4">
        <v>0.97643833999999996</v>
      </c>
      <c r="GC22" s="4">
        <v>0.98195350000000003</v>
      </c>
      <c r="GD22" s="4">
        <v>0.91229033000000004</v>
      </c>
      <c r="GE22" s="4">
        <v>0.74857414</v>
      </c>
      <c r="GF22" s="4">
        <v>0.52507954999999995</v>
      </c>
      <c r="GG22" s="4">
        <v>0.30382379999999998</v>
      </c>
      <c r="GH22" s="4">
        <v>0.14300181000000001</v>
      </c>
      <c r="GI22" s="4">
        <v>6.2007077000000001E-2</v>
      </c>
      <c r="GJ22" s="4">
        <v>3.8144123000000002E-2</v>
      </c>
      <c r="GK22" s="4">
        <v>3.3239446999999998E-2</v>
      </c>
      <c r="GL22" s="4">
        <v>2.8185824000000002E-2</v>
      </c>
      <c r="GM22" s="4">
        <v>2.2007703999999999E-2</v>
      </c>
      <c r="GN22" s="4">
        <v>1.5366706000000001E-2</v>
      </c>
      <c r="GO22" s="4">
        <v>9.1148500000000007E-3</v>
      </c>
      <c r="GP22" s="4">
        <v>4.063863E-3</v>
      </c>
      <c r="GQ22" s="4">
        <v>1.12239E-3</v>
      </c>
      <c r="GR22" s="4">
        <v>1.7667502E-4</v>
      </c>
      <c r="GS22" s="4">
        <v>1.6622525000000001E-5</v>
      </c>
      <c r="GT22" s="4">
        <v>1.4759323E-6</v>
      </c>
      <c r="GU22" s="4">
        <v>6.0321840000000004E-8</v>
      </c>
      <c r="GV22" s="4">
        <v>3.9633290000000003E-9</v>
      </c>
      <c r="GW22" s="4">
        <v>1.1858389E-10</v>
      </c>
      <c r="GX22" s="4">
        <v>0</v>
      </c>
      <c r="GY22" s="4">
        <v>-1.6793418000000001E-20</v>
      </c>
      <c r="GZ22" s="4">
        <v>-2.3226354E-20</v>
      </c>
      <c r="HA22" s="4">
        <v>5.7844323000000001E-18</v>
      </c>
      <c r="HB22" s="4">
        <v>2.7063811999999999E-16</v>
      </c>
      <c r="HC22" s="4">
        <v>4.3851409999999999E-15</v>
      </c>
      <c r="HD22" s="4">
        <v>1.3074814E-13</v>
      </c>
      <c r="HE22" s="4">
        <v>1.7262041E-12</v>
      </c>
      <c r="HF22" s="4">
        <v>2.0891263000000001E-11</v>
      </c>
      <c r="HG22" s="4">
        <v>4.645021E-10</v>
      </c>
      <c r="HH22" s="4">
        <v>1.3243221999999999E-8</v>
      </c>
      <c r="HI22" s="4">
        <v>3.6365782E-7</v>
      </c>
      <c r="HJ22" s="4">
        <v>8.4751740000000003E-6</v>
      </c>
      <c r="HK22" s="4">
        <v>2.5523183000000001E-4</v>
      </c>
      <c r="HL22" s="4">
        <v>9.6963520000000001E-4</v>
      </c>
      <c r="HM22" s="4">
        <v>2.0542062999999999E-3</v>
      </c>
      <c r="HN22" s="4">
        <v>6.8507610000000004E-3</v>
      </c>
      <c r="HO22" s="4">
        <v>3.6663510000000003E-2</v>
      </c>
      <c r="HP22" s="4">
        <v>0.12032047</v>
      </c>
      <c r="HQ22" s="4">
        <v>0.27693358000000001</v>
      </c>
      <c r="HR22" s="4">
        <v>0.49110365</v>
      </c>
      <c r="HS22" s="4">
        <v>0.71110629999999997</v>
      </c>
      <c r="HT22" s="4">
        <v>0.87986850000000005</v>
      </c>
      <c r="HU22" s="4">
        <v>0.97017419999999999</v>
      </c>
      <c r="HV22" s="4">
        <v>0.99698379999999998</v>
      </c>
      <c r="HW22" s="4">
        <v>0.99917144000000002</v>
      </c>
      <c r="HX22" s="4">
        <v>1.0007729999999999</v>
      </c>
      <c r="HY22" s="4">
        <v>0.97130570000000005</v>
      </c>
      <c r="HZ22" s="4">
        <v>0.88481880000000002</v>
      </c>
      <c r="IA22" s="4">
        <v>0.75032790000000005</v>
      </c>
      <c r="IB22" s="4">
        <v>0.5736639</v>
      </c>
      <c r="IC22" s="4">
        <v>0.38208841999999998</v>
      </c>
      <c r="ID22" s="4">
        <v>0.21239263999999999</v>
      </c>
      <c r="IE22" s="4">
        <v>9.1766689999999998E-2</v>
      </c>
      <c r="IF22" s="4">
        <v>2.5979584E-2</v>
      </c>
      <c r="IG22" s="4">
        <v>2.2917315000000001E-3</v>
      </c>
      <c r="IH22" s="4">
        <v>6.7993846000000005E-5</v>
      </c>
      <c r="II22" s="4">
        <v>2.0894010000000001E-6</v>
      </c>
      <c r="IJ22" s="4">
        <v>6.3782075000000002E-8</v>
      </c>
      <c r="IK22" s="4">
        <v>1.1200162000000001E-9</v>
      </c>
      <c r="IL22" s="4">
        <v>0</v>
      </c>
      <c r="IM22" s="4">
        <v>-9.2772299999999994E-18</v>
      </c>
      <c r="IN22" s="4">
        <v>-4.1505215000000002E-16</v>
      </c>
      <c r="IO22" s="4">
        <v>-2.8898174000000002E-15</v>
      </c>
      <c r="IP22" s="4">
        <v>-3.1139089999999999E-15</v>
      </c>
      <c r="IQ22" s="4">
        <v>2.0290977999999998E-12</v>
      </c>
      <c r="IR22" s="4">
        <v>2.9689407000000003E-11</v>
      </c>
      <c r="IS22" s="4">
        <v>6.9427025E-10</v>
      </c>
      <c r="IT22" s="4">
        <v>2.7086630000000002E-9</v>
      </c>
      <c r="IU22" s="4">
        <v>6.0645269999999998E-9</v>
      </c>
      <c r="IV22" s="4">
        <v>8.4058790000000004E-9</v>
      </c>
      <c r="IW22" s="4">
        <v>6.954608E-9</v>
      </c>
      <c r="IX22" s="4">
        <v>-4.7885815999999997E-8</v>
      </c>
      <c r="IY22" s="4">
        <v>-1.6019569E-6</v>
      </c>
      <c r="IZ22" s="4">
        <v>-4.1188622999999997E-6</v>
      </c>
      <c r="JA22" s="4">
        <v>1.4437896E-6</v>
      </c>
      <c r="JB22" s="4">
        <v>4.4055676E-5</v>
      </c>
      <c r="JC22" s="4">
        <v>7.4185734000000001E-4</v>
      </c>
      <c r="JD22" s="4">
        <v>1.5766049000000001E-2</v>
      </c>
      <c r="JE22" s="4">
        <v>9.7985660000000002E-2</v>
      </c>
      <c r="JF22" s="4">
        <v>0.26114433999999997</v>
      </c>
      <c r="JG22" s="4">
        <v>0.48567218000000001</v>
      </c>
      <c r="JH22" s="4">
        <v>0.71425240000000001</v>
      </c>
      <c r="JI22" s="4">
        <v>0.88683650000000003</v>
      </c>
      <c r="JJ22" s="4">
        <v>0.97791399999999995</v>
      </c>
      <c r="JK22" s="4">
        <v>0.99880869999999999</v>
      </c>
      <c r="JL22" s="4">
        <v>0.99888220000000005</v>
      </c>
      <c r="JM22" s="4">
        <v>0.99574417000000004</v>
      </c>
      <c r="JN22" s="4">
        <v>0.97551270000000001</v>
      </c>
      <c r="JO22" s="4">
        <v>0.89334539999999996</v>
      </c>
      <c r="JP22" s="4">
        <v>0.74897884999999997</v>
      </c>
      <c r="JQ22" s="4">
        <v>0.55846035000000005</v>
      </c>
      <c r="JR22" s="4">
        <v>0.35611343000000001</v>
      </c>
      <c r="JS22" s="4">
        <v>0.18298998</v>
      </c>
      <c r="JT22" s="4">
        <v>6.7465700000000003E-2</v>
      </c>
      <c r="JU22" s="4">
        <v>1.1958613999999999E-2</v>
      </c>
      <c r="JV22" s="4">
        <v>3.3646362000000002E-4</v>
      </c>
      <c r="JW22" s="4">
        <v>9.5094930000000002E-6</v>
      </c>
      <c r="JX22" s="4">
        <v>2.7011163000000001E-7</v>
      </c>
      <c r="JY22" s="4">
        <v>4.5716119999999999E-9</v>
      </c>
      <c r="JZ22" s="4">
        <v>0</v>
      </c>
      <c r="KA22" s="4">
        <v>2.6582268000000001E-16</v>
      </c>
      <c r="KB22" s="4">
        <v>5.5841830000000002E-15</v>
      </c>
      <c r="KC22" s="4">
        <v>6.7497895000000002E-13</v>
      </c>
      <c r="KD22" s="4">
        <v>1.7399693E-11</v>
      </c>
      <c r="KE22" s="4">
        <v>1.4999103E-10</v>
      </c>
      <c r="KF22" s="4">
        <v>3.7699552000000003E-11</v>
      </c>
      <c r="KG22" s="4">
        <v>-2.4884612E-8</v>
      </c>
      <c r="KH22" s="4">
        <v>-6.7288175000000002E-7</v>
      </c>
      <c r="KI22" s="4">
        <v>-2.8433010000000002E-6</v>
      </c>
      <c r="KJ22" s="4">
        <v>-6.8431099999999996E-6</v>
      </c>
      <c r="KK22" s="4">
        <v>-1.0343648999999999E-5</v>
      </c>
      <c r="KL22" s="4">
        <v>-1.6680517E-5</v>
      </c>
      <c r="KM22" s="4">
        <v>-5.5005966999999998E-5</v>
      </c>
      <c r="KN22" s="4">
        <v>-1.6928521999999999E-4</v>
      </c>
      <c r="KO22" s="4">
        <v>-8.4487029999999995E-5</v>
      </c>
      <c r="KP22" s="4">
        <v>1.1701733000000001E-2</v>
      </c>
      <c r="KQ22" s="4">
        <v>0.1063268</v>
      </c>
      <c r="KR22" s="4">
        <v>0.30001645999999998</v>
      </c>
      <c r="KS22" s="4">
        <v>0.55256689999999997</v>
      </c>
      <c r="KT22" s="4">
        <v>0.7888598</v>
      </c>
      <c r="KU22" s="4">
        <v>0.94145400000000001</v>
      </c>
      <c r="KV22" s="4">
        <v>0.99759279999999995</v>
      </c>
      <c r="KW22" s="4">
        <v>0.99922763999999997</v>
      </c>
      <c r="KX22" s="4">
        <v>0.98764010000000002</v>
      </c>
      <c r="KY22" s="4">
        <v>0.89700259999999998</v>
      </c>
      <c r="KZ22" s="4">
        <v>0.71963900000000003</v>
      </c>
      <c r="LA22" s="4">
        <v>0.48664200000000002</v>
      </c>
      <c r="LB22" s="4">
        <v>0.25687223999999997</v>
      </c>
      <c r="LC22" s="4">
        <v>8.9343495999999994E-2</v>
      </c>
      <c r="LD22" s="4">
        <v>1.0389116E-2</v>
      </c>
      <c r="LE22" s="4">
        <v>-2.8036036999999999E-4</v>
      </c>
      <c r="LF22" s="4">
        <v>-4.8327647E-4</v>
      </c>
      <c r="LG22" s="4">
        <v>-3.8839355999999999E-4</v>
      </c>
      <c r="LH22" s="4">
        <v>-1.7892723999999999E-4</v>
      </c>
      <c r="LI22" s="4">
        <v>-4.2842169999999999E-5</v>
      </c>
      <c r="LJ22" s="4">
        <v>-2.5285178000000002E-6</v>
      </c>
      <c r="LK22" s="4">
        <v>-5.2092659999999999E-8</v>
      </c>
      <c r="LL22" s="4">
        <v>-1.0367371E-9</v>
      </c>
      <c r="LM22" s="4">
        <v>-1.2915842E-11</v>
      </c>
      <c r="LN22" s="4">
        <v>0</v>
      </c>
      <c r="LO22" s="4">
        <v>3.7347716000000001E-14</v>
      </c>
      <c r="LP22" s="4">
        <v>1.8611143E-12</v>
      </c>
      <c r="LQ22" s="4">
        <v>9.8371399999999999E-11</v>
      </c>
      <c r="LR22" s="4">
        <v>2.4325780000000001E-9</v>
      </c>
      <c r="LS22" s="4">
        <v>-2.0814254999999999E-8</v>
      </c>
      <c r="LT22" s="4">
        <v>-1.4620600000000001E-7</v>
      </c>
      <c r="LU22" s="4">
        <v>-2.0750858E-6</v>
      </c>
      <c r="LV22" s="4">
        <v>-8.8103195999999996E-5</v>
      </c>
      <c r="LW22" s="4">
        <v>-2.8178019999999999E-4</v>
      </c>
      <c r="LX22" s="4">
        <v>-3.8415509999999999E-4</v>
      </c>
      <c r="LY22" s="4">
        <v>-3.7299769999999999E-4</v>
      </c>
      <c r="LZ22" s="4">
        <v>-1.9104794999999999E-4</v>
      </c>
      <c r="MA22" s="4">
        <v>2.0176976000000001E-5</v>
      </c>
      <c r="MB22" s="4">
        <v>1.6542240999999999E-2</v>
      </c>
      <c r="MC22" s="4">
        <v>0.120369904</v>
      </c>
      <c r="MD22" s="4">
        <v>0.32407528000000002</v>
      </c>
      <c r="ME22" s="4">
        <v>0.58365880000000003</v>
      </c>
      <c r="MF22" s="4">
        <v>0.81820040000000005</v>
      </c>
      <c r="MG22" s="4">
        <v>0.96060909999999999</v>
      </c>
      <c r="MH22" s="4">
        <v>0.99246716000000001</v>
      </c>
      <c r="MI22" s="4">
        <v>0.98691803</v>
      </c>
      <c r="MJ22" s="4">
        <v>0.9020958</v>
      </c>
      <c r="MK22" s="4">
        <v>0.72029010000000004</v>
      </c>
      <c r="ML22" s="4">
        <v>0.48433282999999999</v>
      </c>
      <c r="MM22" s="4">
        <v>0.25634425999999999</v>
      </c>
      <c r="MN22" s="4">
        <v>9.3418249999999994E-2</v>
      </c>
      <c r="MO22" s="4">
        <v>1.5205288000000001E-2</v>
      </c>
      <c r="MP22" s="4">
        <v>1.0765624E-3</v>
      </c>
      <c r="MQ22" s="4">
        <v>5.1030895000000001E-4</v>
      </c>
      <c r="MR22" s="4">
        <v>2.6072040000000001E-4</v>
      </c>
      <c r="MS22" s="4">
        <v>2.2875386999999999E-5</v>
      </c>
      <c r="MT22" s="4">
        <v>-6.6176043999999998E-6</v>
      </c>
      <c r="MU22" s="4">
        <v>-5.1185903000000004E-6</v>
      </c>
      <c r="MV22" s="4">
        <v>-1.9315000000000001E-6</v>
      </c>
      <c r="MW22" s="4">
        <v>-2.8356246000000001E-7</v>
      </c>
      <c r="MX22" s="4">
        <v>-1.8011589000000001E-8</v>
      </c>
      <c r="MY22" s="4">
        <v>-4.3966855E-10</v>
      </c>
      <c r="MZ22" s="4">
        <v>-1.0666006E-11</v>
      </c>
      <c r="NA22" s="4">
        <v>-1.3651741000000001E-13</v>
      </c>
      <c r="NB22" s="4">
        <v>0</v>
      </c>
      <c r="NC22" s="4">
        <v>-2.8775658000000001E-13</v>
      </c>
      <c r="ND22" s="4">
        <v>-2.1914678000000001E-11</v>
      </c>
      <c r="NE22" s="4">
        <v>-1.5793116000000001E-9</v>
      </c>
      <c r="NF22" s="4">
        <v>-1.1499454E-7</v>
      </c>
      <c r="NG22" s="4">
        <v>-1.0967658E-5</v>
      </c>
      <c r="NH22" s="4">
        <v>-1.6771763999999999E-5</v>
      </c>
      <c r="NI22" s="4">
        <v>1.5177012E-4</v>
      </c>
      <c r="NJ22" s="4">
        <v>1.5100605999999999E-3</v>
      </c>
      <c r="NK22" s="4">
        <v>5.7978979999999999E-2</v>
      </c>
      <c r="NL22" s="4">
        <v>0.23732265999999999</v>
      </c>
      <c r="NM22" s="4">
        <v>0.50620659999999995</v>
      </c>
      <c r="NN22" s="4">
        <v>0.76612570000000002</v>
      </c>
      <c r="NO22" s="4">
        <v>0.89728980000000003</v>
      </c>
      <c r="NP22" s="4">
        <v>0.89537792999999999</v>
      </c>
      <c r="NQ22" s="4">
        <v>0.77267706000000003</v>
      </c>
      <c r="NR22" s="4">
        <v>0.55497174999999999</v>
      </c>
      <c r="NS22" s="4">
        <v>0.32909283</v>
      </c>
      <c r="NT22" s="4">
        <v>0.16024764</v>
      </c>
      <c r="NU22" s="4">
        <v>7.169217E-2</v>
      </c>
      <c r="NV22" s="4">
        <v>4.3554059999999999E-2</v>
      </c>
      <c r="NW22" s="4">
        <v>3.6810665999999999E-2</v>
      </c>
      <c r="NX22" s="4">
        <v>3.3446018000000001E-2</v>
      </c>
      <c r="NY22" s="4">
        <v>2.3555942E-2</v>
      </c>
      <c r="NZ22" s="4">
        <v>1.1402694E-2</v>
      </c>
      <c r="OA22" s="4">
        <v>3.004933E-3</v>
      </c>
      <c r="OB22" s="4">
        <v>3.1398903000000002E-4</v>
      </c>
      <c r="OC22" s="4">
        <v>3.3346029999999998E-5</v>
      </c>
      <c r="OD22" s="4">
        <v>4.1925055000000001E-6</v>
      </c>
      <c r="OE22" s="4">
        <v>8.0783339999999995E-7</v>
      </c>
      <c r="OF22" s="4">
        <v>8.6564349999999995E-7</v>
      </c>
      <c r="OG22" s="4">
        <v>3.3848552999999999E-7</v>
      </c>
      <c r="OH22" s="4">
        <v>-1.1340913999999999E-8</v>
      </c>
      <c r="OI22" s="4">
        <v>-1.7375475000000001E-8</v>
      </c>
      <c r="OJ22" s="4">
        <v>-9.2422830000000002E-9</v>
      </c>
      <c r="OK22" s="4">
        <v>-2.9860345000000001E-9</v>
      </c>
      <c r="OL22" s="4">
        <v>-2.4301857999999999E-10</v>
      </c>
      <c r="OM22" s="4">
        <v>-7.1566549999999999E-12</v>
      </c>
      <c r="ON22" s="4">
        <v>-1.7763297E-13</v>
      </c>
      <c r="OO22" s="4">
        <v>-2.2999542999999998E-15</v>
      </c>
      <c r="OP22" s="4">
        <v>0</v>
      </c>
      <c r="OQ22" s="4">
        <v>4.2100200000000002E-13</v>
      </c>
      <c r="OR22" s="4">
        <v>4.1569989999999999E-11</v>
      </c>
      <c r="OS22" s="4">
        <v>3.8002249999999999E-9</v>
      </c>
      <c r="OT22" s="4">
        <v>3.5300229999999998E-7</v>
      </c>
      <c r="OU22" s="4">
        <v>3.4025710000000003E-5</v>
      </c>
      <c r="OV22" s="4">
        <v>3.8534260000000001E-3</v>
      </c>
      <c r="OW22" s="4">
        <v>0.13999812</v>
      </c>
      <c r="OX22" s="4">
        <v>0.43699354000000001</v>
      </c>
      <c r="OY22" s="4">
        <v>0.72484499999999996</v>
      </c>
      <c r="OZ22" s="4">
        <v>0.79064363000000004</v>
      </c>
      <c r="PA22" s="4">
        <v>0.70097120000000002</v>
      </c>
      <c r="PB22" s="4">
        <v>0.4230352</v>
      </c>
      <c r="PC22" s="4">
        <v>0.15968092</v>
      </c>
      <c r="PD22" s="4">
        <v>2.5673172000000001E-2</v>
      </c>
      <c r="PE22" s="4">
        <v>3.4253583E-3</v>
      </c>
      <c r="PF22" s="4">
        <v>1.2135684000000001E-3</v>
      </c>
      <c r="PG22" s="4">
        <v>-3.1891927999999999E-4</v>
      </c>
      <c r="PH22" s="4">
        <v>-1.0072194999999999E-3</v>
      </c>
      <c r="PI22" s="4">
        <v>-1.0572403E-3</v>
      </c>
      <c r="PJ22" s="4">
        <v>-8.9442579999999996E-4</v>
      </c>
      <c r="PK22" s="4">
        <v>-4.0573298E-4</v>
      </c>
      <c r="PL22" s="4">
        <v>-5.8983387E-5</v>
      </c>
      <c r="PM22" s="4">
        <v>1.8604791000000001E-5</v>
      </c>
      <c r="PN22" s="4">
        <v>2.818536E-5</v>
      </c>
      <c r="PO22" s="4">
        <v>-3.6549576999999999E-7</v>
      </c>
      <c r="PP22" s="4">
        <v>-1.776776E-5</v>
      </c>
      <c r="PQ22" s="4">
        <v>-1.7115804000000001E-5</v>
      </c>
      <c r="PR22" s="4">
        <v>-9.8325680000000005E-6</v>
      </c>
      <c r="PS22" s="4">
        <v>-2.3391464999999999E-6</v>
      </c>
      <c r="PT22" s="4">
        <v>2.3467499000000001E-6</v>
      </c>
      <c r="PU22" s="4">
        <v>3.7090753999999999E-6</v>
      </c>
      <c r="PV22" s="4">
        <v>3.7005404E-6</v>
      </c>
      <c r="PW22" s="4">
        <v>2.4121129999999999E-6</v>
      </c>
      <c r="PX22" s="4">
        <v>1.0508181999999999E-6</v>
      </c>
      <c r="PY22" s="4">
        <v>2.3104293E-7</v>
      </c>
      <c r="PZ22" s="4">
        <v>1.206096E-8</v>
      </c>
      <c r="QA22" s="4">
        <v>2.0199487999999999E-10</v>
      </c>
      <c r="QB22" s="4">
        <v>1.8008757E-12</v>
      </c>
      <c r="QC22" s="4">
        <v>-1.2746153000000001E-13</v>
      </c>
      <c r="QD22" s="4">
        <v>0</v>
      </c>
      <c r="QE22" s="4">
        <v>-1.3022348E-13</v>
      </c>
      <c r="QF22" s="4">
        <v>-6.6861502999999999E-12</v>
      </c>
      <c r="QG22" s="4">
        <v>-3.0064153999999999E-10</v>
      </c>
      <c r="QH22" s="4">
        <v>-1.4640562E-8</v>
      </c>
      <c r="QI22" s="4">
        <v>-1.2494447E-6</v>
      </c>
      <c r="QJ22" s="4">
        <v>7.1518893999999994E-5</v>
      </c>
      <c r="QK22" s="4">
        <v>1.2123832999999999E-3</v>
      </c>
      <c r="QL22" s="4">
        <v>7.1541410000000001E-3</v>
      </c>
      <c r="QM22" s="4">
        <v>1.8763108000000001E-2</v>
      </c>
      <c r="QN22" s="4">
        <v>3.2687834999999998E-2</v>
      </c>
      <c r="QO22" s="4">
        <v>4.0821835000000001E-2</v>
      </c>
      <c r="QP22" s="4">
        <v>4.3280974E-2</v>
      </c>
      <c r="QQ22" s="4">
        <v>6.7984595999999994E-2</v>
      </c>
      <c r="QR22" s="4">
        <v>0.15977432999999999</v>
      </c>
      <c r="QS22" s="4">
        <v>0.34687465000000001</v>
      </c>
      <c r="QT22" s="4">
        <v>0.58841779999999999</v>
      </c>
      <c r="QU22" s="4">
        <v>0.79370105000000002</v>
      </c>
      <c r="QV22" s="4">
        <v>0.88527940000000005</v>
      </c>
      <c r="QW22" s="4">
        <v>0.88187919999999997</v>
      </c>
      <c r="QX22" s="4">
        <v>0.77541815999999997</v>
      </c>
      <c r="QY22" s="4">
        <v>0.56493395999999996</v>
      </c>
      <c r="QZ22" s="4">
        <v>0.31968659999999999</v>
      </c>
      <c r="RA22" s="4">
        <v>0.11887135</v>
      </c>
      <c r="RB22" s="4">
        <v>1.4722547000000001E-2</v>
      </c>
      <c r="RC22" s="4">
        <v>-3.8130488000000001E-4</v>
      </c>
      <c r="RD22" s="4">
        <v>-6.0874585000000002E-4</v>
      </c>
      <c r="RE22" s="4">
        <v>-1.4993459999999999E-4</v>
      </c>
      <c r="RF22" s="4">
        <v>1.445507E-3</v>
      </c>
      <c r="RG22" s="4">
        <v>5.5884740000000004E-3</v>
      </c>
      <c r="RH22" s="4">
        <v>5.7889359999999997E-3</v>
      </c>
      <c r="RI22" s="4">
        <v>4.8963629999999999E-3</v>
      </c>
      <c r="RJ22" s="4">
        <v>3.2713740000000001E-3</v>
      </c>
      <c r="RK22" s="4">
        <v>1.6680089E-3</v>
      </c>
      <c r="RL22" s="4">
        <v>5.2289513000000002E-4</v>
      </c>
      <c r="RM22" s="4">
        <v>6.5162596000000001E-5</v>
      </c>
      <c r="RN22" s="4">
        <v>2.1630917000000001E-6</v>
      </c>
      <c r="RO22" s="4">
        <v>3.1246425999999997E-8</v>
      </c>
      <c r="RP22" s="4">
        <v>-9.353468000000001E-10</v>
      </c>
      <c r="RQ22" s="4">
        <v>-3.1011038000000001E-10</v>
      </c>
      <c r="RR22" s="4">
        <v>0</v>
      </c>
      <c r="RS22" s="4">
        <v>-7.7583859999999995E-14</v>
      </c>
      <c r="RT22" s="4">
        <v>-3.1108176000000001E-12</v>
      </c>
      <c r="RU22" s="4">
        <v>-1.08055294E-10</v>
      </c>
      <c r="RV22" s="4">
        <v>-3.4425251999999998E-9</v>
      </c>
      <c r="RW22" s="4">
        <v>-1.2451945E-7</v>
      </c>
      <c r="RX22" s="4">
        <v>-8.6073099999999998E-7</v>
      </c>
      <c r="RY22" s="4">
        <v>-3.6699778E-6</v>
      </c>
      <c r="RZ22" s="4">
        <v>-9.1106959999999998E-6</v>
      </c>
      <c r="SA22" s="4">
        <v>-1.3812417E-5</v>
      </c>
      <c r="SB22" s="4">
        <v>-1.3146539E-5</v>
      </c>
      <c r="SC22" s="4">
        <v>-5.3067574000000002E-6</v>
      </c>
      <c r="SD22" s="4">
        <v>1.6985345000000001E-5</v>
      </c>
      <c r="SE22" s="4">
        <v>7.1293349999999997E-4</v>
      </c>
      <c r="SF22" s="4">
        <v>6.2471039999999999E-3</v>
      </c>
      <c r="SG22" s="4">
        <v>1.8980782000000002E-2</v>
      </c>
      <c r="SH22" s="4">
        <v>4.0670536E-2</v>
      </c>
      <c r="SI22" s="4">
        <v>7.0117793999999997E-2</v>
      </c>
      <c r="SJ22" s="4">
        <v>0.10974157599999999</v>
      </c>
      <c r="SK22" s="4">
        <v>0.17239366</v>
      </c>
      <c r="SL22" s="4">
        <v>0.27784723</v>
      </c>
      <c r="SM22" s="4">
        <v>0.43614103999999998</v>
      </c>
      <c r="SN22" s="4">
        <v>0.63051020000000002</v>
      </c>
      <c r="SO22" s="4">
        <v>0.80755390000000005</v>
      </c>
      <c r="SP22" s="4">
        <v>0.91570510000000005</v>
      </c>
      <c r="SQ22" s="4">
        <v>0.94223449999999997</v>
      </c>
      <c r="SR22" s="4">
        <v>0.94052999999999998</v>
      </c>
      <c r="SS22" s="4">
        <v>0.91403469999999998</v>
      </c>
      <c r="ST22" s="4">
        <v>0.86718379999999995</v>
      </c>
      <c r="SU22" s="4">
        <v>0.78984670000000001</v>
      </c>
      <c r="SV22" s="4">
        <v>0.66528390000000004</v>
      </c>
      <c r="SW22" s="4">
        <v>0.49400860000000002</v>
      </c>
      <c r="SX22" s="4">
        <v>0.30534902000000003</v>
      </c>
      <c r="SY22" s="4">
        <v>0.14401588000000001</v>
      </c>
      <c r="SZ22" s="4">
        <v>4.2390579999999997E-2</v>
      </c>
      <c r="TA22" s="4">
        <v>2.9630319E-3</v>
      </c>
      <c r="TB22" s="4">
        <v>6.3645675000000005E-5</v>
      </c>
      <c r="TC22" s="4">
        <v>4.0259369999999998E-7</v>
      </c>
      <c r="TD22" s="4">
        <v>-4.8421697E-7</v>
      </c>
      <c r="TE22" s="4">
        <v>-3.4214955999999998E-8</v>
      </c>
      <c r="TF22" s="4">
        <v>0</v>
      </c>
      <c r="TG22" s="4">
        <v>1.5353668999999999E-15</v>
      </c>
      <c r="TH22" s="4">
        <v>6.0465709999999996E-14</v>
      </c>
      <c r="TI22" s="4">
        <v>2.0723184000000001E-12</v>
      </c>
      <c r="TJ22" s="4">
        <v>1.0212046E-11</v>
      </c>
      <c r="TK22" s="4">
        <v>-1.8135125000000001E-10</v>
      </c>
      <c r="TL22" s="4">
        <v>-1.2417631000000001E-8</v>
      </c>
      <c r="TM22" s="4">
        <v>-7.5574450000000003E-8</v>
      </c>
      <c r="TN22" s="4">
        <v>-2.4452065999999998E-7</v>
      </c>
      <c r="TO22" s="4">
        <v>-4.7464624E-7</v>
      </c>
      <c r="TP22" s="4">
        <v>-9.8528030000000002E-7</v>
      </c>
      <c r="TQ22" s="4">
        <v>-1.5719419000000001E-6</v>
      </c>
      <c r="TR22" s="4">
        <v>7.1525659999999999E-8</v>
      </c>
      <c r="TS22" s="4">
        <v>4.1152466999999999E-5</v>
      </c>
      <c r="TT22" s="4">
        <v>1.859055E-4</v>
      </c>
      <c r="TU22" s="4">
        <v>5.2307079999999999E-4</v>
      </c>
      <c r="TV22" s="4">
        <v>1.2540127999999999E-3</v>
      </c>
      <c r="TW22" s="4">
        <v>2.8012117999999999E-3</v>
      </c>
      <c r="TX22" s="4">
        <v>6.38544E-3</v>
      </c>
      <c r="TY22" s="4">
        <v>2.5248320000000001E-2</v>
      </c>
      <c r="TZ22" s="4">
        <v>9.0507459999999998E-2</v>
      </c>
      <c r="UA22" s="4">
        <v>0.23130002999999999</v>
      </c>
      <c r="UB22" s="4">
        <v>0.44140489999999999</v>
      </c>
      <c r="UC22" s="4">
        <v>0.67229190000000005</v>
      </c>
      <c r="UD22" s="4">
        <v>0.86037076000000001</v>
      </c>
      <c r="UE22" s="4">
        <v>0.96754589999999996</v>
      </c>
      <c r="UF22" s="4">
        <v>0.99263670000000004</v>
      </c>
      <c r="UG22" s="4">
        <v>0.99277629999999994</v>
      </c>
      <c r="UH22" s="4">
        <v>0.99061909999999997</v>
      </c>
      <c r="UI22" s="4">
        <v>0.97851896000000005</v>
      </c>
      <c r="UJ22" s="4">
        <v>0.93394774000000003</v>
      </c>
      <c r="UK22" s="4">
        <v>0.83385030000000004</v>
      </c>
      <c r="UL22" s="4">
        <v>0.66980980000000001</v>
      </c>
      <c r="UM22" s="4">
        <v>0.46303904000000001</v>
      </c>
      <c r="UN22" s="4">
        <v>0.26030225000000001</v>
      </c>
      <c r="UO22" s="4">
        <v>0.10813509</v>
      </c>
      <c r="UP22" s="4">
        <v>2.5637090000000001E-2</v>
      </c>
      <c r="UQ22" s="4">
        <v>8.5387270000000001E-4</v>
      </c>
      <c r="UR22" s="4">
        <v>2.4218526999999999E-5</v>
      </c>
      <c r="US22" s="4">
        <v>4.2185115000000002E-7</v>
      </c>
      <c r="UT22" s="4">
        <v>0</v>
      </c>
      <c r="UU22" s="4">
        <v>6.178028E-18</v>
      </c>
      <c r="UV22" s="4">
        <v>1.7989495999999999E-16</v>
      </c>
      <c r="UW22" s="4">
        <v>1.1214958000000001E-14</v>
      </c>
      <c r="UX22" s="4">
        <v>1.6265997E-13</v>
      </c>
      <c r="UY22" s="4">
        <v>5.4826937000000001E-12</v>
      </c>
      <c r="UZ22" s="4">
        <v>5.6505785999999998E-11</v>
      </c>
      <c r="VA22" s="4">
        <v>7.2459416E-10</v>
      </c>
      <c r="VB22" s="4">
        <v>2.549235E-8</v>
      </c>
      <c r="VC22" s="4">
        <v>1.0404398999999999E-6</v>
      </c>
      <c r="VD22" s="4">
        <v>5.133168E-5</v>
      </c>
      <c r="VE22" s="4">
        <v>3.1841699999999998E-4</v>
      </c>
      <c r="VF22" s="4">
        <v>5.6442345000000003E-4</v>
      </c>
      <c r="VG22" s="4">
        <v>2.2347944000000002E-3</v>
      </c>
      <c r="VH22" s="4">
        <v>2.7489073999999999E-2</v>
      </c>
      <c r="VI22" s="4">
        <v>0.10578206</v>
      </c>
      <c r="VJ22" s="4">
        <v>0.24946292</v>
      </c>
      <c r="VK22" s="4">
        <v>0.43963963</v>
      </c>
      <c r="VL22" s="4">
        <v>0.63362753000000005</v>
      </c>
      <c r="VM22" s="4">
        <v>0.78965510000000005</v>
      </c>
      <c r="VN22" s="4">
        <v>0.88845759999999996</v>
      </c>
      <c r="VO22" s="4">
        <v>0.93865799999999999</v>
      </c>
      <c r="VP22" s="4">
        <v>0.95173700000000006</v>
      </c>
      <c r="VQ22" s="4">
        <v>0.94556874000000002</v>
      </c>
      <c r="VR22" s="4">
        <v>0.89608429999999994</v>
      </c>
      <c r="VS22" s="4">
        <v>0.80163145000000002</v>
      </c>
      <c r="VT22" s="4">
        <v>0.67500614999999997</v>
      </c>
      <c r="VU22" s="4">
        <v>0.53795402999999997</v>
      </c>
      <c r="VV22" s="4">
        <v>0.41043445000000001</v>
      </c>
      <c r="VW22" s="4">
        <v>0.30480582000000001</v>
      </c>
      <c r="VX22" s="4">
        <v>0.22261618</v>
      </c>
      <c r="VY22" s="4">
        <v>0.15804373999999999</v>
      </c>
      <c r="VZ22" s="4">
        <v>0.10517572</v>
      </c>
      <c r="WA22" s="4">
        <v>6.1821210000000001E-2</v>
      </c>
      <c r="WB22" s="4">
        <v>2.9600581000000001E-2</v>
      </c>
      <c r="WC22" s="4">
        <v>1.0119098999999999E-2</v>
      </c>
      <c r="WD22" s="4">
        <v>1.6538244000000001E-3</v>
      </c>
      <c r="WE22" s="4">
        <v>5.0895905999999998E-5</v>
      </c>
      <c r="WF22" s="4">
        <v>1.6104723999999999E-6</v>
      </c>
      <c r="WG22" s="4">
        <v>2.8133335999999999E-8</v>
      </c>
      <c r="WH22" s="4">
        <v>0</v>
      </c>
      <c r="WI22" s="4">
        <v>2.5265463E-18</v>
      </c>
      <c r="WJ22" s="4">
        <v>1.5398243999999999E-16</v>
      </c>
      <c r="WK22" s="4">
        <v>-5.6170266000000003E-15</v>
      </c>
      <c r="WL22" s="4">
        <v>-3.8379562E-13</v>
      </c>
      <c r="WM22" s="4">
        <v>-1.491469E-11</v>
      </c>
      <c r="WN22" s="4">
        <v>-1.2048923E-10</v>
      </c>
      <c r="WO22" s="4">
        <v>-2.611695E-9</v>
      </c>
      <c r="WP22" s="4">
        <v>7.4824499999999996E-8</v>
      </c>
      <c r="WQ22" s="4">
        <v>1.4935951999999999E-5</v>
      </c>
      <c r="WR22" s="4">
        <v>7.4205967000000002E-4</v>
      </c>
      <c r="WS22" s="4">
        <v>3.4773547000000002E-2</v>
      </c>
      <c r="WT22" s="4">
        <v>0.14696392</v>
      </c>
      <c r="WU22" s="4">
        <v>0.33524652999999999</v>
      </c>
      <c r="WV22" s="4">
        <v>0.56151724000000003</v>
      </c>
      <c r="WW22" s="4">
        <v>0.77012179999999997</v>
      </c>
      <c r="WX22" s="4">
        <v>0.91295510000000002</v>
      </c>
      <c r="WY22" s="4">
        <v>0.96930205999999997</v>
      </c>
      <c r="WZ22" s="4">
        <v>0.96221703000000003</v>
      </c>
      <c r="XA22" s="4">
        <v>0.89548874000000001</v>
      </c>
      <c r="XB22" s="4">
        <v>0.77656906999999997</v>
      </c>
      <c r="XC22" s="4">
        <v>0.62145640000000002</v>
      </c>
      <c r="XD22" s="4">
        <v>0.45177980000000001</v>
      </c>
      <c r="XE22" s="4">
        <v>0.29188969999999997</v>
      </c>
      <c r="XF22" s="4">
        <v>0.16220886000000001</v>
      </c>
      <c r="XG22" s="4">
        <v>7.6340153999999993E-2</v>
      </c>
      <c r="XH22" s="4">
        <v>3.0141773E-2</v>
      </c>
      <c r="XI22" s="4">
        <v>1.0471553E-2</v>
      </c>
      <c r="XJ22" s="4">
        <v>3.8991994E-3</v>
      </c>
      <c r="XK22" s="4">
        <v>1.6803573E-3</v>
      </c>
      <c r="XL22" s="4">
        <v>7.0777169999999996E-4</v>
      </c>
      <c r="XM22" s="4">
        <v>4.06709E-4</v>
      </c>
      <c r="XN22" s="4">
        <v>2.9771490000000001E-4</v>
      </c>
      <c r="XO22" s="4">
        <v>2.1324703E-4</v>
      </c>
      <c r="XP22" s="4">
        <v>1.3923553E-4</v>
      </c>
      <c r="XQ22" s="4">
        <v>7.7158389999999996E-5</v>
      </c>
      <c r="XR22" s="4">
        <v>2.8725095E-5</v>
      </c>
      <c r="XS22" s="4">
        <v>3.6586625000000001E-6</v>
      </c>
      <c r="XT22" s="4">
        <v>1.0403870000000001E-7</v>
      </c>
      <c r="XU22" s="4">
        <v>1.7756309000000001E-9</v>
      </c>
      <c r="XV22" s="4">
        <v>0</v>
      </c>
      <c r="XW22" s="4">
        <v>1.030768E-16</v>
      </c>
      <c r="XX22" s="4">
        <v>6.1349710000000002E-15</v>
      </c>
      <c r="XY22" s="4">
        <v>3.1980725000000001E-13</v>
      </c>
      <c r="XZ22" s="4">
        <v>1.6016756999999999E-11</v>
      </c>
      <c r="YA22" s="4">
        <v>7.8053003000000002E-10</v>
      </c>
      <c r="YB22" s="4">
        <v>3.657292E-8</v>
      </c>
      <c r="YC22" s="4">
        <v>1.6064718999999999E-6</v>
      </c>
      <c r="YD22" s="4">
        <v>5.9652328000000001E-5</v>
      </c>
      <c r="YE22" s="4">
        <v>1.7868980999999999E-3</v>
      </c>
      <c r="YF22" s="4">
        <v>1.2652863E-2</v>
      </c>
      <c r="YG22" s="4">
        <v>4.3375789999999997E-2</v>
      </c>
      <c r="YH22" s="4">
        <v>0.11145382400000001</v>
      </c>
      <c r="YI22" s="4">
        <v>0.23324475</v>
      </c>
      <c r="YJ22" s="4">
        <v>0.41047489999999998</v>
      </c>
      <c r="YK22" s="4">
        <v>0.60532253999999996</v>
      </c>
      <c r="YL22" s="4">
        <v>0.75011700000000003</v>
      </c>
      <c r="YM22" s="4">
        <v>0.81163799999999997</v>
      </c>
      <c r="YN22" s="4">
        <v>0.81877434000000004</v>
      </c>
      <c r="YO22" s="4">
        <v>0.78975079999999998</v>
      </c>
      <c r="YP22" s="4">
        <v>0.68419914999999998</v>
      </c>
      <c r="YQ22" s="4">
        <v>0.54332570000000002</v>
      </c>
      <c r="YR22" s="4">
        <v>0.38604712000000002</v>
      </c>
      <c r="YS22" s="4">
        <v>0.23385086999999999</v>
      </c>
      <c r="YT22" s="4">
        <v>0.11147928</v>
      </c>
      <c r="YU22" s="4">
        <v>3.4574623999999998E-2</v>
      </c>
      <c r="YV22" s="4">
        <v>3.0742614000000001E-3</v>
      </c>
      <c r="YW22" s="4">
        <v>5.500588E-5</v>
      </c>
      <c r="YX22" s="4">
        <v>5.9945910000000004E-8</v>
      </c>
      <c r="YY22" s="4">
        <v>-2.1379837999999998E-6</v>
      </c>
      <c r="YZ22" s="4">
        <v>-1.1115949E-6</v>
      </c>
      <c r="ZA22" s="4">
        <v>-2.5598965000000001E-7</v>
      </c>
      <c r="ZB22" s="4">
        <v>-1.5850176E-7</v>
      </c>
      <c r="ZC22" s="4">
        <v>-1.4835527000000001E-7</v>
      </c>
      <c r="ZD22" s="4">
        <v>-1.3999279000000001E-7</v>
      </c>
      <c r="ZE22" s="4">
        <v>-9.286401E-8</v>
      </c>
      <c r="ZF22" s="4">
        <v>-2.1343354000000002E-8</v>
      </c>
      <c r="ZG22" s="4">
        <v>-3.8199696999999999E-9</v>
      </c>
      <c r="ZH22" s="4">
        <v>-2.4933167E-10</v>
      </c>
      <c r="ZI22" s="4">
        <v>-3.7703647E-12</v>
      </c>
      <c r="ZJ22" s="4">
        <v>0</v>
      </c>
      <c r="ZK22" s="4">
        <v>5.6603393999999996E-17</v>
      </c>
      <c r="ZL22" s="4">
        <v>4.2626438000000003E-15</v>
      </c>
      <c r="ZM22" s="4">
        <v>2.8745637E-13</v>
      </c>
      <c r="ZN22" s="4">
        <v>1.9675435000000002E-11</v>
      </c>
      <c r="ZO22" s="4">
        <v>1.37863E-9</v>
      </c>
      <c r="ZP22" s="4">
        <v>9.9074120000000003E-8</v>
      </c>
      <c r="ZQ22" s="4">
        <v>7.2810310000000001E-6</v>
      </c>
      <c r="ZR22" s="4">
        <v>5.5380119999999999E-4</v>
      </c>
      <c r="ZS22" s="4">
        <v>5.5108175000000002E-2</v>
      </c>
      <c r="ZT22" s="4">
        <v>0.2603145</v>
      </c>
      <c r="ZU22" s="4">
        <v>0.55931604000000001</v>
      </c>
      <c r="ZV22" s="4">
        <v>0.81467825000000005</v>
      </c>
      <c r="ZW22" s="4">
        <v>0.89350490000000005</v>
      </c>
      <c r="ZX22" s="4">
        <v>0.84037859999999998</v>
      </c>
      <c r="ZY22" s="4">
        <v>0.61041210000000001</v>
      </c>
      <c r="ZZ22" s="4">
        <v>0.33552159999999998</v>
      </c>
      <c r="AAA22" s="4">
        <v>0.1284923</v>
      </c>
      <c r="AAB22" s="4">
        <v>2.4781007000000001E-2</v>
      </c>
      <c r="AAC22" s="4">
        <v>1.8605117000000001E-4</v>
      </c>
      <c r="AAD22" s="4">
        <v>-3.108632E-4</v>
      </c>
      <c r="AAE22" s="4">
        <v>-4.2737392E-4</v>
      </c>
      <c r="AAF22" s="4">
        <v>-3.0554341999999997E-4</v>
      </c>
      <c r="AAG22" s="4">
        <v>-1.5029381000000001E-4</v>
      </c>
      <c r="AAH22" s="4">
        <v>-7.8736440000000003E-5</v>
      </c>
      <c r="AAI22" s="4">
        <v>-2.9993884E-5</v>
      </c>
      <c r="AAJ22" s="4">
        <v>-6.5912186000000002E-6</v>
      </c>
      <c r="AAK22" s="4">
        <v>-3.8543573000000001E-7</v>
      </c>
      <c r="AAL22" s="4">
        <v>-4.5445566999999996E-9</v>
      </c>
      <c r="AAM22" s="4">
        <v>-1.0636445E-10</v>
      </c>
      <c r="AAN22" s="4">
        <v>2.5780103E-12</v>
      </c>
      <c r="AAO22" s="4">
        <v>2.846611E-11</v>
      </c>
      <c r="AAP22" s="4">
        <v>-2.2981755E-12</v>
      </c>
      <c r="AAQ22" s="4">
        <v>-7.2005830000000002E-11</v>
      </c>
      <c r="AAR22" s="4">
        <v>7.7536004999999999E-11</v>
      </c>
      <c r="AAS22" s="4">
        <v>1.5538384E-10</v>
      </c>
      <c r="AAT22" s="4">
        <v>7.913716E-11</v>
      </c>
      <c r="AAU22" s="4">
        <v>5.9999526999999996E-12</v>
      </c>
      <c r="AAV22" s="4">
        <v>3.3416316999999998E-13</v>
      </c>
      <c r="AAW22" s="4">
        <v>4.1860172999999998E-15</v>
      </c>
      <c r="AAX22" s="4">
        <v>0</v>
      </c>
      <c r="AAY22" s="4">
        <v>6.2355795000000002E-18</v>
      </c>
      <c r="AAZ22" s="4">
        <v>4.1510185999999999E-16</v>
      </c>
      <c r="ABA22" s="4">
        <v>2.4162558000000001E-14</v>
      </c>
      <c r="ABB22" s="4">
        <v>1.3913835999999999E-12</v>
      </c>
      <c r="ABC22" s="4">
        <v>8.04718E-11</v>
      </c>
      <c r="ABD22" s="4">
        <v>4.5933536999999996E-9</v>
      </c>
      <c r="ABE22" s="4">
        <v>2.8053034E-7</v>
      </c>
      <c r="ABF22" s="4">
        <v>2.0035986000000001E-5</v>
      </c>
      <c r="ABG22" s="4">
        <v>6.1380175999999997E-4</v>
      </c>
      <c r="ABH22" s="4">
        <v>4.5446630000000002E-2</v>
      </c>
      <c r="ABI22" s="4">
        <v>0.24358753999999999</v>
      </c>
      <c r="ABJ22" s="4">
        <v>0.54788727000000004</v>
      </c>
      <c r="ABK22" s="4">
        <v>0.82462210000000002</v>
      </c>
      <c r="ABL22" s="4">
        <v>0.92331099999999999</v>
      </c>
      <c r="ABM22" s="4">
        <v>0.88470859999999996</v>
      </c>
      <c r="ABN22" s="4">
        <v>0.66362909999999997</v>
      </c>
      <c r="ABO22" s="4">
        <v>0.36542794000000001</v>
      </c>
      <c r="ABP22" s="4">
        <v>0.12764095</v>
      </c>
      <c r="ABQ22" s="4">
        <v>1.4083180000000001E-2</v>
      </c>
      <c r="ABR22" s="4">
        <v>2.3302376000000001E-4</v>
      </c>
      <c r="ABS22" s="4">
        <v>5.7141106000000004E-6</v>
      </c>
      <c r="ABT22" s="4">
        <v>8.0115140000000005E-7</v>
      </c>
      <c r="ABU22" s="4">
        <v>3.2982007000000001E-7</v>
      </c>
      <c r="ABV22" s="4">
        <v>1.4328625999999999E-7</v>
      </c>
      <c r="ABW22" s="4">
        <v>5.2263284999999998E-8</v>
      </c>
      <c r="ABX22" s="4">
        <v>1.1841277000000001E-8</v>
      </c>
      <c r="ABY22" s="4">
        <v>1.2106745999999999E-9</v>
      </c>
      <c r="ABZ22" s="4">
        <v>2.8545426E-11</v>
      </c>
      <c r="ACA22" s="4">
        <v>2.72431E-13</v>
      </c>
      <c r="ACB22" s="4">
        <v>-9.580339E-16</v>
      </c>
      <c r="ACC22" s="4">
        <v>-3.0626709999999999E-17</v>
      </c>
      <c r="ACD22" s="4">
        <v>1.2188625E-15</v>
      </c>
      <c r="ACE22" s="4">
        <v>3.1712338E-14</v>
      </c>
      <c r="ACF22" s="4">
        <v>2.6903770000000001E-14</v>
      </c>
      <c r="ACG22" s="4">
        <v>-4.1746300000000002E-14</v>
      </c>
      <c r="ACH22" s="4">
        <v>-9.4400710000000005E-14</v>
      </c>
      <c r="ACI22" s="4">
        <v>-2.518517E-14</v>
      </c>
      <c r="ACJ22" s="4">
        <v>-5.8120447000000004E-16</v>
      </c>
      <c r="ACK22" s="4">
        <v>-5.3024866000000002E-18</v>
      </c>
      <c r="ACL22" s="4">
        <v>0</v>
      </c>
      <c r="ACM22" s="4">
        <v>1.7410124000000001E-16</v>
      </c>
      <c r="ACN22" s="4">
        <v>1.4060128E-14</v>
      </c>
      <c r="ACO22" s="4">
        <v>9.7767029999999998E-13</v>
      </c>
      <c r="ACP22" s="4">
        <v>6.6694140000000003E-11</v>
      </c>
      <c r="ACQ22" s="4">
        <v>4.4871613E-9</v>
      </c>
      <c r="ACR22" s="4">
        <v>2.9727331999999999E-7</v>
      </c>
      <c r="ACS22" s="4">
        <v>1.9371727999999999E-5</v>
      </c>
      <c r="ACT22" s="4">
        <v>1.3098395000000001E-3</v>
      </c>
      <c r="ACU22" s="4">
        <v>7.4699669999999996E-2</v>
      </c>
      <c r="ACV22" s="4">
        <v>0.26733839999999998</v>
      </c>
      <c r="ACW22" s="4">
        <v>0.53922873999999998</v>
      </c>
      <c r="ACX22" s="4">
        <v>0.78783196</v>
      </c>
      <c r="ACY22" s="4">
        <v>0.90702503999999995</v>
      </c>
      <c r="ACZ22" s="4">
        <v>0.90047169999999999</v>
      </c>
      <c r="ADA22" s="4">
        <v>0.77092000000000005</v>
      </c>
      <c r="ADB22" s="4">
        <v>0.54673269999999996</v>
      </c>
      <c r="ADC22" s="4">
        <v>0.30991067999999999</v>
      </c>
      <c r="ADD22" s="4">
        <v>0.12680744999999999</v>
      </c>
      <c r="ADE22" s="4">
        <v>2.5689255000000001E-2</v>
      </c>
      <c r="ADF22" s="4">
        <v>5.6663464000000004E-4</v>
      </c>
      <c r="ADG22" s="4">
        <v>1.1810574000000001E-5</v>
      </c>
      <c r="ADH22" s="4">
        <v>2.3882395999999998E-7</v>
      </c>
      <c r="ADI22" s="4">
        <v>4.6607694999999997E-9</v>
      </c>
      <c r="ADJ22" s="4">
        <v>4.4608986999999998E-11</v>
      </c>
      <c r="ADK22" s="4">
        <v>-2.7177287999999998E-11</v>
      </c>
      <c r="ADL22" s="4">
        <v>-1.5910015999999999E-11</v>
      </c>
      <c r="ADM22" s="4">
        <v>-2.2939826999999998E-12</v>
      </c>
      <c r="ADN22" s="4">
        <v>-8.7353823000000001E-14</v>
      </c>
      <c r="ADO22" s="4">
        <v>-1.9947113000000002E-15</v>
      </c>
      <c r="ADP22" s="4">
        <v>-3.1592777000000001E-17</v>
      </c>
      <c r="ADQ22" s="4">
        <v>2.0364959999999999E-18</v>
      </c>
      <c r="ADR22" s="4">
        <v>5.2408409999999999E-18</v>
      </c>
      <c r="ADS22" s="4">
        <v>1.3666436999999999E-18</v>
      </c>
      <c r="ADT22" s="4">
        <v>-1.2696966000000001E-17</v>
      </c>
      <c r="ADU22" s="4">
        <v>-1.6301929999999999E-17</v>
      </c>
      <c r="ADV22" s="4">
        <v>-5.3010249999999999E-18</v>
      </c>
      <c r="ADW22" s="4">
        <v>2.5078652000000002E-18</v>
      </c>
      <c r="ADX22" s="4">
        <v>8.7165730000000004E-19</v>
      </c>
      <c r="ADY22" s="4">
        <v>1.32056695E-20</v>
      </c>
      <c r="ADZ22" s="9"/>
      <c r="AEA22" s="6">
        <f t="shared" si="22"/>
        <v>17</v>
      </c>
      <c r="AEB22" s="16">
        <f t="shared" si="23"/>
        <v>680</v>
      </c>
      <c r="AEC22" s="29">
        <f t="shared" si="25"/>
        <v>5.3012114000000004E-13</v>
      </c>
      <c r="AED22" s="29">
        <f t="shared" si="25"/>
        <v>5.0407803000000002E-11</v>
      </c>
      <c r="AEE22" s="29">
        <f t="shared" si="25"/>
        <v>4.3187413999999999E-9</v>
      </c>
      <c r="AEF22" s="29">
        <f t="shared" si="25"/>
        <v>-2.1044104E-11</v>
      </c>
      <c r="AEG22" s="29">
        <f t="shared" si="25"/>
        <v>1.0353159000000001E-13</v>
      </c>
      <c r="AEH22" s="29">
        <f t="shared" si="25"/>
        <v>3.4630399999999999E-13</v>
      </c>
      <c r="AEI22" s="29">
        <f t="shared" si="25"/>
        <v>2.5797003000000002E-12</v>
      </c>
      <c r="AEJ22" s="29">
        <f t="shared" si="25"/>
        <v>-6.0072830000000003E-15</v>
      </c>
      <c r="AEK22" s="29">
        <f t="shared" si="25"/>
        <v>-5.6331559999999998E-17</v>
      </c>
      <c r="AEL22" s="29">
        <f t="shared" si="25"/>
        <v>2.0674766999999999E-18</v>
      </c>
      <c r="AEM22" s="29">
        <f t="shared" si="26"/>
        <v>-5.0878950000000002E-16</v>
      </c>
      <c r="AEN22" s="29">
        <f t="shared" si="26"/>
        <v>-9.6860669999999996E-14</v>
      </c>
      <c r="AEO22" s="29">
        <f t="shared" si="26"/>
        <v>-4.8135410000000003E-12</v>
      </c>
      <c r="AEP22" s="29">
        <f t="shared" si="26"/>
        <v>2.4249353000000002E-10</v>
      </c>
      <c r="AEQ22" s="29">
        <f t="shared" si="26"/>
        <v>1.2860673500000001E-11</v>
      </c>
      <c r="AER22" s="29">
        <f t="shared" si="26"/>
        <v>3.4758810999999999E-13</v>
      </c>
      <c r="AES22" s="29">
        <f t="shared" si="26"/>
        <v>-9.6780849999999992E-16</v>
      </c>
      <c r="AET22" s="29">
        <f t="shared" si="26"/>
        <v>1.5724214000000001E-18</v>
      </c>
      <c r="AEU22" s="29">
        <f t="shared" si="26"/>
        <v>-1.7789343000000002E-21</v>
      </c>
      <c r="AEV22" s="25">
        <f t="shared" si="16"/>
        <v>9.15</v>
      </c>
      <c r="AEW22" s="33"/>
      <c r="AEX22" s="91" t="s">
        <v>53</v>
      </c>
      <c r="AEY22" s="30">
        <f t="shared" si="17"/>
        <v>2.4223413733660849E-10</v>
      </c>
      <c r="AEZ22" s="33"/>
      <c r="AFA22" s="31">
        <f t="shared" si="18"/>
        <v>660</v>
      </c>
      <c r="AFB22" s="29">
        <f t="shared" si="27"/>
        <v>0.4959191</v>
      </c>
      <c r="AFC22" s="29">
        <f t="shared" si="27"/>
        <v>0.96224177</v>
      </c>
      <c r="AFD22" s="29">
        <f t="shared" si="27"/>
        <v>0.27330463999999999</v>
      </c>
      <c r="AFE22" s="29">
        <f t="shared" si="27"/>
        <v>0.9662039</v>
      </c>
      <c r="AFF22" s="29">
        <f t="shared" si="27"/>
        <v>0.87452315999999997</v>
      </c>
      <c r="AFG22" s="29">
        <f t="shared" si="27"/>
        <v>0.72955859999999995</v>
      </c>
      <c r="AFH22" s="29">
        <f t="shared" si="27"/>
        <v>0.51106059999999998</v>
      </c>
      <c r="AFI22" s="29">
        <f t="shared" si="27"/>
        <v>0.91905599999999998</v>
      </c>
      <c r="AFJ22" s="29">
        <f t="shared" si="27"/>
        <v>0.99522023999999998</v>
      </c>
      <c r="AFK22" s="29">
        <f t="shared" si="27"/>
        <v>2.9999310000000001E-2</v>
      </c>
      <c r="AFL22" s="29">
        <f t="shared" si="28"/>
        <v>-1.1433779E-3</v>
      </c>
      <c r="AFM22" s="29">
        <f t="shared" si="28"/>
        <v>0.73758520000000005</v>
      </c>
      <c r="AFN22" s="29">
        <f t="shared" si="28"/>
        <v>0.44703579999999998</v>
      </c>
      <c r="AFO22" s="29">
        <f t="shared" si="28"/>
        <v>0.26269100000000001</v>
      </c>
      <c r="AFP22" s="29">
        <f t="shared" si="28"/>
        <v>0.95434330000000001</v>
      </c>
      <c r="AFQ22" s="29">
        <f t="shared" si="28"/>
        <v>0.67551510000000003</v>
      </c>
      <c r="AFR22" s="29">
        <f t="shared" si="28"/>
        <v>0.63545763</v>
      </c>
      <c r="AFS22" s="29">
        <f t="shared" si="28"/>
        <v>-4.4108405999999998E-4</v>
      </c>
      <c r="AFT22" s="29">
        <f t="shared" si="28"/>
        <v>3.0418212000000002E-4</v>
      </c>
      <c r="AFU22" s="33"/>
      <c r="AFV22" s="30">
        <f t="shared" si="24"/>
        <v>0.5509702668505263</v>
      </c>
      <c r="AFW22" s="33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</row>
    <row r="23" spans="1:1143" ht="3" customHeight="1" x14ac:dyDescent="0.25">
      <c r="A23" s="9"/>
      <c r="B23" s="24">
        <v>17</v>
      </c>
      <c r="C23" s="25">
        <v>585.6</v>
      </c>
      <c r="D23" s="21">
        <f t="shared" si="21"/>
        <v>2</v>
      </c>
      <c r="E23" s="9"/>
      <c r="F23" s="84">
        <v>0</v>
      </c>
      <c r="G23" s="2">
        <v>1.0189592E-22</v>
      </c>
      <c r="H23" s="2">
        <v>6.1175887E-21</v>
      </c>
      <c r="I23" s="2">
        <v>3.1087599999999999E-19</v>
      </c>
      <c r="J23" s="2">
        <v>1.5590870000000002E-17</v>
      </c>
      <c r="K23" s="2">
        <v>7.8464269999999997E-16</v>
      </c>
      <c r="L23" s="2">
        <v>3.9694175999999998E-14</v>
      </c>
      <c r="M23" s="2">
        <v>2.0174616999999999E-12</v>
      </c>
      <c r="N23" s="2">
        <v>1.0287538000000001E-10</v>
      </c>
      <c r="O23" s="2">
        <v>5.2533129999999996E-9</v>
      </c>
      <c r="P23" s="2">
        <v>2.6799239999999998E-7</v>
      </c>
      <c r="Q23" s="2">
        <v>1.361758E-5</v>
      </c>
      <c r="R23" s="2">
        <v>6.9057560000000001E-4</v>
      </c>
      <c r="S23" s="2">
        <v>4.1915894000000002E-2</v>
      </c>
      <c r="T23" s="2">
        <v>0.19306609999999999</v>
      </c>
      <c r="U23" s="2">
        <v>0.43723482000000002</v>
      </c>
      <c r="V23" s="2">
        <v>0.70360449999999997</v>
      </c>
      <c r="W23" s="2">
        <v>0.90075284</v>
      </c>
      <c r="X23" s="2">
        <v>0.96617989999999998</v>
      </c>
      <c r="Y23" s="2">
        <v>0.94909065999999997</v>
      </c>
      <c r="Z23" s="2">
        <v>0.83136520000000003</v>
      </c>
      <c r="AA23" s="3">
        <v>0.63197904999999999</v>
      </c>
      <c r="AB23" s="3">
        <v>0.40727099999999999</v>
      </c>
      <c r="AC23" s="3">
        <v>0.21482190000000001</v>
      </c>
      <c r="AD23" s="3">
        <v>9.1522370000000006E-2</v>
      </c>
      <c r="AE23" s="3">
        <v>3.7633344999999999E-2</v>
      </c>
      <c r="AF23" s="3">
        <v>2.3642715000000002E-2</v>
      </c>
      <c r="AG23" s="3">
        <v>1.9807870000000002E-2</v>
      </c>
      <c r="AH23" s="3">
        <v>1.5934496999999999E-2</v>
      </c>
      <c r="AI23" s="3">
        <v>1.0169054E-2</v>
      </c>
      <c r="AJ23" s="3">
        <v>5.1250419999999998E-3</v>
      </c>
      <c r="AK23" s="3">
        <v>1.9351561E-3</v>
      </c>
      <c r="AL23" s="3">
        <v>7.588642E-4</v>
      </c>
      <c r="AM23" s="3">
        <v>3.1992383E-4</v>
      </c>
      <c r="AN23" s="3">
        <v>1.7980770999999999E-4</v>
      </c>
      <c r="AO23" s="3">
        <v>1.1055685E-4</v>
      </c>
      <c r="AP23" s="3">
        <v>6.9666789999999994E-5</v>
      </c>
      <c r="AQ23" s="3">
        <v>3.9621364999999997E-5</v>
      </c>
      <c r="AR23" s="3">
        <v>1.6767992000000001E-5</v>
      </c>
      <c r="AS23" s="3">
        <v>1.6304098000000001E-6</v>
      </c>
      <c r="AT23" s="4">
        <v>0</v>
      </c>
      <c r="AU23" s="4">
        <v>8.939958E-23</v>
      </c>
      <c r="AV23" s="4">
        <v>4.4586957999999999E-21</v>
      </c>
      <c r="AW23" s="4">
        <v>1.8759293000000001E-19</v>
      </c>
      <c r="AX23" s="4">
        <v>7.6534390000000006E-18</v>
      </c>
      <c r="AY23" s="4">
        <v>3.0728886000000002E-16</v>
      </c>
      <c r="AZ23" s="4">
        <v>1.2139004E-14</v>
      </c>
      <c r="BA23" s="4">
        <v>4.7025070000000004E-13</v>
      </c>
      <c r="BB23" s="4">
        <v>1.7766363000000001E-11</v>
      </c>
      <c r="BC23" s="4">
        <v>6.4893529999999999E-10</v>
      </c>
      <c r="BD23" s="4">
        <v>2.2578265000000001E-8</v>
      </c>
      <c r="BE23" s="4">
        <v>7.2671809999999998E-7</v>
      </c>
      <c r="BF23" s="4">
        <v>1.9249142E-5</v>
      </c>
      <c r="BG23" s="4">
        <v>4.9030790000000003E-4</v>
      </c>
      <c r="BH23" s="4">
        <v>1.4212709E-3</v>
      </c>
      <c r="BI23" s="4">
        <v>3.2916905000000001E-3</v>
      </c>
      <c r="BJ23" s="4">
        <v>1.4325002E-2</v>
      </c>
      <c r="BK23" s="4">
        <v>5.6690923999999997E-2</v>
      </c>
      <c r="BL23" s="4">
        <v>0.15739592999999999</v>
      </c>
      <c r="BM23" s="4">
        <v>0.32536763000000002</v>
      </c>
      <c r="BN23" s="4">
        <v>0.53515416000000005</v>
      </c>
      <c r="BO23" s="4">
        <v>0.73506766999999995</v>
      </c>
      <c r="BP23" s="4">
        <v>0.87809749999999998</v>
      </c>
      <c r="BQ23" s="4">
        <v>0.94961333000000003</v>
      </c>
      <c r="BR23" s="4">
        <v>0.96946007000000001</v>
      </c>
      <c r="BS23" s="4">
        <v>0.97064249999999996</v>
      </c>
      <c r="BT23" s="4">
        <v>0.93220309999999995</v>
      </c>
      <c r="BU23" s="4">
        <v>0.83504056999999998</v>
      </c>
      <c r="BV23" s="4">
        <v>0.69010293</v>
      </c>
      <c r="BW23" s="4">
        <v>0.51713370000000003</v>
      </c>
      <c r="BX23" s="4">
        <v>0.34707423999999998</v>
      </c>
      <c r="BY23" s="4">
        <v>0.20885535999999999</v>
      </c>
      <c r="BZ23" s="4">
        <v>0.11594367999999999</v>
      </c>
      <c r="CA23" s="4">
        <v>6.4341449999999994E-2</v>
      </c>
      <c r="CB23" s="4">
        <v>3.858433E-2</v>
      </c>
      <c r="CC23" s="4">
        <v>2.3911330000000001E-2</v>
      </c>
      <c r="CD23" s="4">
        <v>1.3325249000000001E-2</v>
      </c>
      <c r="CE23" s="4">
        <v>5.8255679999999997E-3</v>
      </c>
      <c r="CF23" s="4">
        <v>1.6858380000000001E-3</v>
      </c>
      <c r="CG23" s="4">
        <v>1.078098E-4</v>
      </c>
      <c r="CH23" s="4">
        <v>0</v>
      </c>
      <c r="CI23" s="4">
        <v>9.825435E-24</v>
      </c>
      <c r="CJ23" s="4">
        <v>3.9605798000000001E-22</v>
      </c>
      <c r="CK23" s="4">
        <v>1.3444383E-20</v>
      </c>
      <c r="CL23" s="4">
        <v>4.4431624E-19</v>
      </c>
      <c r="CM23" s="4">
        <v>1.4518469E-17</v>
      </c>
      <c r="CN23" s="4">
        <v>4.6925970000000001E-16</v>
      </c>
      <c r="CO23" s="4">
        <v>1.4967867000000001E-14</v>
      </c>
      <c r="CP23" s="4">
        <v>4.6904293999999999E-13</v>
      </c>
      <c r="CQ23" s="4">
        <v>1.4335936000000001E-11</v>
      </c>
      <c r="CR23" s="4">
        <v>4.1947962E-10</v>
      </c>
      <c r="CS23" s="4">
        <v>1.1364796000000001E-8</v>
      </c>
      <c r="CT23" s="4">
        <v>2.5033394999999997E-7</v>
      </c>
      <c r="CU23" s="4">
        <v>1.0275110999999999E-6</v>
      </c>
      <c r="CV23" s="4">
        <v>2.9199314000000002E-6</v>
      </c>
      <c r="CW23" s="4">
        <v>1.3363606999999999E-5</v>
      </c>
      <c r="CX23" s="4">
        <v>6.043181E-5</v>
      </c>
      <c r="CY23" s="4">
        <v>1.9324201E-4</v>
      </c>
      <c r="CZ23" s="4">
        <v>5.048594E-4</v>
      </c>
      <c r="DA23" s="4">
        <v>1.7222113000000001E-3</v>
      </c>
      <c r="DB23" s="4">
        <v>6.3685110000000003E-3</v>
      </c>
      <c r="DC23" s="4">
        <v>2.0480308999999999E-2</v>
      </c>
      <c r="DD23" s="4">
        <v>8.6120539999999995E-2</v>
      </c>
      <c r="DE23" s="4">
        <v>0.21848184000000001</v>
      </c>
      <c r="DF23" s="4">
        <v>0.40751915999999999</v>
      </c>
      <c r="DG23" s="4">
        <v>0.62109745000000005</v>
      </c>
      <c r="DH23" s="4">
        <v>0.81073410000000001</v>
      </c>
      <c r="DI23" s="4">
        <v>0.93452230000000003</v>
      </c>
      <c r="DJ23" s="4">
        <v>0.98096159999999999</v>
      </c>
      <c r="DK23" s="4">
        <v>0.98476319999999995</v>
      </c>
      <c r="DL23" s="4">
        <v>0.98318784999999997</v>
      </c>
      <c r="DM23" s="4">
        <v>0.96968734000000001</v>
      </c>
      <c r="DN23" s="4">
        <v>0.92963815000000005</v>
      </c>
      <c r="DO23" s="4">
        <v>0.85460440000000004</v>
      </c>
      <c r="DP23" s="4">
        <v>0.73364479999999999</v>
      </c>
      <c r="DQ23" s="4">
        <v>0.57220570000000004</v>
      </c>
      <c r="DR23" s="4">
        <v>0.39254102000000002</v>
      </c>
      <c r="DS23" s="4">
        <v>0.22705148</v>
      </c>
      <c r="DT23" s="4">
        <v>0.10351767000000001</v>
      </c>
      <c r="DU23" s="4">
        <v>1.9444585E-2</v>
      </c>
      <c r="DV23" s="4">
        <v>0</v>
      </c>
      <c r="DW23" s="4">
        <v>5.0742600000000001E-25</v>
      </c>
      <c r="DX23" s="4">
        <v>2.3769934999999999E-23</v>
      </c>
      <c r="DY23" s="4">
        <v>8.9021500000000009E-22</v>
      </c>
      <c r="DZ23" s="4">
        <v>3.1483405000000001E-20</v>
      </c>
      <c r="EA23" s="4">
        <v>1.1299968E-18</v>
      </c>
      <c r="EB23" s="4">
        <v>4.0606200000000002E-17</v>
      </c>
      <c r="EC23" s="4">
        <v>1.4650461999999999E-15</v>
      </c>
      <c r="ED23" s="4">
        <v>5.3206959999999999E-14</v>
      </c>
      <c r="EE23" s="4">
        <v>2.0028822000000001E-12</v>
      </c>
      <c r="EF23" s="4">
        <v>6.6047069999999996E-11</v>
      </c>
      <c r="EG23" s="4">
        <v>2.0231769999999999E-9</v>
      </c>
      <c r="EH23" s="4">
        <v>5.1151369999999998E-8</v>
      </c>
      <c r="EI23" s="4">
        <v>-1.4461345E-8</v>
      </c>
      <c r="EJ23" s="4">
        <v>6.5277669999999998E-5</v>
      </c>
      <c r="EK23" s="4">
        <v>8.0134499999999997E-4</v>
      </c>
      <c r="EL23" s="4">
        <v>3.7954361000000002E-3</v>
      </c>
      <c r="EM23" s="4">
        <v>2.5680358E-2</v>
      </c>
      <c r="EN23" s="4">
        <v>0.11813667999999999</v>
      </c>
      <c r="EO23" s="4">
        <v>0.29763007000000002</v>
      </c>
      <c r="EP23" s="4">
        <v>0.53349290000000005</v>
      </c>
      <c r="EQ23" s="4">
        <v>0.75830984000000001</v>
      </c>
      <c r="ER23" s="4">
        <v>0.90955680000000005</v>
      </c>
      <c r="ES23" s="4">
        <v>0.96731940000000005</v>
      </c>
      <c r="ET23" s="4">
        <v>0.9697173</v>
      </c>
      <c r="EU23" s="4">
        <v>0.94459820000000005</v>
      </c>
      <c r="EV23" s="4">
        <v>0.84710799999999997</v>
      </c>
      <c r="EW23" s="4">
        <v>0.69223403999999999</v>
      </c>
      <c r="EX23" s="4">
        <v>0.4997048</v>
      </c>
      <c r="EY23" s="4">
        <v>0.30272153000000002</v>
      </c>
      <c r="EZ23" s="4">
        <v>0.14311916999999999</v>
      </c>
      <c r="FA23" s="4">
        <v>4.730438E-2</v>
      </c>
      <c r="FB23" s="4">
        <v>6.9814969999999997E-3</v>
      </c>
      <c r="FC23" s="4">
        <v>-1.6874616999999999E-3</v>
      </c>
      <c r="FD23" s="4">
        <v>-1.9713553999999999E-3</v>
      </c>
      <c r="FE23" s="4">
        <v>-2.0577654000000002E-3</v>
      </c>
      <c r="FF23" s="4">
        <v>-1.3859975000000001E-3</v>
      </c>
      <c r="FG23" s="4">
        <v>-3.6284739999999999E-4</v>
      </c>
      <c r="FH23" s="4">
        <v>-2.8173705000000001E-5</v>
      </c>
      <c r="FI23" s="4">
        <v>-2.6611423999999999E-6</v>
      </c>
      <c r="FJ23" s="4">
        <v>0</v>
      </c>
      <c r="FK23" s="4">
        <v>-2.8068609999999998E-23</v>
      </c>
      <c r="FL23" s="4">
        <v>-3.2498815000000001E-22</v>
      </c>
      <c r="FM23" s="4">
        <v>1.8147089000000001E-21</v>
      </c>
      <c r="FN23" s="4">
        <v>1.6368795000000001E-19</v>
      </c>
      <c r="FO23" s="4">
        <v>7.114049E-18</v>
      </c>
      <c r="FP23" s="4">
        <v>3.1054612999999999E-16</v>
      </c>
      <c r="FQ23" s="4">
        <v>1.2521531E-14</v>
      </c>
      <c r="FR23" s="4">
        <v>5.4360000000000003E-13</v>
      </c>
      <c r="FS23" s="4">
        <v>2.5000857000000001E-11</v>
      </c>
      <c r="FT23" s="4">
        <v>1.1874244E-9</v>
      </c>
      <c r="FU23" s="4">
        <v>5.7185789999999999E-8</v>
      </c>
      <c r="FV23" s="4">
        <v>2.7908454E-6</v>
      </c>
      <c r="FW23" s="4">
        <v>1.3938129000000001E-4</v>
      </c>
      <c r="FX23" s="4">
        <v>8.4402369999999997E-3</v>
      </c>
      <c r="FY23" s="4">
        <v>9.6909724000000003E-2</v>
      </c>
      <c r="FZ23" s="4">
        <v>0.29620426999999999</v>
      </c>
      <c r="GA23" s="4">
        <v>0.56162420000000002</v>
      </c>
      <c r="GB23" s="4">
        <v>0.80357719999999999</v>
      </c>
      <c r="GC23" s="4">
        <v>0.94683269999999997</v>
      </c>
      <c r="GD23" s="4">
        <v>0.97180014999999997</v>
      </c>
      <c r="GE23" s="4">
        <v>0.9425557</v>
      </c>
      <c r="GF23" s="4">
        <v>0.80418250000000002</v>
      </c>
      <c r="GG23" s="4">
        <v>0.60308260000000002</v>
      </c>
      <c r="GH23" s="4">
        <v>0.38449109999999997</v>
      </c>
      <c r="GI23" s="4">
        <v>0.20617339000000001</v>
      </c>
      <c r="GJ23" s="4">
        <v>0.10052363</v>
      </c>
      <c r="GK23" s="4">
        <v>5.9511059999999998E-2</v>
      </c>
      <c r="GL23" s="4">
        <v>4.7438618000000002E-2</v>
      </c>
      <c r="GM23" s="4">
        <v>4.0573697999999998E-2</v>
      </c>
      <c r="GN23" s="4">
        <v>3.3886439999999997E-2</v>
      </c>
      <c r="GO23" s="4">
        <v>2.6211933999999999E-2</v>
      </c>
      <c r="GP23" s="4">
        <v>1.8367892E-2</v>
      </c>
      <c r="GQ23" s="4">
        <v>1.0464619E-2</v>
      </c>
      <c r="GR23" s="4">
        <v>4.845734E-3</v>
      </c>
      <c r="GS23" s="4">
        <v>1.600003E-3</v>
      </c>
      <c r="GT23" s="4">
        <v>3.4887642999999999E-4</v>
      </c>
      <c r="GU23" s="4">
        <v>3.7475090000000002E-5</v>
      </c>
      <c r="GV23" s="4">
        <v>2.0867085000000002E-6</v>
      </c>
      <c r="GW23" s="4">
        <v>3.0319388E-8</v>
      </c>
      <c r="GX23" s="4">
        <v>0</v>
      </c>
      <c r="GY23" s="4">
        <v>-5.8054977000000002E-21</v>
      </c>
      <c r="GZ23" s="4">
        <v>-2.7174831999999999E-19</v>
      </c>
      <c r="HA23" s="4">
        <v>-1.8527619999999999E-18</v>
      </c>
      <c r="HB23" s="4">
        <v>2.6696124000000001E-17</v>
      </c>
      <c r="HC23" s="4">
        <v>3.1231260000000002E-16</v>
      </c>
      <c r="HD23" s="4">
        <v>5.1055839999999997E-15</v>
      </c>
      <c r="HE23" s="4">
        <v>1.7259166E-13</v>
      </c>
      <c r="HF23" s="4">
        <v>2.1557421999999999E-12</v>
      </c>
      <c r="HG23" s="4">
        <v>1.3931541E-11</v>
      </c>
      <c r="HH23" s="4">
        <v>1.6623043000000001E-10</v>
      </c>
      <c r="HI23" s="4">
        <v>4.2702880000000003E-9</v>
      </c>
      <c r="HJ23" s="4">
        <v>1.2130192000000001E-7</v>
      </c>
      <c r="HK23" s="4">
        <v>3.1588586000000001E-6</v>
      </c>
      <c r="HL23" s="4">
        <v>9.2541300000000001E-5</v>
      </c>
      <c r="HM23" s="4">
        <v>5.0676655000000004E-4</v>
      </c>
      <c r="HN23" s="4">
        <v>1.0952977000000001E-3</v>
      </c>
      <c r="HO23" s="4">
        <v>2.0250906E-3</v>
      </c>
      <c r="HP23" s="4">
        <v>6.8333420000000001E-3</v>
      </c>
      <c r="HQ23" s="4">
        <v>3.8851094000000003E-2</v>
      </c>
      <c r="HR23" s="4">
        <v>0.122192614</v>
      </c>
      <c r="HS23" s="4">
        <v>0.27296752000000002</v>
      </c>
      <c r="HT23" s="4">
        <v>0.47721922</v>
      </c>
      <c r="HU23" s="4">
        <v>0.69042099999999995</v>
      </c>
      <c r="HV23" s="4">
        <v>0.86005085999999997</v>
      </c>
      <c r="HW23" s="4">
        <v>0.95817280000000005</v>
      </c>
      <c r="HX23" s="4">
        <v>0.99328669999999997</v>
      </c>
      <c r="HY23" s="4">
        <v>0.99816110000000002</v>
      </c>
      <c r="HZ23" s="4">
        <v>1.0000945000000001</v>
      </c>
      <c r="IA23" s="4">
        <v>0.98142152999999999</v>
      </c>
      <c r="IB23" s="4">
        <v>0.89822199999999996</v>
      </c>
      <c r="IC23" s="4">
        <v>0.76894932999999999</v>
      </c>
      <c r="ID23" s="4">
        <v>0.59953045999999999</v>
      </c>
      <c r="IE23" s="4">
        <v>0.41213097999999998</v>
      </c>
      <c r="IF23" s="4">
        <v>0.24057396</v>
      </c>
      <c r="IG23" s="4">
        <v>0.11261899</v>
      </c>
      <c r="IH23" s="4">
        <v>3.7273582E-2</v>
      </c>
      <c r="II23" s="4">
        <v>5.5835329999999999E-3</v>
      </c>
      <c r="IJ23" s="4">
        <v>1.7146887E-4</v>
      </c>
      <c r="IK23" s="4">
        <v>2.9966659999999999E-6</v>
      </c>
      <c r="IL23" s="4">
        <v>0</v>
      </c>
      <c r="IM23" s="4">
        <v>-2.0540503E-18</v>
      </c>
      <c r="IN23" s="4">
        <v>-8.3470439999999998E-17</v>
      </c>
      <c r="IO23" s="4">
        <v>-3.1551363000000001E-15</v>
      </c>
      <c r="IP23" s="4">
        <v>-1.4926583999999999E-14</v>
      </c>
      <c r="IQ23" s="4">
        <v>3.2427349999999999E-13</v>
      </c>
      <c r="IR23" s="4">
        <v>2.2182128000000001E-12</v>
      </c>
      <c r="IS23" s="4">
        <v>3.7837284999999999E-11</v>
      </c>
      <c r="IT23" s="4">
        <v>8.0223060000000002E-10</v>
      </c>
      <c r="IU23" s="4">
        <v>3.0076956000000001E-9</v>
      </c>
      <c r="IV23" s="4">
        <v>6.8414088000000003E-9</v>
      </c>
      <c r="IW23" s="4">
        <v>1.00404804E-8</v>
      </c>
      <c r="IX23" s="4">
        <v>9.1588985000000002E-9</v>
      </c>
      <c r="IY23" s="4">
        <v>-1.44514365E-8</v>
      </c>
      <c r="IZ23" s="4">
        <v>-1.8348551E-6</v>
      </c>
      <c r="JA23" s="4">
        <v>-7.5312278E-6</v>
      </c>
      <c r="JB23" s="4">
        <v>-1.0485694000000001E-5</v>
      </c>
      <c r="JC23" s="4">
        <v>-5.074389E-6</v>
      </c>
      <c r="JD23" s="4">
        <v>4.3144223999999998E-5</v>
      </c>
      <c r="JE23" s="4">
        <v>7.14454E-4</v>
      </c>
      <c r="JF23" s="4">
        <v>1.5039304E-2</v>
      </c>
      <c r="JG23" s="4">
        <v>9.3707139999999994E-2</v>
      </c>
      <c r="JH23" s="4">
        <v>0.24853981999999999</v>
      </c>
      <c r="JI23" s="4">
        <v>0.46300676000000002</v>
      </c>
      <c r="JJ23" s="4">
        <v>0.68581630000000005</v>
      </c>
      <c r="JK23" s="4">
        <v>0.86294249999999995</v>
      </c>
      <c r="JL23" s="4">
        <v>0.96530645999999998</v>
      </c>
      <c r="JM23" s="4">
        <v>0.9971622</v>
      </c>
      <c r="JN23" s="4">
        <v>0.99726903</v>
      </c>
      <c r="JO23" s="4">
        <v>0.99385380000000001</v>
      </c>
      <c r="JP23" s="4">
        <v>0.97215050000000003</v>
      </c>
      <c r="JQ23" s="4">
        <v>0.88959836999999997</v>
      </c>
      <c r="JR23" s="4">
        <v>0.74659556000000005</v>
      </c>
      <c r="JS23" s="4">
        <v>0.56068830000000003</v>
      </c>
      <c r="JT23" s="4">
        <v>0.36266916999999999</v>
      </c>
      <c r="JU23" s="4">
        <v>0.19103893999999999</v>
      </c>
      <c r="JV23" s="4">
        <v>7.39374E-2</v>
      </c>
      <c r="JW23" s="4">
        <v>1.5122874999999999E-2</v>
      </c>
      <c r="JX23" s="4">
        <v>4.4187224999999998E-4</v>
      </c>
      <c r="JY23" s="4">
        <v>7.6287033E-6</v>
      </c>
      <c r="JZ23" s="4">
        <v>0</v>
      </c>
      <c r="KA23" s="4">
        <v>2.0250807000000001E-17</v>
      </c>
      <c r="KB23" s="4">
        <v>5.2078884000000004E-16</v>
      </c>
      <c r="KC23" s="4">
        <v>-2.4201615E-14</v>
      </c>
      <c r="KD23" s="4">
        <v>6.0354833000000003E-12</v>
      </c>
      <c r="KE23" s="4">
        <v>5.3710068000000002E-11</v>
      </c>
      <c r="KF23" s="4">
        <v>5.5150089999999999E-11</v>
      </c>
      <c r="KG23" s="4">
        <v>-2.4455909999999999E-9</v>
      </c>
      <c r="KH23" s="4">
        <v>-4.4124377000000003E-8</v>
      </c>
      <c r="KI23" s="4">
        <v>-7.2590129999999996E-7</v>
      </c>
      <c r="KJ23" s="4">
        <v>-2.8887746E-6</v>
      </c>
      <c r="KK23" s="4">
        <v>-7.0705481999999998E-6</v>
      </c>
      <c r="KL23" s="4">
        <v>-1.1177141000000001E-5</v>
      </c>
      <c r="KM23" s="4">
        <v>-1.3845932E-5</v>
      </c>
      <c r="KN23" s="4">
        <v>-3.9289538000000001E-5</v>
      </c>
      <c r="KO23" s="4">
        <v>-1.8256823999999999E-4</v>
      </c>
      <c r="KP23" s="4">
        <v>-2.9423582999999999E-4</v>
      </c>
      <c r="KQ23" s="4">
        <v>5.4394716000000004E-4</v>
      </c>
      <c r="KR23" s="4">
        <v>3.391077E-2</v>
      </c>
      <c r="KS23" s="4">
        <v>0.16030686</v>
      </c>
      <c r="KT23" s="4">
        <v>0.37357390000000001</v>
      </c>
      <c r="KU23" s="4">
        <v>0.62364529999999996</v>
      </c>
      <c r="KV23" s="4">
        <v>0.83684760000000002</v>
      </c>
      <c r="KW23" s="4">
        <v>0.96255999999999997</v>
      </c>
      <c r="KX23" s="4">
        <v>0.99764529999999996</v>
      </c>
      <c r="KY23" s="4">
        <v>0.99767830000000002</v>
      </c>
      <c r="KZ23" s="4">
        <v>0.95846339999999997</v>
      </c>
      <c r="LA23" s="4">
        <v>0.82720596000000002</v>
      </c>
      <c r="LB23" s="4">
        <v>0.61974096000000001</v>
      </c>
      <c r="LC23" s="4">
        <v>0.38095733999999998</v>
      </c>
      <c r="LD23" s="4">
        <v>0.17290647000000001</v>
      </c>
      <c r="LE23" s="4">
        <v>4.3801031999999997E-2</v>
      </c>
      <c r="LF23" s="4">
        <v>7.0447469999999999E-4</v>
      </c>
      <c r="LG23" s="4">
        <v>-5.3204119999999998E-4</v>
      </c>
      <c r="LH23" s="4">
        <v>-5.5110884999999999E-4</v>
      </c>
      <c r="LI23" s="4">
        <v>-3.5289687E-4</v>
      </c>
      <c r="LJ23" s="4">
        <v>-1.3434433000000001E-4</v>
      </c>
      <c r="LK23" s="4">
        <v>-2.6288333000000001E-5</v>
      </c>
      <c r="LL23" s="4">
        <v>-1.3902819E-6</v>
      </c>
      <c r="LM23" s="4">
        <v>-1.7800004999999999E-8</v>
      </c>
      <c r="LN23" s="4">
        <v>0</v>
      </c>
      <c r="LO23" s="4">
        <v>6.0039729999999999E-15</v>
      </c>
      <c r="LP23" s="4">
        <v>2.9522222999999999E-13</v>
      </c>
      <c r="LQ23" s="4">
        <v>1.3716644E-11</v>
      </c>
      <c r="LR23" s="4">
        <v>8.4458820000000002E-10</v>
      </c>
      <c r="LS23" s="4">
        <v>9.3842560000000008E-10</v>
      </c>
      <c r="LT23" s="4">
        <v>-4.2594085000000001E-8</v>
      </c>
      <c r="LU23" s="4">
        <v>-2.085956E-7</v>
      </c>
      <c r="LV23" s="4">
        <v>-2.3692148E-6</v>
      </c>
      <c r="LW23" s="4">
        <v>-9.3465149999999997E-5</v>
      </c>
      <c r="LX23" s="4">
        <v>-2.5643973000000003E-4</v>
      </c>
      <c r="LY23" s="4">
        <v>-3.5949048E-4</v>
      </c>
      <c r="LZ23" s="4">
        <v>-3.3716775999999998E-4</v>
      </c>
      <c r="MA23" s="4">
        <v>-1.8560914999999999E-4</v>
      </c>
      <c r="MB23" s="4">
        <v>-1.3711220000000001E-4</v>
      </c>
      <c r="MC23" s="4">
        <v>1.7015235000000001E-3</v>
      </c>
      <c r="MD23" s="4">
        <v>5.9454492999999997E-2</v>
      </c>
      <c r="ME23" s="4">
        <v>0.21445972999999999</v>
      </c>
      <c r="MF23" s="4">
        <v>0.44943242999999999</v>
      </c>
      <c r="MG23" s="4">
        <v>0.70206296000000001</v>
      </c>
      <c r="MH23" s="4">
        <v>0.89507716999999998</v>
      </c>
      <c r="MI23" s="4">
        <v>0.98297053999999995</v>
      </c>
      <c r="MJ23" s="4">
        <v>0.98924230000000002</v>
      </c>
      <c r="MK23" s="4">
        <v>0.94960504999999995</v>
      </c>
      <c r="ML23" s="4">
        <v>0.80686605</v>
      </c>
      <c r="MM23" s="4">
        <v>0.58819807000000002</v>
      </c>
      <c r="MN23" s="4">
        <v>0.35106506999999998</v>
      </c>
      <c r="MO23" s="4">
        <v>0.15770353000000001</v>
      </c>
      <c r="MP23" s="4">
        <v>4.3488025999999999E-2</v>
      </c>
      <c r="MQ23" s="4">
        <v>3.8939460000000001E-3</v>
      </c>
      <c r="MR23" s="4">
        <v>8.1498580000000001E-4</v>
      </c>
      <c r="MS23" s="4">
        <v>4.6414242000000002E-4</v>
      </c>
      <c r="MT23" s="4">
        <v>1.2365812E-4</v>
      </c>
      <c r="MU23" s="4">
        <v>-9.6104069999999995E-6</v>
      </c>
      <c r="MV23" s="4">
        <v>-1.0654428000000001E-5</v>
      </c>
      <c r="MW23" s="4">
        <v>-6.208309E-6</v>
      </c>
      <c r="MX23" s="4">
        <v>-1.8135754999999999E-6</v>
      </c>
      <c r="MY23" s="4">
        <v>-1.5428421E-7</v>
      </c>
      <c r="MZ23" s="4">
        <v>-1.0975178E-8</v>
      </c>
      <c r="NA23" s="4">
        <v>-1.5552676999999999E-10</v>
      </c>
      <c r="NB23" s="4">
        <v>0</v>
      </c>
      <c r="NC23" s="4">
        <v>-3.1694617999999997E-14</v>
      </c>
      <c r="ND23" s="4">
        <v>-2.4301438000000002E-12</v>
      </c>
      <c r="NE23" s="4">
        <v>-1.7065321E-10</v>
      </c>
      <c r="NF23" s="4">
        <v>-1.2042486000000001E-8</v>
      </c>
      <c r="NG23" s="4">
        <v>-1.0328962000000001E-6</v>
      </c>
      <c r="NH23" s="4">
        <v>-2.0918344E-5</v>
      </c>
      <c r="NI23" s="4">
        <v>2.0966175000000001E-7</v>
      </c>
      <c r="NJ23" s="4">
        <v>2.7389352999999998E-4</v>
      </c>
      <c r="NK23" s="4">
        <v>1.8464683999999999E-3</v>
      </c>
      <c r="NL23" s="4">
        <v>6.3189380000000003E-2</v>
      </c>
      <c r="NM23" s="4">
        <v>0.23571242000000001</v>
      </c>
      <c r="NN23" s="4">
        <v>0.49396627999999998</v>
      </c>
      <c r="NO23" s="4">
        <v>0.74734710000000004</v>
      </c>
      <c r="NP23" s="4">
        <v>0.87967589999999996</v>
      </c>
      <c r="NQ23" s="4">
        <v>0.88319499999999995</v>
      </c>
      <c r="NR23" s="4">
        <v>0.77545240000000004</v>
      </c>
      <c r="NS23" s="4">
        <v>0.56957316000000002</v>
      </c>
      <c r="NT23" s="4">
        <v>0.35112196000000001</v>
      </c>
      <c r="NU23" s="4">
        <v>0.18481400000000001</v>
      </c>
      <c r="NV23" s="4">
        <v>9.3175450000000007E-2</v>
      </c>
      <c r="NW23" s="4">
        <v>6.0148633999999999E-2</v>
      </c>
      <c r="NX23" s="4">
        <v>5.3038094000000001E-2</v>
      </c>
      <c r="NY23" s="4">
        <v>4.526467E-2</v>
      </c>
      <c r="NZ23" s="4">
        <v>3.4248263000000001E-2</v>
      </c>
      <c r="OA23" s="4">
        <v>1.9334081999999999E-2</v>
      </c>
      <c r="OB23" s="4">
        <v>6.7404187000000004E-3</v>
      </c>
      <c r="OC23" s="4">
        <v>9.6718995999999998E-4</v>
      </c>
      <c r="OD23" s="4">
        <v>8.1992949999999996E-5</v>
      </c>
      <c r="OE23" s="4">
        <v>1.6486452000000001E-5</v>
      </c>
      <c r="OF23" s="4">
        <v>2.382001E-6</v>
      </c>
      <c r="OG23" s="4">
        <v>1.3905374999999999E-6</v>
      </c>
      <c r="OH23" s="4">
        <v>1.1763063000000001E-6</v>
      </c>
      <c r="OI23" s="4">
        <v>1.4540015000000001E-7</v>
      </c>
      <c r="OJ23" s="4">
        <v>-4.157446E-8</v>
      </c>
      <c r="OK23" s="4">
        <v>-3.0272221999999999E-8</v>
      </c>
      <c r="OL23" s="4">
        <v>-1.2916807E-8</v>
      </c>
      <c r="OM23" s="4">
        <v>-3.6126790000000001E-9</v>
      </c>
      <c r="ON23" s="4">
        <v>-1.6126356000000001E-10</v>
      </c>
      <c r="OO23" s="4">
        <v>-2.2574663E-12</v>
      </c>
      <c r="OP23" s="4">
        <v>0</v>
      </c>
      <c r="OQ23" s="4">
        <v>2.4217742999999999E-14</v>
      </c>
      <c r="OR23" s="4">
        <v>2.3574254999999998E-12</v>
      </c>
      <c r="OS23" s="4">
        <v>2.2164433E-10</v>
      </c>
      <c r="OT23" s="4">
        <v>2.1204794000000001E-8</v>
      </c>
      <c r="OU23" s="4">
        <v>2.0693806E-6</v>
      </c>
      <c r="OV23" s="4">
        <v>2.0902776E-4</v>
      </c>
      <c r="OW23" s="4">
        <v>2.7311683E-2</v>
      </c>
      <c r="OX23" s="4">
        <v>0.22140148000000001</v>
      </c>
      <c r="OY23" s="4">
        <v>0.53280490000000003</v>
      </c>
      <c r="OZ23" s="4">
        <v>0.75436835999999996</v>
      </c>
      <c r="PA23" s="4">
        <v>0.77282923000000003</v>
      </c>
      <c r="PB23" s="4">
        <v>0.60860599999999998</v>
      </c>
      <c r="PC23" s="4">
        <v>0.32897680000000001</v>
      </c>
      <c r="PD23" s="4">
        <v>0.10572287399999999</v>
      </c>
      <c r="PE23" s="4">
        <v>1.3836942E-2</v>
      </c>
      <c r="PF23" s="4">
        <v>4.3124696000000004E-3</v>
      </c>
      <c r="PG23" s="4">
        <v>2.4619555999999998E-3</v>
      </c>
      <c r="PH23" s="4">
        <v>3.7763043999999998E-4</v>
      </c>
      <c r="PI23" s="4">
        <v>-6.7224760000000004E-4</v>
      </c>
      <c r="PJ23" s="4">
        <v>-7.2943970000000004E-4</v>
      </c>
      <c r="PK23" s="4">
        <v>-1.9545456999999999E-4</v>
      </c>
      <c r="PL23" s="4">
        <v>4.9352035000000002E-4</v>
      </c>
      <c r="PM23" s="4">
        <v>4.5356310000000001E-4</v>
      </c>
      <c r="PN23" s="4">
        <v>1.3203879999999999E-4</v>
      </c>
      <c r="PO23" s="4">
        <v>7.2220463999999999E-5</v>
      </c>
      <c r="PP23" s="4">
        <v>1.3518803999999999E-5</v>
      </c>
      <c r="PQ23" s="4">
        <v>-1.4586143E-5</v>
      </c>
      <c r="PR23" s="4">
        <v>-1.6883941000000002E-5</v>
      </c>
      <c r="PS23" s="4">
        <v>-1.1405579000000001E-5</v>
      </c>
      <c r="PT23" s="4">
        <v>-1.8903971999999999E-6</v>
      </c>
      <c r="PU23" s="4">
        <v>5.1942592999999997E-6</v>
      </c>
      <c r="PV23" s="4">
        <v>7.7116664999999994E-6</v>
      </c>
      <c r="PW23" s="4">
        <v>8.2034759999999997E-6</v>
      </c>
      <c r="PX23" s="4">
        <v>6.1827054000000002E-6</v>
      </c>
      <c r="PY23" s="4">
        <v>3.3083440000000001E-6</v>
      </c>
      <c r="PZ23" s="4">
        <v>1.0939327000000001E-6</v>
      </c>
      <c r="QA23" s="4">
        <v>1.3352006E-7</v>
      </c>
      <c r="QB23" s="4">
        <v>3.5210287999999998E-9</v>
      </c>
      <c r="QC23" s="4">
        <v>3.7081265000000003E-11</v>
      </c>
      <c r="QD23" s="4">
        <v>0</v>
      </c>
      <c r="QE23" s="4">
        <v>1.9385459E-14</v>
      </c>
      <c r="QF23" s="4">
        <v>9.5709459999999994E-13</v>
      </c>
      <c r="QG23" s="4">
        <v>4.4532766000000001E-11</v>
      </c>
      <c r="QH23" s="4">
        <v>2.0620545000000001E-9</v>
      </c>
      <c r="QI23" s="4">
        <v>9.3104689999999999E-8</v>
      </c>
      <c r="QJ23" s="4">
        <v>3.4587172000000002E-6</v>
      </c>
      <c r="QK23" s="4">
        <v>2.6101816999999999E-4</v>
      </c>
      <c r="QL23" s="4">
        <v>2.5200969999999998E-3</v>
      </c>
      <c r="QM23" s="4">
        <v>1.0030691E-2</v>
      </c>
      <c r="QN23" s="4">
        <v>2.2915306E-2</v>
      </c>
      <c r="QO23" s="4">
        <v>3.7660303999999999E-2</v>
      </c>
      <c r="QP23" s="4">
        <v>4.5279673999999999E-2</v>
      </c>
      <c r="QQ23" s="4">
        <v>4.6152020000000002E-2</v>
      </c>
      <c r="QR23" s="4">
        <v>5.5918954E-2</v>
      </c>
      <c r="QS23" s="4">
        <v>0.12388494</v>
      </c>
      <c r="QT23" s="4">
        <v>0.28077419999999997</v>
      </c>
      <c r="QU23" s="4">
        <v>0.50871460000000002</v>
      </c>
      <c r="QV23" s="4">
        <v>0.73160060000000005</v>
      </c>
      <c r="QW23" s="4">
        <v>0.86268880000000003</v>
      </c>
      <c r="QX23" s="4">
        <v>0.87921660000000001</v>
      </c>
      <c r="QY23" s="4">
        <v>0.80362403000000004</v>
      </c>
      <c r="QZ23" s="4">
        <v>0.61359954000000005</v>
      </c>
      <c r="RA23" s="4">
        <v>0.37096536000000002</v>
      </c>
      <c r="RB23" s="4">
        <v>0.15802857000000001</v>
      </c>
      <c r="RC23" s="4">
        <v>3.1320237000000001E-2</v>
      </c>
      <c r="RD23" s="4">
        <v>1.3970475999999999E-4</v>
      </c>
      <c r="RE23" s="4">
        <v>1.6664254000000001E-4</v>
      </c>
      <c r="RF23" s="4">
        <v>1.2447711E-3</v>
      </c>
      <c r="RG23" s="4">
        <v>5.2446710000000002E-3</v>
      </c>
      <c r="RH23" s="4">
        <v>1.0380355000000001E-2</v>
      </c>
      <c r="RI23" s="4">
        <v>1.0370928999999999E-2</v>
      </c>
      <c r="RJ23" s="4">
        <v>9.1774739999999997E-3</v>
      </c>
      <c r="RK23" s="4">
        <v>6.8036052E-3</v>
      </c>
      <c r="RL23" s="4">
        <v>4.0991300000000003E-3</v>
      </c>
      <c r="RM23" s="4">
        <v>1.7916341999999999E-3</v>
      </c>
      <c r="RN23" s="4">
        <v>4.347857E-4</v>
      </c>
      <c r="RO23" s="4">
        <v>3.2840726000000003E-5</v>
      </c>
      <c r="RP23" s="4">
        <v>9.1880889999999999E-7</v>
      </c>
      <c r="RQ23" s="4">
        <v>1.0794893999999999E-8</v>
      </c>
      <c r="RR23" s="4">
        <v>0</v>
      </c>
      <c r="RS23" s="4">
        <v>-2.5589232E-15</v>
      </c>
      <c r="RT23" s="4">
        <v>-1.0212050999999999E-13</v>
      </c>
      <c r="RU23" s="4">
        <v>-3.6718559999999998E-12</v>
      </c>
      <c r="RV23" s="4">
        <v>-1.2999059999999999E-10</v>
      </c>
      <c r="RW23" s="4">
        <v>-4.5827309999999999E-9</v>
      </c>
      <c r="RX23" s="4">
        <v>-1.7986484E-7</v>
      </c>
      <c r="RY23" s="4">
        <v>-1.4294893999999999E-6</v>
      </c>
      <c r="RZ23" s="4">
        <v>-5.2109469999999998E-6</v>
      </c>
      <c r="SA23" s="4">
        <v>-1.1151982E-5</v>
      </c>
      <c r="SB23" s="4">
        <v>-1.5417711999999999E-5</v>
      </c>
      <c r="SC23" s="4">
        <v>-1.3873464999999999E-5</v>
      </c>
      <c r="SD23" s="4">
        <v>-4.2142406000000001E-6</v>
      </c>
      <c r="SE23" s="4">
        <v>3.0157334999999999E-5</v>
      </c>
      <c r="SF23" s="4">
        <v>9.6388435000000004E-4</v>
      </c>
      <c r="SG23" s="4">
        <v>4.5261056999999997E-3</v>
      </c>
      <c r="SH23" s="4">
        <v>1.3944148E-2</v>
      </c>
      <c r="SI23" s="4">
        <v>3.1257430000000003E-2</v>
      </c>
      <c r="SJ23" s="4">
        <v>5.5662049999999998E-2</v>
      </c>
      <c r="SK23" s="4">
        <v>8.5493509999999995E-2</v>
      </c>
      <c r="SL23" s="4">
        <v>0.1237071</v>
      </c>
      <c r="SM23" s="4">
        <v>0.18245945999999999</v>
      </c>
      <c r="SN23" s="4">
        <v>0.27975842000000001</v>
      </c>
      <c r="SO23" s="4">
        <v>0.42780486000000001</v>
      </c>
      <c r="SP23" s="4">
        <v>0.61441356000000003</v>
      </c>
      <c r="SQ23" s="4">
        <v>0.78982540000000001</v>
      </c>
      <c r="SR23" s="4">
        <v>0.90248379999999995</v>
      </c>
      <c r="SS23" s="4">
        <v>0.93907755999999998</v>
      </c>
      <c r="ST23" s="4">
        <v>0.93773943000000004</v>
      </c>
      <c r="SU23" s="4">
        <v>0.91228819999999999</v>
      </c>
      <c r="SV23" s="4">
        <v>0.86099344</v>
      </c>
      <c r="SW23" s="4">
        <v>0.77641700000000002</v>
      </c>
      <c r="SX23" s="4">
        <v>0.64438510000000004</v>
      </c>
      <c r="SY23" s="4">
        <v>0.46911069999999999</v>
      </c>
      <c r="SZ23" s="4">
        <v>0.28273441999999999</v>
      </c>
      <c r="TA23" s="4">
        <v>0.12897903999999999</v>
      </c>
      <c r="TB23" s="4">
        <v>3.5925067999999998E-2</v>
      </c>
      <c r="TC23" s="4">
        <v>1.9871989999999998E-3</v>
      </c>
      <c r="TD23" s="4">
        <v>5.3642742999999998E-5</v>
      </c>
      <c r="TE23" s="4">
        <v>1.1422667999999999E-6</v>
      </c>
      <c r="TF23" s="4">
        <v>0</v>
      </c>
      <c r="TG23" s="4">
        <v>-1.6620429000000001E-16</v>
      </c>
      <c r="TH23" s="4">
        <v>-6.3637416E-15</v>
      </c>
      <c r="TI23" s="4">
        <v>-2.1215874E-13</v>
      </c>
      <c r="TJ23" s="4">
        <v>-6.4215204000000001E-12</v>
      </c>
      <c r="TK23" s="4">
        <v>-1.6756706000000001E-10</v>
      </c>
      <c r="TL23" s="4">
        <v>-3.6947325000000001E-9</v>
      </c>
      <c r="TM23" s="4">
        <v>-2.8577649E-8</v>
      </c>
      <c r="TN23" s="4">
        <v>-1.2643926E-7</v>
      </c>
      <c r="TO23" s="4">
        <v>-3.4180866000000002E-7</v>
      </c>
      <c r="TP23" s="4">
        <v>-6.1862044999999995E-7</v>
      </c>
      <c r="TQ23" s="4">
        <v>-1.0598563000000001E-6</v>
      </c>
      <c r="TR23" s="4">
        <v>-1.2717768E-6</v>
      </c>
      <c r="TS23" s="4">
        <v>-1.2388995E-6</v>
      </c>
      <c r="TT23" s="4">
        <v>4.6085300000000004E-6</v>
      </c>
      <c r="TU23" s="4">
        <v>9.0818419999999999E-5</v>
      </c>
      <c r="TV23" s="4">
        <v>2.9479735999999999E-4</v>
      </c>
      <c r="TW23" s="4">
        <v>7.4093179999999996E-4</v>
      </c>
      <c r="TX23" s="4">
        <v>1.6400138999999999E-3</v>
      </c>
      <c r="TY23" s="4">
        <v>3.3910595999999999E-3</v>
      </c>
      <c r="TZ23" s="4">
        <v>6.8501257000000001E-3</v>
      </c>
      <c r="UA23" s="4">
        <v>2.2513153000000001E-2</v>
      </c>
      <c r="UB23" s="4">
        <v>7.9618170000000002E-2</v>
      </c>
      <c r="UC23" s="4">
        <v>0.20597693</v>
      </c>
      <c r="UD23" s="4">
        <v>0.39971234999999999</v>
      </c>
      <c r="UE23" s="4">
        <v>0.62422200000000005</v>
      </c>
      <c r="UF23" s="4">
        <v>0.82126385000000002</v>
      </c>
      <c r="UG23" s="4">
        <v>0.94600384999999998</v>
      </c>
      <c r="UH23" s="4">
        <v>0.99038150000000003</v>
      </c>
      <c r="UI23" s="4">
        <v>0.99149860000000001</v>
      </c>
      <c r="UJ23" s="4">
        <v>0.99007970000000001</v>
      </c>
      <c r="UK23" s="4">
        <v>0.97821826000000001</v>
      </c>
      <c r="UL23" s="4">
        <v>0.93427013999999997</v>
      </c>
      <c r="UM23" s="4">
        <v>0.83581119999999998</v>
      </c>
      <c r="UN23" s="4">
        <v>0.67447489999999999</v>
      </c>
      <c r="UO23" s="4">
        <v>0.47046285999999998</v>
      </c>
      <c r="UP23" s="4">
        <v>0.2689452</v>
      </c>
      <c r="UQ23" s="4">
        <v>0.11543203</v>
      </c>
      <c r="UR23" s="4">
        <v>2.9887931E-2</v>
      </c>
      <c r="US23" s="4">
        <v>7.9447909999999999E-4</v>
      </c>
      <c r="UT23" s="4">
        <v>0</v>
      </c>
      <c r="UU23" s="4">
        <v>9.9517679999999991E-19</v>
      </c>
      <c r="UV23" s="4">
        <v>4.9609625E-17</v>
      </c>
      <c r="UW23" s="4">
        <v>1.9494977999999998E-15</v>
      </c>
      <c r="UX23" s="4">
        <v>6.7290510000000006E-14</v>
      </c>
      <c r="UY23" s="4">
        <v>1.7968551000000001E-12</v>
      </c>
      <c r="UZ23" s="4">
        <v>2.4759719E-11</v>
      </c>
      <c r="VA23" s="4">
        <v>4.8256474999999997E-11</v>
      </c>
      <c r="VB23" s="4">
        <v>3.8911019999999997E-10</v>
      </c>
      <c r="VC23" s="4">
        <v>1.3478194999999999E-8</v>
      </c>
      <c r="VD23" s="4">
        <v>5.5142709999999997E-7</v>
      </c>
      <c r="VE23" s="4">
        <v>2.6607409999999999E-5</v>
      </c>
      <c r="VF23" s="4">
        <v>2.5846773999999999E-4</v>
      </c>
      <c r="VG23" s="4">
        <v>5.4557824999999999E-4</v>
      </c>
      <c r="VH23" s="4">
        <v>8.4036989999999997E-4</v>
      </c>
      <c r="VI23" s="4">
        <v>6.9181635000000003E-3</v>
      </c>
      <c r="VJ23" s="4">
        <v>4.4656769999999998E-2</v>
      </c>
      <c r="VK23" s="4">
        <v>0.13458933000000001</v>
      </c>
      <c r="VL23" s="4">
        <v>0.28021410000000002</v>
      </c>
      <c r="VM23" s="4">
        <v>0.46014840000000001</v>
      </c>
      <c r="VN23" s="4">
        <v>0.63705957000000002</v>
      </c>
      <c r="VO23" s="4">
        <v>0.77822893999999998</v>
      </c>
      <c r="VP23" s="4">
        <v>0.86987029999999999</v>
      </c>
      <c r="VQ23" s="4">
        <v>0.91936810000000002</v>
      </c>
      <c r="VR23" s="4">
        <v>0.93693537000000005</v>
      </c>
      <c r="VS23" s="4">
        <v>0.93378459999999996</v>
      </c>
      <c r="VT23" s="4">
        <v>0.89169465999999997</v>
      </c>
      <c r="VU23" s="4">
        <v>0.80606390000000006</v>
      </c>
      <c r="VV23" s="4">
        <v>0.68840699999999999</v>
      </c>
      <c r="VW23" s="4">
        <v>0.55984895999999995</v>
      </c>
      <c r="VX23" s="4">
        <v>0.43876113999999999</v>
      </c>
      <c r="VY23" s="4">
        <v>0.33580172000000003</v>
      </c>
      <c r="VZ23" s="4">
        <v>0.2523783</v>
      </c>
      <c r="WA23" s="4">
        <v>0.18366598000000001</v>
      </c>
      <c r="WB23" s="4">
        <v>0.12482841</v>
      </c>
      <c r="WC23" s="4">
        <v>7.5334730000000003E-2</v>
      </c>
      <c r="WD23" s="4">
        <v>3.7657276000000003E-2</v>
      </c>
      <c r="WE23" s="4">
        <v>1.3966621E-2</v>
      </c>
      <c r="WF23" s="4">
        <v>2.9814453000000002E-3</v>
      </c>
      <c r="WG23" s="4">
        <v>5.7530854999999999E-5</v>
      </c>
      <c r="WH23" s="4">
        <v>0</v>
      </c>
      <c r="WI23" s="4">
        <v>2.7378646999999998E-19</v>
      </c>
      <c r="WJ23" s="4">
        <v>2.2343839000000001E-17</v>
      </c>
      <c r="WK23" s="4">
        <v>-1.57835E-16</v>
      </c>
      <c r="WL23" s="4">
        <v>-1.19779226E-14</v>
      </c>
      <c r="WM23" s="4">
        <v>-6.2569296999999999E-13</v>
      </c>
      <c r="WN23" s="4">
        <v>-2.7894732000000001E-11</v>
      </c>
      <c r="WO23" s="4">
        <v>-1.5515484E-9</v>
      </c>
      <c r="WP23" s="4">
        <v>-5.2162672000000003E-8</v>
      </c>
      <c r="WQ23" s="4">
        <v>-2.7004673999999999E-7</v>
      </c>
      <c r="WR23" s="4">
        <v>3.5100400000000001E-6</v>
      </c>
      <c r="WS23" s="4">
        <v>2.8910622000000001E-4</v>
      </c>
      <c r="WT23" s="4">
        <v>1.6098278000000001E-2</v>
      </c>
      <c r="WU23" s="4">
        <v>9.4742140000000002E-2</v>
      </c>
      <c r="WV23" s="4">
        <v>0.24346797000000001</v>
      </c>
      <c r="WW23" s="4">
        <v>0.44530862999999998</v>
      </c>
      <c r="WX23" s="4">
        <v>0.65781909999999999</v>
      </c>
      <c r="WY23" s="4">
        <v>0.83373105999999997</v>
      </c>
      <c r="WZ23" s="4">
        <v>0.94044196999999996</v>
      </c>
      <c r="XA23" s="4">
        <v>0.96203419999999995</v>
      </c>
      <c r="XB23" s="4">
        <v>0.94225230000000004</v>
      </c>
      <c r="XC23" s="4">
        <v>0.85907579999999995</v>
      </c>
      <c r="XD23" s="4">
        <v>0.73363394000000004</v>
      </c>
      <c r="XE23" s="4">
        <v>0.58146213999999996</v>
      </c>
      <c r="XF23" s="4">
        <v>0.42177206</v>
      </c>
      <c r="XG23" s="4">
        <v>0.27461397999999998</v>
      </c>
      <c r="XH23" s="4">
        <v>0.15599194</v>
      </c>
      <c r="XI23" s="4">
        <v>7.7536463999999999E-2</v>
      </c>
      <c r="XJ23" s="4">
        <v>3.4457719999999997E-2</v>
      </c>
      <c r="XK23" s="4">
        <v>1.4593372E-2</v>
      </c>
      <c r="XL23" s="4">
        <v>6.6142184999999996E-3</v>
      </c>
      <c r="XM23" s="4">
        <v>3.220966E-3</v>
      </c>
      <c r="XN23" s="4">
        <v>1.4787894E-3</v>
      </c>
      <c r="XO23" s="4">
        <v>6.8704270000000003E-4</v>
      </c>
      <c r="XP23" s="4">
        <v>4.4633584999999998E-4</v>
      </c>
      <c r="XQ23" s="4">
        <v>3.166585E-4</v>
      </c>
      <c r="XR23" s="4">
        <v>2.3044379999999999E-4</v>
      </c>
      <c r="XS23" s="4">
        <v>1.3824641000000001E-4</v>
      </c>
      <c r="XT23" s="4">
        <v>5.3620974000000003E-5</v>
      </c>
      <c r="XU23" s="4">
        <v>5.5150213000000003E-6</v>
      </c>
      <c r="XV23" s="4">
        <v>0</v>
      </c>
      <c r="XW23" s="4">
        <v>3.8120663999999997E-18</v>
      </c>
      <c r="XX23" s="4">
        <v>2.2465193000000001E-16</v>
      </c>
      <c r="XY23" s="4">
        <v>1.196581E-14</v>
      </c>
      <c r="XZ23" s="4">
        <v>6.1875559999999997E-13</v>
      </c>
      <c r="YA23" s="4">
        <v>3.1413486000000001E-11</v>
      </c>
      <c r="YB23" s="4">
        <v>1.5552127999999999E-9</v>
      </c>
      <c r="YC23" s="4">
        <v>7.4099569999999997E-8</v>
      </c>
      <c r="YD23" s="4">
        <v>3.3065014E-6</v>
      </c>
      <c r="YE23" s="4">
        <v>1.252533E-4</v>
      </c>
      <c r="YF23" s="4">
        <v>2.5662659000000002E-3</v>
      </c>
      <c r="YG23" s="4">
        <v>1.5572513E-2</v>
      </c>
      <c r="YH23" s="4">
        <v>4.5901254000000002E-2</v>
      </c>
      <c r="YI23" s="4">
        <v>0.102788925</v>
      </c>
      <c r="YJ23" s="4">
        <v>0.19814701000000001</v>
      </c>
      <c r="YK23" s="4">
        <v>0.34104185999999997</v>
      </c>
      <c r="YL23" s="4">
        <v>0.51523167000000003</v>
      </c>
      <c r="YM23" s="4">
        <v>0.66788309999999995</v>
      </c>
      <c r="YN23" s="4">
        <v>0.75818973999999995</v>
      </c>
      <c r="YO23" s="4">
        <v>0.78464140000000004</v>
      </c>
      <c r="YP23" s="4">
        <v>0.78502386999999996</v>
      </c>
      <c r="YQ23" s="4">
        <v>0.72198457000000005</v>
      </c>
      <c r="YR23" s="4">
        <v>0.60114089999999998</v>
      </c>
      <c r="YS23" s="4">
        <v>0.45685484999999998</v>
      </c>
      <c r="YT23" s="4">
        <v>0.30688759999999998</v>
      </c>
      <c r="YU23" s="4">
        <v>0.17262056000000001</v>
      </c>
      <c r="YV23" s="4">
        <v>7.3546976E-2</v>
      </c>
      <c r="YW23" s="4">
        <v>1.8126307000000001E-2</v>
      </c>
      <c r="YX23" s="4">
        <v>5.408651E-4</v>
      </c>
      <c r="YY23" s="4">
        <v>-1.0979847E-5</v>
      </c>
      <c r="YZ23" s="4">
        <v>-1.3097714E-5</v>
      </c>
      <c r="ZA23" s="4">
        <v>-6.6577204000000001E-6</v>
      </c>
      <c r="ZB23" s="4">
        <v>-1.6108946E-6</v>
      </c>
      <c r="ZC23" s="4">
        <v>-4.9834824000000003E-7</v>
      </c>
      <c r="ZD23" s="4">
        <v>-2.1993761999999999E-7</v>
      </c>
      <c r="ZE23" s="4">
        <v>-1.6950348E-7</v>
      </c>
      <c r="ZF23" s="4">
        <v>-1.444206E-7</v>
      </c>
      <c r="ZG23" s="4">
        <v>-7.5309635999999994E-8</v>
      </c>
      <c r="ZH23" s="4">
        <v>-1.0565497E-8</v>
      </c>
      <c r="ZI23" s="4">
        <v>-1.1720269E-9</v>
      </c>
      <c r="ZJ23" s="4">
        <v>0</v>
      </c>
      <c r="ZK23" s="4">
        <v>1.1734533999999999E-18</v>
      </c>
      <c r="ZL23" s="4">
        <v>8.9316104000000006E-17</v>
      </c>
      <c r="ZM23" s="4">
        <v>5.8609657000000002E-15</v>
      </c>
      <c r="ZN23" s="4">
        <v>3.9086003000000002E-13</v>
      </c>
      <c r="ZO23" s="4">
        <v>2.6637728000000002E-11</v>
      </c>
      <c r="ZP23" s="4">
        <v>1.8594241E-9</v>
      </c>
      <c r="ZQ23" s="4">
        <v>1.3240533000000001E-7</v>
      </c>
      <c r="ZR23" s="4">
        <v>9.6454189999999995E-6</v>
      </c>
      <c r="ZS23" s="4">
        <v>7.2534179999999995E-4</v>
      </c>
      <c r="ZT23" s="4">
        <v>7.0763480000000004E-2</v>
      </c>
      <c r="ZU23" s="4">
        <v>0.28251530000000002</v>
      </c>
      <c r="ZV23" s="4">
        <v>0.57594250000000002</v>
      </c>
      <c r="ZW23" s="4">
        <v>0.81326604000000002</v>
      </c>
      <c r="ZX23" s="4">
        <v>0.88158809999999999</v>
      </c>
      <c r="ZY23" s="4">
        <v>0.81423279999999998</v>
      </c>
      <c r="ZZ23" s="4">
        <v>0.57729094999999997</v>
      </c>
      <c r="AAA23" s="4">
        <v>0.31091597999999998</v>
      </c>
      <c r="AAB23" s="4">
        <v>0.11597679599999999</v>
      </c>
      <c r="AAC23" s="4">
        <v>2.1207651000000001E-2</v>
      </c>
      <c r="AAD23" s="4">
        <v>2.6351716999999998E-4</v>
      </c>
      <c r="AAE23" s="4">
        <v>-1.8791319E-4</v>
      </c>
      <c r="AAF23" s="4">
        <v>-3.2215219999999999E-4</v>
      </c>
      <c r="AAG23" s="4">
        <v>-3.1105743000000002E-4</v>
      </c>
      <c r="AAH23" s="4">
        <v>-1.6505622999999999E-4</v>
      </c>
      <c r="AAI23" s="4">
        <v>-1.00313526E-4</v>
      </c>
      <c r="AAJ23" s="4">
        <v>-4.8638820000000001E-5</v>
      </c>
      <c r="AAK23" s="4">
        <v>-1.6283198000000001E-5</v>
      </c>
      <c r="AAL23" s="4">
        <v>-2.7694705E-6</v>
      </c>
      <c r="AAM23" s="4">
        <v>-4.8046995999999999E-8</v>
      </c>
      <c r="AAN23" s="4">
        <v>-6.0748533999999996E-10</v>
      </c>
      <c r="AAO23" s="4">
        <v>1.3588827E-10</v>
      </c>
      <c r="AAP23" s="4">
        <v>1.9469774999999999E-9</v>
      </c>
      <c r="AAQ23" s="4">
        <v>2.1775881E-10</v>
      </c>
      <c r="AAR23" s="4">
        <v>5.2618114999999999E-11</v>
      </c>
      <c r="AAS23" s="4">
        <v>1.3004707000000001E-10</v>
      </c>
      <c r="AAT23" s="4">
        <v>2.2778689E-10</v>
      </c>
      <c r="AAU23" s="4">
        <v>1.8088105E-10</v>
      </c>
      <c r="AAV23" s="4">
        <v>3.455103E-11</v>
      </c>
      <c r="AAW23" s="4">
        <v>6.8145516000000002E-13</v>
      </c>
      <c r="AAX23" s="4">
        <v>0</v>
      </c>
      <c r="AAY23" s="4">
        <v>1.3040546E-19</v>
      </c>
      <c r="AAZ23" s="4">
        <v>8.708903E-18</v>
      </c>
      <c r="ABA23" s="4">
        <v>5.0436059999999997E-16</v>
      </c>
      <c r="ABB23" s="4">
        <v>2.8864999999999999E-14</v>
      </c>
      <c r="ABC23" s="4">
        <v>1.6506235000000001E-12</v>
      </c>
      <c r="ABD23" s="4">
        <v>9.2107479999999998E-11</v>
      </c>
      <c r="ABE23" s="4">
        <v>5.4683316000000004E-9</v>
      </c>
      <c r="ABF23" s="4">
        <v>3.3004292000000001E-7</v>
      </c>
      <c r="ABG23" s="4">
        <v>2.5121495E-5</v>
      </c>
      <c r="ABH23" s="4">
        <v>6.7954140000000001E-4</v>
      </c>
      <c r="ABI23" s="4">
        <v>5.0150126000000003E-2</v>
      </c>
      <c r="ABJ23" s="4">
        <v>0.25037542000000002</v>
      </c>
      <c r="ABK23" s="4">
        <v>0.55203396000000005</v>
      </c>
      <c r="ABL23" s="4">
        <v>0.82296519999999995</v>
      </c>
      <c r="ABM23" s="4">
        <v>0.9061302</v>
      </c>
      <c r="ABN23" s="4">
        <v>0.86146739999999999</v>
      </c>
      <c r="ABO23" s="4">
        <v>0.62976460000000001</v>
      </c>
      <c r="ABP23" s="4">
        <v>0.33347514</v>
      </c>
      <c r="ABQ23" s="4">
        <v>0.10907804</v>
      </c>
      <c r="ABR23" s="4">
        <v>9.6463429999999999E-3</v>
      </c>
      <c r="ABS23" s="4">
        <v>1.6422075000000001E-4</v>
      </c>
      <c r="ABT23" s="4">
        <v>4.7173684999999996E-6</v>
      </c>
      <c r="ABU23" s="4">
        <v>7.7002180000000003E-7</v>
      </c>
      <c r="ABV23" s="4">
        <v>4.0805979999999998E-7</v>
      </c>
      <c r="ABW23" s="4">
        <v>1.9633298E-7</v>
      </c>
      <c r="ABX23" s="4">
        <v>8.6768479999999994E-8</v>
      </c>
      <c r="ABY23" s="4">
        <v>2.7804405999999999E-8</v>
      </c>
      <c r="ABZ23" s="4">
        <v>5.2144369999999999E-9</v>
      </c>
      <c r="ACA23" s="4">
        <v>3.530828E-10</v>
      </c>
      <c r="ACB23" s="4">
        <v>4.0988749999999999E-12</v>
      </c>
      <c r="ACC23" s="4">
        <v>2.0295235999999999E-13</v>
      </c>
      <c r="ACD23" s="4">
        <v>6.7458189999999995E-14</v>
      </c>
      <c r="ACE23" s="4">
        <v>-1.3762647999999999E-13</v>
      </c>
      <c r="ACF23" s="4">
        <v>-3.099534E-14</v>
      </c>
      <c r="ACG23" s="4">
        <v>9.4517489999999995E-14</v>
      </c>
      <c r="ACH23" s="4">
        <v>-7.7844450000000006E-14</v>
      </c>
      <c r="ACI23" s="4">
        <v>-1.9809607E-13</v>
      </c>
      <c r="ACJ23" s="4">
        <v>-8.0003659999999997E-14</v>
      </c>
      <c r="ACK23" s="4">
        <v>-1.4410001999999999E-15</v>
      </c>
      <c r="ACL23" s="4">
        <v>0</v>
      </c>
      <c r="ACM23" s="4">
        <v>3.5319821999999998E-18</v>
      </c>
      <c r="ACN23" s="4">
        <v>2.8322484000000001E-16</v>
      </c>
      <c r="ACO23" s="4">
        <v>2.0124009000000001E-14</v>
      </c>
      <c r="ACP23" s="4">
        <v>1.4100266000000001E-12</v>
      </c>
      <c r="ACQ23" s="4">
        <v>9.7910250000000003E-11</v>
      </c>
      <c r="ACR23" s="4">
        <v>6.7352363999999997E-9</v>
      </c>
      <c r="ACS23" s="4">
        <v>4.5872389999999998E-7</v>
      </c>
      <c r="ACT23" s="4">
        <v>3.1031205999999998E-5</v>
      </c>
      <c r="ACU23" s="4">
        <v>2.4089010000000002E-3</v>
      </c>
      <c r="ACV23" s="4">
        <v>7.5593590000000002E-2</v>
      </c>
      <c r="ACW23" s="4">
        <v>0.26078217999999997</v>
      </c>
      <c r="ACX23" s="4">
        <v>0.52170384000000003</v>
      </c>
      <c r="ACY23" s="4">
        <v>0.76767147000000002</v>
      </c>
      <c r="ACZ23" s="4">
        <v>0.89332336000000001</v>
      </c>
      <c r="ADA23" s="4">
        <v>0.8938313</v>
      </c>
      <c r="ADB23" s="4">
        <v>0.77980983000000004</v>
      </c>
      <c r="ADC23" s="4">
        <v>0.56540919999999995</v>
      </c>
      <c r="ADD23" s="4">
        <v>0.33136080000000001</v>
      </c>
      <c r="ADE23" s="4">
        <v>0.14416072999999999</v>
      </c>
      <c r="ADF23" s="4">
        <v>3.5128206000000002E-2</v>
      </c>
      <c r="ADG23" s="4">
        <v>9.0907900000000003E-4</v>
      </c>
      <c r="ADH23" s="4">
        <v>1.9087221999999999E-5</v>
      </c>
      <c r="ADI23" s="4">
        <v>4.0266230000000001E-7</v>
      </c>
      <c r="ADJ23" s="4">
        <v>8.0883970000000002E-9</v>
      </c>
      <c r="ADK23" s="4">
        <v>7.5222224000000004E-11</v>
      </c>
      <c r="ADL23" s="4">
        <v>-5.7569016000000002E-11</v>
      </c>
      <c r="ADM23" s="4">
        <v>-3.8717940000000003E-11</v>
      </c>
      <c r="ADN23" s="4">
        <v>-8.4970269999999993E-12</v>
      </c>
      <c r="ADO23" s="4">
        <v>-5.6969189999999995E-13</v>
      </c>
      <c r="ADP23" s="4">
        <v>-2.0212447000000001E-14</v>
      </c>
      <c r="ADQ23" s="4">
        <v>-3.5993129999999998E-16</v>
      </c>
      <c r="ADR23" s="4">
        <v>2.0064592999999999E-17</v>
      </c>
      <c r="ADS23" s="4">
        <v>-5.9393706000000003E-18</v>
      </c>
      <c r="ADT23" s="4">
        <v>-8.5019610000000005E-18</v>
      </c>
      <c r="ADU23" s="4">
        <v>-2.1628973E-17</v>
      </c>
      <c r="ADV23" s="4">
        <v>-4.7351103999999999E-17</v>
      </c>
      <c r="ADW23" s="4">
        <v>-2.5566369999999999E-17</v>
      </c>
      <c r="ADX23" s="4">
        <v>-1.5442458000000001E-18</v>
      </c>
      <c r="ADY23" s="4">
        <v>1.3800952000000001E-18</v>
      </c>
      <c r="ADZ23" s="9"/>
      <c r="AEA23" s="6">
        <f t="shared" si="22"/>
        <v>18</v>
      </c>
      <c r="AEB23" s="16">
        <f t="shared" si="23"/>
        <v>720</v>
      </c>
      <c r="AEC23" s="29">
        <f t="shared" si="25"/>
        <v>1.4383772000000001E-9</v>
      </c>
      <c r="AED23" s="29">
        <f t="shared" si="25"/>
        <v>1.186847E-7</v>
      </c>
      <c r="AEE23" s="29">
        <f t="shared" si="25"/>
        <v>1.4389268E-5</v>
      </c>
      <c r="AEF23" s="29">
        <f t="shared" si="25"/>
        <v>-5.2075432E-8</v>
      </c>
      <c r="AEG23" s="29">
        <f t="shared" si="25"/>
        <v>1.1858389E-10</v>
      </c>
      <c r="AEH23" s="29">
        <f t="shared" si="25"/>
        <v>1.1200162000000001E-9</v>
      </c>
      <c r="AEI23" s="29">
        <f t="shared" si="25"/>
        <v>4.5716119999999999E-9</v>
      </c>
      <c r="AEJ23" s="29">
        <f t="shared" si="25"/>
        <v>-1.2915842E-11</v>
      </c>
      <c r="AEK23" s="29">
        <f t="shared" si="25"/>
        <v>-1.3651741000000001E-13</v>
      </c>
      <c r="AEL23" s="29">
        <f t="shared" si="25"/>
        <v>-2.2999542999999998E-15</v>
      </c>
      <c r="AEM23" s="29">
        <f t="shared" si="26"/>
        <v>-1.2746153000000001E-13</v>
      </c>
      <c r="AEN23" s="29">
        <f t="shared" si="26"/>
        <v>-3.1011038000000001E-10</v>
      </c>
      <c r="AEO23" s="29">
        <f t="shared" si="26"/>
        <v>-3.4214955999999998E-8</v>
      </c>
      <c r="AEP23" s="29">
        <f t="shared" si="26"/>
        <v>4.2185115000000002E-7</v>
      </c>
      <c r="AEQ23" s="29">
        <f t="shared" si="26"/>
        <v>2.8133335999999999E-8</v>
      </c>
      <c r="AER23" s="29">
        <f t="shared" si="26"/>
        <v>1.7756309000000001E-9</v>
      </c>
      <c r="AES23" s="29">
        <f t="shared" si="26"/>
        <v>-3.7703647E-12</v>
      </c>
      <c r="AET23" s="29">
        <f t="shared" si="26"/>
        <v>4.1860172999999998E-15</v>
      </c>
      <c r="AEU23" s="29">
        <f t="shared" si="26"/>
        <v>-5.3024866000000002E-18</v>
      </c>
      <c r="AEV23" s="25">
        <f t="shared" si="16"/>
        <v>9.76</v>
      </c>
      <c r="AEW23" s="33"/>
      <c r="AEX23" s="91" t="s">
        <v>53</v>
      </c>
      <c r="AEY23" s="30">
        <f t="shared" si="17"/>
        <v>7.8317599786869056E-7</v>
      </c>
      <c r="AEZ23" s="33"/>
      <c r="AFA23" s="31">
        <f t="shared" si="18"/>
        <v>700</v>
      </c>
      <c r="AFB23" s="29">
        <f t="shared" si="27"/>
        <v>0.78516494999999997</v>
      </c>
      <c r="AFC23" s="29">
        <f t="shared" si="27"/>
        <v>0.71766470000000004</v>
      </c>
      <c r="AFD23" s="29">
        <f t="shared" si="27"/>
        <v>1.8875691999999999E-2</v>
      </c>
      <c r="AFE23" s="29">
        <f t="shared" si="27"/>
        <v>0.69887440000000001</v>
      </c>
      <c r="AFF23" s="29">
        <f t="shared" si="27"/>
        <v>0.98195350000000003</v>
      </c>
      <c r="AFG23" s="29">
        <f t="shared" si="27"/>
        <v>0.27693358000000001</v>
      </c>
      <c r="AFH23" s="29">
        <f t="shared" si="27"/>
        <v>9.7985660000000002E-2</v>
      </c>
      <c r="AFI23" s="29">
        <f t="shared" si="27"/>
        <v>0.55256689999999997</v>
      </c>
      <c r="AFJ23" s="29">
        <f t="shared" si="27"/>
        <v>0.96060909999999999</v>
      </c>
      <c r="AFK23" s="29">
        <f t="shared" si="27"/>
        <v>7.169217E-2</v>
      </c>
      <c r="AFL23" s="29">
        <f t="shared" si="28"/>
        <v>-1.0572403E-3</v>
      </c>
      <c r="AFM23" s="29">
        <f t="shared" si="28"/>
        <v>0.88187919999999997</v>
      </c>
      <c r="AFN23" s="29">
        <f t="shared" si="28"/>
        <v>0.17239366</v>
      </c>
      <c r="AFO23" s="29">
        <f t="shared" si="28"/>
        <v>2.5248320000000001E-2</v>
      </c>
      <c r="AFP23" s="29">
        <f t="shared" si="28"/>
        <v>0.78965510000000005</v>
      </c>
      <c r="AFQ23" s="29">
        <f t="shared" si="28"/>
        <v>0.89548874000000001</v>
      </c>
      <c r="AFR23" s="29">
        <f t="shared" si="28"/>
        <v>0.78975079999999998</v>
      </c>
      <c r="AFS23" s="29">
        <f t="shared" si="28"/>
        <v>1.8605117000000001E-4</v>
      </c>
      <c r="AFT23" s="29">
        <f t="shared" si="28"/>
        <v>1.4083180000000001E-2</v>
      </c>
      <c r="AFU23" s="33"/>
      <c r="AFV23" s="30">
        <f t="shared" si="24"/>
        <v>0.45947097173000001</v>
      </c>
      <c r="AFW23" s="33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</row>
    <row r="24" spans="1:1143" ht="3" customHeight="1" x14ac:dyDescent="0.25">
      <c r="A24" s="9"/>
      <c r="B24" s="24">
        <v>18</v>
      </c>
      <c r="C24" s="25">
        <v>622.20000000000005</v>
      </c>
      <c r="D24" s="21">
        <f t="shared" si="21"/>
        <v>2</v>
      </c>
      <c r="E24" s="9"/>
      <c r="F24" s="84">
        <v>0</v>
      </c>
      <c r="G24" s="2">
        <v>8.7155639999999993E-25</v>
      </c>
      <c r="H24" s="2">
        <v>5.2285398E-23</v>
      </c>
      <c r="I24" s="2">
        <v>2.6575226999999998E-21</v>
      </c>
      <c r="J24" s="2">
        <v>1.3320234E-19</v>
      </c>
      <c r="K24" s="2">
        <v>6.7127473000000004E-18</v>
      </c>
      <c r="L24" s="2">
        <v>3.4099210000000001E-16</v>
      </c>
      <c r="M24" s="2">
        <v>1.7466738000000001E-14</v>
      </c>
      <c r="N24" s="2">
        <v>9.0201619999999995E-13</v>
      </c>
      <c r="O24" s="2">
        <v>4.6946627000000001E-11</v>
      </c>
      <c r="P24" s="2">
        <v>2.4616127000000002E-9</v>
      </c>
      <c r="Q24" s="2">
        <v>1.2999331E-7</v>
      </c>
      <c r="R24" s="2">
        <v>6.9139382999999996E-6</v>
      </c>
      <c r="S24" s="2">
        <v>3.7323034E-4</v>
      </c>
      <c r="T24" s="2">
        <v>2.5290397999999999E-2</v>
      </c>
      <c r="U24" s="2">
        <v>0.14833581000000001</v>
      </c>
      <c r="V24" s="2">
        <v>0.36731397999999998</v>
      </c>
      <c r="W24" s="2">
        <v>0.6291445</v>
      </c>
      <c r="X24" s="2">
        <v>0.84721449999999998</v>
      </c>
      <c r="Y24" s="2">
        <v>0.95110150000000004</v>
      </c>
      <c r="Z24" s="2">
        <v>0.95343255999999998</v>
      </c>
      <c r="AA24" s="3">
        <v>0.86774110000000004</v>
      </c>
      <c r="AB24" s="3">
        <v>0.69239550000000005</v>
      </c>
      <c r="AC24" s="3">
        <v>0.47830397000000002</v>
      </c>
      <c r="AD24" s="3">
        <v>0.27943020000000002</v>
      </c>
      <c r="AE24" s="3">
        <v>0.13752079</v>
      </c>
      <c r="AF24" s="3">
        <v>6.3401360000000004E-2</v>
      </c>
      <c r="AG24" s="3">
        <v>3.8231979999999999E-2</v>
      </c>
      <c r="AH24" s="3">
        <v>3.100251E-2</v>
      </c>
      <c r="AI24" s="3">
        <v>2.4362298000000001E-2</v>
      </c>
      <c r="AJ24" s="3">
        <v>1.7523574E-2</v>
      </c>
      <c r="AK24" s="3">
        <v>1.0720344999999999E-2</v>
      </c>
      <c r="AL24" s="3">
        <v>5.1994184000000001E-3</v>
      </c>
      <c r="AM24" s="3">
        <v>1.9078661000000001E-3</v>
      </c>
      <c r="AN24" s="3">
        <v>8.5291559999999998E-4</v>
      </c>
      <c r="AO24" s="3">
        <v>4.4012831999999999E-4</v>
      </c>
      <c r="AP24" s="3">
        <v>2.4461110000000003E-4</v>
      </c>
      <c r="AQ24" s="3">
        <v>1.4439634E-4</v>
      </c>
      <c r="AR24" s="3">
        <v>8.7601859999999996E-5</v>
      </c>
      <c r="AS24" s="3">
        <v>2.7759756000000001E-5</v>
      </c>
      <c r="AT24" s="4">
        <v>0</v>
      </c>
      <c r="AU24" s="4">
        <v>1.1154649E-24</v>
      </c>
      <c r="AV24" s="4">
        <v>5.5812395000000002E-23</v>
      </c>
      <c r="AW24" s="4">
        <v>2.338694E-21</v>
      </c>
      <c r="AX24" s="4">
        <v>9.5058905000000001E-20</v>
      </c>
      <c r="AY24" s="4">
        <v>3.8045453000000001E-18</v>
      </c>
      <c r="AZ24" s="4">
        <v>1.4995280999999999E-16</v>
      </c>
      <c r="BA24" s="4">
        <v>5.8065049999999999E-15</v>
      </c>
      <c r="BB24" s="4">
        <v>2.2007475999999999E-13</v>
      </c>
      <c r="BC24" s="4">
        <v>8.1214629999999997E-12</v>
      </c>
      <c r="BD24" s="4">
        <v>2.8955838E-10</v>
      </c>
      <c r="BE24" s="4">
        <v>9.8537539999999994E-9</v>
      </c>
      <c r="BF24" s="4">
        <v>3.13151E-7</v>
      </c>
      <c r="BG24" s="4">
        <v>8.4034119999999994E-6</v>
      </c>
      <c r="BH24" s="4">
        <v>3.0677900000000003E-4</v>
      </c>
      <c r="BI24" s="4">
        <v>1.123572E-3</v>
      </c>
      <c r="BJ24" s="4">
        <v>1.9761195999999999E-3</v>
      </c>
      <c r="BK24" s="4">
        <v>4.6261135E-3</v>
      </c>
      <c r="BL24" s="4">
        <v>2.1525947E-2</v>
      </c>
      <c r="BM24" s="4">
        <v>7.49306E-2</v>
      </c>
      <c r="BN24" s="4">
        <v>0.18673807000000001</v>
      </c>
      <c r="BO24" s="4">
        <v>0.35871913999999999</v>
      </c>
      <c r="BP24" s="4">
        <v>0.56169709999999995</v>
      </c>
      <c r="BQ24" s="4">
        <v>0.74744487000000004</v>
      </c>
      <c r="BR24" s="4">
        <v>0.87722960000000005</v>
      </c>
      <c r="BS24" s="4">
        <v>0.94184489999999998</v>
      </c>
      <c r="BT24" s="4">
        <v>0.96027969999999996</v>
      </c>
      <c r="BU24" s="4">
        <v>0.96158999999999994</v>
      </c>
      <c r="BV24" s="4">
        <v>0.91843470000000005</v>
      </c>
      <c r="BW24" s="4">
        <v>0.81494140000000004</v>
      </c>
      <c r="BX24" s="4">
        <v>0.66748169999999996</v>
      </c>
      <c r="BY24" s="4">
        <v>0.49715939999999997</v>
      </c>
      <c r="BZ24" s="4">
        <v>0.33390092999999998</v>
      </c>
      <c r="CA24" s="4">
        <v>0.20323712999999999</v>
      </c>
      <c r="CB24" s="4">
        <v>0.11574073</v>
      </c>
      <c r="CC24" s="4">
        <v>6.6352320000000006E-2</v>
      </c>
      <c r="CD24" s="4">
        <v>4.0440551999999998E-2</v>
      </c>
      <c r="CE24" s="4">
        <v>2.4840843000000001E-2</v>
      </c>
      <c r="CF24" s="4">
        <v>1.3578027499999999E-2</v>
      </c>
      <c r="CG24" s="4">
        <v>3.6886014999999999E-3</v>
      </c>
      <c r="CH24" s="4">
        <v>0</v>
      </c>
      <c r="CI24" s="4">
        <v>1.6303328999999999E-25</v>
      </c>
      <c r="CJ24" s="4">
        <v>6.5845643999999999E-24</v>
      </c>
      <c r="CK24" s="4">
        <v>2.2034854000000001E-22</v>
      </c>
      <c r="CL24" s="4">
        <v>7.1437860000000007E-21</v>
      </c>
      <c r="CM24" s="4">
        <v>2.3049698E-19</v>
      </c>
      <c r="CN24" s="4">
        <v>7.3463309999999995E-18</v>
      </c>
      <c r="CO24" s="4">
        <v>2.3064881999999998E-16</v>
      </c>
      <c r="CP24" s="4">
        <v>7.1095959999999993E-15</v>
      </c>
      <c r="CQ24" s="4">
        <v>2.1421217E-13</v>
      </c>
      <c r="CR24" s="4">
        <v>6.2436069999999998E-12</v>
      </c>
      <c r="CS24" s="4">
        <v>1.7381314E-10</v>
      </c>
      <c r="CT24" s="4">
        <v>4.484063E-9</v>
      </c>
      <c r="CU24" s="4">
        <v>1.1371313499999999E-7</v>
      </c>
      <c r="CV24" s="4">
        <v>3.7653642999999998E-7</v>
      </c>
      <c r="CW24" s="4">
        <v>2.0401423999999998E-6</v>
      </c>
      <c r="CX24" s="4">
        <v>5.4666024999999996E-6</v>
      </c>
      <c r="CY24" s="4">
        <v>2.1837070999999999E-5</v>
      </c>
      <c r="CZ24" s="4">
        <v>8.635932E-5</v>
      </c>
      <c r="DA24" s="4">
        <v>2.5337515000000002E-4</v>
      </c>
      <c r="DB24" s="4">
        <v>6.6331539999999996E-4</v>
      </c>
      <c r="DC24" s="4">
        <v>2.7520596E-3</v>
      </c>
      <c r="DD24" s="4">
        <v>8.699699E-3</v>
      </c>
      <c r="DE24" s="4">
        <v>2.4535166000000001E-2</v>
      </c>
      <c r="DF24" s="4">
        <v>8.0993480000000007E-2</v>
      </c>
      <c r="DG24" s="4">
        <v>0.19605576</v>
      </c>
      <c r="DH24" s="4">
        <v>0.36676710000000001</v>
      </c>
      <c r="DI24" s="4">
        <v>0.56936370000000003</v>
      </c>
      <c r="DJ24" s="4">
        <v>0.76224060000000005</v>
      </c>
      <c r="DK24" s="4">
        <v>0.90162735999999999</v>
      </c>
      <c r="DL24" s="4">
        <v>0.96679073999999998</v>
      </c>
      <c r="DM24" s="4">
        <v>0.97868330000000003</v>
      </c>
      <c r="DN24" s="4">
        <v>0.97913779999999995</v>
      </c>
      <c r="DO24" s="4">
        <v>0.97053266000000005</v>
      </c>
      <c r="DP24" s="4">
        <v>0.93349563999999996</v>
      </c>
      <c r="DQ24" s="4">
        <v>0.8673556</v>
      </c>
      <c r="DR24" s="4">
        <v>0.75955384999999997</v>
      </c>
      <c r="DS24" s="4">
        <v>0.60994619999999999</v>
      </c>
      <c r="DT24" s="4">
        <v>0.43663400000000002</v>
      </c>
      <c r="DU24" s="4">
        <v>0.18807335</v>
      </c>
      <c r="DV24" s="4">
        <v>0</v>
      </c>
      <c r="DW24" s="4">
        <v>1.5320592E-27</v>
      </c>
      <c r="DX24" s="4">
        <v>2.2152972000000002E-25</v>
      </c>
      <c r="DY24" s="4">
        <v>8.7762759999999996E-24</v>
      </c>
      <c r="DZ24" s="4">
        <v>3.9615342999999998E-22</v>
      </c>
      <c r="EA24" s="4">
        <v>1.4444472E-20</v>
      </c>
      <c r="EB24" s="4">
        <v>5.2484420000000004E-19</v>
      </c>
      <c r="EC24" s="4">
        <v>1.9411403000000001E-17</v>
      </c>
      <c r="ED24" s="4">
        <v>7.3273339999999996E-16</v>
      </c>
      <c r="EE24" s="4">
        <v>2.8030446E-14</v>
      </c>
      <c r="EF24" s="4">
        <v>1.1358000999999999E-12</v>
      </c>
      <c r="EG24" s="4">
        <v>4.3013560000000002E-11</v>
      </c>
      <c r="EH24" s="4">
        <v>1.6044275E-9</v>
      </c>
      <c r="EI24" s="4">
        <v>6.7704845999999994E-8</v>
      </c>
      <c r="EJ24" s="4">
        <v>7.6562969999999998E-7</v>
      </c>
      <c r="EK24" s="4">
        <v>2.1864335999999998E-5</v>
      </c>
      <c r="EL24" s="4">
        <v>4.7356222000000001E-4</v>
      </c>
      <c r="EM24" s="4">
        <v>2.4687867E-3</v>
      </c>
      <c r="EN24" s="4">
        <v>1.0354204000000001E-2</v>
      </c>
      <c r="EO24" s="4">
        <v>5.8944910000000003E-2</v>
      </c>
      <c r="EP24" s="4">
        <v>0.18179044</v>
      </c>
      <c r="EQ24" s="4">
        <v>0.37787746999999999</v>
      </c>
      <c r="ER24" s="4">
        <v>0.60845450000000001</v>
      </c>
      <c r="ES24" s="4">
        <v>0.80650115</v>
      </c>
      <c r="ET24" s="4">
        <v>0.92458839999999998</v>
      </c>
      <c r="EU24" s="4">
        <v>0.96050732999999999</v>
      </c>
      <c r="EV24" s="4">
        <v>0.95969879999999996</v>
      </c>
      <c r="EW24" s="4">
        <v>0.9090125</v>
      </c>
      <c r="EX24" s="4">
        <v>0.79129470000000002</v>
      </c>
      <c r="EY24" s="4">
        <v>0.62437962999999996</v>
      </c>
      <c r="EZ24" s="4">
        <v>0.43246052000000001</v>
      </c>
      <c r="FA24" s="4">
        <v>0.24973729</v>
      </c>
      <c r="FB24" s="4">
        <v>0.11184508</v>
      </c>
      <c r="FC24" s="4">
        <v>3.4497720000000003E-2</v>
      </c>
      <c r="FD24" s="4">
        <v>3.9153295000000001E-3</v>
      </c>
      <c r="FE24" s="4">
        <v>-1.6850347E-3</v>
      </c>
      <c r="FF24" s="4">
        <v>-1.8647186E-3</v>
      </c>
      <c r="FG24" s="4">
        <v>-1.8645624000000001E-3</v>
      </c>
      <c r="FH24" s="4">
        <v>-1.0509114E-3</v>
      </c>
      <c r="FI24" s="4">
        <v>-1.3987502999999999E-4</v>
      </c>
      <c r="FJ24" s="4">
        <v>0</v>
      </c>
      <c r="FK24" s="4">
        <v>-3.9314550000000004E-24</v>
      </c>
      <c r="FL24" s="4">
        <v>-2.0625198000000001E-22</v>
      </c>
      <c r="FM24" s="4">
        <v>-3.9318400000000003E-21</v>
      </c>
      <c r="FN24" s="4">
        <v>-6.5990453999999996E-21</v>
      </c>
      <c r="FO24" s="4">
        <v>9.4743064000000001E-20</v>
      </c>
      <c r="FP24" s="4">
        <v>4.6976956000000003E-18</v>
      </c>
      <c r="FQ24" s="4">
        <v>1.4998692000000001E-16</v>
      </c>
      <c r="FR24" s="4">
        <v>4.3059004999999999E-15</v>
      </c>
      <c r="FS24" s="4">
        <v>1.5396194000000001E-13</v>
      </c>
      <c r="FT24" s="4">
        <v>6.7651076000000003E-12</v>
      </c>
      <c r="FU24" s="4">
        <v>3.1338783999999998E-10</v>
      </c>
      <c r="FV24" s="4">
        <v>1.4659787E-8</v>
      </c>
      <c r="FW24" s="4">
        <v>6.8688070000000002E-7</v>
      </c>
      <c r="FX24" s="4">
        <v>3.2264663000000002E-5</v>
      </c>
      <c r="FY24" s="4">
        <v>1.6100238E-3</v>
      </c>
      <c r="FZ24" s="4">
        <v>5.9355129999999999E-2</v>
      </c>
      <c r="GA24" s="4">
        <v>0.22007243000000001</v>
      </c>
      <c r="GB24" s="4">
        <v>0.46417712999999999</v>
      </c>
      <c r="GC24" s="4">
        <v>0.71725059999999996</v>
      </c>
      <c r="GD24" s="4">
        <v>0.8964917</v>
      </c>
      <c r="GE24" s="4">
        <v>0.96057269999999995</v>
      </c>
      <c r="GF24" s="4">
        <v>0.95218139999999996</v>
      </c>
      <c r="GG24" s="4">
        <v>0.85071889999999994</v>
      </c>
      <c r="GH24" s="4">
        <v>0.67059016000000005</v>
      </c>
      <c r="GI24" s="4">
        <v>0.4617984</v>
      </c>
      <c r="GJ24" s="4">
        <v>0.27459591999999999</v>
      </c>
      <c r="GK24" s="4">
        <v>0.14783160000000001</v>
      </c>
      <c r="GL24" s="4">
        <v>8.7012954000000003E-2</v>
      </c>
      <c r="GM24" s="4">
        <v>6.7641969999999996E-2</v>
      </c>
      <c r="GN24" s="4">
        <v>5.8148243000000002E-2</v>
      </c>
      <c r="GO24" s="4">
        <v>4.762715E-2</v>
      </c>
      <c r="GP24" s="4">
        <v>3.9163277000000003E-2</v>
      </c>
      <c r="GQ24" s="4">
        <v>2.9636943999999998E-2</v>
      </c>
      <c r="GR24" s="4">
        <v>2.0557044E-2</v>
      </c>
      <c r="GS24" s="4">
        <v>1.1948936E-2</v>
      </c>
      <c r="GT24" s="4">
        <v>5.6527820000000003E-3</v>
      </c>
      <c r="GU24" s="4">
        <v>1.9494365000000001E-3</v>
      </c>
      <c r="GV24" s="4">
        <v>3.9665098000000001E-4</v>
      </c>
      <c r="GW24" s="4">
        <v>8.8680440000000008E-6</v>
      </c>
      <c r="GX24" s="4">
        <v>0</v>
      </c>
      <c r="GY24" s="4">
        <v>-1.0662238E-21</v>
      </c>
      <c r="GZ24" s="4">
        <v>-4.2421163000000002E-20</v>
      </c>
      <c r="HA24" s="4">
        <v>-1.661395E-18</v>
      </c>
      <c r="HB24" s="4">
        <v>-1.4144104E-17</v>
      </c>
      <c r="HC24" s="4">
        <v>1.9091606000000001E-17</v>
      </c>
      <c r="HD24" s="4">
        <v>4.2820400000000001E-16</v>
      </c>
      <c r="HE24" s="4">
        <v>1.2629060499999999E-14</v>
      </c>
      <c r="HF24" s="4">
        <v>2.7783955E-13</v>
      </c>
      <c r="HG24" s="4">
        <v>3.1068556999999999E-12</v>
      </c>
      <c r="HH24" s="4">
        <v>1.3194389999999999E-11</v>
      </c>
      <c r="HI24" s="4">
        <v>7.6741989999999997E-11</v>
      </c>
      <c r="HJ24" s="4">
        <v>1.2894064000000001E-9</v>
      </c>
      <c r="HK24" s="4">
        <v>3.5069436999999998E-8</v>
      </c>
      <c r="HL24" s="4">
        <v>9.2979030000000005E-7</v>
      </c>
      <c r="HM24" s="4">
        <v>2.3571694E-5</v>
      </c>
      <c r="HN24" s="4">
        <v>1.6276455E-4</v>
      </c>
      <c r="HO24" s="4">
        <v>4.8724599999999999E-4</v>
      </c>
      <c r="HP24" s="4">
        <v>9.5075276000000002E-4</v>
      </c>
      <c r="HQ24" s="4">
        <v>1.5101399000000001E-3</v>
      </c>
      <c r="HR24" s="4">
        <v>5.4561449999999999E-3</v>
      </c>
      <c r="HS24" s="4">
        <v>3.8681260000000002E-2</v>
      </c>
      <c r="HT24" s="4">
        <v>0.11997281</v>
      </c>
      <c r="HU24" s="4">
        <v>0.26498166000000001</v>
      </c>
      <c r="HV24" s="4">
        <v>0.46094810000000003</v>
      </c>
      <c r="HW24" s="4">
        <v>0.66773229999999995</v>
      </c>
      <c r="HX24" s="4">
        <v>0.83831719999999998</v>
      </c>
      <c r="HY24" s="4">
        <v>0.94403630000000005</v>
      </c>
      <c r="HZ24" s="4">
        <v>0.98787619999999998</v>
      </c>
      <c r="IA24" s="4">
        <v>0.99671465000000004</v>
      </c>
      <c r="IB24" s="4">
        <v>0.99846690000000005</v>
      </c>
      <c r="IC24" s="4">
        <v>0.98940410000000001</v>
      </c>
      <c r="ID24" s="4">
        <v>0.91307349999999998</v>
      </c>
      <c r="IE24" s="4">
        <v>0.78849404999999995</v>
      </c>
      <c r="IF24" s="4">
        <v>0.62564350000000002</v>
      </c>
      <c r="IG24" s="4">
        <v>0.44259730000000003</v>
      </c>
      <c r="IH24" s="4">
        <v>0.26951947999999998</v>
      </c>
      <c r="II24" s="4">
        <v>0.1351588</v>
      </c>
      <c r="IJ24" s="4">
        <v>5.0721806000000001E-2</v>
      </c>
      <c r="IK24" s="4">
        <v>6.3865459999999999E-3</v>
      </c>
      <c r="IL24" s="4">
        <v>0</v>
      </c>
      <c r="IM24" s="4">
        <v>-3.0166028E-19</v>
      </c>
      <c r="IN24" s="4">
        <v>-1.2458515399999999E-17</v>
      </c>
      <c r="IO24" s="4">
        <v>-4.2928106E-16</v>
      </c>
      <c r="IP24" s="4">
        <v>-1.4149143999999999E-14</v>
      </c>
      <c r="IQ24" s="4">
        <v>-1.7037303999999999E-14</v>
      </c>
      <c r="IR24" s="4">
        <v>4.0239290000000002E-13</v>
      </c>
      <c r="IS24" s="4">
        <v>2.3374086999999999E-12</v>
      </c>
      <c r="IT24" s="4">
        <v>4.6847056999999999E-11</v>
      </c>
      <c r="IU24" s="4">
        <v>8.8318770000000002E-10</v>
      </c>
      <c r="IV24" s="4">
        <v>3.167496E-9</v>
      </c>
      <c r="IW24" s="4">
        <v>7.3210614999999996E-9</v>
      </c>
      <c r="IX24" s="4">
        <v>1.1360575E-8</v>
      </c>
      <c r="IY24" s="4">
        <v>9.5546494999999993E-9</v>
      </c>
      <c r="IZ24" s="4">
        <v>-1.088833E-7</v>
      </c>
      <c r="JA24" s="4">
        <v>-7.1113820000000004E-7</v>
      </c>
      <c r="JB24" s="4">
        <v>-6.0629445000000001E-6</v>
      </c>
      <c r="JC24" s="4">
        <v>-1.5662394000000001E-5</v>
      </c>
      <c r="JD24" s="4">
        <v>-1.4918017999999999E-5</v>
      </c>
      <c r="JE24" s="4">
        <v>-1.4945719E-5</v>
      </c>
      <c r="JF24" s="4">
        <v>1.4123518E-5</v>
      </c>
      <c r="JG24" s="4">
        <v>8.7473610000000002E-4</v>
      </c>
      <c r="JH24" s="4">
        <v>1.4477164000000001E-2</v>
      </c>
      <c r="JI24" s="4">
        <v>9.0218400000000004E-2</v>
      </c>
      <c r="JJ24" s="4">
        <v>0.23950768</v>
      </c>
      <c r="JK24" s="4">
        <v>0.44395240000000002</v>
      </c>
      <c r="JL24" s="4">
        <v>0.66085017000000001</v>
      </c>
      <c r="JM24" s="4">
        <v>0.84080180000000004</v>
      </c>
      <c r="JN24" s="4">
        <v>0.95241889999999996</v>
      </c>
      <c r="JO24" s="4">
        <v>0.99305295999999998</v>
      </c>
      <c r="JP24" s="4">
        <v>0.99445592999999999</v>
      </c>
      <c r="JQ24" s="4">
        <v>0.99158780000000002</v>
      </c>
      <c r="JR24" s="4">
        <v>0.96764760000000005</v>
      </c>
      <c r="JS24" s="4">
        <v>0.8822333</v>
      </c>
      <c r="JT24" s="4">
        <v>0.74048906999999997</v>
      </c>
      <c r="JU24" s="4">
        <v>0.55845659999999997</v>
      </c>
      <c r="JV24" s="4">
        <v>0.36484650000000002</v>
      </c>
      <c r="JW24" s="4">
        <v>0.19561611000000001</v>
      </c>
      <c r="JX24" s="4">
        <v>7.8391790000000003E-2</v>
      </c>
      <c r="JY24" s="4">
        <v>1.0830632E-2</v>
      </c>
      <c r="JZ24" s="4">
        <v>0</v>
      </c>
      <c r="KA24" s="4">
        <v>7.4151660000000001E-18</v>
      </c>
      <c r="KB24" s="4">
        <v>3.0380965000000001E-16</v>
      </c>
      <c r="KC24" s="4">
        <v>9.8422204999999999E-15</v>
      </c>
      <c r="KD24" s="4">
        <v>7.2878530000000001E-14</v>
      </c>
      <c r="KE24" s="4">
        <v>2.0442873E-11</v>
      </c>
      <c r="KF24" s="4">
        <v>7.9198855999999994E-11</v>
      </c>
      <c r="KG24" s="4">
        <v>3.5364013999999998E-11</v>
      </c>
      <c r="KH24" s="4">
        <v>-2.9896638000000002E-9</v>
      </c>
      <c r="KI24" s="4">
        <v>-5.8001079999999997E-8</v>
      </c>
      <c r="KJ24" s="4">
        <v>-7.2131639999999997E-7</v>
      </c>
      <c r="KK24" s="4">
        <v>-2.7601640000000001E-6</v>
      </c>
      <c r="KL24" s="4">
        <v>-6.7467317000000004E-6</v>
      </c>
      <c r="KM24" s="4">
        <v>-1.1131545E-5</v>
      </c>
      <c r="KN24" s="4">
        <v>-1.3111229E-5</v>
      </c>
      <c r="KO24" s="4">
        <v>-2.0108446000000001E-5</v>
      </c>
      <c r="KP24" s="4">
        <v>-1.3437719999999999E-4</v>
      </c>
      <c r="KQ24" s="4">
        <v>-3.2014047999999999E-4</v>
      </c>
      <c r="KR24" s="4">
        <v>-2.9461423000000001E-4</v>
      </c>
      <c r="KS24" s="4">
        <v>4.9876681999999999E-3</v>
      </c>
      <c r="KT24" s="4">
        <v>6.8862519999999997E-2</v>
      </c>
      <c r="KU24" s="4">
        <v>0.22484343000000001</v>
      </c>
      <c r="KV24" s="4">
        <v>0.45317400000000002</v>
      </c>
      <c r="KW24" s="4">
        <v>0.69491820000000004</v>
      </c>
      <c r="KX24" s="4">
        <v>0.88048433999999998</v>
      </c>
      <c r="KY24" s="4">
        <v>0.97911095999999997</v>
      </c>
      <c r="KZ24" s="4">
        <v>0.99580000000000002</v>
      </c>
      <c r="LA24" s="4">
        <v>0.98826170000000002</v>
      </c>
      <c r="LB24" s="4">
        <v>0.90677803999999995</v>
      </c>
      <c r="LC24" s="4">
        <v>0.73512109999999997</v>
      </c>
      <c r="LD24" s="4">
        <v>0.50528514000000002</v>
      </c>
      <c r="LE24" s="4">
        <v>0.27381462000000001</v>
      </c>
      <c r="LF24" s="4">
        <v>9.9605810000000003E-2</v>
      </c>
      <c r="LG24" s="4">
        <v>1.2806036999999999E-2</v>
      </c>
      <c r="LH24" s="4">
        <v>-2.4412847E-4</v>
      </c>
      <c r="LI24" s="4">
        <v>-5.4298089999999996E-4</v>
      </c>
      <c r="LJ24" s="4">
        <v>-4.8646779999999998E-4</v>
      </c>
      <c r="LK24" s="4">
        <v>-2.3062283999999999E-4</v>
      </c>
      <c r="LL24" s="4">
        <v>-6.2141523999999993E-5</v>
      </c>
      <c r="LM24" s="4">
        <v>-1.9624272E-6</v>
      </c>
      <c r="LN24" s="4">
        <v>0</v>
      </c>
      <c r="LO24" s="4">
        <v>4.2387291999999999E-16</v>
      </c>
      <c r="LP24" s="4">
        <v>2.0964596999999999E-14</v>
      </c>
      <c r="LQ24" s="4">
        <v>9.4213869999999992E-13</v>
      </c>
      <c r="LR24" s="4">
        <v>4.3103115E-11</v>
      </c>
      <c r="LS24" s="4">
        <v>2.6141365E-9</v>
      </c>
      <c r="LT24" s="4">
        <v>-5.9968244000000001E-9</v>
      </c>
      <c r="LU24" s="4">
        <v>-6.9419229999999995E-8</v>
      </c>
      <c r="LV24" s="4">
        <v>-2.8178414000000001E-7</v>
      </c>
      <c r="LW24" s="4">
        <v>-3.5498880000000002E-6</v>
      </c>
      <c r="LX24" s="4">
        <v>-9.1056776000000006E-5</v>
      </c>
      <c r="LY24" s="4">
        <v>-2.1698808E-4</v>
      </c>
      <c r="LZ24" s="4">
        <v>-2.7709156999999998E-4</v>
      </c>
      <c r="MA24" s="4">
        <v>-2.3138487E-4</v>
      </c>
      <c r="MB24" s="4">
        <v>-3.005244E-5</v>
      </c>
      <c r="MC24" s="4">
        <v>8.6208325000000001E-5</v>
      </c>
      <c r="MD24" s="4">
        <v>-1.0241216999999999E-5</v>
      </c>
      <c r="ME24" s="4">
        <v>2.0452086000000001E-2</v>
      </c>
      <c r="MF24" s="4">
        <v>0.13061154999999999</v>
      </c>
      <c r="MG24" s="4">
        <v>0.33038947000000002</v>
      </c>
      <c r="MH24" s="4">
        <v>0.57966949999999995</v>
      </c>
      <c r="MI24" s="4">
        <v>0.80669652999999997</v>
      </c>
      <c r="MJ24" s="4">
        <v>0.94945615999999999</v>
      </c>
      <c r="MK24" s="4">
        <v>0.98559916000000003</v>
      </c>
      <c r="ML24" s="4">
        <v>0.97583039999999999</v>
      </c>
      <c r="MM24" s="4">
        <v>0.87510699999999997</v>
      </c>
      <c r="MN24" s="4">
        <v>0.68276349999999997</v>
      </c>
      <c r="MO24" s="4">
        <v>0.44798332000000002</v>
      </c>
      <c r="MP24" s="4">
        <v>0.23284922999999999</v>
      </c>
      <c r="MQ24" s="4">
        <v>8.5224904000000004E-2</v>
      </c>
      <c r="MR24" s="4">
        <v>1.5969471999999998E-2</v>
      </c>
      <c r="MS24" s="4">
        <v>1.1581321999999999E-3</v>
      </c>
      <c r="MT24" s="4">
        <v>5.1367486999999998E-4</v>
      </c>
      <c r="MU24" s="4">
        <v>2.7974267000000001E-4</v>
      </c>
      <c r="MV24" s="4">
        <v>2.0372287999999999E-5</v>
      </c>
      <c r="MW24" s="4">
        <v>-1.5536329000000002E-5</v>
      </c>
      <c r="MX24" s="4">
        <v>-1.2278058E-5</v>
      </c>
      <c r="MY24" s="4">
        <v>-4.9100849999999996E-6</v>
      </c>
      <c r="MZ24" s="4">
        <v>-8.7864885000000001E-7</v>
      </c>
      <c r="NA24" s="4">
        <v>-1.8397731000000001E-8</v>
      </c>
      <c r="NB24" s="4">
        <v>0</v>
      </c>
      <c r="NC24" s="4">
        <v>-2.2481955000000001E-15</v>
      </c>
      <c r="ND24" s="4">
        <v>-1.7057226E-13</v>
      </c>
      <c r="NE24" s="4">
        <v>-1.2248626E-11</v>
      </c>
      <c r="NF24" s="4">
        <v>-8.7743840000000003E-10</v>
      </c>
      <c r="NG24" s="4">
        <v>-6.3779595000000006E-8</v>
      </c>
      <c r="NH24" s="4">
        <v>-5.9651099999999997E-6</v>
      </c>
      <c r="NI24" s="4">
        <v>-2.3387835999999998E-5</v>
      </c>
      <c r="NJ24" s="4">
        <v>5.4142869999999998E-5</v>
      </c>
      <c r="NK24" s="4">
        <v>4.3735633E-4</v>
      </c>
      <c r="NL24" s="4">
        <v>3.3415509999999999E-3</v>
      </c>
      <c r="NM24" s="4">
        <v>6.6245444000000001E-2</v>
      </c>
      <c r="NN24" s="4">
        <v>0.23316229999999999</v>
      </c>
      <c r="NO24" s="4">
        <v>0.48140335000000001</v>
      </c>
      <c r="NP24" s="4">
        <v>0.72621363000000005</v>
      </c>
      <c r="NQ24" s="4">
        <v>0.86150780000000005</v>
      </c>
      <c r="NR24" s="4">
        <v>0.87101139999999999</v>
      </c>
      <c r="NS24" s="4">
        <v>0.77603984000000004</v>
      </c>
      <c r="NT24" s="4">
        <v>0.58329010000000003</v>
      </c>
      <c r="NU24" s="4">
        <v>0.37269335999999997</v>
      </c>
      <c r="NV24" s="4">
        <v>0.20940447000000001</v>
      </c>
      <c r="NW24" s="4">
        <v>0.11567361</v>
      </c>
      <c r="NX24" s="4">
        <v>8.0744474999999996E-2</v>
      </c>
      <c r="NY24" s="4">
        <v>7.0869290000000001E-2</v>
      </c>
      <c r="NZ24" s="4">
        <v>6.0536563000000002E-2</v>
      </c>
      <c r="OA24" s="4">
        <v>4.7313175999999998E-2</v>
      </c>
      <c r="OB24" s="4">
        <v>3.0119577000000002E-2</v>
      </c>
      <c r="OC24" s="4">
        <v>1.3163532E-2</v>
      </c>
      <c r="OD24" s="4">
        <v>2.8150412E-3</v>
      </c>
      <c r="OE24" s="4">
        <v>1.851965E-4</v>
      </c>
      <c r="OF24" s="4">
        <v>4.1047680000000002E-5</v>
      </c>
      <c r="OG24" s="4">
        <v>1.2066042500000001E-5</v>
      </c>
      <c r="OH24" s="4">
        <v>2.1760848000000001E-6</v>
      </c>
      <c r="OI24" s="4">
        <v>1.6918749000000001E-6</v>
      </c>
      <c r="OJ24" s="4">
        <v>7.3371870000000003E-7</v>
      </c>
      <c r="OK24" s="4">
        <v>-6.3664360000000002E-8</v>
      </c>
      <c r="OL24" s="4">
        <v>-5.7401110000000001E-8</v>
      </c>
      <c r="OM24" s="4">
        <v>-4.2922829999999999E-8</v>
      </c>
      <c r="ON24" s="4">
        <v>-1.798703E-8</v>
      </c>
      <c r="OO24" s="4">
        <v>-1.4924432000000001E-9</v>
      </c>
      <c r="OP24" s="4">
        <v>0</v>
      </c>
      <c r="OQ24" s="4">
        <v>6.3864329999999996E-16</v>
      </c>
      <c r="OR24" s="4">
        <v>6.2038834000000002E-14</v>
      </c>
      <c r="OS24" s="4">
        <v>5.7424759999999997E-12</v>
      </c>
      <c r="OT24" s="4">
        <v>5.3881715999999997E-10</v>
      </c>
      <c r="OU24" s="4">
        <v>5.2244940000000003E-8</v>
      </c>
      <c r="OV24" s="4">
        <v>5.1581270000000003E-6</v>
      </c>
      <c r="OW24" s="4">
        <v>5.3280044999999999E-4</v>
      </c>
      <c r="OX24" s="4">
        <v>7.1795343999999997E-2</v>
      </c>
      <c r="OY24" s="4">
        <v>0.31782295999999999</v>
      </c>
      <c r="OZ24" s="4">
        <v>0.61415523000000005</v>
      </c>
      <c r="PA24" s="4">
        <v>0.76093495</v>
      </c>
      <c r="PB24" s="4">
        <v>0.73035496</v>
      </c>
      <c r="PC24" s="4">
        <v>0.51496200000000003</v>
      </c>
      <c r="PD24" s="4">
        <v>0.24519256</v>
      </c>
      <c r="PE24" s="4">
        <v>6.5919259999999993E-2</v>
      </c>
      <c r="PF24" s="4">
        <v>9.7274779999999995E-3</v>
      </c>
      <c r="PG24" s="4">
        <v>5.8897150000000002E-3</v>
      </c>
      <c r="PH24" s="4">
        <v>4.0424809999999997E-3</v>
      </c>
      <c r="PI24" s="4">
        <v>1.294994E-3</v>
      </c>
      <c r="PJ24" s="4">
        <v>-2.41463E-4</v>
      </c>
      <c r="PK24" s="4">
        <v>2.1349286999999999E-4</v>
      </c>
      <c r="PL24" s="4">
        <v>1.5370303000000001E-3</v>
      </c>
      <c r="PM24" s="4">
        <v>2.0857465E-3</v>
      </c>
      <c r="PN24" s="4">
        <v>1.498327E-3</v>
      </c>
      <c r="PO24" s="4">
        <v>4.7772753E-4</v>
      </c>
      <c r="PP24" s="4">
        <v>1.3054296E-4</v>
      </c>
      <c r="PQ24" s="4">
        <v>4.1905932000000002E-5</v>
      </c>
      <c r="PR24" s="4">
        <v>-5.4009773999999998E-6</v>
      </c>
      <c r="PS24" s="4">
        <v>-1.7555459999999999E-5</v>
      </c>
      <c r="PT24" s="4">
        <v>-1.42759145E-5</v>
      </c>
      <c r="PU24" s="4">
        <v>-6.3761389999999996E-7</v>
      </c>
      <c r="PV24" s="4">
        <v>9.6274459999999995E-6</v>
      </c>
      <c r="PW24" s="4">
        <v>1.3835634999999999E-5</v>
      </c>
      <c r="PX24" s="4">
        <v>1.47804885E-5</v>
      </c>
      <c r="PY24" s="4">
        <v>1.2679170999999999E-5</v>
      </c>
      <c r="PZ24" s="4">
        <v>7.5995709999999999E-6</v>
      </c>
      <c r="QA24" s="4">
        <v>3.0738658999999999E-6</v>
      </c>
      <c r="QB24" s="4">
        <v>5.4936029999999997E-7</v>
      </c>
      <c r="QC24" s="4">
        <v>7.0575330000000003E-9</v>
      </c>
      <c r="QD24" s="4">
        <v>0</v>
      </c>
      <c r="QE24" s="4">
        <v>1.5532966E-15</v>
      </c>
      <c r="QF24" s="4">
        <v>7.94508E-14</v>
      </c>
      <c r="QG24" s="4">
        <v>3.5222000000000001E-12</v>
      </c>
      <c r="QH24" s="4">
        <v>1.5870659E-10</v>
      </c>
      <c r="QI24" s="4">
        <v>6.7568684E-9</v>
      </c>
      <c r="QJ24" s="4">
        <v>2.8333425999999998E-7</v>
      </c>
      <c r="QK24" s="4">
        <v>8.7340040000000007E-6</v>
      </c>
      <c r="QL24" s="4">
        <v>6.2914830000000005E-4</v>
      </c>
      <c r="QM24" s="4">
        <v>4.1356759999999996E-3</v>
      </c>
      <c r="QN24" s="4">
        <v>1.3348307E-2</v>
      </c>
      <c r="QO24" s="4">
        <v>2.6999332000000001E-2</v>
      </c>
      <c r="QP24" s="4">
        <v>4.2681200000000002E-2</v>
      </c>
      <c r="QQ24" s="4">
        <v>4.9334466E-2</v>
      </c>
      <c r="QR24" s="4">
        <v>4.8553433E-2</v>
      </c>
      <c r="QS24" s="4">
        <v>4.9870560000000001E-2</v>
      </c>
      <c r="QT24" s="4">
        <v>9.7494520000000001E-2</v>
      </c>
      <c r="QU24" s="4">
        <v>0.22894655</v>
      </c>
      <c r="QV24" s="4">
        <v>0.43935496000000002</v>
      </c>
      <c r="QW24" s="4">
        <v>0.66859610000000003</v>
      </c>
      <c r="QX24" s="4">
        <v>0.83275264999999998</v>
      </c>
      <c r="QY24" s="4">
        <v>0.86827712999999995</v>
      </c>
      <c r="QZ24" s="4">
        <v>0.82706469999999999</v>
      </c>
      <c r="RA24" s="4">
        <v>0.65451384000000001</v>
      </c>
      <c r="RB24" s="4">
        <v>0.41994205000000001</v>
      </c>
      <c r="RC24" s="4">
        <v>0.19843622</v>
      </c>
      <c r="RD24" s="4">
        <v>5.3117707E-2</v>
      </c>
      <c r="RE24" s="4">
        <v>3.5550920000000001E-3</v>
      </c>
      <c r="RF24" s="4">
        <v>3.1573560000000001E-3</v>
      </c>
      <c r="RG24" s="4">
        <v>3.2911324000000001E-3</v>
      </c>
      <c r="RH24" s="4">
        <v>1.066046E-2</v>
      </c>
      <c r="RI24" s="4">
        <v>1.6357500000000001E-2</v>
      </c>
      <c r="RJ24" s="4">
        <v>1.6301960000000001E-2</v>
      </c>
      <c r="RK24" s="4">
        <v>1.4859237000000001E-2</v>
      </c>
      <c r="RL24" s="4">
        <v>1.1809683E-2</v>
      </c>
      <c r="RM24" s="4">
        <v>7.9868519999999991E-3</v>
      </c>
      <c r="RN24" s="4">
        <v>4.2274189999999996E-3</v>
      </c>
      <c r="RO24" s="4">
        <v>1.4365818E-3</v>
      </c>
      <c r="RP24" s="4">
        <v>2.2126200000000001E-4</v>
      </c>
      <c r="RQ24" s="4">
        <v>4.4262187999999997E-6</v>
      </c>
      <c r="RR24" s="4">
        <v>0</v>
      </c>
      <c r="RS24" s="4">
        <v>-3.3295776999999999E-17</v>
      </c>
      <c r="RT24" s="4">
        <v>-1.7623152000000001E-15</v>
      </c>
      <c r="RU24" s="4">
        <v>-1.09950006E-13</v>
      </c>
      <c r="RV24" s="4">
        <v>-9.4334510000000001E-12</v>
      </c>
      <c r="RW24" s="4">
        <v>-3.2378527999999999E-10</v>
      </c>
      <c r="RX24" s="4">
        <v>-1.0848433E-8</v>
      </c>
      <c r="RY24" s="4">
        <v>-3.8998032999999998E-7</v>
      </c>
      <c r="RZ24" s="4">
        <v>-2.2739802999999999E-6</v>
      </c>
      <c r="SA24" s="4">
        <v>-6.8648659999999996E-6</v>
      </c>
      <c r="SB24" s="4">
        <v>-1.2761256000000001E-5</v>
      </c>
      <c r="SC24" s="4">
        <v>-1.6380367E-5</v>
      </c>
      <c r="SD24" s="4">
        <v>-1.3811607500000001E-5</v>
      </c>
      <c r="SE24" s="4">
        <v>-9.6821260000000007E-7</v>
      </c>
      <c r="SF24" s="4">
        <v>1.0526165E-4</v>
      </c>
      <c r="SG24" s="4">
        <v>8.7667029999999996E-4</v>
      </c>
      <c r="SH24" s="4">
        <v>3.5567260000000001E-3</v>
      </c>
      <c r="SI24" s="4">
        <v>1.0446847E-2</v>
      </c>
      <c r="SJ24" s="4">
        <v>2.3636530999999999E-2</v>
      </c>
      <c r="SK24" s="4">
        <v>4.376509E-2</v>
      </c>
      <c r="SL24" s="4">
        <v>6.8858913999999993E-2</v>
      </c>
      <c r="SM24" s="4">
        <v>9.7559759999999995E-2</v>
      </c>
      <c r="SN24" s="4">
        <v>0.13375168000000001</v>
      </c>
      <c r="SO24" s="4">
        <v>0.18878554</v>
      </c>
      <c r="SP24" s="4">
        <v>0.28030549999999999</v>
      </c>
      <c r="SQ24" s="4">
        <v>0.42424202</v>
      </c>
      <c r="SR24" s="4">
        <v>0.60646564000000003</v>
      </c>
      <c r="SS24" s="4">
        <v>0.7796109</v>
      </c>
      <c r="ST24" s="4">
        <v>0.89467764000000005</v>
      </c>
      <c r="SU24" s="4">
        <v>0.93721014000000002</v>
      </c>
      <c r="SV24" s="4">
        <v>0.93587609999999999</v>
      </c>
      <c r="SW24" s="4">
        <v>0.90918209999999999</v>
      </c>
      <c r="SX24" s="4">
        <v>0.85240203000000003</v>
      </c>
      <c r="SY24" s="4">
        <v>0.75842690000000001</v>
      </c>
      <c r="SZ24" s="4">
        <v>0.61699130000000002</v>
      </c>
      <c r="TA24" s="4">
        <v>0.43746826</v>
      </c>
      <c r="TB24" s="4">
        <v>0.25512669999999998</v>
      </c>
      <c r="TC24" s="4">
        <v>0.11147537</v>
      </c>
      <c r="TD24" s="4">
        <v>2.8911773000000002E-2</v>
      </c>
      <c r="TE24" s="4">
        <v>6.692903E-4</v>
      </c>
      <c r="TF24" s="4">
        <v>0</v>
      </c>
      <c r="TG24" s="4">
        <v>-2.1492895000000002E-17</v>
      </c>
      <c r="TH24" s="4">
        <v>-8.3506569999999996E-16</v>
      </c>
      <c r="TI24" s="4">
        <v>-2.5236742000000001E-14</v>
      </c>
      <c r="TJ24" s="4">
        <v>-7.8554889999999999E-13</v>
      </c>
      <c r="TK24" s="4">
        <v>-2.1671134E-11</v>
      </c>
      <c r="TL24" s="4">
        <v>-4.9851150000000003E-10</v>
      </c>
      <c r="TM24" s="4">
        <v>-8.0419569999999997E-9</v>
      </c>
      <c r="TN24" s="4">
        <v>-5.1227699999999998E-8</v>
      </c>
      <c r="TO24" s="4">
        <v>-1.8767755999999999E-7</v>
      </c>
      <c r="TP24" s="4">
        <v>-4.4624377000000002E-7</v>
      </c>
      <c r="TQ24" s="4">
        <v>-7.6336490000000001E-7</v>
      </c>
      <c r="TR24" s="4">
        <v>-1.1684455999999999E-6</v>
      </c>
      <c r="TS24" s="4">
        <v>-1.2269726999999999E-6</v>
      </c>
      <c r="TT24" s="4">
        <v>-1.2448322E-6</v>
      </c>
      <c r="TU24" s="4">
        <v>-1.1672290999999999E-6</v>
      </c>
      <c r="TV24" s="4">
        <v>1.2076174E-5</v>
      </c>
      <c r="TW24" s="4">
        <v>1.5436325E-4</v>
      </c>
      <c r="TX24" s="4">
        <v>4.2352821999999999E-4</v>
      </c>
      <c r="TY24" s="4">
        <v>9.7047889999999997E-4</v>
      </c>
      <c r="TZ24" s="4">
        <v>2.0111129000000001E-3</v>
      </c>
      <c r="UA24" s="4">
        <v>3.8967999000000001E-3</v>
      </c>
      <c r="UB24" s="4">
        <v>7.2409859999999996E-3</v>
      </c>
      <c r="UC24" s="4">
        <v>2.1234490000000002E-2</v>
      </c>
      <c r="UD24" s="4">
        <v>7.3052510000000001E-2</v>
      </c>
      <c r="UE24" s="4">
        <v>0.1866197</v>
      </c>
      <c r="UF24" s="4">
        <v>0.36623650000000002</v>
      </c>
      <c r="UG24" s="4">
        <v>0.58347684</v>
      </c>
      <c r="UH24" s="4">
        <v>0.78537250000000003</v>
      </c>
      <c r="UI24" s="4">
        <v>0.92416774999999995</v>
      </c>
      <c r="UJ24" s="4">
        <v>0.98531263999999996</v>
      </c>
      <c r="UK24" s="4">
        <v>0.99022584999999996</v>
      </c>
      <c r="UL24" s="4">
        <v>0.98949944999999995</v>
      </c>
      <c r="UM24" s="4">
        <v>0.97709500000000005</v>
      </c>
      <c r="UN24" s="4">
        <v>0.93197684999999997</v>
      </c>
      <c r="UO24" s="4">
        <v>0.83270407000000002</v>
      </c>
      <c r="UP24" s="4">
        <v>0.67194160000000003</v>
      </c>
      <c r="UQ24" s="4">
        <v>0.47030055999999998</v>
      </c>
      <c r="UR24" s="4">
        <v>0.27160519999999999</v>
      </c>
      <c r="US24" s="4">
        <v>7.7012510000000006E-2</v>
      </c>
      <c r="UT24" s="4">
        <v>0</v>
      </c>
      <c r="UU24" s="4">
        <v>1.242811E-19</v>
      </c>
      <c r="UV24" s="4">
        <v>6.2703020000000002E-18</v>
      </c>
      <c r="UW24" s="4">
        <v>2.6291503E-16</v>
      </c>
      <c r="UX24" s="4">
        <v>9.8034649999999993E-15</v>
      </c>
      <c r="UY24" s="4">
        <v>3.2270950000000001E-13</v>
      </c>
      <c r="UZ24" s="4">
        <v>1.02700045E-11</v>
      </c>
      <c r="VA24" s="4">
        <v>3.6634684999999997E-11</v>
      </c>
      <c r="VB24" s="4">
        <v>4.0391857000000001E-11</v>
      </c>
      <c r="VC24" s="4">
        <v>-3.9041592999999997E-11</v>
      </c>
      <c r="VD24" s="4">
        <v>4.0067434E-9</v>
      </c>
      <c r="VE24" s="4">
        <v>1.8828790999999999E-7</v>
      </c>
      <c r="VF24" s="4">
        <v>7.6610029999999999E-6</v>
      </c>
      <c r="VG24" s="4">
        <v>1.7953962000000001E-4</v>
      </c>
      <c r="VH24" s="4">
        <v>5.0712559999999997E-4</v>
      </c>
      <c r="VI24" s="4">
        <v>5.4632784999999995E-4</v>
      </c>
      <c r="VJ24" s="4">
        <v>1.0283098000000001E-3</v>
      </c>
      <c r="VK24" s="4">
        <v>1.4185140000000001E-2</v>
      </c>
      <c r="VL24" s="4">
        <v>6.1128455999999998E-2</v>
      </c>
      <c r="VM24" s="4">
        <v>0.15667223999999999</v>
      </c>
      <c r="VN24" s="4">
        <v>0.29949682999999999</v>
      </c>
      <c r="VO24" s="4">
        <v>0.46809557000000002</v>
      </c>
      <c r="VP24" s="4">
        <v>0.63057523999999998</v>
      </c>
      <c r="VQ24" s="4">
        <v>0.76069010000000004</v>
      </c>
      <c r="VR24" s="4">
        <v>0.84775305000000001</v>
      </c>
      <c r="VS24" s="4">
        <v>0.89827809999999997</v>
      </c>
      <c r="VT24" s="4">
        <v>0.92108506000000001</v>
      </c>
      <c r="VU24" s="4">
        <v>0.92120594</v>
      </c>
      <c r="VV24" s="4">
        <v>0.88872309999999999</v>
      </c>
      <c r="VW24" s="4">
        <v>0.81370883999999999</v>
      </c>
      <c r="VX24" s="4">
        <v>0.70533570000000001</v>
      </c>
      <c r="VY24" s="4">
        <v>0.58427549999999995</v>
      </c>
      <c r="VZ24" s="4">
        <v>0.46812632999999998</v>
      </c>
      <c r="WA24" s="4">
        <v>0.36654862999999999</v>
      </c>
      <c r="WB24" s="4">
        <v>0.28099737000000002</v>
      </c>
      <c r="WC24" s="4">
        <v>0.20771779000000001</v>
      </c>
      <c r="WD24" s="4">
        <v>0.14312837</v>
      </c>
      <c r="WE24" s="4">
        <v>8.7576600000000004E-2</v>
      </c>
      <c r="WF24" s="4">
        <v>4.526347E-2</v>
      </c>
      <c r="WG24" s="4">
        <v>1.1335492000000001E-2</v>
      </c>
      <c r="WH24" s="4">
        <v>0</v>
      </c>
      <c r="WI24" s="4">
        <v>3.3892195000000002E-21</v>
      </c>
      <c r="WJ24" s="4">
        <v>2.1212064999999999E-19</v>
      </c>
      <c r="WK24" s="4">
        <v>7.5633374999999998E-18</v>
      </c>
      <c r="WL24" s="4">
        <v>-4.8522372999999996E-18</v>
      </c>
      <c r="WM24" s="4">
        <v>-1.9462296E-14</v>
      </c>
      <c r="WN24" s="4">
        <v>-1.2163893E-12</v>
      </c>
      <c r="WO24" s="4">
        <v>-6.5536000000000005E-11</v>
      </c>
      <c r="WP24" s="4">
        <v>-3.3702105999999999E-9</v>
      </c>
      <c r="WQ24" s="4">
        <v>-1.9456620999999999E-7</v>
      </c>
      <c r="WR24" s="4">
        <v>-1.0140698000000001E-6</v>
      </c>
      <c r="WS24" s="4">
        <v>-1.0161204999999999E-6</v>
      </c>
      <c r="WT24" s="4">
        <v>9.361456E-5</v>
      </c>
      <c r="WU24" s="4">
        <v>5.692786E-3</v>
      </c>
      <c r="WV24" s="4">
        <v>5.4851465000000002E-2</v>
      </c>
      <c r="WW24" s="4">
        <v>0.16667274000000001</v>
      </c>
      <c r="WX24" s="4">
        <v>0.33573229999999998</v>
      </c>
      <c r="WY24" s="4">
        <v>0.53640723000000001</v>
      </c>
      <c r="WZ24" s="4">
        <v>0.72892237000000004</v>
      </c>
      <c r="XA24" s="4">
        <v>0.87462329999999999</v>
      </c>
      <c r="XB24" s="4">
        <v>0.94663249999999999</v>
      </c>
      <c r="XC24" s="4">
        <v>0.95444839999999997</v>
      </c>
      <c r="XD24" s="4">
        <v>0.91894202999999997</v>
      </c>
      <c r="XE24" s="4">
        <v>0.82732402999999999</v>
      </c>
      <c r="XF24" s="4">
        <v>0.70093899999999998</v>
      </c>
      <c r="XG24" s="4">
        <v>0.55438584000000002</v>
      </c>
      <c r="XH24" s="4">
        <v>0.40475386000000002</v>
      </c>
      <c r="XI24" s="4">
        <v>0.26880458000000002</v>
      </c>
      <c r="XJ24" s="4">
        <v>0.15819812999999999</v>
      </c>
      <c r="XK24" s="4">
        <v>8.3060869999999995E-2</v>
      </c>
      <c r="XL24" s="4">
        <v>4.0948185999999998E-2</v>
      </c>
      <c r="XM24" s="4">
        <v>1.9934097000000001E-2</v>
      </c>
      <c r="XN24" s="4">
        <v>1.0195035E-2</v>
      </c>
      <c r="XO24" s="4">
        <v>5.4087574000000003E-3</v>
      </c>
      <c r="XP24" s="4">
        <v>2.7296043000000002E-3</v>
      </c>
      <c r="XQ24" s="4">
        <v>1.2981035000000001E-3</v>
      </c>
      <c r="XR24" s="4">
        <v>7.3239560000000004E-4</v>
      </c>
      <c r="XS24" s="4">
        <v>5.0595369999999998E-4</v>
      </c>
      <c r="XT24" s="4">
        <v>3.4580283999999998E-4</v>
      </c>
      <c r="XU24" s="4">
        <v>1.2480643999999999E-4</v>
      </c>
      <c r="XV24" s="4">
        <v>0</v>
      </c>
      <c r="XW24" s="4">
        <v>1.1705703999999999E-19</v>
      </c>
      <c r="XX24" s="4">
        <v>6.8989195999999997E-18</v>
      </c>
      <c r="XY24" s="4">
        <v>3.6899203999999998E-16</v>
      </c>
      <c r="XZ24" s="4">
        <v>1.9643902E-14</v>
      </c>
      <c r="YA24" s="4">
        <v>1.0170227E-12</v>
      </c>
      <c r="YB24" s="4">
        <v>5.1684939999999998E-11</v>
      </c>
      <c r="YC24" s="4">
        <v>2.5615764999999999E-9</v>
      </c>
      <c r="YD24" s="4">
        <v>1.2206873000000001E-7</v>
      </c>
      <c r="YE24" s="4">
        <v>5.3722669999999999E-6</v>
      </c>
      <c r="YF24" s="4">
        <v>2.1462204000000001E-4</v>
      </c>
      <c r="YG24" s="4">
        <v>3.4805243000000001E-3</v>
      </c>
      <c r="YH24" s="4">
        <v>1.8660047999999999E-2</v>
      </c>
      <c r="YI24" s="4">
        <v>4.988824E-2</v>
      </c>
      <c r="YJ24" s="4">
        <v>9.9683439999999998E-2</v>
      </c>
      <c r="YK24" s="4">
        <v>0.17349713</v>
      </c>
      <c r="YL24" s="4">
        <v>0.28665677000000001</v>
      </c>
      <c r="YM24" s="4">
        <v>0.43489018000000002</v>
      </c>
      <c r="YN24" s="4">
        <v>0.58295273999999997</v>
      </c>
      <c r="YO24" s="4">
        <v>0.69272255999999999</v>
      </c>
      <c r="YP24" s="4">
        <v>0.74481313999999998</v>
      </c>
      <c r="YQ24" s="4">
        <v>0.75545300000000004</v>
      </c>
      <c r="YR24" s="4">
        <v>0.74174439999999997</v>
      </c>
      <c r="YS24" s="4">
        <v>0.65040070000000005</v>
      </c>
      <c r="YT24" s="4">
        <v>0.5210707</v>
      </c>
      <c r="YU24" s="4">
        <v>0.37853903</v>
      </c>
      <c r="YV24" s="4">
        <v>0.23996517000000001</v>
      </c>
      <c r="YW24" s="4">
        <v>0.124817066</v>
      </c>
      <c r="YX24" s="4">
        <v>4.7139673999999999E-2</v>
      </c>
      <c r="YY24" s="4">
        <v>8.1521939999999998E-3</v>
      </c>
      <c r="YZ24" s="4">
        <v>1.3244301999999999E-4</v>
      </c>
      <c r="ZA24" s="4">
        <v>-3.0208262999999999E-5</v>
      </c>
      <c r="ZB24" s="4">
        <v>-2.5376351999999999E-5</v>
      </c>
      <c r="ZC24" s="4">
        <v>-7.2743705000000003E-6</v>
      </c>
      <c r="ZD24" s="4">
        <v>-2.0005000000000002E-6</v>
      </c>
      <c r="ZE24" s="4">
        <v>-6.8182800000000001E-7</v>
      </c>
      <c r="ZF24" s="4">
        <v>-2.3300798E-7</v>
      </c>
      <c r="ZG24" s="4">
        <v>-1.2035369999999999E-7</v>
      </c>
      <c r="ZH24" s="4">
        <v>-6.7842879999999996E-8</v>
      </c>
      <c r="ZI24" s="4">
        <v>-1.7813937E-8</v>
      </c>
      <c r="ZJ24" s="4">
        <v>0</v>
      </c>
      <c r="ZK24" s="4">
        <v>3.2109545000000001E-20</v>
      </c>
      <c r="ZL24" s="4">
        <v>2.4162857999999998E-18</v>
      </c>
      <c r="ZM24" s="4">
        <v>1.621095E-16</v>
      </c>
      <c r="ZN24" s="4">
        <v>1.1078443E-14</v>
      </c>
      <c r="ZO24" s="4">
        <v>7.7344939999999996E-13</v>
      </c>
      <c r="ZP24" s="4">
        <v>5.5281011999999998E-11</v>
      </c>
      <c r="ZQ24" s="4">
        <v>4.0318974999999997E-9</v>
      </c>
      <c r="ZR24" s="4">
        <v>3.0080403E-7</v>
      </c>
      <c r="ZS24" s="4">
        <v>2.3084596000000002E-5</v>
      </c>
      <c r="ZT24" s="4">
        <v>2.0956066000000001E-3</v>
      </c>
      <c r="ZU24" s="4">
        <v>8.9195969999999999E-2</v>
      </c>
      <c r="ZV24" s="4">
        <v>0.30805627000000002</v>
      </c>
      <c r="ZW24" s="4">
        <v>0.59411590000000003</v>
      </c>
      <c r="ZX24" s="4">
        <v>0.81392189999999998</v>
      </c>
      <c r="ZY24" s="4">
        <v>0.8693997</v>
      </c>
      <c r="ZZ24" s="4">
        <v>0.7863561</v>
      </c>
      <c r="AAA24" s="4">
        <v>0.54211944000000001</v>
      </c>
      <c r="AAB24" s="4">
        <v>0.28525165000000002</v>
      </c>
      <c r="AAC24" s="4">
        <v>0.102814935</v>
      </c>
      <c r="AAD24" s="4">
        <v>1.7493634000000001E-2</v>
      </c>
      <c r="AAE24" s="4">
        <v>3.3027540000000002E-4</v>
      </c>
      <c r="AAF24" s="4">
        <v>-4.5410878000000002E-5</v>
      </c>
      <c r="AAG24" s="4">
        <v>-2.0672160999999999E-4</v>
      </c>
      <c r="AAH24" s="4">
        <v>-2.5291810000000001E-4</v>
      </c>
      <c r="AAI24" s="4">
        <v>-1.7889754999999999E-4</v>
      </c>
      <c r="AAJ24" s="4">
        <v>-1.13680086E-4</v>
      </c>
      <c r="AAK24" s="4">
        <v>-6.5868640000000004E-5</v>
      </c>
      <c r="AAL24" s="4">
        <v>-2.9312276000000002E-5</v>
      </c>
      <c r="AAM24" s="4">
        <v>-8.3513620000000004E-6</v>
      </c>
      <c r="AAN24" s="4">
        <v>-8.8834049999999999E-7</v>
      </c>
      <c r="AAO24" s="4">
        <v>-1.2183752E-8</v>
      </c>
      <c r="AAP24" s="4">
        <v>9.6999000000000004E-9</v>
      </c>
      <c r="AAQ24" s="4">
        <v>1.0743062000000001E-8</v>
      </c>
      <c r="AAR24" s="4">
        <v>4.0523792999999998E-9</v>
      </c>
      <c r="AAS24" s="4">
        <v>8.4372350000000004E-10</v>
      </c>
      <c r="AAT24" s="4">
        <v>3.5314748000000001E-10</v>
      </c>
      <c r="AAU24" s="4">
        <v>2.9034985999999998E-10</v>
      </c>
      <c r="AAV24" s="4">
        <v>2.2735880000000001E-10</v>
      </c>
      <c r="AAW24" s="4">
        <v>4.0505595000000001E-11</v>
      </c>
      <c r="AAX24" s="4">
        <v>0</v>
      </c>
      <c r="AAY24" s="4">
        <v>3.1588842000000001E-21</v>
      </c>
      <c r="AAZ24" s="4">
        <v>2.1085194000000001E-19</v>
      </c>
      <c r="ABA24" s="4">
        <v>1.2381726000000001E-17</v>
      </c>
      <c r="ABB24" s="4">
        <v>7.2311805999999996E-16</v>
      </c>
      <c r="ABC24" s="4">
        <v>4.2396452000000002E-14</v>
      </c>
      <c r="ABD24" s="4">
        <v>2.4371923999999998E-12</v>
      </c>
      <c r="ABE24" s="4">
        <v>1.4876453E-10</v>
      </c>
      <c r="ABF24" s="4">
        <v>9.3062370000000002E-9</v>
      </c>
      <c r="ABG24" s="4">
        <v>6.4400599999999995E-7</v>
      </c>
      <c r="ABH24" s="4">
        <v>3.2826385E-5</v>
      </c>
      <c r="ABI24" s="4">
        <v>7.9129410000000004E-4</v>
      </c>
      <c r="ABJ24" s="4">
        <v>5.8011390000000003E-2</v>
      </c>
      <c r="ABK24" s="4">
        <v>0.26323259999999998</v>
      </c>
      <c r="ABL24" s="4">
        <v>0.56459530000000002</v>
      </c>
      <c r="ABM24" s="4">
        <v>0.82236980000000004</v>
      </c>
      <c r="ABN24" s="4">
        <v>0.89275590000000005</v>
      </c>
      <c r="ABO24" s="4">
        <v>0.83242726</v>
      </c>
      <c r="ABP24" s="4">
        <v>0.58816460000000004</v>
      </c>
      <c r="ABQ24" s="4">
        <v>0.29791575999999997</v>
      </c>
      <c r="ABR24" s="4">
        <v>8.9064493999999994E-2</v>
      </c>
      <c r="ABS24" s="4">
        <v>5.8071750000000004E-3</v>
      </c>
      <c r="ABT24" s="4">
        <v>1.1284249E-4</v>
      </c>
      <c r="ABU24" s="4">
        <v>4.8914609999999997E-6</v>
      </c>
      <c r="ABV24" s="4">
        <v>7.570922E-7</v>
      </c>
      <c r="ABW24" s="4">
        <v>4.498969E-7</v>
      </c>
      <c r="ABX24" s="4">
        <v>2.4379911999999998E-7</v>
      </c>
      <c r="ABY24" s="4">
        <v>1.2396256E-7</v>
      </c>
      <c r="ABZ24" s="4">
        <v>5.0667758000000003E-8</v>
      </c>
      <c r="ACA24" s="4">
        <v>1.4213007E-8</v>
      </c>
      <c r="ACB24" s="4">
        <v>1.9641492999999999E-9</v>
      </c>
      <c r="ACC24" s="4">
        <v>5.0641910000000003E-11</v>
      </c>
      <c r="ACD24" s="4">
        <v>2.494321E-12</v>
      </c>
      <c r="ACE24" s="4">
        <v>-1.4342853000000001E-12</v>
      </c>
      <c r="ACF24" s="4">
        <v>-2.6845698E-12</v>
      </c>
      <c r="ACG24" s="4">
        <v>-7.8909160000000004E-13</v>
      </c>
      <c r="ACH24" s="4">
        <v>-4.4445160000000003E-14</v>
      </c>
      <c r="ACI24" s="4">
        <v>-1.7552354000000001E-13</v>
      </c>
      <c r="ACJ24" s="4">
        <v>-2.5295536999999998E-13</v>
      </c>
      <c r="ACK24" s="4">
        <v>-6.2319400000000001E-14</v>
      </c>
      <c r="ACL24" s="4">
        <v>0</v>
      </c>
      <c r="ACM24" s="4">
        <v>6.4076950000000005E-20</v>
      </c>
      <c r="ACN24" s="4">
        <v>5.1236315999999999E-18</v>
      </c>
      <c r="ACO24" s="4">
        <v>3.6716943000000001E-16</v>
      </c>
      <c r="ACP24" s="4">
        <v>2.5986957E-14</v>
      </c>
      <c r="ACQ24" s="4">
        <v>1.8260373999999999E-12</v>
      </c>
      <c r="ACR24" s="4">
        <v>1.2738599000000001E-10</v>
      </c>
      <c r="ACS24" s="4">
        <v>8.8196680000000006E-9</v>
      </c>
      <c r="ACT24" s="4">
        <v>6.0595800000000001E-7</v>
      </c>
      <c r="ACU24" s="4">
        <v>4.1512633999999999E-5</v>
      </c>
      <c r="ACV24" s="4">
        <v>3.3873608000000001E-3</v>
      </c>
      <c r="ACW24" s="4">
        <v>7.5511869999999995E-2</v>
      </c>
      <c r="ACX24" s="4">
        <v>0.25313725999999998</v>
      </c>
      <c r="ACY24" s="4">
        <v>0.504556</v>
      </c>
      <c r="ACZ24" s="4">
        <v>0.74786859999999999</v>
      </c>
      <c r="ADA24" s="4">
        <v>0.87863729999999995</v>
      </c>
      <c r="ADB24" s="4">
        <v>0.88640920000000001</v>
      </c>
      <c r="ADC24" s="4">
        <v>0.78778239999999999</v>
      </c>
      <c r="ADD24" s="4">
        <v>0.58373695999999997</v>
      </c>
      <c r="ADE24" s="4">
        <v>0.35246205000000003</v>
      </c>
      <c r="ADF24" s="4">
        <v>0.16191958000000001</v>
      </c>
      <c r="ADG24" s="4">
        <v>4.4900719999999998E-2</v>
      </c>
      <c r="ADH24" s="4">
        <v>2.4249588999999999E-3</v>
      </c>
      <c r="ADI24" s="4">
        <v>4.4121836E-5</v>
      </c>
      <c r="ADJ24" s="4">
        <v>8.3444499999999998E-7</v>
      </c>
      <c r="ADK24" s="4">
        <v>1.5692033E-8</v>
      </c>
      <c r="ADL24" s="4">
        <v>1.5783877999999999E-10</v>
      </c>
      <c r="ADM24" s="4">
        <v>-9.6582686000000004E-11</v>
      </c>
      <c r="ADN24" s="4">
        <v>-7.6182829999999994E-11</v>
      </c>
      <c r="ADO24" s="4">
        <v>-2.3985129999999999E-11</v>
      </c>
      <c r="ADP24" s="4">
        <v>-2.4475047000000001E-12</v>
      </c>
      <c r="ADQ24" s="4">
        <v>-1.4306625E-13</v>
      </c>
      <c r="ADR24" s="4">
        <v>-3.4064600000000001E-15</v>
      </c>
      <c r="ADS24" s="4">
        <v>-4.7060370000000002E-16</v>
      </c>
      <c r="ADT24" s="4">
        <v>-1.7883325999999999E-16</v>
      </c>
      <c r="ADU24" s="4">
        <v>8.7903390000000002E-17</v>
      </c>
      <c r="ADV24" s="4">
        <v>-1.7104485E-17</v>
      </c>
      <c r="ADW24" s="4">
        <v>-8.519074E-17</v>
      </c>
      <c r="ADX24" s="4">
        <v>-5.9438159999999997E-17</v>
      </c>
      <c r="ADY24" s="4">
        <v>-9.1185800000000007E-18</v>
      </c>
      <c r="ADZ24" s="9"/>
      <c r="AEA24" s="6">
        <f t="shared" si="22"/>
        <v>19</v>
      </c>
      <c r="AEB24" s="28">
        <f t="shared" si="23"/>
        <v>760</v>
      </c>
      <c r="AEC24" s="29">
        <f t="shared" si="25"/>
        <v>1.6304098000000001E-6</v>
      </c>
      <c r="AED24" s="29">
        <f t="shared" si="25"/>
        <v>1.078098E-4</v>
      </c>
      <c r="AEE24" s="29">
        <f t="shared" si="25"/>
        <v>1.9444585E-2</v>
      </c>
      <c r="AEF24" s="29">
        <f t="shared" si="25"/>
        <v>-2.6611423999999999E-6</v>
      </c>
      <c r="AEG24" s="29">
        <f t="shared" si="25"/>
        <v>3.0319388E-8</v>
      </c>
      <c r="AEH24" s="29">
        <f t="shared" si="25"/>
        <v>2.9966659999999999E-6</v>
      </c>
      <c r="AEI24" s="29">
        <f t="shared" si="25"/>
        <v>7.6287033E-6</v>
      </c>
      <c r="AEJ24" s="29">
        <f t="shared" si="25"/>
        <v>-1.7800004999999999E-8</v>
      </c>
      <c r="AEK24" s="29">
        <f t="shared" si="25"/>
        <v>-1.5552676999999999E-10</v>
      </c>
      <c r="AEL24" s="29">
        <f t="shared" si="25"/>
        <v>-2.2574663E-12</v>
      </c>
      <c r="AEM24" s="29">
        <f t="shared" si="26"/>
        <v>3.7081265000000003E-11</v>
      </c>
      <c r="AEN24" s="29">
        <f t="shared" si="26"/>
        <v>1.0794893999999999E-8</v>
      </c>
      <c r="AEO24" s="29">
        <f t="shared" si="26"/>
        <v>1.1422667999999999E-6</v>
      </c>
      <c r="AEP24" s="29">
        <f t="shared" si="26"/>
        <v>7.9447909999999999E-4</v>
      </c>
      <c r="AEQ24" s="29">
        <f t="shared" si="26"/>
        <v>5.7530854999999999E-5</v>
      </c>
      <c r="AER24" s="29">
        <f t="shared" si="26"/>
        <v>5.5150213000000003E-6</v>
      </c>
      <c r="AES24" s="29">
        <f t="shared" si="26"/>
        <v>-1.1720269E-9</v>
      </c>
      <c r="AET24" s="29">
        <f t="shared" si="26"/>
        <v>6.8145516000000002E-13</v>
      </c>
      <c r="AEU24" s="29">
        <f t="shared" si="26"/>
        <v>-1.4410001999999999E-15</v>
      </c>
      <c r="AEV24" s="25">
        <f t="shared" si="16"/>
        <v>10.370000000000001</v>
      </c>
      <c r="AEW24" s="33"/>
      <c r="AEX24" s="91" t="s">
        <v>53</v>
      </c>
      <c r="AEY24" s="30">
        <f t="shared" si="17"/>
        <v>1.0747725632645868E-3</v>
      </c>
      <c r="AEZ24" s="33"/>
      <c r="AFA24" s="32">
        <f t="shared" si="18"/>
        <v>740</v>
      </c>
      <c r="AFB24" s="29">
        <f t="shared" si="27"/>
        <v>0.94909065999999997</v>
      </c>
      <c r="AFC24" s="29">
        <f t="shared" si="27"/>
        <v>0.32536763000000002</v>
      </c>
      <c r="AFD24" s="29">
        <f t="shared" si="27"/>
        <v>1.7222113000000001E-3</v>
      </c>
      <c r="AFE24" s="29">
        <f t="shared" si="27"/>
        <v>0.29763007000000002</v>
      </c>
      <c r="AFF24" s="29">
        <f t="shared" si="27"/>
        <v>0.94683269999999997</v>
      </c>
      <c r="AFG24" s="29">
        <f t="shared" si="27"/>
        <v>3.8851094000000003E-2</v>
      </c>
      <c r="AFH24" s="29">
        <f t="shared" si="27"/>
        <v>7.14454E-4</v>
      </c>
      <c r="AFI24" s="29">
        <f t="shared" si="27"/>
        <v>0.16030686</v>
      </c>
      <c r="AFJ24" s="29">
        <f t="shared" si="27"/>
        <v>0.70206296000000001</v>
      </c>
      <c r="AFK24" s="29">
        <f t="shared" si="27"/>
        <v>0.18481400000000001</v>
      </c>
      <c r="AFL24" s="29">
        <f t="shared" si="28"/>
        <v>-6.7224760000000004E-4</v>
      </c>
      <c r="AFM24" s="29">
        <f t="shared" si="28"/>
        <v>0.86268880000000003</v>
      </c>
      <c r="AFN24" s="29">
        <f t="shared" si="28"/>
        <v>8.5493509999999995E-2</v>
      </c>
      <c r="AFO24" s="29">
        <f t="shared" si="28"/>
        <v>3.3910595999999999E-3</v>
      </c>
      <c r="AFP24" s="29">
        <f t="shared" si="28"/>
        <v>0.46014840000000001</v>
      </c>
      <c r="AFQ24" s="29">
        <f t="shared" si="28"/>
        <v>0.96203419999999995</v>
      </c>
      <c r="AFR24" s="29">
        <f t="shared" si="28"/>
        <v>0.78464140000000004</v>
      </c>
      <c r="AFS24" s="29">
        <f t="shared" si="28"/>
        <v>2.1207651000000001E-2</v>
      </c>
      <c r="AFT24" s="29">
        <f t="shared" si="28"/>
        <v>0.10907804</v>
      </c>
      <c r="AFU24" s="33"/>
      <c r="AFV24" s="30">
        <f t="shared" si="24"/>
        <v>0.36291597117368424</v>
      </c>
      <c r="AFW24" s="33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</row>
    <row r="25" spans="1:1143" ht="3" customHeight="1" x14ac:dyDescent="0.25">
      <c r="A25" s="9"/>
      <c r="B25" s="24">
        <v>19</v>
      </c>
      <c r="C25" s="25">
        <v>658.8</v>
      </c>
      <c r="D25" s="21">
        <f t="shared" si="21"/>
        <v>2</v>
      </c>
      <c r="E25" s="9"/>
      <c r="F25" s="84">
        <v>0</v>
      </c>
      <c r="G25" s="2">
        <v>7.9899979999999999E-27</v>
      </c>
      <c r="H25" s="2">
        <v>4.7823212999999998E-25</v>
      </c>
      <c r="I25" s="2">
        <v>2.4416873000000001E-23</v>
      </c>
      <c r="J25" s="2">
        <v>1.2313568E-21</v>
      </c>
      <c r="K25" s="2">
        <v>6.2488389999999998E-20</v>
      </c>
      <c r="L25" s="2">
        <v>3.1991151999999998E-18</v>
      </c>
      <c r="M25" s="2">
        <v>1.6529919999999999E-16</v>
      </c>
      <c r="N25" s="2">
        <v>8.6192879999999993E-15</v>
      </c>
      <c r="O25" s="2">
        <v>4.5343915E-13</v>
      </c>
      <c r="P25" s="2">
        <v>2.4059289999999999E-11</v>
      </c>
      <c r="Q25" s="2">
        <v>1.2871943999999999E-9</v>
      </c>
      <c r="R25" s="2">
        <v>6.9427259999999994E-8</v>
      </c>
      <c r="S25" s="2">
        <v>3.7760984999999998E-6</v>
      </c>
      <c r="T25" s="2">
        <v>2.0877708E-4</v>
      </c>
      <c r="U25" s="2">
        <v>1.4513285000000001E-2</v>
      </c>
      <c r="V25" s="2">
        <v>0.11135655</v>
      </c>
      <c r="W25" s="2">
        <v>0.30484932999999997</v>
      </c>
      <c r="X25" s="2">
        <v>0.55520340000000001</v>
      </c>
      <c r="Y25" s="2">
        <v>0.78686730000000005</v>
      </c>
      <c r="Z25" s="2">
        <v>0.92513069999999997</v>
      </c>
      <c r="AA25" s="3">
        <v>0.94481459999999995</v>
      </c>
      <c r="AB25" s="3">
        <v>0.89772624000000001</v>
      </c>
      <c r="AC25" s="3">
        <v>0.74697506000000002</v>
      </c>
      <c r="AD25" s="3">
        <v>0.54646810000000001</v>
      </c>
      <c r="AE25" s="3">
        <v>0.34713122000000002</v>
      </c>
      <c r="AF25" s="3">
        <v>0.19071376000000001</v>
      </c>
      <c r="AG25" s="3">
        <v>9.6855394999999997E-2</v>
      </c>
      <c r="AH25" s="3">
        <v>5.8120534000000001E-2</v>
      </c>
      <c r="AI25" s="3">
        <v>4.5788318000000001E-2</v>
      </c>
      <c r="AJ25" s="3">
        <v>3.7074969999999999E-2</v>
      </c>
      <c r="AK25" s="3">
        <v>2.7102599000000002E-2</v>
      </c>
      <c r="AL25" s="3">
        <v>1.8765718000000001E-2</v>
      </c>
      <c r="AM25" s="3">
        <v>1.0904077999999999E-2</v>
      </c>
      <c r="AN25" s="3">
        <v>5.2977577E-3</v>
      </c>
      <c r="AO25" s="3">
        <v>2.2158185000000002E-3</v>
      </c>
      <c r="AP25" s="3">
        <v>1.0298471E-3</v>
      </c>
      <c r="AQ25" s="3">
        <v>5.2383123000000005E-4</v>
      </c>
      <c r="AR25" s="3">
        <v>2.9430165999999998E-4</v>
      </c>
      <c r="AS25" s="3">
        <v>1.1461322E-4</v>
      </c>
      <c r="AT25" s="4">
        <v>0</v>
      </c>
      <c r="AU25" s="4">
        <v>1.2791047500000001E-26</v>
      </c>
      <c r="AV25" s="4">
        <v>6.407954E-25</v>
      </c>
      <c r="AW25" s="4">
        <v>2.6823996999999998E-23</v>
      </c>
      <c r="AX25" s="4">
        <v>1.0891652E-21</v>
      </c>
      <c r="AY25" s="4">
        <v>4.3609375E-20</v>
      </c>
      <c r="AZ25" s="4">
        <v>1.7231327000000001E-18</v>
      </c>
      <c r="BA25" s="4">
        <v>6.7082085000000004E-17</v>
      </c>
      <c r="BB25" s="4">
        <v>2.5663113999999998E-15</v>
      </c>
      <c r="BC25" s="4">
        <v>9.6143240000000005E-14</v>
      </c>
      <c r="BD25" s="4">
        <v>3.5107596E-12</v>
      </c>
      <c r="BE25" s="4">
        <v>1.2415041E-10</v>
      </c>
      <c r="BF25" s="4">
        <v>4.2128048000000001E-9</v>
      </c>
      <c r="BG25" s="4">
        <v>1.3525209999999999E-7</v>
      </c>
      <c r="BH25" s="4">
        <v>3.8924117999999998E-6</v>
      </c>
      <c r="BI25" s="4">
        <v>1.4828479000000001E-4</v>
      </c>
      <c r="BJ25" s="4">
        <v>7.2233219999999997E-4</v>
      </c>
      <c r="BK25" s="4">
        <v>1.3407202E-3</v>
      </c>
      <c r="BL25" s="4">
        <v>2.0678008000000001E-3</v>
      </c>
      <c r="BM25" s="4">
        <v>5.8364094999999996E-3</v>
      </c>
      <c r="BN25" s="4">
        <v>2.9573941999999999E-2</v>
      </c>
      <c r="BO25" s="4">
        <v>9.3291209999999999E-2</v>
      </c>
      <c r="BP25" s="4">
        <v>0.21413399999999999</v>
      </c>
      <c r="BQ25" s="4">
        <v>0.38807687000000002</v>
      </c>
      <c r="BR25" s="4">
        <v>0.5835127</v>
      </c>
      <c r="BS25" s="4">
        <v>0.75644106</v>
      </c>
      <c r="BT25" s="4">
        <v>0.87488779999999999</v>
      </c>
      <c r="BU25" s="4">
        <v>0.9334382</v>
      </c>
      <c r="BV25" s="4">
        <v>0.95037556000000001</v>
      </c>
      <c r="BW25" s="4">
        <v>0.95127819999999996</v>
      </c>
      <c r="BX25" s="4">
        <v>0.90225100000000003</v>
      </c>
      <c r="BY25" s="4">
        <v>0.79368689999999997</v>
      </c>
      <c r="BZ25" s="4">
        <v>0.64392329999999998</v>
      </c>
      <c r="CA25" s="4">
        <v>0.47615131999999999</v>
      </c>
      <c r="CB25" s="4">
        <v>0.31912675000000001</v>
      </c>
      <c r="CC25" s="4">
        <v>0.19551261</v>
      </c>
      <c r="CD25" s="4">
        <v>0.1131236</v>
      </c>
      <c r="CE25" s="4">
        <v>6.5904240000000003E-2</v>
      </c>
      <c r="CF25" s="4">
        <v>4.0299202999999999E-2</v>
      </c>
      <c r="CG25" s="4">
        <v>1.7252706E-2</v>
      </c>
      <c r="CH25" s="4">
        <v>0</v>
      </c>
      <c r="CI25" s="4">
        <v>2.2217567999999999E-27</v>
      </c>
      <c r="CJ25" s="4">
        <v>9.0468855000000004E-26</v>
      </c>
      <c r="CK25" s="4">
        <v>3.0055232E-24</v>
      </c>
      <c r="CL25" s="4">
        <v>9.6328580000000005E-23</v>
      </c>
      <c r="CM25" s="4">
        <v>3.0262199999999999E-21</v>
      </c>
      <c r="CN25" s="4">
        <v>9.5428110000000006E-20</v>
      </c>
      <c r="CO25" s="4">
        <v>2.9800170000000001E-18</v>
      </c>
      <c r="CP25" s="4">
        <v>9.1831429999999994E-17</v>
      </c>
      <c r="CQ25" s="4">
        <v>2.7886359999999998E-15</v>
      </c>
      <c r="CR25" s="4">
        <v>8.3056276000000003E-14</v>
      </c>
      <c r="CS25" s="4">
        <v>2.4215618999999999E-12</v>
      </c>
      <c r="CT25" s="4">
        <v>6.8784804000000001E-11</v>
      </c>
      <c r="CU25" s="4">
        <v>1.8962398E-9</v>
      </c>
      <c r="CV25" s="4">
        <v>5.9320570000000001E-8</v>
      </c>
      <c r="CW25" s="4">
        <v>4.1350358999999999E-7</v>
      </c>
      <c r="CX25" s="4">
        <v>9.4524535000000004E-7</v>
      </c>
      <c r="CY25" s="4">
        <v>2.5364035999999999E-6</v>
      </c>
      <c r="CZ25" s="4">
        <v>6.0828684000000004E-6</v>
      </c>
      <c r="DA25" s="4">
        <v>2.8223075999999999E-5</v>
      </c>
      <c r="DB25" s="4">
        <v>1.0650979999999999E-4</v>
      </c>
      <c r="DC25" s="4">
        <v>3.1990700000000003E-4</v>
      </c>
      <c r="DD25" s="4">
        <v>1.0810241999999999E-3</v>
      </c>
      <c r="DE25" s="4">
        <v>4.1981841999999998E-3</v>
      </c>
      <c r="DF25" s="4">
        <v>1.1395414E-2</v>
      </c>
      <c r="DG25" s="4">
        <v>2.8908718E-2</v>
      </c>
      <c r="DH25" s="4">
        <v>7.7775604999999998E-2</v>
      </c>
      <c r="DI25" s="4">
        <v>0.17703214</v>
      </c>
      <c r="DJ25" s="4">
        <v>0.33020612999999999</v>
      </c>
      <c r="DK25" s="4">
        <v>0.52057569999999997</v>
      </c>
      <c r="DL25" s="4">
        <v>0.71304990000000001</v>
      </c>
      <c r="DM25" s="4">
        <v>0.86445974999999997</v>
      </c>
      <c r="DN25" s="4">
        <v>0.94746960000000002</v>
      </c>
      <c r="DO25" s="4">
        <v>0.97161995999999995</v>
      </c>
      <c r="DP25" s="4">
        <v>0.97416720000000001</v>
      </c>
      <c r="DQ25" s="4">
        <v>0.97048219999999996</v>
      </c>
      <c r="DR25" s="4">
        <v>0.93912309999999999</v>
      </c>
      <c r="DS25" s="4">
        <v>0.87959520000000002</v>
      </c>
      <c r="DT25" s="4">
        <v>0.78531189999999995</v>
      </c>
      <c r="DU25" s="4">
        <v>0.51791257000000002</v>
      </c>
      <c r="DV25" s="4">
        <v>0</v>
      </c>
      <c r="DW25" s="4">
        <v>3.3575588E-27</v>
      </c>
      <c r="DX25" s="4">
        <v>2.3509789999999999E-25</v>
      </c>
      <c r="DY25" s="4">
        <v>-9.8050006000000003E-26</v>
      </c>
      <c r="DZ25" s="4">
        <v>3.3742664999999998E-24</v>
      </c>
      <c r="EA25" s="4">
        <v>1.6969566000000001E-22</v>
      </c>
      <c r="EB25" s="4">
        <v>5.4504170000000001E-21</v>
      </c>
      <c r="EC25" s="4">
        <v>1.8824227999999999E-19</v>
      </c>
      <c r="ED25" s="4">
        <v>6.6850544999999998E-18</v>
      </c>
      <c r="EE25" s="4">
        <v>2.4293180000000001E-16</v>
      </c>
      <c r="EF25" s="4">
        <v>9.3370269999999999E-15</v>
      </c>
      <c r="EG25" s="4">
        <v>3.6587302000000002E-13</v>
      </c>
      <c r="EH25" s="4">
        <v>1.5045602E-11</v>
      </c>
      <c r="EI25" s="4">
        <v>5.4813489999999996E-10</v>
      </c>
      <c r="EJ25" s="4">
        <v>2.0460434999999999E-8</v>
      </c>
      <c r="EK25" s="4">
        <v>4.3703028E-7</v>
      </c>
      <c r="EL25" s="4">
        <v>3.6792543999999998E-6</v>
      </c>
      <c r="EM25" s="4">
        <v>2.6186937000000001E-4</v>
      </c>
      <c r="EN25" s="4">
        <v>1.6827401999999999E-3</v>
      </c>
      <c r="EO25" s="4">
        <v>6.2764040000000002E-3</v>
      </c>
      <c r="EP25" s="4">
        <v>2.9207103000000002E-2</v>
      </c>
      <c r="EQ25" s="4">
        <v>0.10345057000000001</v>
      </c>
      <c r="ER25" s="4">
        <v>0.25109214000000002</v>
      </c>
      <c r="ES25" s="4">
        <v>0.45782652000000001</v>
      </c>
      <c r="ET25" s="4">
        <v>0.67481860000000005</v>
      </c>
      <c r="EU25" s="4">
        <v>0.84364486000000005</v>
      </c>
      <c r="EV25" s="4">
        <v>0.93211054999999998</v>
      </c>
      <c r="EW25" s="4">
        <v>0.95011159999999995</v>
      </c>
      <c r="EX25" s="4">
        <v>0.94206005000000004</v>
      </c>
      <c r="EY25" s="4">
        <v>0.86773840000000002</v>
      </c>
      <c r="EZ25" s="4">
        <v>0.73286669999999998</v>
      </c>
      <c r="FA25" s="4">
        <v>0.5590524</v>
      </c>
      <c r="FB25" s="4">
        <v>0.37231560000000002</v>
      </c>
      <c r="FC25" s="4">
        <v>0.20572347999999999</v>
      </c>
      <c r="FD25" s="4">
        <v>8.7778120000000001E-2</v>
      </c>
      <c r="FE25" s="4">
        <v>2.5278347999999999E-2</v>
      </c>
      <c r="FF25" s="4">
        <v>1.8230149000000001E-3</v>
      </c>
      <c r="FG25" s="4">
        <v>-1.5582341E-3</v>
      </c>
      <c r="FH25" s="4">
        <v>-1.6220484E-3</v>
      </c>
      <c r="FI25" s="4">
        <v>-1.1203228E-3</v>
      </c>
      <c r="FJ25" s="4">
        <v>0</v>
      </c>
      <c r="FK25" s="4">
        <v>-7.7017799999999996E-25</v>
      </c>
      <c r="FL25" s="4">
        <v>-3.5098729999999999E-23</v>
      </c>
      <c r="FM25" s="4">
        <v>-2.0624504999999999E-21</v>
      </c>
      <c r="FN25" s="4">
        <v>-3.6771962999999998E-21</v>
      </c>
      <c r="FO25" s="4">
        <v>9.7656490000000001E-21</v>
      </c>
      <c r="FP25" s="4">
        <v>5.4534034000000004E-20</v>
      </c>
      <c r="FQ25" s="4">
        <v>4.2686486000000004E-18</v>
      </c>
      <c r="FR25" s="4">
        <v>1.1595105E-16</v>
      </c>
      <c r="FS25" s="4">
        <v>2.0567938000000001E-15</v>
      </c>
      <c r="FT25" s="4">
        <v>5.6719999999999997E-14</v>
      </c>
      <c r="FU25" s="4">
        <v>2.3966514999999999E-12</v>
      </c>
      <c r="FV25" s="4">
        <v>1.1043436E-10</v>
      </c>
      <c r="FW25" s="4">
        <v>5.2418710000000001E-9</v>
      </c>
      <c r="FX25" s="4">
        <v>2.4942338E-7</v>
      </c>
      <c r="FY25" s="4">
        <v>1.1865966E-5</v>
      </c>
      <c r="FZ25" s="4">
        <v>5.6694239999999999E-4</v>
      </c>
      <c r="GA25" s="4">
        <v>3.2176549999999998E-2</v>
      </c>
      <c r="GB25" s="4">
        <v>0.15910445000000001</v>
      </c>
      <c r="GC25" s="4">
        <v>0.37575796</v>
      </c>
      <c r="GD25" s="4">
        <v>0.62743722999999996</v>
      </c>
      <c r="GE25" s="4">
        <v>0.83306349999999996</v>
      </c>
      <c r="GF25" s="4">
        <v>0.93734753000000004</v>
      </c>
      <c r="GG25" s="4">
        <v>0.95015240000000001</v>
      </c>
      <c r="GH25" s="4">
        <v>0.88395009999999996</v>
      </c>
      <c r="GI25" s="4">
        <v>0.72681503999999997</v>
      </c>
      <c r="GJ25" s="4">
        <v>0.53222309999999995</v>
      </c>
      <c r="GK25" s="4">
        <v>0.34400856000000002</v>
      </c>
      <c r="GL25" s="4">
        <v>0.20148248999999999</v>
      </c>
      <c r="GM25" s="4">
        <v>0.12127736</v>
      </c>
      <c r="GN25" s="4">
        <v>8.9894810000000006E-2</v>
      </c>
      <c r="GO25" s="4">
        <v>7.8232309999999999E-2</v>
      </c>
      <c r="GP25" s="4">
        <v>6.6663094000000006E-2</v>
      </c>
      <c r="GQ25" s="4">
        <v>5.2993516999999997E-2</v>
      </c>
      <c r="GR25" s="4">
        <v>4.3174400000000002E-2</v>
      </c>
      <c r="GS25" s="4">
        <v>3.3000096999999999E-2</v>
      </c>
      <c r="GT25" s="4">
        <v>2.2148237000000001E-2</v>
      </c>
      <c r="GU25" s="4">
        <v>1.2398040000000001E-2</v>
      </c>
      <c r="GV25" s="4">
        <v>5.3857330000000002E-3</v>
      </c>
      <c r="GW25" s="4">
        <v>9.0021133999999999E-4</v>
      </c>
      <c r="GX25" s="4">
        <v>0</v>
      </c>
      <c r="GY25" s="4">
        <v>-2.1320410000000002E-22</v>
      </c>
      <c r="GZ25" s="4">
        <v>-8.6719979999999993E-21</v>
      </c>
      <c r="HA25" s="4">
        <v>-3.3418539999999999E-19</v>
      </c>
      <c r="HB25" s="4">
        <v>-4.6547793999999996E-18</v>
      </c>
      <c r="HC25" s="4">
        <v>-1.05263845E-17</v>
      </c>
      <c r="HD25" s="4">
        <v>1.1076802E-16</v>
      </c>
      <c r="HE25" s="4">
        <v>7.1503669999999998E-16</v>
      </c>
      <c r="HF25" s="4">
        <v>1.8131564E-14</v>
      </c>
      <c r="HG25" s="4">
        <v>3.9413000000000001E-13</v>
      </c>
      <c r="HH25" s="4">
        <v>4.3865519999999997E-12</v>
      </c>
      <c r="HI25" s="4">
        <v>1.5353164999999999E-11</v>
      </c>
      <c r="HJ25" s="4">
        <v>5.4570614999999998E-11</v>
      </c>
      <c r="HK25" s="4">
        <v>4.1906525000000002E-10</v>
      </c>
      <c r="HL25" s="4">
        <v>9.3472160000000003E-9</v>
      </c>
      <c r="HM25" s="4">
        <v>2.434091E-7</v>
      </c>
      <c r="HN25" s="4">
        <v>7.1242499999999996E-6</v>
      </c>
      <c r="HO25" s="4">
        <v>4.4876163999999997E-5</v>
      </c>
      <c r="HP25" s="4">
        <v>1.3439606000000001E-4</v>
      </c>
      <c r="HQ25" s="4">
        <v>2.5416030000000001E-4</v>
      </c>
      <c r="HR25" s="4">
        <v>2.7253738E-4</v>
      </c>
      <c r="HS25" s="4">
        <v>1.7908778999999999E-4</v>
      </c>
      <c r="HT25" s="4">
        <v>2.1339082E-3</v>
      </c>
      <c r="HU25" s="4">
        <v>3.4980520000000001E-2</v>
      </c>
      <c r="HV25" s="4">
        <v>0.11592065</v>
      </c>
      <c r="HW25" s="4">
        <v>0.25512284000000002</v>
      </c>
      <c r="HX25" s="4">
        <v>0.44230979999999998</v>
      </c>
      <c r="HY25" s="4">
        <v>0.64301390000000003</v>
      </c>
      <c r="HZ25" s="4">
        <v>0.81451220000000002</v>
      </c>
      <c r="IA25" s="4">
        <v>0.92767584000000003</v>
      </c>
      <c r="IB25" s="4">
        <v>0.9806473</v>
      </c>
      <c r="IC25" s="4">
        <v>0.99439263</v>
      </c>
      <c r="ID25" s="4">
        <v>0.99768610000000002</v>
      </c>
      <c r="IE25" s="4">
        <v>0.99441310000000005</v>
      </c>
      <c r="IF25" s="4">
        <v>0.92834070000000002</v>
      </c>
      <c r="IG25" s="4">
        <v>0.80839930000000004</v>
      </c>
      <c r="IH25" s="4">
        <v>0.65086454000000005</v>
      </c>
      <c r="II25" s="4">
        <v>0.47275114000000001</v>
      </c>
      <c r="IJ25" s="4">
        <v>0.29991119999999999</v>
      </c>
      <c r="IK25" s="4">
        <v>0.10740286</v>
      </c>
      <c r="IL25" s="4">
        <v>0</v>
      </c>
      <c r="IM25" s="4">
        <v>-5.5306430000000005E-20</v>
      </c>
      <c r="IN25" s="4">
        <v>-2.2769675E-18</v>
      </c>
      <c r="IO25" s="4">
        <v>-7.8589960000000006E-17</v>
      </c>
      <c r="IP25" s="4">
        <v>-3.5983666E-15</v>
      </c>
      <c r="IQ25" s="4">
        <v>-1.3430027600000001E-14</v>
      </c>
      <c r="IR25" s="4">
        <v>-1.195052E-15</v>
      </c>
      <c r="IS25" s="4">
        <v>8.1534122999999998E-13</v>
      </c>
      <c r="IT25" s="4">
        <v>3.8047169999999999E-12</v>
      </c>
      <c r="IU25" s="4">
        <v>6.2529974000000001E-11</v>
      </c>
      <c r="IV25" s="4">
        <v>8.9404369999999999E-10</v>
      </c>
      <c r="IW25" s="4">
        <v>3.1068189999999999E-9</v>
      </c>
      <c r="IX25" s="4">
        <v>7.2532419999999999E-9</v>
      </c>
      <c r="IY25" s="4">
        <v>1.1389811999999999E-8</v>
      </c>
      <c r="IZ25" s="4">
        <v>4.2565699999999999E-9</v>
      </c>
      <c r="JA25" s="4">
        <v>-1.04676765E-7</v>
      </c>
      <c r="JB25" s="4">
        <v>-4.5835926999999998E-7</v>
      </c>
      <c r="JC25" s="4">
        <v>-3.4014687999999999E-6</v>
      </c>
      <c r="JD25" s="4">
        <v>-1.444251E-5</v>
      </c>
      <c r="JE25" s="4">
        <v>-2.1517414999999999E-5</v>
      </c>
      <c r="JF25" s="4">
        <v>-2.1827884000000001E-5</v>
      </c>
      <c r="JG25" s="4">
        <v>-3.0229492000000001E-5</v>
      </c>
      <c r="JH25" s="4">
        <v>3.8529739999999999E-6</v>
      </c>
      <c r="JI25" s="4">
        <v>1.2970486000000001E-3</v>
      </c>
      <c r="JJ25" s="4">
        <v>1.4542111E-2</v>
      </c>
      <c r="JK25" s="4">
        <v>8.8703210000000005E-2</v>
      </c>
      <c r="JL25" s="4">
        <v>0.23340812</v>
      </c>
      <c r="JM25" s="4">
        <v>0.42907240000000002</v>
      </c>
      <c r="JN25" s="4">
        <v>0.64023982999999995</v>
      </c>
      <c r="JO25" s="4">
        <v>0.82150420000000002</v>
      </c>
      <c r="JP25" s="4">
        <v>0.94013256000000001</v>
      </c>
      <c r="JQ25" s="4">
        <v>0.98689424999999997</v>
      </c>
      <c r="JR25" s="4">
        <v>0.99045223000000004</v>
      </c>
      <c r="JS25" s="4">
        <v>0.98823700000000003</v>
      </c>
      <c r="JT25" s="4">
        <v>0.96162610000000004</v>
      </c>
      <c r="JU25" s="4">
        <v>0.87198019999999998</v>
      </c>
      <c r="JV25" s="4">
        <v>0.73185443999999999</v>
      </c>
      <c r="JW25" s="4">
        <v>0.55291003000000005</v>
      </c>
      <c r="JX25" s="4">
        <v>0.36417958</v>
      </c>
      <c r="JY25" s="4">
        <v>0.13550456</v>
      </c>
      <c r="JZ25" s="4">
        <v>0</v>
      </c>
      <c r="KA25" s="4">
        <v>-3.120818E-20</v>
      </c>
      <c r="KB25" s="4">
        <v>-3.6920425000000001E-18</v>
      </c>
      <c r="KC25" s="4">
        <v>-5.7912519999999998E-16</v>
      </c>
      <c r="KD25" s="4">
        <v>-7.5009389999999997E-14</v>
      </c>
      <c r="KE25" s="4">
        <v>2.9961651999999998E-12</v>
      </c>
      <c r="KF25" s="4">
        <v>4.0193466999999997E-11</v>
      </c>
      <c r="KG25" s="4">
        <v>7.4684856000000006E-11</v>
      </c>
      <c r="KH25" s="4">
        <v>2.544911E-11</v>
      </c>
      <c r="KI25" s="4">
        <v>-3.5575376000000002E-9</v>
      </c>
      <c r="KJ25" s="4">
        <v>-6.9006150000000004E-8</v>
      </c>
      <c r="KK25" s="4">
        <v>-6.6295099999999997E-7</v>
      </c>
      <c r="KL25" s="4">
        <v>-2.4159863000000001E-6</v>
      </c>
      <c r="KM25" s="4">
        <v>-5.8445625999999998E-6</v>
      </c>
      <c r="KN25" s="4">
        <v>-9.7287569999999998E-6</v>
      </c>
      <c r="KO25" s="4">
        <v>-1.2012858999999999E-5</v>
      </c>
      <c r="KP25" s="4">
        <v>-1.4146866E-5</v>
      </c>
      <c r="KQ25" s="4">
        <v>-6.7935209999999994E-5</v>
      </c>
      <c r="KR25" s="4">
        <v>-2.7204159999999998E-4</v>
      </c>
      <c r="KS25" s="4">
        <v>-3.923407E-4</v>
      </c>
      <c r="KT25" s="4">
        <v>1.0681447E-4</v>
      </c>
      <c r="KU25" s="4">
        <v>1.8646117E-2</v>
      </c>
      <c r="KV25" s="4">
        <v>0.11656541400000001</v>
      </c>
      <c r="KW25" s="4">
        <v>0.30090526000000001</v>
      </c>
      <c r="KX25" s="4">
        <v>0.53848510000000005</v>
      </c>
      <c r="KY25" s="4">
        <v>0.76408359999999997</v>
      </c>
      <c r="KZ25" s="4">
        <v>0.92014872999999997</v>
      </c>
      <c r="LA25" s="4">
        <v>0.98838510000000002</v>
      </c>
      <c r="LB25" s="4">
        <v>0.99320209999999998</v>
      </c>
      <c r="LC25" s="4">
        <v>0.95872044999999995</v>
      </c>
      <c r="LD25" s="4">
        <v>0.82863783999999996</v>
      </c>
      <c r="LE25" s="4">
        <v>0.62089499999999997</v>
      </c>
      <c r="LF25" s="4">
        <v>0.38205206000000003</v>
      </c>
      <c r="LG25" s="4">
        <v>0.17367131999999999</v>
      </c>
      <c r="LH25" s="4">
        <v>4.3487419999999999E-2</v>
      </c>
      <c r="LI25" s="4">
        <v>8.4179994999999995E-4</v>
      </c>
      <c r="LJ25" s="4">
        <v>-3.9280620000000001E-4</v>
      </c>
      <c r="LK25" s="4">
        <v>-4.2642365E-4</v>
      </c>
      <c r="LL25" s="4">
        <v>-2.4700379999999998E-4</v>
      </c>
      <c r="LM25" s="4">
        <v>-4.4693537000000003E-5</v>
      </c>
      <c r="LN25" s="4">
        <v>0</v>
      </c>
      <c r="LO25" s="4">
        <v>6.9154580000000001E-17</v>
      </c>
      <c r="LP25" s="4">
        <v>3.3991772999999998E-15</v>
      </c>
      <c r="LQ25" s="4">
        <v>1.5378116E-13</v>
      </c>
      <c r="LR25" s="4">
        <v>7.0517325000000001E-12</v>
      </c>
      <c r="LS25" s="4">
        <v>4.0852487999999998E-10</v>
      </c>
      <c r="LT25" s="4">
        <v>3.0656149E-9</v>
      </c>
      <c r="LU25" s="4">
        <v>-1.9214670000000001E-8</v>
      </c>
      <c r="LV25" s="4">
        <v>-1.3394406E-7</v>
      </c>
      <c r="LW25" s="4">
        <v>-3.5514451999999997E-7</v>
      </c>
      <c r="LX25" s="4">
        <v>-5.9438175000000001E-6</v>
      </c>
      <c r="LY25" s="4">
        <v>-7.8677219999999994E-5</v>
      </c>
      <c r="LZ25" s="4">
        <v>-1.6123963000000001E-4</v>
      </c>
      <c r="MA25" s="4">
        <v>-1.6728513999999999E-4</v>
      </c>
      <c r="MB25" s="4">
        <v>-8.7828359999999998E-5</v>
      </c>
      <c r="MC25" s="4">
        <v>7.2477639999999995E-5</v>
      </c>
      <c r="MD25" s="4">
        <v>1.5545943000000001E-4</v>
      </c>
      <c r="ME25" s="4">
        <v>1.3747995E-4</v>
      </c>
      <c r="MF25" s="4">
        <v>3.1783963000000001E-3</v>
      </c>
      <c r="MG25" s="4">
        <v>6.9701449999999998E-2</v>
      </c>
      <c r="MH25" s="4">
        <v>0.23069042000000001</v>
      </c>
      <c r="MI25" s="4">
        <v>0.46193637999999998</v>
      </c>
      <c r="MJ25" s="4">
        <v>0.70440199999999997</v>
      </c>
      <c r="MK25" s="4">
        <v>0.88940929999999996</v>
      </c>
      <c r="ML25" s="4">
        <v>0.97583145000000004</v>
      </c>
      <c r="MM25" s="4">
        <v>0.98110039999999998</v>
      </c>
      <c r="MN25" s="4">
        <v>0.92320919999999995</v>
      </c>
      <c r="MO25" s="4">
        <v>0.76507789999999998</v>
      </c>
      <c r="MP25" s="4">
        <v>0.54210882999999999</v>
      </c>
      <c r="MQ25" s="4">
        <v>0.31470880000000001</v>
      </c>
      <c r="MR25" s="4">
        <v>0.13862324000000001</v>
      </c>
      <c r="MS25" s="4">
        <v>3.8874810000000003E-2</v>
      </c>
      <c r="MT25" s="4">
        <v>3.9436130000000003E-3</v>
      </c>
      <c r="MU25" s="4">
        <v>6.002882E-4</v>
      </c>
      <c r="MV25" s="4">
        <v>4.0230266000000002E-4</v>
      </c>
      <c r="MW25" s="4">
        <v>1.3227289999999999E-4</v>
      </c>
      <c r="MX25" s="4">
        <v>-1.5884749000000001E-5</v>
      </c>
      <c r="MY25" s="4">
        <v>-1.6596749000000001E-5</v>
      </c>
      <c r="MZ25" s="4">
        <v>-9.067086E-6</v>
      </c>
      <c r="NA25" s="4">
        <v>-1.4285986E-6</v>
      </c>
      <c r="NB25" s="4">
        <v>0</v>
      </c>
      <c r="NC25" s="4">
        <v>-8.7431200000000004E-17</v>
      </c>
      <c r="ND25" s="4">
        <v>-6.7244246999999997E-15</v>
      </c>
      <c r="NE25" s="4">
        <v>-4.6313284000000001E-13</v>
      </c>
      <c r="NF25" s="4">
        <v>-3.1678680000000001E-11</v>
      </c>
      <c r="NG25" s="4">
        <v>-2.1735327000000001E-9</v>
      </c>
      <c r="NH25" s="4">
        <v>-1.5036540999999999E-7</v>
      </c>
      <c r="NI25" s="4">
        <v>-1.3342912999999999E-5</v>
      </c>
      <c r="NJ25" s="4">
        <v>-1.4555681E-5</v>
      </c>
      <c r="NK25" s="4">
        <v>1.8601389999999999E-4</v>
      </c>
      <c r="NL25" s="4">
        <v>6.0351234E-4</v>
      </c>
      <c r="NM25" s="4">
        <v>4.8562624000000002E-3</v>
      </c>
      <c r="NN25" s="4">
        <v>6.8183350000000004E-2</v>
      </c>
      <c r="NO25" s="4">
        <v>0.22962326</v>
      </c>
      <c r="NP25" s="4">
        <v>0.46764144000000002</v>
      </c>
      <c r="NQ25" s="4">
        <v>0.70387166999999995</v>
      </c>
      <c r="NR25" s="4">
        <v>0.84298269999999997</v>
      </c>
      <c r="NS25" s="4">
        <v>0.85730432999999995</v>
      </c>
      <c r="NT25" s="4">
        <v>0.77476800000000001</v>
      </c>
      <c r="NU25" s="4">
        <v>0.59560716000000002</v>
      </c>
      <c r="NV25" s="4">
        <v>0.3936287</v>
      </c>
      <c r="NW25" s="4">
        <v>0.23332043999999999</v>
      </c>
      <c r="NX25" s="4">
        <v>0.14017370000000001</v>
      </c>
      <c r="NY25" s="4">
        <v>0.10188982000000001</v>
      </c>
      <c r="NZ25" s="4">
        <v>9.0836293999999998E-2</v>
      </c>
      <c r="OA25" s="4">
        <v>8.2445286000000007E-2</v>
      </c>
      <c r="OB25" s="4">
        <v>6.4317234000000001E-2</v>
      </c>
      <c r="OC25" s="4">
        <v>4.3664380000000003E-2</v>
      </c>
      <c r="OD25" s="4">
        <v>2.2722065E-2</v>
      </c>
      <c r="OE25" s="4">
        <v>6.9853959999999996E-3</v>
      </c>
      <c r="OF25" s="4">
        <v>7.4154359999999999E-4</v>
      </c>
      <c r="OG25" s="4">
        <v>8.5455939999999999E-5</v>
      </c>
      <c r="OH25" s="4">
        <v>3.4664015E-5</v>
      </c>
      <c r="OI25" s="4">
        <v>7.7205459999999992E-6</v>
      </c>
      <c r="OJ25" s="4">
        <v>1.9819029999999999E-6</v>
      </c>
      <c r="OK25" s="4">
        <v>1.5109987999999999E-6</v>
      </c>
      <c r="OL25" s="4">
        <v>2.1994935999999999E-7</v>
      </c>
      <c r="OM25" s="4">
        <v>-1.1309076000000001E-7</v>
      </c>
      <c r="ON25" s="4">
        <v>-9.4663200000000003E-8</v>
      </c>
      <c r="OO25" s="4">
        <v>-2.8747905E-8</v>
      </c>
      <c r="OP25" s="4">
        <v>0</v>
      </c>
      <c r="OQ25" s="4">
        <v>6.4966666000000002E-17</v>
      </c>
      <c r="OR25" s="4">
        <v>6.314629E-15</v>
      </c>
      <c r="OS25" s="4">
        <v>5.8602690000000001E-13</v>
      </c>
      <c r="OT25" s="4">
        <v>5.5354110000000002E-11</v>
      </c>
      <c r="OU25" s="4">
        <v>5.3409010000000004E-9</v>
      </c>
      <c r="OV25" s="4">
        <v>5.2668989999999997E-7</v>
      </c>
      <c r="OW25" s="4">
        <v>5.3796426000000003E-5</v>
      </c>
      <c r="OX25" s="4">
        <v>6.9264729999999998E-3</v>
      </c>
      <c r="OY25" s="4">
        <v>0.14207766999999999</v>
      </c>
      <c r="OZ25" s="4">
        <v>0.41639852999999999</v>
      </c>
      <c r="PA25" s="4">
        <v>0.68062233999999999</v>
      </c>
      <c r="PB25" s="4">
        <v>0.74431349999999996</v>
      </c>
      <c r="PC25" s="4">
        <v>0.66796272999999995</v>
      </c>
      <c r="PD25" s="4">
        <v>0.41937613000000001</v>
      </c>
      <c r="PE25" s="4">
        <v>0.17474136000000001</v>
      </c>
      <c r="PF25" s="4">
        <v>3.9326034000000003E-2</v>
      </c>
      <c r="PG25" s="4">
        <v>1.0371836000000001E-2</v>
      </c>
      <c r="PH25" s="4">
        <v>8.1891440000000006E-3</v>
      </c>
      <c r="PI25" s="4">
        <v>5.9968703000000002E-3</v>
      </c>
      <c r="PJ25" s="4">
        <v>2.2434310000000002E-3</v>
      </c>
      <c r="PK25" s="4">
        <v>1.1901839999999999E-3</v>
      </c>
      <c r="PL25" s="4">
        <v>2.5014786999999999E-3</v>
      </c>
      <c r="PM25" s="4">
        <v>4.299682E-3</v>
      </c>
      <c r="PN25" s="4">
        <v>4.5579703999999999E-3</v>
      </c>
      <c r="PO25" s="4">
        <v>3.1540026000000001E-3</v>
      </c>
      <c r="PP25" s="4">
        <v>1.1437982E-3</v>
      </c>
      <c r="PQ25" s="4">
        <v>2.3466093999999999E-4</v>
      </c>
      <c r="PR25" s="4">
        <v>7.7562915999999999E-5</v>
      </c>
      <c r="PS25" s="4">
        <v>1.1793193E-5</v>
      </c>
      <c r="PT25" s="4">
        <v>-1.6303082000000001E-5</v>
      </c>
      <c r="PU25" s="4">
        <v>-1.6217418000000001E-5</v>
      </c>
      <c r="PV25" s="4">
        <v>6.8768530000000004E-7</v>
      </c>
      <c r="PW25" s="4">
        <v>1.5866552E-5</v>
      </c>
      <c r="PX25" s="4">
        <v>2.2177539999999998E-5</v>
      </c>
      <c r="PY25" s="4">
        <v>2.3796509E-5</v>
      </c>
      <c r="PZ25" s="4">
        <v>2.1394795E-5</v>
      </c>
      <c r="QA25" s="4">
        <v>1.3874612E-5</v>
      </c>
      <c r="QB25" s="4">
        <v>6.0119300000000004E-6</v>
      </c>
      <c r="QC25" s="4">
        <v>6.7219286999999997E-7</v>
      </c>
      <c r="QD25" s="4">
        <v>0</v>
      </c>
      <c r="QE25" s="4">
        <v>1.8993275000000001E-16</v>
      </c>
      <c r="QF25" s="4">
        <v>9.4946149999999998E-15</v>
      </c>
      <c r="QG25" s="4">
        <v>4.3938777999999998E-13</v>
      </c>
      <c r="QH25" s="4">
        <v>2.0376245999999999E-11</v>
      </c>
      <c r="QI25" s="4">
        <v>9.4620180000000006E-10</v>
      </c>
      <c r="QJ25" s="4">
        <v>4.4032860000000003E-8</v>
      </c>
      <c r="QK25" s="4">
        <v>1.7640641999999999E-6</v>
      </c>
      <c r="QL25" s="4">
        <v>9.6406880000000006E-5</v>
      </c>
      <c r="QM25" s="4">
        <v>1.1155072E-3</v>
      </c>
      <c r="QN25" s="4">
        <v>6.3729444999999999E-3</v>
      </c>
      <c r="QO25" s="4">
        <v>1.6802343000000001E-2</v>
      </c>
      <c r="QP25" s="4">
        <v>3.093048E-2</v>
      </c>
      <c r="QQ25" s="4">
        <v>4.7016528000000002E-2</v>
      </c>
      <c r="QR25" s="4">
        <v>5.2191370000000001E-2</v>
      </c>
      <c r="QS25" s="4">
        <v>5.0809220000000002E-2</v>
      </c>
      <c r="QT25" s="4">
        <v>5.0276330000000001E-2</v>
      </c>
      <c r="QU25" s="4">
        <v>7.6748730000000001E-2</v>
      </c>
      <c r="QV25" s="4">
        <v>0.18783937000000001</v>
      </c>
      <c r="QW25" s="4">
        <v>0.38008016</v>
      </c>
      <c r="QX25" s="4">
        <v>0.60928625000000003</v>
      </c>
      <c r="QY25" s="4">
        <v>0.7942688</v>
      </c>
      <c r="QZ25" s="4">
        <v>0.86029509999999998</v>
      </c>
      <c r="RA25" s="4">
        <v>0.83607142999999995</v>
      </c>
      <c r="RB25" s="4">
        <v>0.69073039999999997</v>
      </c>
      <c r="RC25" s="4">
        <v>0.46497616000000003</v>
      </c>
      <c r="RD25" s="4">
        <v>0.23888493999999999</v>
      </c>
      <c r="RE25" s="4">
        <v>7.8012040000000005E-2</v>
      </c>
      <c r="RF25" s="4">
        <v>1.2006248000000001E-2</v>
      </c>
      <c r="RG25" s="4">
        <v>8.3351099999999997E-3</v>
      </c>
      <c r="RH25" s="4">
        <v>9.6611149999999996E-3</v>
      </c>
      <c r="RI25" s="4">
        <v>1.5630234E-2</v>
      </c>
      <c r="RJ25" s="4">
        <v>2.3394654000000001E-2</v>
      </c>
      <c r="RK25" s="4">
        <v>2.3328181E-2</v>
      </c>
      <c r="RL25" s="4">
        <v>2.1621558999999999E-2</v>
      </c>
      <c r="RM25" s="4">
        <v>1.7962076E-2</v>
      </c>
      <c r="RN25" s="4">
        <v>1.3177233999999999E-2</v>
      </c>
      <c r="RO25" s="4">
        <v>7.8016470000000001E-3</v>
      </c>
      <c r="RP25" s="4">
        <v>3.2036055000000002E-3</v>
      </c>
      <c r="RQ25" s="4">
        <v>4.1840452000000002E-4</v>
      </c>
      <c r="RR25" s="4">
        <v>0</v>
      </c>
      <c r="RS25" s="4">
        <v>-2.2935667E-17</v>
      </c>
      <c r="RT25" s="4">
        <v>-9.7377729999999991E-16</v>
      </c>
      <c r="RU25" s="4">
        <v>-3.5774003000000001E-14</v>
      </c>
      <c r="RV25" s="4">
        <v>-1.2971323000000001E-12</v>
      </c>
      <c r="RW25" s="4">
        <v>-4.6620760000000002E-11</v>
      </c>
      <c r="RX25" s="4">
        <v>-1.6529699000000001E-9</v>
      </c>
      <c r="RY25" s="4">
        <v>-6.2104625000000002E-8</v>
      </c>
      <c r="RZ25" s="4">
        <v>-7.3796934000000002E-7</v>
      </c>
      <c r="SA25" s="4">
        <v>-3.3924805000000001E-6</v>
      </c>
      <c r="SB25" s="4">
        <v>-8.4387329999999996E-6</v>
      </c>
      <c r="SC25" s="4">
        <v>-1.3866099999999999E-5</v>
      </c>
      <c r="SD25" s="4">
        <v>-1.654192E-5</v>
      </c>
      <c r="SE25" s="4">
        <v>-1.2853903000000001E-5</v>
      </c>
      <c r="SF25" s="4">
        <v>3.6737357999999999E-6</v>
      </c>
      <c r="SG25" s="4">
        <v>2.2773484E-4</v>
      </c>
      <c r="SH25" s="4">
        <v>8.9721579999999998E-4</v>
      </c>
      <c r="SI25" s="4">
        <v>2.8315177000000002E-3</v>
      </c>
      <c r="SJ25" s="4">
        <v>7.8949199999999997E-3</v>
      </c>
      <c r="SK25" s="4">
        <v>1.7912372999999999E-2</v>
      </c>
      <c r="SL25" s="4">
        <v>3.3852849999999997E-2</v>
      </c>
      <c r="SM25" s="4">
        <v>5.4842189999999999E-2</v>
      </c>
      <c r="SN25" s="4">
        <v>7.8909986000000001E-2</v>
      </c>
      <c r="SO25" s="4">
        <v>0.105879575</v>
      </c>
      <c r="SP25" s="4">
        <v>0.13954364999999999</v>
      </c>
      <c r="SQ25" s="4">
        <v>0.19261171999999999</v>
      </c>
      <c r="SR25" s="4">
        <v>0.28349774999999999</v>
      </c>
      <c r="SS25" s="4">
        <v>0.42665637000000001</v>
      </c>
      <c r="ST25" s="4">
        <v>0.60588056000000001</v>
      </c>
      <c r="SU25" s="4">
        <v>0.77598069999999997</v>
      </c>
      <c r="SV25" s="4">
        <v>0.89123090000000005</v>
      </c>
      <c r="SW25" s="4">
        <v>0.93643319999999997</v>
      </c>
      <c r="SX25" s="4">
        <v>0.93451494000000002</v>
      </c>
      <c r="SY25" s="4">
        <v>0.90438850000000004</v>
      </c>
      <c r="SZ25" s="4">
        <v>0.83990860000000001</v>
      </c>
      <c r="TA25" s="4">
        <v>0.73444134000000005</v>
      </c>
      <c r="TB25" s="4">
        <v>0.58273213999999995</v>
      </c>
      <c r="TC25" s="4">
        <v>0.40044289999999999</v>
      </c>
      <c r="TD25" s="4">
        <v>0.22530182000000001</v>
      </c>
      <c r="TE25" s="4">
        <v>6.0576916000000001E-2</v>
      </c>
      <c r="TF25" s="4">
        <v>0</v>
      </c>
      <c r="TG25" s="4">
        <v>-2.0942186999999999E-18</v>
      </c>
      <c r="TH25" s="4">
        <v>-8.2014809999999997E-17</v>
      </c>
      <c r="TI25" s="4">
        <v>-2.8503074E-15</v>
      </c>
      <c r="TJ25" s="4">
        <v>-9.2767286000000001E-14</v>
      </c>
      <c r="TK25" s="4">
        <v>-2.7473059E-12</v>
      </c>
      <c r="TL25" s="4">
        <v>-7.1965389999999999E-11</v>
      </c>
      <c r="TM25" s="4">
        <v>-1.6337782E-9</v>
      </c>
      <c r="TN25" s="4">
        <v>-1.5957102000000001E-8</v>
      </c>
      <c r="TO25" s="4">
        <v>-8.2008454999999998E-8</v>
      </c>
      <c r="TP25" s="4">
        <v>-2.5549433999999999E-7</v>
      </c>
      <c r="TQ25" s="4">
        <v>-5.4741870000000001E-7</v>
      </c>
      <c r="TR25" s="4">
        <v>-8.970318E-7</v>
      </c>
      <c r="TS25" s="4">
        <v>-1.2095949E-6</v>
      </c>
      <c r="TT25" s="4">
        <v>-1.172278E-6</v>
      </c>
      <c r="TU25" s="4">
        <v>-1.1639307999999999E-6</v>
      </c>
      <c r="TV25" s="4">
        <v>-1.6093272E-6</v>
      </c>
      <c r="TW25" s="4">
        <v>-1.3081564000000001E-6</v>
      </c>
      <c r="TX25" s="4">
        <v>2.3856173E-5</v>
      </c>
      <c r="TY25" s="4">
        <v>2.2937344E-4</v>
      </c>
      <c r="TZ25" s="4">
        <v>5.6731363000000004E-4</v>
      </c>
      <c r="UA25" s="4">
        <v>1.2059937000000001E-3</v>
      </c>
      <c r="UB25" s="4">
        <v>2.361634E-3</v>
      </c>
      <c r="UC25" s="4">
        <v>4.345242E-3</v>
      </c>
      <c r="UD25" s="4">
        <v>7.8318520000000003E-3</v>
      </c>
      <c r="UE25" s="4">
        <v>2.1465415000000002E-2</v>
      </c>
      <c r="UF25" s="4">
        <v>6.9100629999999996E-2</v>
      </c>
      <c r="UG25" s="4">
        <v>0.17285097999999999</v>
      </c>
      <c r="UH25" s="4">
        <v>0.34106255000000002</v>
      </c>
      <c r="UI25" s="4">
        <v>0.55138589999999998</v>
      </c>
      <c r="UJ25" s="4">
        <v>0.75536983999999996</v>
      </c>
      <c r="UK25" s="4">
        <v>0.90435237000000002</v>
      </c>
      <c r="UL25" s="4">
        <v>0.97826650000000004</v>
      </c>
      <c r="UM25" s="4">
        <v>0.98929500000000004</v>
      </c>
      <c r="UN25" s="4">
        <v>0.98878949999999999</v>
      </c>
      <c r="UO25" s="4">
        <v>0.97496130000000003</v>
      </c>
      <c r="UP25" s="4">
        <v>0.92701644000000005</v>
      </c>
      <c r="UQ25" s="4">
        <v>0.82525009999999999</v>
      </c>
      <c r="UR25" s="4">
        <v>0.66691730000000005</v>
      </c>
      <c r="US25" s="4">
        <v>0.34455534999999998</v>
      </c>
      <c r="UT25" s="4">
        <v>0</v>
      </c>
      <c r="UU25" s="4">
        <v>1.2941056E-20</v>
      </c>
      <c r="UV25" s="4">
        <v>6.6056493000000004E-19</v>
      </c>
      <c r="UW25" s="4">
        <v>2.8413392999999999E-17</v>
      </c>
      <c r="UX25" s="4">
        <v>1.1029849999999999E-15</v>
      </c>
      <c r="UY25" s="4">
        <v>3.8367767000000003E-14</v>
      </c>
      <c r="UZ25" s="4">
        <v>1.2070916E-12</v>
      </c>
      <c r="VA25" s="4">
        <v>1.6249998000000001E-11</v>
      </c>
      <c r="VB25" s="4">
        <v>4.6139980000000003E-11</v>
      </c>
      <c r="VC25" s="4">
        <v>-1.8309875999999999E-11</v>
      </c>
      <c r="VD25" s="4">
        <v>-9.8302109999999992E-10</v>
      </c>
      <c r="VE25" s="4">
        <v>-6.0706020000000003E-10</v>
      </c>
      <c r="VF25" s="4">
        <v>6.2437550000000002E-8</v>
      </c>
      <c r="VG25" s="4">
        <v>2.4077787999999998E-6</v>
      </c>
      <c r="VH25" s="4">
        <v>1.0318408E-4</v>
      </c>
      <c r="VI25" s="4">
        <v>3.1389800000000001E-4</v>
      </c>
      <c r="VJ25" s="4">
        <v>4.3319936999999998E-4</v>
      </c>
      <c r="VK25" s="4">
        <v>4.7407180000000001E-4</v>
      </c>
      <c r="VL25" s="4">
        <v>2.6697242000000001E-3</v>
      </c>
      <c r="VM25" s="4">
        <v>2.1644967000000001E-2</v>
      </c>
      <c r="VN25" s="4">
        <v>7.4276164000000006E-2</v>
      </c>
      <c r="VO25" s="4">
        <v>0.17124719999999999</v>
      </c>
      <c r="VP25" s="4">
        <v>0.30851277999999999</v>
      </c>
      <c r="VQ25" s="4">
        <v>0.46593094000000002</v>
      </c>
      <c r="VR25" s="4">
        <v>0.61643565</v>
      </c>
      <c r="VS25" s="4">
        <v>0.73854892999999999</v>
      </c>
      <c r="VT25" s="4">
        <v>0.82310116</v>
      </c>
      <c r="VU25" s="4">
        <v>0.87613492999999998</v>
      </c>
      <c r="VV25" s="4">
        <v>0.90366489999999999</v>
      </c>
      <c r="VW25" s="4">
        <v>0.90801673999999999</v>
      </c>
      <c r="VX25" s="4">
        <v>0.88690250000000004</v>
      </c>
      <c r="VY25" s="4">
        <v>0.82273249999999998</v>
      </c>
      <c r="VZ25" s="4">
        <v>0.72409860000000004</v>
      </c>
      <c r="WA25" s="4">
        <v>0.60961169999999998</v>
      </c>
      <c r="WB25" s="4">
        <v>0.49694516999999999</v>
      </c>
      <c r="WC25" s="4">
        <v>0.39535576</v>
      </c>
      <c r="WD25" s="4">
        <v>0.30653842999999997</v>
      </c>
      <c r="WE25" s="4">
        <v>0.22761753000000001</v>
      </c>
      <c r="WF25" s="4">
        <v>0.15804650000000001</v>
      </c>
      <c r="WG25" s="4">
        <v>6.9805049999999993E-2</v>
      </c>
      <c r="WH25" s="4">
        <v>0</v>
      </c>
      <c r="WI25" s="4">
        <v>1.7907998E-22</v>
      </c>
      <c r="WJ25" s="4">
        <v>1.1012687E-20</v>
      </c>
      <c r="WK25" s="4">
        <v>5.6258756000000003E-19</v>
      </c>
      <c r="WL25" s="4">
        <v>2.6725792000000001E-17</v>
      </c>
      <c r="WM25" s="4">
        <v>-7.4206407000000003E-16</v>
      </c>
      <c r="WN25" s="4">
        <v>-5.4153113000000003E-14</v>
      </c>
      <c r="WO25" s="4">
        <v>-3.1981039000000001E-12</v>
      </c>
      <c r="WP25" s="4">
        <v>-1.6609182000000001E-10</v>
      </c>
      <c r="WQ25" s="4">
        <v>-8.2678269999999994E-9</v>
      </c>
      <c r="WR25" s="4">
        <v>-4.6929875000000002E-7</v>
      </c>
      <c r="WS25" s="4">
        <v>-2.2182803000000001E-6</v>
      </c>
      <c r="WT25" s="4">
        <v>-4.4349117000000002E-6</v>
      </c>
      <c r="WU25" s="4">
        <v>6.9863686000000002E-6</v>
      </c>
      <c r="WV25" s="4">
        <v>6.4651189999999999E-4</v>
      </c>
      <c r="WW25" s="4">
        <v>2.7361691E-2</v>
      </c>
      <c r="WX25" s="4">
        <v>0.10541188999999999</v>
      </c>
      <c r="WY25" s="4">
        <v>0.2390748</v>
      </c>
      <c r="WZ25" s="4">
        <v>0.41557965000000002</v>
      </c>
      <c r="XA25" s="4">
        <v>0.607568</v>
      </c>
      <c r="XB25" s="4">
        <v>0.77777326000000002</v>
      </c>
      <c r="XC25" s="4">
        <v>0.89495533999999999</v>
      </c>
      <c r="XD25" s="4">
        <v>0.94512989999999997</v>
      </c>
      <c r="XE25" s="4">
        <v>0.94413800000000003</v>
      </c>
      <c r="XF25" s="4">
        <v>0.89707214000000002</v>
      </c>
      <c r="XG25" s="4">
        <v>0.80213593999999999</v>
      </c>
      <c r="XH25" s="4">
        <v>0.67815570000000003</v>
      </c>
      <c r="XI25" s="4">
        <v>0.53876690000000005</v>
      </c>
      <c r="XJ25" s="4">
        <v>0.39854089999999998</v>
      </c>
      <c r="XK25" s="4">
        <v>0.27143677999999999</v>
      </c>
      <c r="XL25" s="4">
        <v>0.16615948</v>
      </c>
      <c r="XM25" s="4">
        <v>9.2278029999999997E-2</v>
      </c>
      <c r="XN25" s="4">
        <v>4.921946E-2</v>
      </c>
      <c r="XO25" s="4">
        <v>2.6310951999999999E-2</v>
      </c>
      <c r="XP25" s="4">
        <v>1.4472733E-2</v>
      </c>
      <c r="XQ25" s="4">
        <v>8.0788349999999995E-3</v>
      </c>
      <c r="XR25" s="4">
        <v>4.3788070000000002E-3</v>
      </c>
      <c r="XS25" s="4">
        <v>2.2436965000000001E-3</v>
      </c>
      <c r="XT25" s="4">
        <v>1.1791021E-3</v>
      </c>
      <c r="XU25" s="4">
        <v>4.9736050000000003E-4</v>
      </c>
      <c r="XV25" s="4">
        <v>0</v>
      </c>
      <c r="XW25" s="4">
        <v>3.3998701999999999E-21</v>
      </c>
      <c r="XX25" s="4">
        <v>2.0071322E-19</v>
      </c>
      <c r="XY25" s="4">
        <v>1.0726933E-17</v>
      </c>
      <c r="XZ25" s="4">
        <v>5.6834630000000003E-16</v>
      </c>
      <c r="YA25" s="4">
        <v>3.0113423999999999E-14</v>
      </c>
      <c r="YB25" s="4">
        <v>1.5457207E-12</v>
      </c>
      <c r="YC25" s="4">
        <v>7.7867649999999999E-11</v>
      </c>
      <c r="YD25" s="4">
        <v>3.8173193000000004E-9</v>
      </c>
      <c r="YE25" s="4">
        <v>1.7954797999999999E-7</v>
      </c>
      <c r="YF25" s="4">
        <v>7.5485720000000001E-6</v>
      </c>
      <c r="YG25" s="4">
        <v>3.3613433999999997E-4</v>
      </c>
      <c r="YH25" s="4">
        <v>4.5427866000000003E-3</v>
      </c>
      <c r="YI25" s="4">
        <v>2.1732325E-2</v>
      </c>
      <c r="YJ25" s="4">
        <v>5.449768E-2</v>
      </c>
      <c r="YK25" s="4">
        <v>0.10051264</v>
      </c>
      <c r="YL25" s="4">
        <v>0.1578774</v>
      </c>
      <c r="YM25" s="4">
        <v>0.24540322000000001</v>
      </c>
      <c r="YN25" s="4">
        <v>0.36675410000000003</v>
      </c>
      <c r="YO25" s="4">
        <v>0.50123989999999996</v>
      </c>
      <c r="YP25" s="4">
        <v>0.61938660000000001</v>
      </c>
      <c r="YQ25" s="4">
        <v>0.69526434000000004</v>
      </c>
      <c r="YR25" s="4">
        <v>0.72402549999999999</v>
      </c>
      <c r="YS25" s="4">
        <v>0.72802940000000005</v>
      </c>
      <c r="YT25" s="4">
        <v>0.68675280000000005</v>
      </c>
      <c r="YU25" s="4">
        <v>0.57893240000000001</v>
      </c>
      <c r="YV25" s="4">
        <v>0.44649535000000001</v>
      </c>
      <c r="YW25" s="4">
        <v>0.30976942000000002</v>
      </c>
      <c r="YX25" s="4">
        <v>0.18559706000000001</v>
      </c>
      <c r="YY25" s="4">
        <v>8.9007639999999999E-2</v>
      </c>
      <c r="YZ25" s="4">
        <v>2.8882970000000001E-2</v>
      </c>
      <c r="ZA25" s="4">
        <v>3.1559040000000002E-3</v>
      </c>
      <c r="ZB25" s="4">
        <v>6.5436434000000002E-6</v>
      </c>
      <c r="ZC25" s="4">
        <v>-4.6695101999999998E-5</v>
      </c>
      <c r="ZD25" s="4">
        <v>-3.0901619999999997E-5</v>
      </c>
      <c r="ZE25" s="4">
        <v>-5.7770339999999996E-6</v>
      </c>
      <c r="ZF25" s="4">
        <v>-1.7015644E-6</v>
      </c>
      <c r="ZG25" s="4">
        <v>-4.8461960000000004E-7</v>
      </c>
      <c r="ZH25" s="4">
        <v>-4.6885148E-8</v>
      </c>
      <c r="ZI25" s="4">
        <v>-1.8650393000000001E-8</v>
      </c>
      <c r="ZJ25" s="4">
        <v>0</v>
      </c>
      <c r="ZK25" s="4">
        <v>9.6705239999999998E-22</v>
      </c>
      <c r="ZL25" s="4">
        <v>7.1740444000000005E-20</v>
      </c>
      <c r="ZM25" s="4">
        <v>4.9487495000000002E-18</v>
      </c>
      <c r="ZN25" s="4">
        <v>3.4824613E-16</v>
      </c>
      <c r="ZO25" s="4">
        <v>2.5004299E-14</v>
      </c>
      <c r="ZP25" s="4">
        <v>1.8357401000000001E-12</v>
      </c>
      <c r="ZQ25" s="4">
        <v>1.3749291999999999E-10</v>
      </c>
      <c r="ZR25" s="4">
        <v>1.0524555E-8</v>
      </c>
      <c r="ZS25" s="4">
        <v>8.2352060000000001E-7</v>
      </c>
      <c r="ZT25" s="4">
        <v>6.6466399999999998E-5</v>
      </c>
      <c r="ZU25" s="4">
        <v>6.8285917E-3</v>
      </c>
      <c r="ZV25" s="4">
        <v>0.10913422</v>
      </c>
      <c r="ZW25" s="4">
        <v>0.33625197000000001</v>
      </c>
      <c r="ZX25" s="4">
        <v>0.61391973</v>
      </c>
      <c r="ZY25" s="4">
        <v>0.81636565999999999</v>
      </c>
      <c r="ZZ25" s="4">
        <v>0.85277957000000004</v>
      </c>
      <c r="AAA25" s="4">
        <v>0.75781149999999997</v>
      </c>
      <c r="AAB25" s="4">
        <v>0.50650510000000004</v>
      </c>
      <c r="AAC25" s="4">
        <v>0.25800484000000001</v>
      </c>
      <c r="AAD25" s="4">
        <v>8.9417540000000004E-2</v>
      </c>
      <c r="AAE25" s="4">
        <v>1.3774906E-2</v>
      </c>
      <c r="AAF25" s="4">
        <v>4.0799320000000001E-4</v>
      </c>
      <c r="AAG25" s="4">
        <v>8.990615E-5</v>
      </c>
      <c r="AAH25" s="4">
        <v>-6.7882339999999995E-5</v>
      </c>
      <c r="AAI25" s="4">
        <v>-1.5870996999999999E-4</v>
      </c>
      <c r="AAJ25" s="4">
        <v>-1.6657702999999999E-4</v>
      </c>
      <c r="AAK25" s="4">
        <v>-1.1392066E-4</v>
      </c>
      <c r="AAL25" s="4">
        <v>-7.6975030000000003E-5</v>
      </c>
      <c r="AAM25" s="4">
        <v>-4.2027989999999997E-5</v>
      </c>
      <c r="AAN25" s="4">
        <v>-1.6794893000000002E-5</v>
      </c>
      <c r="AAO25" s="4">
        <v>-4.036262E-6</v>
      </c>
      <c r="AAP25" s="4">
        <v>-1.0033634E-6</v>
      </c>
      <c r="AAQ25" s="4">
        <v>-2.6289800000000002E-8</v>
      </c>
      <c r="AAR25" s="4">
        <v>4.2172879999999998E-8</v>
      </c>
      <c r="AAS25" s="4">
        <v>3.0832048000000003E-8</v>
      </c>
      <c r="AAT25" s="4">
        <v>3.9357944000000003E-9</v>
      </c>
      <c r="AAU25" s="4">
        <v>9.6506249999999994E-10</v>
      </c>
      <c r="AAV25" s="4">
        <v>4.0506698000000002E-10</v>
      </c>
      <c r="AAW25" s="4">
        <v>1.3770779000000001E-10</v>
      </c>
      <c r="AAX25" s="4">
        <v>0</v>
      </c>
      <c r="AAY25" s="4">
        <v>8.86471E-23</v>
      </c>
      <c r="AAZ25" s="4">
        <v>5.8901990000000002E-21</v>
      </c>
      <c r="ABA25" s="4">
        <v>3.5479190000000001E-19</v>
      </c>
      <c r="ABB25" s="4">
        <v>2.1424880999999999E-17</v>
      </c>
      <c r="ABC25" s="4">
        <v>1.307876E-15</v>
      </c>
      <c r="ABD25" s="4">
        <v>7.9116184000000001E-14</v>
      </c>
      <c r="ABE25" s="4">
        <v>5.0463920000000002E-12</v>
      </c>
      <c r="ABF25" s="4">
        <v>3.2963290000000002E-10</v>
      </c>
      <c r="ABG25" s="4">
        <v>2.2202482000000001E-8</v>
      </c>
      <c r="ABH25" s="4">
        <v>1.8320943000000001E-6</v>
      </c>
      <c r="ABI25" s="4">
        <v>4.3552359999999997E-5</v>
      </c>
      <c r="ABJ25" s="4">
        <v>9.5536833000000004E-4</v>
      </c>
      <c r="ABK25" s="4">
        <v>6.9622229999999993E-2</v>
      </c>
      <c r="ABL25" s="4">
        <v>0.28297307999999999</v>
      </c>
      <c r="ABM25" s="4">
        <v>0.58285279999999995</v>
      </c>
      <c r="ABN25" s="4">
        <v>0.82454956000000001</v>
      </c>
      <c r="ABO25" s="4">
        <v>0.87969005</v>
      </c>
      <c r="ABP25" s="4">
        <v>0.79775229999999997</v>
      </c>
      <c r="ABQ25" s="4">
        <v>0.5404426</v>
      </c>
      <c r="ABR25" s="4">
        <v>0.25947567999999999</v>
      </c>
      <c r="ABS25" s="4">
        <v>6.9020910000000005E-2</v>
      </c>
      <c r="ABT25" s="4">
        <v>3.0189280000000001E-3</v>
      </c>
      <c r="ABU25" s="4">
        <v>8.9484885E-5</v>
      </c>
      <c r="ABV25" s="4">
        <v>5.0131579999999998E-6</v>
      </c>
      <c r="ABW25" s="4">
        <v>6.5761554E-7</v>
      </c>
      <c r="ABX25" s="4">
        <v>4.3194433000000003E-7</v>
      </c>
      <c r="ABY25" s="4">
        <v>2.7718343E-7</v>
      </c>
      <c r="ABZ25" s="4">
        <v>1.5526605E-7</v>
      </c>
      <c r="ACA25" s="4">
        <v>7.6514744999999995E-8</v>
      </c>
      <c r="ACB25" s="4">
        <v>2.7736759999999998E-8</v>
      </c>
      <c r="ACC25" s="4">
        <v>6.3242819999999998E-9</v>
      </c>
      <c r="ACD25" s="4">
        <v>6.2626280000000003E-10</v>
      </c>
      <c r="ACE25" s="4">
        <v>2.3139950000000001E-11</v>
      </c>
      <c r="ACF25" s="4">
        <v>5.9171873000000004E-13</v>
      </c>
      <c r="ACG25" s="4">
        <v>-2.0260824E-11</v>
      </c>
      <c r="ACH25" s="4">
        <v>-1.3456495499999999E-11</v>
      </c>
      <c r="ACI25" s="4">
        <v>-1.2331248999999999E-12</v>
      </c>
      <c r="ACJ25" s="4">
        <v>-4.4445574999999998E-13</v>
      </c>
      <c r="ACK25" s="4">
        <v>-1.6329798000000001E-13</v>
      </c>
      <c r="ACL25" s="4">
        <v>0</v>
      </c>
      <c r="ACM25" s="4">
        <v>1.0760516E-21</v>
      </c>
      <c r="ACN25" s="4">
        <v>8.5934089999999996E-20</v>
      </c>
      <c r="ACO25" s="4">
        <v>6.1802484999999999E-18</v>
      </c>
      <c r="ACP25" s="4">
        <v>4.3921577999999999E-16</v>
      </c>
      <c r="ACQ25" s="4">
        <v>3.1015934000000003E-14</v>
      </c>
      <c r="ACR25" s="4">
        <v>2.1766475000000002E-12</v>
      </c>
      <c r="ACS25" s="4">
        <v>1.5177745000000001E-10</v>
      </c>
      <c r="ACT25" s="4">
        <v>1.0514420000000001E-8</v>
      </c>
      <c r="ACU25" s="4">
        <v>7.2371619999999995E-7</v>
      </c>
      <c r="ACV25" s="4">
        <v>4.9774719999999998E-5</v>
      </c>
      <c r="ACW25" s="4">
        <v>4.1505615000000003E-3</v>
      </c>
      <c r="ACX25" s="4">
        <v>7.4617870000000003E-2</v>
      </c>
      <c r="ACY25" s="4">
        <v>0.24488091000000001</v>
      </c>
      <c r="ACZ25" s="4">
        <v>0.48794204000000002</v>
      </c>
      <c r="ADA25" s="4">
        <v>0.72594899999999996</v>
      </c>
      <c r="ADB25" s="4">
        <v>0.86549580000000004</v>
      </c>
      <c r="ADC25" s="4">
        <v>0.88014579999999998</v>
      </c>
      <c r="ADD25" s="4">
        <v>0.79321116000000003</v>
      </c>
      <c r="ADE25" s="4">
        <v>0.60076004000000005</v>
      </c>
      <c r="ADF25" s="4">
        <v>0.37340093000000002</v>
      </c>
      <c r="ADG25" s="4">
        <v>0.17967813999999999</v>
      </c>
      <c r="ADH25" s="4">
        <v>5.5540826000000001E-2</v>
      </c>
      <c r="ADI25" s="4">
        <v>4.6635940000000001E-3</v>
      </c>
      <c r="ADJ25" s="4">
        <v>8.2095019999999994E-5</v>
      </c>
      <c r="ADK25" s="4">
        <v>1.5122779999999999E-6</v>
      </c>
      <c r="ADL25" s="4">
        <v>2.8140898000000001E-8</v>
      </c>
      <c r="ADM25" s="4">
        <v>3.3886212999999998E-10</v>
      </c>
      <c r="ADN25" s="4">
        <v>-1.3978608999999999E-10</v>
      </c>
      <c r="ADO25" s="4">
        <v>-1.255333E-10</v>
      </c>
      <c r="ADP25" s="4">
        <v>-5.1357189999999998E-11</v>
      </c>
      <c r="ADQ25" s="4">
        <v>-8.2480120000000001E-12</v>
      </c>
      <c r="ADR25" s="4">
        <v>-7.553736E-13</v>
      </c>
      <c r="ADS25" s="4">
        <v>-3.5164633999999997E-14</v>
      </c>
      <c r="ADT25" s="4">
        <v>-3.1852464000000001E-15</v>
      </c>
      <c r="ADU25" s="4">
        <v>-2.1991039999999999E-15</v>
      </c>
      <c r="ADV25" s="4">
        <v>6.7560069999999995E-17</v>
      </c>
      <c r="ADW25" s="4">
        <v>3.7806527000000001E-16</v>
      </c>
      <c r="ADX25" s="4">
        <v>-9.0079770000000006E-17</v>
      </c>
      <c r="ADY25" s="4">
        <v>-5.6874225999999999E-17</v>
      </c>
      <c r="ADZ25" s="9"/>
      <c r="AEA25" s="6">
        <f t="shared" si="22"/>
        <v>20</v>
      </c>
      <c r="AEB25" s="33"/>
      <c r="AEC25" s="29">
        <f t="shared" si="25"/>
        <v>2.7759756000000001E-5</v>
      </c>
      <c r="AED25" s="29">
        <f t="shared" si="25"/>
        <v>3.6886014999999999E-3</v>
      </c>
      <c r="AEE25" s="29">
        <f t="shared" si="25"/>
        <v>0.18807335</v>
      </c>
      <c r="AEF25" s="29">
        <f t="shared" si="25"/>
        <v>-1.3987502999999999E-4</v>
      </c>
      <c r="AEG25" s="29">
        <f t="shared" si="25"/>
        <v>8.8680440000000008E-6</v>
      </c>
      <c r="AEH25" s="29">
        <f t="shared" si="25"/>
        <v>6.3865459999999999E-3</v>
      </c>
      <c r="AEI25" s="29">
        <f t="shared" si="25"/>
        <v>1.0830632E-2</v>
      </c>
      <c r="AEJ25" s="29">
        <f t="shared" si="25"/>
        <v>-1.9624272E-6</v>
      </c>
      <c r="AEK25" s="29">
        <f t="shared" si="25"/>
        <v>-1.8397731000000001E-8</v>
      </c>
      <c r="AEL25" s="29">
        <f t="shared" si="25"/>
        <v>-1.4924432000000001E-9</v>
      </c>
      <c r="AEM25" s="29">
        <f t="shared" si="26"/>
        <v>7.0575330000000003E-9</v>
      </c>
      <c r="AEN25" s="29">
        <f t="shared" si="26"/>
        <v>4.4262187999999997E-6</v>
      </c>
      <c r="AEO25" s="29">
        <f t="shared" si="26"/>
        <v>6.692903E-4</v>
      </c>
      <c r="AEP25" s="29">
        <f t="shared" si="26"/>
        <v>7.7012510000000006E-2</v>
      </c>
      <c r="AEQ25" s="29">
        <f t="shared" si="26"/>
        <v>1.1335492000000001E-2</v>
      </c>
      <c r="AER25" s="29">
        <f t="shared" si="26"/>
        <v>1.2480643999999999E-4</v>
      </c>
      <c r="AES25" s="29">
        <f t="shared" si="26"/>
        <v>-1.7813937E-8</v>
      </c>
      <c r="AET25" s="29">
        <f t="shared" si="26"/>
        <v>4.0505595000000001E-11</v>
      </c>
      <c r="AEU25" s="29">
        <f t="shared" si="26"/>
        <v>-6.2319400000000001E-14</v>
      </c>
      <c r="AEV25" s="25">
        <f t="shared" si="16"/>
        <v>10.979999999999999</v>
      </c>
      <c r="AEW25" s="33"/>
      <c r="AEX25" s="91" t="s">
        <v>53</v>
      </c>
      <c r="AEY25" s="30">
        <f t="shared" si="17"/>
        <v>1.5685284957656059E-2</v>
      </c>
      <c r="AEZ25" s="33"/>
      <c r="AFA25" s="33"/>
      <c r="AFB25" s="29">
        <f t="shared" si="27"/>
        <v>0.95110150000000004</v>
      </c>
      <c r="AFC25" s="29">
        <f t="shared" si="27"/>
        <v>7.49306E-2</v>
      </c>
      <c r="AFD25" s="29">
        <f t="shared" si="27"/>
        <v>2.5337515000000002E-4</v>
      </c>
      <c r="AFE25" s="29">
        <f t="shared" si="27"/>
        <v>5.8944910000000003E-2</v>
      </c>
      <c r="AFF25" s="29">
        <f t="shared" si="27"/>
        <v>0.71725059999999996</v>
      </c>
      <c r="AFG25" s="29">
        <f t="shared" si="27"/>
        <v>1.5101399000000001E-3</v>
      </c>
      <c r="AFH25" s="29">
        <f t="shared" si="27"/>
        <v>-1.4945719E-5</v>
      </c>
      <c r="AFI25" s="29">
        <f t="shared" si="27"/>
        <v>4.9876681999999999E-3</v>
      </c>
      <c r="AFJ25" s="29">
        <f t="shared" si="27"/>
        <v>0.33038947000000002</v>
      </c>
      <c r="AFK25" s="29">
        <f t="shared" si="27"/>
        <v>0.37269335999999997</v>
      </c>
      <c r="AFL25" s="29">
        <f t="shared" si="28"/>
        <v>1.294994E-3</v>
      </c>
      <c r="AFM25" s="29">
        <f t="shared" si="28"/>
        <v>0.66859610000000003</v>
      </c>
      <c r="AFN25" s="29">
        <f t="shared" si="28"/>
        <v>4.376509E-2</v>
      </c>
      <c r="AFO25" s="29">
        <f t="shared" si="28"/>
        <v>9.7047889999999997E-4</v>
      </c>
      <c r="AFP25" s="29">
        <f t="shared" si="28"/>
        <v>0.15667223999999999</v>
      </c>
      <c r="AFQ25" s="29">
        <f t="shared" si="28"/>
        <v>0.87462329999999999</v>
      </c>
      <c r="AFR25" s="29">
        <f t="shared" si="28"/>
        <v>0.69272255999999999</v>
      </c>
      <c r="AFS25" s="29">
        <f t="shared" si="28"/>
        <v>0.102814935</v>
      </c>
      <c r="AFT25" s="29">
        <f t="shared" si="28"/>
        <v>0.29791575999999997</v>
      </c>
      <c r="AFU25" s="33"/>
      <c r="AFV25" s="30">
        <f t="shared" si="24"/>
        <v>0.28165379660163153</v>
      </c>
      <c r="AFW25" s="33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</row>
    <row r="26" spans="1:1143" ht="2.1" customHeight="1" x14ac:dyDescent="0.25">
      <c r="A26" s="9"/>
      <c r="B26" s="24">
        <v>20</v>
      </c>
      <c r="C26" s="25">
        <v>695.4</v>
      </c>
      <c r="D26" s="21">
        <f t="shared" si="21"/>
        <v>2</v>
      </c>
      <c r="E26" s="9"/>
      <c r="F26" s="84">
        <v>0</v>
      </c>
      <c r="G26" s="2">
        <v>7.2097199999999998E-29</v>
      </c>
      <c r="H26" s="2">
        <v>4.3078059999999999E-27</v>
      </c>
      <c r="I26" s="2">
        <v>2.2059142E-25</v>
      </c>
      <c r="J26" s="2">
        <v>1.1169761599999999E-23</v>
      </c>
      <c r="K26" s="2">
        <v>5.6942269999999997E-22</v>
      </c>
      <c r="L26" s="2">
        <v>2.9300360000000002E-20</v>
      </c>
      <c r="M26" s="2">
        <v>1.5223577999999999E-18</v>
      </c>
      <c r="N26" s="2">
        <v>7.9845785999999995E-17</v>
      </c>
      <c r="O26" s="2">
        <v>4.2254175000000004E-15</v>
      </c>
      <c r="P26" s="2">
        <v>2.2547549999999999E-13</v>
      </c>
      <c r="Q26" s="2">
        <v>1.2123668999999999E-11</v>
      </c>
      <c r="R26" s="2">
        <v>6.5635980000000004E-10</v>
      </c>
      <c r="S26" s="2">
        <v>3.5750816000000001E-8</v>
      </c>
      <c r="T26" s="2">
        <v>1.9580643E-6</v>
      </c>
      <c r="U26" s="2">
        <v>1.08534725E-4</v>
      </c>
      <c r="V26" s="2">
        <v>7.4103362999999997E-3</v>
      </c>
      <c r="W26" s="2">
        <v>8.180722E-2</v>
      </c>
      <c r="X26" s="2">
        <v>0.24922005999999999</v>
      </c>
      <c r="Y26" s="2">
        <v>0.4836511</v>
      </c>
      <c r="Z26" s="2">
        <v>0.72028829999999999</v>
      </c>
      <c r="AA26" s="3">
        <v>0.88469774000000001</v>
      </c>
      <c r="AB26" s="3">
        <v>0.93621509999999997</v>
      </c>
      <c r="AC26" s="3">
        <v>0.91360973999999995</v>
      </c>
      <c r="AD26" s="3">
        <v>0.79311790000000004</v>
      </c>
      <c r="AE26" s="3">
        <v>0.61104760000000002</v>
      </c>
      <c r="AF26" s="3">
        <v>0.41538396</v>
      </c>
      <c r="AG26" s="3">
        <v>0.24928425000000001</v>
      </c>
      <c r="AH26" s="3">
        <v>0.13874549</v>
      </c>
      <c r="AI26" s="3">
        <v>8.2565180000000002E-2</v>
      </c>
      <c r="AJ26" s="3">
        <v>6.1990660000000003E-2</v>
      </c>
      <c r="AK26" s="3">
        <v>5.2390587000000002E-2</v>
      </c>
      <c r="AL26" s="3">
        <v>4.1379104999999999E-2</v>
      </c>
      <c r="AM26" s="3">
        <v>2.8810801E-2</v>
      </c>
      <c r="AN26" s="3">
        <v>1.9530606999999998E-2</v>
      </c>
      <c r="AO26" s="3">
        <v>1.1391309000000001E-2</v>
      </c>
      <c r="AP26" s="3">
        <v>5.4073139999999999E-3</v>
      </c>
      <c r="AQ26" s="3">
        <v>2.2616467999999998E-3</v>
      </c>
      <c r="AR26" s="3">
        <v>1.0910295E-3</v>
      </c>
      <c r="AS26" s="3">
        <v>3.9097194999999999E-4</v>
      </c>
      <c r="AT26" s="4">
        <v>0</v>
      </c>
      <c r="AU26" s="4">
        <v>1.4146883E-28</v>
      </c>
      <c r="AV26" s="4">
        <v>7.0911820000000001E-27</v>
      </c>
      <c r="AW26" s="4">
        <v>2.9685362999999998E-25</v>
      </c>
      <c r="AX26" s="4">
        <v>1.2058195E-23</v>
      </c>
      <c r="AY26" s="4">
        <v>4.8358840000000003E-22</v>
      </c>
      <c r="AZ26" s="4">
        <v>1.9172373000000001E-20</v>
      </c>
      <c r="BA26" s="4">
        <v>7.506349E-19</v>
      </c>
      <c r="BB26" s="4">
        <v>2.8969121999999999E-17</v>
      </c>
      <c r="BC26" s="4">
        <v>1.0994149999999999E-15</v>
      </c>
      <c r="BD26" s="4">
        <v>4.0903484999999999E-14</v>
      </c>
      <c r="BE26" s="4">
        <v>1.4857190000000001E-12</v>
      </c>
      <c r="BF26" s="4">
        <v>5.2390479999999999E-11</v>
      </c>
      <c r="BG26" s="4">
        <v>1.7797321000000001E-9</v>
      </c>
      <c r="BH26" s="4">
        <v>5.7651010000000001E-8</v>
      </c>
      <c r="BI26" s="4">
        <v>1.7705907999999999E-6</v>
      </c>
      <c r="BJ26" s="4">
        <v>5.5575005000000003E-5</v>
      </c>
      <c r="BK26" s="4">
        <v>3.3628679999999999E-4</v>
      </c>
      <c r="BL26" s="4">
        <v>7.6330750000000002E-4</v>
      </c>
      <c r="BM26" s="4">
        <v>1.2102473999999999E-3</v>
      </c>
      <c r="BN26" s="4">
        <v>1.7452282E-3</v>
      </c>
      <c r="BO26" s="4">
        <v>7.0331769999999998E-3</v>
      </c>
      <c r="BP26" s="4">
        <v>3.8190067000000001E-2</v>
      </c>
      <c r="BQ26" s="4">
        <v>0.11165437</v>
      </c>
      <c r="BR26" s="4">
        <v>0.24002801000000001</v>
      </c>
      <c r="BS26" s="4">
        <v>0.41438058</v>
      </c>
      <c r="BT26" s="4">
        <v>0.60203519999999999</v>
      </c>
      <c r="BU26" s="4">
        <v>0.76341086999999996</v>
      </c>
      <c r="BV26" s="4">
        <v>0.87192360000000002</v>
      </c>
      <c r="BW26" s="4">
        <v>0.92497516000000002</v>
      </c>
      <c r="BX26" s="4">
        <v>0.94021374000000002</v>
      </c>
      <c r="BY26" s="4">
        <v>0.94008243000000002</v>
      </c>
      <c r="BZ26" s="4">
        <v>0.88427096999999999</v>
      </c>
      <c r="CA26" s="4">
        <v>0.77020469999999996</v>
      </c>
      <c r="CB26" s="4">
        <v>0.61831809999999998</v>
      </c>
      <c r="CC26" s="4">
        <v>0.4532041</v>
      </c>
      <c r="CD26" s="4">
        <v>0.30225881999999998</v>
      </c>
      <c r="CE26" s="4">
        <v>0.18525691</v>
      </c>
      <c r="CF26" s="4">
        <v>0.10827482500000001</v>
      </c>
      <c r="CG26" s="4">
        <v>4.7748365000000001E-2</v>
      </c>
      <c r="CH26" s="4">
        <v>0</v>
      </c>
      <c r="CI26" s="4">
        <v>2.7182914999999998E-29</v>
      </c>
      <c r="CJ26" s="4">
        <v>1.2922416999999999E-27</v>
      </c>
      <c r="CK26" s="4">
        <v>3.7092502000000002E-26</v>
      </c>
      <c r="CL26" s="4">
        <v>1.1715854999999999E-24</v>
      </c>
      <c r="CM26" s="4">
        <v>3.6891352000000003E-23</v>
      </c>
      <c r="CN26" s="4">
        <v>1.1431912000000001E-21</v>
      </c>
      <c r="CO26" s="4">
        <v>3.5696516999999999E-20</v>
      </c>
      <c r="CP26" s="4">
        <v>1.1074652000000001E-18</v>
      </c>
      <c r="CQ26" s="4">
        <v>3.4043210000000002E-17</v>
      </c>
      <c r="CR26" s="4">
        <v>1.0343253E-15</v>
      </c>
      <c r="CS26" s="4">
        <v>3.1096324E-14</v>
      </c>
      <c r="CT26" s="4">
        <v>9.2413259999999991E-13</v>
      </c>
      <c r="CU26" s="4">
        <v>2.7078636E-11</v>
      </c>
      <c r="CV26" s="4">
        <v>7.829796E-10</v>
      </c>
      <c r="CW26" s="4">
        <v>2.7083344999999999E-8</v>
      </c>
      <c r="CX26" s="4">
        <v>2.1097674999999999E-7</v>
      </c>
      <c r="CY26" s="4">
        <v>7.023607E-7</v>
      </c>
      <c r="CZ26" s="4">
        <v>1.5918630999999999E-6</v>
      </c>
      <c r="DA26" s="4">
        <v>9.4981556000000001E-7</v>
      </c>
      <c r="DB26" s="4">
        <v>2.4110232000000002E-6</v>
      </c>
      <c r="DC26" s="4">
        <v>2.6128275E-5</v>
      </c>
      <c r="DD26" s="4">
        <v>1.2346998999999999E-4</v>
      </c>
      <c r="DE26" s="4">
        <v>4.0030650000000002E-4</v>
      </c>
      <c r="DF26" s="4">
        <v>1.7919169E-3</v>
      </c>
      <c r="DG26" s="4">
        <v>5.9222370000000003E-3</v>
      </c>
      <c r="DH26" s="4">
        <v>1.5360028E-2</v>
      </c>
      <c r="DI26" s="4">
        <v>3.3329209999999998E-2</v>
      </c>
      <c r="DJ26" s="4">
        <v>7.5950870000000004E-2</v>
      </c>
      <c r="DK26" s="4">
        <v>0.16123381000000001</v>
      </c>
      <c r="DL26" s="4">
        <v>0.29771405000000001</v>
      </c>
      <c r="DM26" s="4">
        <v>0.47508050000000002</v>
      </c>
      <c r="DN26" s="4">
        <v>0.66426410000000002</v>
      </c>
      <c r="DO26" s="4">
        <v>0.82427170000000005</v>
      </c>
      <c r="DP26" s="4">
        <v>0.92392874000000003</v>
      </c>
      <c r="DQ26" s="4">
        <v>0.96316829999999998</v>
      </c>
      <c r="DR26" s="4">
        <v>0.96906035999999995</v>
      </c>
      <c r="DS26" s="4">
        <v>0.96860100000000005</v>
      </c>
      <c r="DT26" s="4">
        <v>0.94835966999999999</v>
      </c>
      <c r="DU26" s="4">
        <v>0.80065346000000004</v>
      </c>
      <c r="DV26" s="4">
        <v>0</v>
      </c>
      <c r="DW26" s="4">
        <v>1.1578690999999999E-27</v>
      </c>
      <c r="DX26" s="4">
        <v>6.9670746999999995E-26</v>
      </c>
      <c r="DY26" s="4">
        <v>3.7246469999999999E-25</v>
      </c>
      <c r="DZ26" s="4">
        <v>-7.7922479999999996E-25</v>
      </c>
      <c r="EA26" s="4">
        <v>1.6577028000000002E-24</v>
      </c>
      <c r="EB26" s="4">
        <v>9.5571500000000005E-23</v>
      </c>
      <c r="EC26" s="4">
        <v>2.3469162000000002E-21</v>
      </c>
      <c r="ED26" s="4">
        <v>6.9102999999999999E-20</v>
      </c>
      <c r="EE26" s="4">
        <v>2.2143933E-18</v>
      </c>
      <c r="EF26" s="4">
        <v>7.7128364999999994E-17</v>
      </c>
      <c r="EG26" s="4">
        <v>2.8604424999999999E-15</v>
      </c>
      <c r="EH26" s="4">
        <v>1.0884607E-13</v>
      </c>
      <c r="EI26" s="4">
        <v>4.2941874E-12</v>
      </c>
      <c r="EJ26" s="4">
        <v>1.4906264999999999E-10</v>
      </c>
      <c r="EK26" s="4">
        <v>4.5202609999999998E-9</v>
      </c>
      <c r="EL26" s="4">
        <v>1.1088920000000001E-7</v>
      </c>
      <c r="EM26" s="4">
        <v>-4.4384322000000002E-7</v>
      </c>
      <c r="EN26" s="4">
        <v>1.4003780999999999E-4</v>
      </c>
      <c r="EO26" s="4">
        <v>1.2373988000000001E-3</v>
      </c>
      <c r="EP26" s="4">
        <v>4.6718869999999996E-3</v>
      </c>
      <c r="EQ26" s="4">
        <v>1.5941482E-2</v>
      </c>
      <c r="ER26" s="4">
        <v>5.8146419999999997E-2</v>
      </c>
      <c r="ES26" s="4">
        <v>0.15848497</v>
      </c>
      <c r="ET26" s="4">
        <v>0.32504021999999999</v>
      </c>
      <c r="EU26" s="4">
        <v>0.53277205999999999</v>
      </c>
      <c r="EV26" s="4">
        <v>0.72981894000000003</v>
      </c>
      <c r="EW26" s="4">
        <v>0.86941904000000003</v>
      </c>
      <c r="EX26" s="4">
        <v>0.93094367</v>
      </c>
      <c r="EY26" s="4">
        <v>0.93920300000000001</v>
      </c>
      <c r="EZ26" s="4">
        <v>0.91688764</v>
      </c>
      <c r="FA26" s="4">
        <v>0.82167400000000002</v>
      </c>
      <c r="FB26" s="4">
        <v>0.67456879999999997</v>
      </c>
      <c r="FC26" s="4">
        <v>0.49820999999999999</v>
      </c>
      <c r="FD26" s="4">
        <v>0.31996033000000002</v>
      </c>
      <c r="FE26" s="4">
        <v>0.17001241</v>
      </c>
      <c r="FF26" s="4">
        <v>6.979059E-2</v>
      </c>
      <c r="FG26" s="4">
        <v>1.837304E-2</v>
      </c>
      <c r="FH26" s="4">
        <v>4.3658263000000001E-4</v>
      </c>
      <c r="FI26" s="4">
        <v>-1.3046053E-3</v>
      </c>
      <c r="FJ26" s="4">
        <v>0</v>
      </c>
      <c r="FK26" s="4">
        <v>-1.203706E-25</v>
      </c>
      <c r="FL26" s="4">
        <v>-6.0103946999999997E-24</v>
      </c>
      <c r="FM26" s="4">
        <v>-3.0088003000000001E-22</v>
      </c>
      <c r="FN26" s="4">
        <v>-4.2834514E-21</v>
      </c>
      <c r="FO26" s="4">
        <v>-5.9809509999999997E-21</v>
      </c>
      <c r="FP26" s="4">
        <v>1.0394979999999999E-20</v>
      </c>
      <c r="FQ26" s="4">
        <v>6.3973845000000002E-20</v>
      </c>
      <c r="FR26" s="4">
        <v>4.5830989999999996E-18</v>
      </c>
      <c r="FS26" s="4">
        <v>9.7830799999999996E-17</v>
      </c>
      <c r="FT26" s="4">
        <v>1.1280065E-15</v>
      </c>
      <c r="FU26" s="4">
        <v>1.9145294000000001E-14</v>
      </c>
      <c r="FV26" s="4">
        <v>8.2290256E-13</v>
      </c>
      <c r="FW26" s="4">
        <v>3.8576665999999999E-11</v>
      </c>
      <c r="FX26" s="4">
        <v>1.8873940000000001E-9</v>
      </c>
      <c r="FY26" s="4">
        <v>9.3829690000000001E-8</v>
      </c>
      <c r="FZ26" s="4">
        <v>4.7239109999999999E-6</v>
      </c>
      <c r="GA26" s="4">
        <v>2.4372481999999999E-4</v>
      </c>
      <c r="GB26" s="4">
        <v>1.5715571000000001E-2</v>
      </c>
      <c r="GC26" s="4">
        <v>0.11117083</v>
      </c>
      <c r="GD26" s="4">
        <v>0.29755133</v>
      </c>
      <c r="GE26" s="4">
        <v>0.53761804000000002</v>
      </c>
      <c r="GF26" s="4">
        <v>0.75792890000000002</v>
      </c>
      <c r="GG26" s="4">
        <v>0.89687709999999998</v>
      </c>
      <c r="GH26" s="4">
        <v>0.93637424999999996</v>
      </c>
      <c r="GI26" s="4">
        <v>0.90781579999999995</v>
      </c>
      <c r="GJ26" s="4">
        <v>0.77439469999999999</v>
      </c>
      <c r="GK26" s="4">
        <v>0.59356695000000004</v>
      </c>
      <c r="GL26" s="4">
        <v>0.41019967000000002</v>
      </c>
      <c r="GM26" s="4">
        <v>0.25816947000000001</v>
      </c>
      <c r="GN26" s="4">
        <v>0.16093366000000001</v>
      </c>
      <c r="GO26" s="4">
        <v>0.11532148</v>
      </c>
      <c r="GP26" s="4">
        <v>9.8535230000000001E-2</v>
      </c>
      <c r="GQ26" s="4">
        <v>8.6750709999999995E-2</v>
      </c>
      <c r="GR26" s="4">
        <v>7.3826139999999998E-2</v>
      </c>
      <c r="GS26" s="4">
        <v>5.8688544000000002E-2</v>
      </c>
      <c r="GT26" s="4">
        <v>4.6252593000000002E-2</v>
      </c>
      <c r="GU26" s="4">
        <v>3.3745740000000003E-2</v>
      </c>
      <c r="GV26" s="4">
        <v>2.0925744999999999E-2</v>
      </c>
      <c r="GW26" s="4">
        <v>6.6769252999999999E-3</v>
      </c>
      <c r="GX26" s="4">
        <v>0</v>
      </c>
      <c r="GY26" s="4">
        <v>-1.8689220000000001E-23</v>
      </c>
      <c r="GZ26" s="4">
        <v>-7.6919053000000003E-22</v>
      </c>
      <c r="HA26" s="4">
        <v>-2.6164724000000001E-20</v>
      </c>
      <c r="HB26" s="4">
        <v>-9.3902729999999997E-19</v>
      </c>
      <c r="HC26" s="4">
        <v>-9.2014010000000005E-18</v>
      </c>
      <c r="HD26" s="4">
        <v>3.9425855999999999E-18</v>
      </c>
      <c r="HE26" s="4">
        <v>1.5019751000000001E-16</v>
      </c>
      <c r="HF26" s="4">
        <v>8.8222979999999998E-16</v>
      </c>
      <c r="HG26" s="4">
        <v>2.2978283E-14</v>
      </c>
      <c r="HH26" s="4">
        <v>4.6393510000000004E-13</v>
      </c>
      <c r="HI26" s="4">
        <v>5.2514270000000003E-12</v>
      </c>
      <c r="HJ26" s="4">
        <v>1.9094235000000001E-11</v>
      </c>
      <c r="HK26" s="4">
        <v>5.2386169999999999E-11</v>
      </c>
      <c r="HL26" s="4">
        <v>2.2606436E-10</v>
      </c>
      <c r="HM26" s="4">
        <v>3.9065297999999997E-9</v>
      </c>
      <c r="HN26" s="4">
        <v>1.191009E-7</v>
      </c>
      <c r="HO26" s="4">
        <v>4.9758045999999996E-6</v>
      </c>
      <c r="HP26" s="4">
        <v>2.4533922999999999E-5</v>
      </c>
      <c r="HQ26" s="4">
        <v>6.7130699999999997E-5</v>
      </c>
      <c r="HR26" s="4">
        <v>1.959106E-4</v>
      </c>
      <c r="HS26" s="4">
        <v>2.1489486000000001E-4</v>
      </c>
      <c r="HT26" s="4">
        <v>-4.0629639999999997E-5</v>
      </c>
      <c r="HU26" s="4">
        <v>-4.7129419999999999E-4</v>
      </c>
      <c r="HV26" s="4">
        <v>-1.1835967000000001E-3</v>
      </c>
      <c r="HW26" s="4">
        <v>2.9829517E-2</v>
      </c>
      <c r="HX26" s="4">
        <v>0.11007599999999999</v>
      </c>
      <c r="HY26" s="4">
        <v>0.24325674999999999</v>
      </c>
      <c r="HZ26" s="4">
        <v>0.42176693999999998</v>
      </c>
      <c r="IA26" s="4">
        <v>0.61656034000000004</v>
      </c>
      <c r="IB26" s="4">
        <v>0.78878563999999995</v>
      </c>
      <c r="IC26" s="4">
        <v>0.90917336999999998</v>
      </c>
      <c r="ID26" s="4">
        <v>0.97156509999999996</v>
      </c>
      <c r="IE26" s="4">
        <v>0.99136299999999999</v>
      </c>
      <c r="IF26" s="4">
        <v>0.99542450000000005</v>
      </c>
      <c r="IG26" s="4">
        <v>0.99480599999999997</v>
      </c>
      <c r="IH26" s="4">
        <v>0.94185560000000002</v>
      </c>
      <c r="II26" s="4">
        <v>0.82762223000000001</v>
      </c>
      <c r="IJ26" s="4">
        <v>0.67815906000000004</v>
      </c>
      <c r="IK26" s="4">
        <v>0.38492662</v>
      </c>
      <c r="IL26" s="4">
        <v>0</v>
      </c>
      <c r="IM26" s="4">
        <v>-4.2115314999999997E-21</v>
      </c>
      <c r="IN26" s="4">
        <v>-1.7551864000000001E-19</v>
      </c>
      <c r="IO26" s="4">
        <v>-6.4970466999999999E-18</v>
      </c>
      <c r="IP26" s="4">
        <v>-1.8374952999999999E-16</v>
      </c>
      <c r="IQ26" s="4">
        <v>-5.4248865000000003E-15</v>
      </c>
      <c r="IR26" s="4">
        <v>-1.005907E-14</v>
      </c>
      <c r="IS26" s="4">
        <v>3.7174329999999998E-13</v>
      </c>
      <c r="IT26" s="4">
        <v>1.4232769E-12</v>
      </c>
      <c r="IU26" s="4">
        <v>4.3458197000000004E-12</v>
      </c>
      <c r="IV26" s="4">
        <v>7.9117730000000002E-11</v>
      </c>
      <c r="IW26" s="4">
        <v>8.3539352999999995E-10</v>
      </c>
      <c r="IX26" s="4">
        <v>2.7923441E-9</v>
      </c>
      <c r="IY26" s="4">
        <v>6.3363785000000003E-9</v>
      </c>
      <c r="IZ26" s="4">
        <v>5.1062003999999997E-9</v>
      </c>
      <c r="JA26" s="4">
        <v>-5.5019526999999997E-8</v>
      </c>
      <c r="JB26" s="4">
        <v>-1.5901544000000001E-7</v>
      </c>
      <c r="JC26" s="4">
        <v>-3.6361460000000002E-7</v>
      </c>
      <c r="JD26" s="4">
        <v>-1.4230725E-6</v>
      </c>
      <c r="JE26" s="4">
        <v>-7.5463294999999999E-6</v>
      </c>
      <c r="JF26" s="4">
        <v>-2.0653004000000001E-5</v>
      </c>
      <c r="JG26" s="4">
        <v>-2.7276247999999999E-5</v>
      </c>
      <c r="JH26" s="4">
        <v>-3.1825529999999997E-5</v>
      </c>
      <c r="JI26" s="4">
        <v>-3.3862426999999997E-5</v>
      </c>
      <c r="JJ26" s="4">
        <v>3.0580980000000003E-5</v>
      </c>
      <c r="JK26" s="4">
        <v>2.1151565000000002E-3</v>
      </c>
      <c r="JL26" s="4">
        <v>1.570825E-2</v>
      </c>
      <c r="JM26" s="4">
        <v>9.0342249999999999E-2</v>
      </c>
      <c r="JN26" s="4">
        <v>0.22995821999999999</v>
      </c>
      <c r="JO26" s="4">
        <v>0.41886582999999999</v>
      </c>
      <c r="JP26" s="4">
        <v>0.624502</v>
      </c>
      <c r="JQ26" s="4">
        <v>0.80595649999999996</v>
      </c>
      <c r="JR26" s="4">
        <v>0.92842983999999995</v>
      </c>
      <c r="JS26" s="4">
        <v>0.97915859999999999</v>
      </c>
      <c r="JT26" s="4">
        <v>0.98514615999999999</v>
      </c>
      <c r="JU26" s="4">
        <v>0.9840508</v>
      </c>
      <c r="JV26" s="4">
        <v>0.95407169999999997</v>
      </c>
      <c r="JW26" s="4">
        <v>0.86095697000000004</v>
      </c>
      <c r="JX26" s="4">
        <v>0.72468703999999995</v>
      </c>
      <c r="JY26" s="4">
        <v>0.42336552999999999</v>
      </c>
      <c r="JZ26" s="4">
        <v>0</v>
      </c>
      <c r="KA26" s="4">
        <v>6.5632283999999999E-20</v>
      </c>
      <c r="KB26" s="4">
        <v>2.7020571999999999E-18</v>
      </c>
      <c r="KC26" s="4">
        <v>8.7705400000000002E-17</v>
      </c>
      <c r="KD26" s="4">
        <v>1.7215684E-15</v>
      </c>
      <c r="KE26" s="4">
        <v>-1.3263802999999999E-13</v>
      </c>
      <c r="KF26" s="4">
        <v>1.0261594E-11</v>
      </c>
      <c r="KG26" s="4">
        <v>5.7708772000000002E-11</v>
      </c>
      <c r="KH26" s="4">
        <v>1.11220096E-10</v>
      </c>
      <c r="KI26" s="4">
        <v>-9.1025339999999998E-10</v>
      </c>
      <c r="KJ26" s="4">
        <v>-3.2226814999999999E-9</v>
      </c>
      <c r="KK26" s="4">
        <v>-7.3325829999999996E-8</v>
      </c>
      <c r="KL26" s="4">
        <v>-5.5456012999999995E-7</v>
      </c>
      <c r="KM26" s="4">
        <v>-1.906696E-6</v>
      </c>
      <c r="KN26" s="4">
        <v>-4.3723717000000001E-6</v>
      </c>
      <c r="KO26" s="4">
        <v>-7.7653929999999994E-6</v>
      </c>
      <c r="KP26" s="4">
        <v>-1.0414982E-5</v>
      </c>
      <c r="KQ26" s="4">
        <v>-1.1543553000000001E-5</v>
      </c>
      <c r="KR26" s="4">
        <v>-2.8961087000000001E-5</v>
      </c>
      <c r="KS26" s="4">
        <v>-1.8486864E-4</v>
      </c>
      <c r="KT26" s="4">
        <v>-3.7333518000000002E-4</v>
      </c>
      <c r="KU26" s="4">
        <v>-4.1189090000000002E-4</v>
      </c>
      <c r="KV26" s="4">
        <v>7.9552777000000004E-4</v>
      </c>
      <c r="KW26" s="4">
        <v>4.7792966999999999E-2</v>
      </c>
      <c r="KX26" s="4">
        <v>0.18003319000000001</v>
      </c>
      <c r="KY26" s="4">
        <v>0.38865470000000002</v>
      </c>
      <c r="KZ26" s="4">
        <v>0.62727929999999998</v>
      </c>
      <c r="LA26" s="4">
        <v>0.82941900000000002</v>
      </c>
      <c r="LB26" s="4">
        <v>0.95330099999999995</v>
      </c>
      <c r="LC26" s="4">
        <v>0.99003229999999998</v>
      </c>
      <c r="LD26" s="4">
        <v>0.98231405000000005</v>
      </c>
      <c r="LE26" s="4">
        <v>0.89896052999999998</v>
      </c>
      <c r="LF26" s="4">
        <v>0.72220479999999998</v>
      </c>
      <c r="LG26" s="4">
        <v>0.48920332999999999</v>
      </c>
      <c r="LH26" s="4">
        <v>0.25941828</v>
      </c>
      <c r="LI26" s="4">
        <v>9.0146154000000006E-2</v>
      </c>
      <c r="LJ26" s="4">
        <v>1.0037227500000001E-2</v>
      </c>
      <c r="LK26" s="4">
        <v>3.6730743999999998E-5</v>
      </c>
      <c r="LL26" s="4">
        <v>-1.3571519000000001E-4</v>
      </c>
      <c r="LM26" s="4">
        <v>-1.2032006599999999E-4</v>
      </c>
      <c r="LN26" s="4">
        <v>0</v>
      </c>
      <c r="LO26" s="4">
        <v>5.0382263999999996E-18</v>
      </c>
      <c r="LP26" s="4">
        <v>2.4677481999999998E-16</v>
      </c>
      <c r="LQ26" s="4">
        <v>1.1289095E-14</v>
      </c>
      <c r="LR26" s="4">
        <v>5.1922150000000004E-13</v>
      </c>
      <c r="LS26" s="4">
        <v>2.4447324E-11</v>
      </c>
      <c r="LT26" s="4">
        <v>1.5202756999999999E-9</v>
      </c>
      <c r="LU26" s="4">
        <v>5.5427670000000002E-11</v>
      </c>
      <c r="LV26" s="4">
        <v>-5.1952425999999998E-8</v>
      </c>
      <c r="LW26" s="4">
        <v>-2.7203189999999999E-7</v>
      </c>
      <c r="LX26" s="4">
        <v>-4.2833486000000003E-7</v>
      </c>
      <c r="LY26" s="4">
        <v>-7.5598610000000002E-6</v>
      </c>
      <c r="LZ26" s="4">
        <v>-5.9153263E-5</v>
      </c>
      <c r="MA26" s="4">
        <v>-8.9688495999999996E-5</v>
      </c>
      <c r="MB26" s="4">
        <v>-5.4637540000000003E-5</v>
      </c>
      <c r="MC26" s="4">
        <v>3.9007212999999997E-5</v>
      </c>
      <c r="MD26" s="4">
        <v>1.4214337E-4</v>
      </c>
      <c r="ME26" s="4">
        <v>1.2484276999999999E-4</v>
      </c>
      <c r="MF26" s="4">
        <v>8.0980089999999993E-5</v>
      </c>
      <c r="MG26" s="4">
        <v>-2.9776044999999999E-4</v>
      </c>
      <c r="MH26" s="4">
        <v>2.8515032999999999E-2</v>
      </c>
      <c r="MI26" s="4">
        <v>0.15043528</v>
      </c>
      <c r="MJ26" s="4">
        <v>0.35511816000000002</v>
      </c>
      <c r="MK26" s="4">
        <v>0.5974836</v>
      </c>
      <c r="ML26" s="4">
        <v>0.81271879999999996</v>
      </c>
      <c r="MM26" s="4">
        <v>0.94744956000000002</v>
      </c>
      <c r="MN26" s="4">
        <v>0.97436493999999996</v>
      </c>
      <c r="MO26" s="4">
        <v>0.95206809999999997</v>
      </c>
      <c r="MP26" s="4">
        <v>0.83161830000000003</v>
      </c>
      <c r="MQ26" s="4">
        <v>0.62938225000000003</v>
      </c>
      <c r="MR26" s="4">
        <v>0.40012133</v>
      </c>
      <c r="MS26" s="4">
        <v>0.20105186</v>
      </c>
      <c r="MT26" s="4">
        <v>7.1543850000000006E-2</v>
      </c>
      <c r="MU26" s="4">
        <v>1.3187182E-2</v>
      </c>
      <c r="MV26" s="4">
        <v>9.0307899999999999E-4</v>
      </c>
      <c r="MW26" s="4">
        <v>5.6612654999999999E-4</v>
      </c>
      <c r="MX26" s="4">
        <v>3.0695769999999998E-4</v>
      </c>
      <c r="MY26" s="4">
        <v>2.7428005999999999E-5</v>
      </c>
      <c r="MZ26" s="4">
        <v>-1.5916861E-5</v>
      </c>
      <c r="NA26" s="4">
        <v>-8.7890339999999997E-6</v>
      </c>
      <c r="NB26" s="4">
        <v>0</v>
      </c>
      <c r="NC26" s="4">
        <v>-1.2323753E-17</v>
      </c>
      <c r="ND26" s="4">
        <v>-9.3739679999999999E-16</v>
      </c>
      <c r="NE26" s="4">
        <v>-6.6812976000000002E-14</v>
      </c>
      <c r="NF26" s="4">
        <v>-4.7461587999999998E-12</v>
      </c>
      <c r="NG26" s="4">
        <v>-3.3856467999999998E-10</v>
      </c>
      <c r="NH26" s="4">
        <v>-2.4401414000000001E-8</v>
      </c>
      <c r="NI26" s="4">
        <v>-2.2288766000000002E-6</v>
      </c>
      <c r="NJ26" s="4">
        <v>-1.7329519999999999E-5</v>
      </c>
      <c r="NK26" s="4">
        <v>3.2659666999999998E-5</v>
      </c>
      <c r="NL26" s="4">
        <v>4.0729855999999999E-4</v>
      </c>
      <c r="NM26" s="4">
        <v>7.604024E-4</v>
      </c>
      <c r="NN26" s="4">
        <v>5.8855050000000001E-3</v>
      </c>
      <c r="NO26" s="4">
        <v>6.9327479999999997E-2</v>
      </c>
      <c r="NP26" s="4">
        <v>0.2249488</v>
      </c>
      <c r="NQ26" s="4">
        <v>0.45263615000000001</v>
      </c>
      <c r="NR26" s="4">
        <v>0.68107050000000002</v>
      </c>
      <c r="NS26" s="4">
        <v>0.82339300000000004</v>
      </c>
      <c r="NT26" s="4">
        <v>0.84063509999999997</v>
      </c>
      <c r="NU26" s="4">
        <v>0.77301310000000001</v>
      </c>
      <c r="NV26" s="4">
        <v>0.60666100000000001</v>
      </c>
      <c r="NW26" s="4">
        <v>0.41363987000000002</v>
      </c>
      <c r="NX26" s="4">
        <v>0.25753403000000002</v>
      </c>
      <c r="NY26" s="4">
        <v>0.16367509999999999</v>
      </c>
      <c r="NZ26" s="4">
        <v>0.12367928</v>
      </c>
      <c r="OA26" s="4">
        <v>0.11252439</v>
      </c>
      <c r="OB26" s="4">
        <v>0.10579121</v>
      </c>
      <c r="OC26" s="4">
        <v>8.8310470000000002E-2</v>
      </c>
      <c r="OD26" s="4">
        <v>6.090421E-2</v>
      </c>
      <c r="OE26" s="4">
        <v>3.5393670000000002E-2</v>
      </c>
      <c r="OF26" s="4">
        <v>1.4179171000000001E-2</v>
      </c>
      <c r="OG26" s="4">
        <v>2.5771377E-3</v>
      </c>
      <c r="OH26" s="4">
        <v>1.8371575E-4</v>
      </c>
      <c r="OI26" s="4">
        <v>5.5323093E-5</v>
      </c>
      <c r="OJ26" s="4">
        <v>2.2423765000000001E-5</v>
      </c>
      <c r="OK26" s="4">
        <v>4.1115594999999998E-6</v>
      </c>
      <c r="OL26" s="4">
        <v>1.6313102000000001E-6</v>
      </c>
      <c r="OM26" s="4">
        <v>8.6541849999999999E-7</v>
      </c>
      <c r="ON26" s="4">
        <v>-7.9588440000000006E-8</v>
      </c>
      <c r="OO26" s="4">
        <v>-9.9019689999999996E-8</v>
      </c>
      <c r="OP26" s="4">
        <v>0</v>
      </c>
      <c r="OQ26" s="4">
        <v>2.7805943E-18</v>
      </c>
      <c r="OR26" s="4">
        <v>2.6863360999999998E-16</v>
      </c>
      <c r="OS26" s="4">
        <v>2.5058665E-14</v>
      </c>
      <c r="OT26" s="4">
        <v>2.3733724999999998E-12</v>
      </c>
      <c r="OU26" s="4">
        <v>2.3193267999999999E-10</v>
      </c>
      <c r="OV26" s="4">
        <v>2.3188532E-8</v>
      </c>
      <c r="OW26" s="4">
        <v>2.3639244999999999E-6</v>
      </c>
      <c r="OX26" s="4">
        <v>2.5097585999999999E-4</v>
      </c>
      <c r="OY26" s="4">
        <v>3.4611772999999998E-2</v>
      </c>
      <c r="OZ26" s="4">
        <v>0.22557505999999999</v>
      </c>
      <c r="PA26" s="4">
        <v>0.51280826000000002</v>
      </c>
      <c r="PB26" s="4">
        <v>0.7123583</v>
      </c>
      <c r="PC26" s="4">
        <v>0.72858900000000004</v>
      </c>
      <c r="PD26" s="4">
        <v>0.58024620000000005</v>
      </c>
      <c r="PE26" s="4">
        <v>0.32769864999999998</v>
      </c>
      <c r="PF26" s="4">
        <v>0.11966698000000001</v>
      </c>
      <c r="PG26" s="4">
        <v>2.4837464E-2</v>
      </c>
      <c r="PH26" s="4">
        <v>1.2629971E-2</v>
      </c>
      <c r="PI26" s="4">
        <v>1.1165988999999999E-2</v>
      </c>
      <c r="PJ26" s="4">
        <v>7.9586759999999996E-3</v>
      </c>
      <c r="PK26" s="4">
        <v>4.382375E-3</v>
      </c>
      <c r="PL26" s="4">
        <v>4.1422999999999998E-3</v>
      </c>
      <c r="PM26" s="4">
        <v>6.1507276000000001E-3</v>
      </c>
      <c r="PN26" s="4">
        <v>8.0026639999999996E-3</v>
      </c>
      <c r="PO26" s="4">
        <v>7.8788360000000002E-3</v>
      </c>
      <c r="PP26" s="4">
        <v>5.3310314999999997E-3</v>
      </c>
      <c r="PQ26" s="4">
        <v>2.2360967000000002E-3</v>
      </c>
      <c r="PR26" s="4">
        <v>4.8019862E-4</v>
      </c>
      <c r="PS26" s="4">
        <v>1.2788731000000001E-4</v>
      </c>
      <c r="PT26" s="4">
        <v>3.6656555000000001E-5</v>
      </c>
      <c r="PU26" s="4">
        <v>-1.0579312E-5</v>
      </c>
      <c r="PV26" s="4">
        <v>-1.4722389999999999E-5</v>
      </c>
      <c r="PW26" s="4">
        <v>4.7889635000000004E-6</v>
      </c>
      <c r="PX26" s="4">
        <v>2.3821970000000001E-5</v>
      </c>
      <c r="PY26" s="4">
        <v>3.2764895999999998E-5</v>
      </c>
      <c r="PZ26" s="4">
        <v>3.4938789999999998E-5</v>
      </c>
      <c r="QA26" s="4">
        <v>3.1720305000000002E-5</v>
      </c>
      <c r="QB26" s="4">
        <v>2.1123783999999999E-5</v>
      </c>
      <c r="QC26" s="4">
        <v>5.3281139999999998E-6</v>
      </c>
      <c r="QD26" s="4">
        <v>0</v>
      </c>
      <c r="QE26" s="4">
        <v>8.1095744999999997E-18</v>
      </c>
      <c r="QF26" s="4">
        <v>4.0818509999999998E-16</v>
      </c>
      <c r="QG26" s="4">
        <v>1.8705193000000001E-14</v>
      </c>
      <c r="QH26" s="4">
        <v>8.6898720000000002E-13</v>
      </c>
      <c r="QI26" s="4">
        <v>3.9341824999999997E-11</v>
      </c>
      <c r="QJ26" s="4">
        <v>1.7971241E-9</v>
      </c>
      <c r="QK26" s="4">
        <v>7.8452615000000001E-8</v>
      </c>
      <c r="QL26" s="4">
        <v>2.1623182E-6</v>
      </c>
      <c r="QM26" s="4">
        <v>2.2087511000000001E-4</v>
      </c>
      <c r="QN26" s="4">
        <v>2.1809734999999998E-3</v>
      </c>
      <c r="QO26" s="4">
        <v>9.0131759999999995E-3</v>
      </c>
      <c r="QP26" s="4">
        <v>2.0244875999999998E-2</v>
      </c>
      <c r="QQ26" s="4">
        <v>3.4549635000000002E-2</v>
      </c>
      <c r="QR26" s="4">
        <v>4.9860895000000002E-2</v>
      </c>
      <c r="QS26" s="4">
        <v>5.3956770000000001E-2</v>
      </c>
      <c r="QT26" s="4">
        <v>5.2525394000000003E-2</v>
      </c>
      <c r="QU26" s="4">
        <v>5.1419828000000001E-2</v>
      </c>
      <c r="QV26" s="4">
        <v>6.4483196000000007E-2</v>
      </c>
      <c r="QW26" s="4">
        <v>0.15494141</v>
      </c>
      <c r="QX26" s="4">
        <v>0.33000206999999998</v>
      </c>
      <c r="QY26" s="4">
        <v>0.55431204999999995</v>
      </c>
      <c r="QZ26" s="4">
        <v>0.75371283</v>
      </c>
      <c r="RA26" s="4">
        <v>0.84677654999999996</v>
      </c>
      <c r="RB26" s="4">
        <v>0.83987069999999997</v>
      </c>
      <c r="RC26" s="4">
        <v>0.71980155000000001</v>
      </c>
      <c r="RD26" s="4">
        <v>0.50620085000000004</v>
      </c>
      <c r="RE26" s="4">
        <v>0.27857098000000002</v>
      </c>
      <c r="RF26" s="4">
        <v>0.1061001</v>
      </c>
      <c r="RG26" s="4">
        <v>2.3112767999999999E-2</v>
      </c>
      <c r="RH26" s="4">
        <v>1.4758888E-2</v>
      </c>
      <c r="RI26" s="4">
        <v>1.5806146E-2</v>
      </c>
      <c r="RJ26" s="4">
        <v>2.6246559999999999E-2</v>
      </c>
      <c r="RK26" s="4">
        <v>3.1292136999999998E-2</v>
      </c>
      <c r="RL26" s="4">
        <v>3.1009116999999999E-2</v>
      </c>
      <c r="RM26" s="4">
        <v>2.8977671999999999E-2</v>
      </c>
      <c r="RN26" s="4">
        <v>2.474092E-2</v>
      </c>
      <c r="RO26" s="4">
        <v>1.9134327999999999E-2</v>
      </c>
      <c r="RP26" s="4">
        <v>1.2026382E-2</v>
      </c>
      <c r="RQ26" s="4">
        <v>3.4370068000000001E-3</v>
      </c>
      <c r="RR26" s="4">
        <v>0</v>
      </c>
      <c r="RS26" s="4">
        <v>-1.2517832E-18</v>
      </c>
      <c r="RT26" s="4">
        <v>-5.1184077000000002E-17</v>
      </c>
      <c r="RU26" s="4">
        <v>-2.1292193E-15</v>
      </c>
      <c r="RV26" s="4">
        <v>-9.9958969999999994E-14</v>
      </c>
      <c r="RW26" s="4">
        <v>-3.6669517E-12</v>
      </c>
      <c r="RX26" s="4">
        <v>-1.2997274E-10</v>
      </c>
      <c r="RY26" s="4">
        <v>-4.5643450000000003E-9</v>
      </c>
      <c r="RZ26" s="4">
        <v>-1.7523609999999999E-7</v>
      </c>
      <c r="SA26" s="4">
        <v>-1.2945172999999999E-6</v>
      </c>
      <c r="SB26" s="4">
        <v>-4.6344269999999997E-6</v>
      </c>
      <c r="SC26" s="4">
        <v>-9.7755789999999993E-6</v>
      </c>
      <c r="SD26" s="4">
        <v>-1.4318100500000001E-5</v>
      </c>
      <c r="SE26" s="4">
        <v>-1.5572208000000002E-5</v>
      </c>
      <c r="SF26" s="4">
        <v>-1.0860919E-5</v>
      </c>
      <c r="SG26" s="4">
        <v>1.2914773999999999E-5</v>
      </c>
      <c r="SH26" s="4">
        <v>3.9153037E-4</v>
      </c>
      <c r="SI26" s="4">
        <v>1.1511842E-3</v>
      </c>
      <c r="SJ26" s="4">
        <v>2.5100614999999998E-3</v>
      </c>
      <c r="SK26" s="4">
        <v>6.0145399999999996E-3</v>
      </c>
      <c r="SL26" s="4">
        <v>1.3544410999999999E-2</v>
      </c>
      <c r="SM26" s="4">
        <v>2.5909891000000001E-2</v>
      </c>
      <c r="SN26" s="4">
        <v>4.2727277000000001E-2</v>
      </c>
      <c r="SO26" s="4">
        <v>6.2940640000000006E-2</v>
      </c>
      <c r="SP26" s="4">
        <v>8.4824554999999996E-2</v>
      </c>
      <c r="SQ26" s="4">
        <v>0.11027173</v>
      </c>
      <c r="SR26" s="4">
        <v>0.14332731000000001</v>
      </c>
      <c r="SS26" s="4">
        <v>0.19648160000000001</v>
      </c>
      <c r="ST26" s="4">
        <v>0.29008173999999998</v>
      </c>
      <c r="SU26" s="4">
        <v>0.43483855999999999</v>
      </c>
      <c r="SV26" s="4">
        <v>0.61252724999999997</v>
      </c>
      <c r="SW26" s="4">
        <v>0.77939636000000001</v>
      </c>
      <c r="SX26" s="4">
        <v>0.89192355000000001</v>
      </c>
      <c r="SY26" s="4">
        <v>0.93612300000000004</v>
      </c>
      <c r="SZ26" s="4">
        <v>0.93310124000000005</v>
      </c>
      <c r="TA26" s="4">
        <v>0.89663183999999996</v>
      </c>
      <c r="TB26" s="4">
        <v>0.82186919999999997</v>
      </c>
      <c r="TC26" s="4">
        <v>0.70363975000000001</v>
      </c>
      <c r="TD26" s="4">
        <v>0.54605040000000005</v>
      </c>
      <c r="TE26" s="4">
        <v>0.26460309999999998</v>
      </c>
      <c r="TF26" s="4">
        <v>0</v>
      </c>
      <c r="TG26" s="4">
        <v>-2.0455542E-19</v>
      </c>
      <c r="TH26" s="4">
        <v>-8.1432135000000003E-18</v>
      </c>
      <c r="TI26" s="4">
        <v>-2.7495699999999998E-16</v>
      </c>
      <c r="TJ26" s="4">
        <v>-9.2063140000000004E-15</v>
      </c>
      <c r="TK26" s="4">
        <v>-2.7684722999999998E-13</v>
      </c>
      <c r="TL26" s="4">
        <v>-7.6902755000000005E-12</v>
      </c>
      <c r="TM26" s="4">
        <v>-1.8615216E-10</v>
      </c>
      <c r="TN26" s="4">
        <v>-4.0152840000000003E-9</v>
      </c>
      <c r="TO26" s="4">
        <v>-2.8822074999999999E-8</v>
      </c>
      <c r="TP26" s="4">
        <v>-1.227596E-7</v>
      </c>
      <c r="TQ26" s="4">
        <v>-3.2710085000000002E-7</v>
      </c>
      <c r="TR26" s="4">
        <v>-6.3639240000000002E-7</v>
      </c>
      <c r="TS26" s="4">
        <v>-1.0026146999999999E-6</v>
      </c>
      <c r="TT26" s="4">
        <v>-1.2265076000000001E-6</v>
      </c>
      <c r="TU26" s="4">
        <v>-1.2377471E-6</v>
      </c>
      <c r="TV26" s="4">
        <v>-1.3034803E-6</v>
      </c>
      <c r="TW26" s="4">
        <v>-1.4955472E-6</v>
      </c>
      <c r="TX26" s="4">
        <v>-1.9807080000000002E-6</v>
      </c>
      <c r="TY26" s="4">
        <v>-1.0118201000000001E-6</v>
      </c>
      <c r="TZ26" s="4">
        <v>3.5496849999999999E-5</v>
      </c>
      <c r="UA26" s="4">
        <v>3.1231573999999999E-4</v>
      </c>
      <c r="UB26" s="4">
        <v>7.2941580000000002E-4</v>
      </c>
      <c r="UC26" s="4">
        <v>1.4465952E-3</v>
      </c>
      <c r="UD26" s="4">
        <v>2.7093806000000002E-3</v>
      </c>
      <c r="UE26" s="4">
        <v>4.8533672999999996E-3</v>
      </c>
      <c r="UF26" s="4">
        <v>8.8261889999999999E-3</v>
      </c>
      <c r="UG26" s="4">
        <v>2.3168945999999999E-2</v>
      </c>
      <c r="UH26" s="4">
        <v>6.7440120000000006E-2</v>
      </c>
      <c r="UI26" s="4">
        <v>0.16428065</v>
      </c>
      <c r="UJ26" s="4">
        <v>0.32402510000000001</v>
      </c>
      <c r="UK26" s="4">
        <v>0.52819174999999996</v>
      </c>
      <c r="UL26" s="4">
        <v>0.73226153999999999</v>
      </c>
      <c r="UM26" s="4">
        <v>0.88801414000000001</v>
      </c>
      <c r="UN26" s="4">
        <v>0.97125740000000005</v>
      </c>
      <c r="UO26" s="4">
        <v>0.98821859999999995</v>
      </c>
      <c r="UP26" s="4">
        <v>0.98768866</v>
      </c>
      <c r="UQ26" s="4">
        <v>0.97175699999999998</v>
      </c>
      <c r="UR26" s="4">
        <v>0.92603630000000003</v>
      </c>
      <c r="US26" s="4">
        <v>0.68367529999999999</v>
      </c>
      <c r="UT26" s="4">
        <v>0</v>
      </c>
      <c r="UU26" s="4">
        <v>1.1664568E-21</v>
      </c>
      <c r="UV26" s="4">
        <v>6.0203445999999998E-20</v>
      </c>
      <c r="UW26" s="4">
        <v>2.6102172E-18</v>
      </c>
      <c r="UX26" s="4">
        <v>9.9219020000000004E-17</v>
      </c>
      <c r="UY26" s="4">
        <v>3.4017375E-15</v>
      </c>
      <c r="UZ26" s="4">
        <v>1.0207178E-13</v>
      </c>
      <c r="VA26" s="4">
        <v>2.4240449999999999E-12</v>
      </c>
      <c r="VB26" s="4">
        <v>2.5390074E-11</v>
      </c>
      <c r="VC26" s="4">
        <v>5.6306360000000003E-11</v>
      </c>
      <c r="VD26" s="4">
        <v>-1.7795071E-10</v>
      </c>
      <c r="VE26" s="4">
        <v>-2.7606284000000001E-9</v>
      </c>
      <c r="VF26" s="4">
        <v>-4.1783719999999997E-9</v>
      </c>
      <c r="VG26" s="4">
        <v>1.4524755999999999E-8</v>
      </c>
      <c r="VH26" s="4">
        <v>8.2563740000000002E-7</v>
      </c>
      <c r="VI26" s="4">
        <v>3.6863085999999998E-5</v>
      </c>
      <c r="VJ26" s="4">
        <v>1.9184417000000001E-4</v>
      </c>
      <c r="VK26" s="4">
        <v>3.0035890000000001E-4</v>
      </c>
      <c r="VL26" s="4">
        <v>3.0836250000000002E-4</v>
      </c>
      <c r="VM26" s="4">
        <v>3.5749540000000002E-4</v>
      </c>
      <c r="VN26" s="4">
        <v>5.0542929999999996E-3</v>
      </c>
      <c r="VO26" s="4">
        <v>2.7874360000000001E-2</v>
      </c>
      <c r="VP26" s="4">
        <v>8.3165920000000004E-2</v>
      </c>
      <c r="VQ26" s="4">
        <v>0.17858979999999999</v>
      </c>
      <c r="VR26" s="4">
        <v>0.30874740000000001</v>
      </c>
      <c r="VS26" s="4">
        <v>0.45566937000000002</v>
      </c>
      <c r="VT26" s="4">
        <v>0.5965163</v>
      </c>
      <c r="VU26" s="4">
        <v>0.71310395000000004</v>
      </c>
      <c r="VV26" s="4">
        <v>0.79656629999999995</v>
      </c>
      <c r="VW26" s="4">
        <v>0.85256803000000003</v>
      </c>
      <c r="VX26" s="4">
        <v>0.88606030000000002</v>
      </c>
      <c r="VY26" s="4">
        <v>0.89508330000000003</v>
      </c>
      <c r="VZ26" s="4">
        <v>0.88430494000000004</v>
      </c>
      <c r="WA26" s="4">
        <v>0.83189420000000003</v>
      </c>
      <c r="WB26" s="4">
        <v>0.74283319999999997</v>
      </c>
      <c r="WC26" s="4">
        <v>0.63411474000000001</v>
      </c>
      <c r="WD26" s="4">
        <v>0.52323549999999996</v>
      </c>
      <c r="WE26" s="4">
        <v>0.41930410000000001</v>
      </c>
      <c r="WF26" s="4">
        <v>0.32715786000000002</v>
      </c>
      <c r="WG26" s="4">
        <v>0.19048190000000001</v>
      </c>
      <c r="WH26" s="4">
        <v>0</v>
      </c>
      <c r="WI26" s="4">
        <v>1.30810185E-23</v>
      </c>
      <c r="WJ26" s="4">
        <v>8.3270153E-22</v>
      </c>
      <c r="WK26" s="4">
        <v>4.3420995000000002E-20</v>
      </c>
      <c r="WL26" s="4">
        <v>2.1101825999999999E-18</v>
      </c>
      <c r="WM26" s="4">
        <v>8.5293799999999995E-17</v>
      </c>
      <c r="WN26" s="4">
        <v>-1.8680686999999999E-16</v>
      </c>
      <c r="WO26" s="4">
        <v>-1.0097854500000001E-13</v>
      </c>
      <c r="WP26" s="4">
        <v>-6.1464354E-12</v>
      </c>
      <c r="WQ26" s="4">
        <v>-3.3005434000000001E-10</v>
      </c>
      <c r="WR26" s="4">
        <v>-1.5953372E-8</v>
      </c>
      <c r="WS26" s="4">
        <v>-8.8355609999999999E-7</v>
      </c>
      <c r="WT26" s="4">
        <v>-3.7677878E-6</v>
      </c>
      <c r="WU26" s="4">
        <v>-8.9326290000000008E-6</v>
      </c>
      <c r="WV26" s="4">
        <v>-3.2342399999999997E-5</v>
      </c>
      <c r="WW26" s="4">
        <v>1.1693474E-4</v>
      </c>
      <c r="WX26" s="4">
        <v>9.3654399999999992E-3</v>
      </c>
      <c r="WY26" s="4">
        <v>5.9528301999999998E-2</v>
      </c>
      <c r="WZ26" s="4">
        <v>0.15864012999999999</v>
      </c>
      <c r="XA26" s="4">
        <v>0.30422865999999998</v>
      </c>
      <c r="XB26" s="4">
        <v>0.48051680000000002</v>
      </c>
      <c r="XC26" s="4">
        <v>0.65889215000000001</v>
      </c>
      <c r="XD26" s="4">
        <v>0.80788605999999996</v>
      </c>
      <c r="XE26" s="4">
        <v>0.90421563000000005</v>
      </c>
      <c r="XF26" s="4">
        <v>0.93756300000000004</v>
      </c>
      <c r="XG26" s="4">
        <v>0.93201756000000002</v>
      </c>
      <c r="XH26" s="4">
        <v>0.87913819999999998</v>
      </c>
      <c r="XI26" s="4">
        <v>0.78377010000000003</v>
      </c>
      <c r="XJ26" s="4">
        <v>0.66428936000000005</v>
      </c>
      <c r="XK26" s="4">
        <v>0.53245679999999995</v>
      </c>
      <c r="XL26" s="4">
        <v>0.40076292000000002</v>
      </c>
      <c r="XM26" s="4">
        <v>0.28059328</v>
      </c>
      <c r="XN26" s="4">
        <v>0.17919354000000001</v>
      </c>
      <c r="XO26" s="4">
        <v>0.10432737</v>
      </c>
      <c r="XP26" s="4">
        <v>5.88838E-2</v>
      </c>
      <c r="XQ26" s="4">
        <v>3.3284344E-2</v>
      </c>
      <c r="XR26" s="4">
        <v>1.9110225000000002E-2</v>
      </c>
      <c r="XS26" s="4">
        <v>1.0946640000000001E-2</v>
      </c>
      <c r="XT26" s="4">
        <v>6.0018105000000004E-3</v>
      </c>
      <c r="XU26" s="4">
        <v>2.1322865999999999E-3</v>
      </c>
      <c r="XV26" s="4">
        <v>0</v>
      </c>
      <c r="XW26" s="4">
        <v>9.9749215000000004E-23</v>
      </c>
      <c r="XX26" s="4">
        <v>5.9126671999999997E-21</v>
      </c>
      <c r="XY26" s="4">
        <v>3.1340735999999999E-19</v>
      </c>
      <c r="XZ26" s="4">
        <v>1.6474618999999999E-17</v>
      </c>
      <c r="YA26" s="4">
        <v>8.6248599999999997E-16</v>
      </c>
      <c r="YB26" s="4">
        <v>4.4931093000000003E-14</v>
      </c>
      <c r="YC26" s="4">
        <v>2.3380512E-12</v>
      </c>
      <c r="YD26" s="4">
        <v>1.1628095E-10</v>
      </c>
      <c r="YE26" s="4">
        <v>5.6267426000000004E-9</v>
      </c>
      <c r="YF26" s="4">
        <v>2.6009203999999998E-7</v>
      </c>
      <c r="YG26" s="4">
        <v>1.0486815E-5</v>
      </c>
      <c r="YH26" s="4">
        <v>5.0295494000000005E-4</v>
      </c>
      <c r="YI26" s="4">
        <v>5.7976403999999999E-3</v>
      </c>
      <c r="YJ26" s="4">
        <v>2.4722055E-2</v>
      </c>
      <c r="YK26" s="4">
        <v>5.9070810000000001E-2</v>
      </c>
      <c r="YL26" s="4">
        <v>0.10341816400000001</v>
      </c>
      <c r="YM26" s="4">
        <v>0.15040864000000001</v>
      </c>
      <c r="YN26" s="4">
        <v>0.21606550999999999</v>
      </c>
      <c r="YO26" s="4">
        <v>0.31115579999999998</v>
      </c>
      <c r="YP26" s="4">
        <v>0.42699003000000002</v>
      </c>
      <c r="YQ26" s="4">
        <v>0.54350830000000006</v>
      </c>
      <c r="YR26" s="4">
        <v>0.63576779999999999</v>
      </c>
      <c r="YS26" s="4">
        <v>0.68711840000000002</v>
      </c>
      <c r="YT26" s="4">
        <v>0.70200209999999996</v>
      </c>
      <c r="YU26" s="4">
        <v>0.69659453999999998</v>
      </c>
      <c r="YV26" s="4">
        <v>0.62671880000000002</v>
      </c>
      <c r="YW26" s="4">
        <v>0.51024360000000002</v>
      </c>
      <c r="YX26" s="4">
        <v>0.37982779999999999</v>
      </c>
      <c r="YY26" s="4">
        <v>0.25178970000000001</v>
      </c>
      <c r="YZ26" s="4">
        <v>0.14190918</v>
      </c>
      <c r="ZA26" s="4">
        <v>6.2372512999999997E-2</v>
      </c>
      <c r="ZB26" s="4">
        <v>1.7087324000000001E-2</v>
      </c>
      <c r="ZC26" s="4">
        <v>8.1586600000000005E-4</v>
      </c>
      <c r="ZD26" s="4">
        <v>-4.8389797000000001E-5</v>
      </c>
      <c r="ZE26" s="4">
        <v>-5.8373025E-5</v>
      </c>
      <c r="ZF26" s="4">
        <v>-2.6231099000000001E-5</v>
      </c>
      <c r="ZG26" s="4">
        <v>-3.4973805000000002E-6</v>
      </c>
      <c r="ZH26" s="4">
        <v>-9.2274350000000002E-9</v>
      </c>
      <c r="ZI26" s="4">
        <v>-2.0363867E-8</v>
      </c>
      <c r="ZJ26" s="4">
        <v>0</v>
      </c>
      <c r="ZK26" s="4">
        <v>2.1739606999999999E-23</v>
      </c>
      <c r="ZL26" s="4">
        <v>1.6009939E-21</v>
      </c>
      <c r="ZM26" s="4">
        <v>1.1098664000000001E-19</v>
      </c>
      <c r="ZN26" s="4">
        <v>7.8647309999999997E-18</v>
      </c>
      <c r="ZO26" s="4">
        <v>5.6873683000000003E-16</v>
      </c>
      <c r="ZP26" s="4">
        <v>4.2048078E-14</v>
      </c>
      <c r="ZQ26" s="4">
        <v>3.1701681000000001E-12</v>
      </c>
      <c r="ZR26" s="4">
        <v>2.4421987E-10</v>
      </c>
      <c r="ZS26" s="4">
        <v>1.9222394000000002E-8</v>
      </c>
      <c r="ZT26" s="4">
        <v>1.5458824E-6</v>
      </c>
      <c r="ZU26" s="4">
        <v>1.2827397000000001E-4</v>
      </c>
      <c r="ZV26" s="4">
        <v>1.3792560000000001E-2</v>
      </c>
      <c r="ZW26" s="4">
        <v>0.13262168999999999</v>
      </c>
      <c r="ZX26" s="4">
        <v>0.36658403000000001</v>
      </c>
      <c r="ZY26" s="4">
        <v>0.63542794999999996</v>
      </c>
      <c r="ZZ26" s="4">
        <v>0.8156698</v>
      </c>
      <c r="AAA26" s="4">
        <v>0.83956503999999998</v>
      </c>
      <c r="AAB26" s="4">
        <v>0.72125684999999995</v>
      </c>
      <c r="AAC26" s="4">
        <v>0.46884179999999998</v>
      </c>
      <c r="AAD26" s="4">
        <v>0.23060576999999999</v>
      </c>
      <c r="AAE26" s="4">
        <v>7.617662E-2</v>
      </c>
      <c r="AAF26" s="4">
        <v>1.0222337E-2</v>
      </c>
      <c r="AAG26" s="4">
        <v>4.7155903000000002E-4</v>
      </c>
      <c r="AAH26" s="4">
        <v>9.2733629999999998E-5</v>
      </c>
      <c r="AAI26" s="4">
        <v>2.0782026999999999E-5</v>
      </c>
      <c r="AAJ26" s="4">
        <v>-4.1328327000000003E-5</v>
      </c>
      <c r="AAK26" s="4">
        <v>-1.0333876E-4</v>
      </c>
      <c r="AAL26" s="4">
        <v>-1.0649384E-4</v>
      </c>
      <c r="AAM26" s="4">
        <v>-7.7755045E-5</v>
      </c>
      <c r="AAN26" s="4">
        <v>-5.0444454000000002E-5</v>
      </c>
      <c r="AAO26" s="4">
        <v>-2.1577586999999999E-5</v>
      </c>
      <c r="AAP26" s="4">
        <v>-3.6896563000000001E-5</v>
      </c>
      <c r="AAQ26" s="4">
        <v>-1.2776331499999999E-5</v>
      </c>
      <c r="AAR26" s="4">
        <v>-4.3659195999999998E-7</v>
      </c>
      <c r="AAS26" s="4">
        <v>8.1296770000000003E-8</v>
      </c>
      <c r="AAT26" s="4">
        <v>7.6505609999999998E-8</v>
      </c>
      <c r="AAU26" s="4">
        <v>1.9580478000000001E-8</v>
      </c>
      <c r="AAV26" s="4">
        <v>1.8100362999999999E-9</v>
      </c>
      <c r="AAW26" s="4">
        <v>2.1928353999999999E-10</v>
      </c>
      <c r="AAX26" s="4">
        <v>0</v>
      </c>
      <c r="AAY26" s="4">
        <v>2.196626E-24</v>
      </c>
      <c r="AAZ26" s="4">
        <v>1.4577660999999999E-22</v>
      </c>
      <c r="ABA26" s="4">
        <v>8.8619329999999993E-21</v>
      </c>
      <c r="ABB26" s="4">
        <v>5.4149616000000002E-19</v>
      </c>
      <c r="ABC26" s="4">
        <v>3.3537316999999997E-17</v>
      </c>
      <c r="ABD26" s="4">
        <v>2.0711100999999998E-15</v>
      </c>
      <c r="ABE26" s="4">
        <v>1.3409913E-13</v>
      </c>
      <c r="ABF26" s="4">
        <v>8.891252E-12</v>
      </c>
      <c r="ABG26" s="4">
        <v>6.0415369999999997E-10</v>
      </c>
      <c r="ABH26" s="4">
        <v>4.2432002999999997E-8</v>
      </c>
      <c r="ABI26" s="4">
        <v>3.7700520000000001E-6</v>
      </c>
      <c r="ABJ26" s="4">
        <v>5.8610170000000001E-5</v>
      </c>
      <c r="ABK26" s="4">
        <v>1.1875049999999999E-3</v>
      </c>
      <c r="ABL26" s="4">
        <v>8.6201009999999995E-2</v>
      </c>
      <c r="ABM26" s="4">
        <v>0.30927589999999999</v>
      </c>
      <c r="ABN26" s="4">
        <v>0.60601276000000004</v>
      </c>
      <c r="ABO26" s="4">
        <v>0.83070343999999996</v>
      </c>
      <c r="ABP26" s="4">
        <v>0.85998940000000001</v>
      </c>
      <c r="ABQ26" s="4">
        <v>0.76081144999999994</v>
      </c>
      <c r="ABR26" s="4">
        <v>0.48905634999999997</v>
      </c>
      <c r="ABS26" s="4">
        <v>0.219167</v>
      </c>
      <c r="ABT26" s="4">
        <v>5.0379146E-2</v>
      </c>
      <c r="ABU26" s="4">
        <v>1.3633954E-3</v>
      </c>
      <c r="ABV26" s="4">
        <v>8.28588E-5</v>
      </c>
      <c r="ABW26" s="4">
        <v>6.254008E-6</v>
      </c>
      <c r="ABX26" s="4">
        <v>5.7238170000000002E-7</v>
      </c>
      <c r="ABY26" s="4">
        <v>3.5851187000000001E-7</v>
      </c>
      <c r="ABZ26" s="4">
        <v>2.7595020000000002E-7</v>
      </c>
      <c r="ACA26" s="4">
        <v>1.782429E-7</v>
      </c>
      <c r="ACB26" s="4">
        <v>1.0002172999999999E-7</v>
      </c>
      <c r="ACC26" s="4">
        <v>3.7714432000000001E-8</v>
      </c>
      <c r="ACD26" s="4">
        <v>5.9374590000000004E-9</v>
      </c>
      <c r="ACE26" s="4">
        <v>7.6451429999999992E-9</v>
      </c>
      <c r="ACF26" s="4">
        <v>2.4850640000000001E-9</v>
      </c>
      <c r="ACG26" s="4">
        <v>1.6211680999999999E-11</v>
      </c>
      <c r="ACH26" s="4">
        <v>-7.8431935000000006E-11</v>
      </c>
      <c r="ACI26" s="4">
        <v>-4.6437044999999997E-11</v>
      </c>
      <c r="ACJ26" s="4">
        <v>-5.5028837000000002E-12</v>
      </c>
      <c r="ACK26" s="4">
        <v>-2.7509962999999999E-13</v>
      </c>
      <c r="ACL26" s="4">
        <v>0</v>
      </c>
      <c r="ACM26" s="4">
        <v>1.7162180000000001E-23</v>
      </c>
      <c r="ACN26" s="4">
        <v>1.3699212000000001E-21</v>
      </c>
      <c r="ACO26" s="4">
        <v>9.8637339999999999E-20</v>
      </c>
      <c r="ACP26" s="4">
        <v>7.0188979999999999E-18</v>
      </c>
      <c r="ACQ26" s="4">
        <v>4.9650939999999997E-16</v>
      </c>
      <c r="ACR26" s="4">
        <v>3.4923830000000003E-14</v>
      </c>
      <c r="ACS26" s="4">
        <v>2.4423259999999999E-12</v>
      </c>
      <c r="ACT26" s="4">
        <v>1.6980364000000001E-10</v>
      </c>
      <c r="ACU26" s="4">
        <v>1.1737129499999999E-8</v>
      </c>
      <c r="ACV26" s="4">
        <v>8.067844E-7</v>
      </c>
      <c r="ACW26" s="4">
        <v>5.5489224999999999E-5</v>
      </c>
      <c r="ACX26" s="4">
        <v>4.6719856999999998E-3</v>
      </c>
      <c r="ACY26" s="4">
        <v>7.3057964000000003E-2</v>
      </c>
      <c r="ACZ26" s="4">
        <v>0.23654214000000001</v>
      </c>
      <c r="ADA26" s="4">
        <v>0.47092116000000001</v>
      </c>
      <c r="ADB26" s="4">
        <v>0.70486950000000004</v>
      </c>
      <c r="ADC26" s="4">
        <v>0.85237503000000003</v>
      </c>
      <c r="ADD26" s="4">
        <v>0.87119480000000005</v>
      </c>
      <c r="ADE26" s="4">
        <v>0.7996065</v>
      </c>
      <c r="ADF26" s="4">
        <v>0.61624159999999994</v>
      </c>
      <c r="ADG26" s="4">
        <v>0.39367980000000002</v>
      </c>
      <c r="ADH26" s="4">
        <v>0.19749705000000001</v>
      </c>
      <c r="ADI26" s="4">
        <v>6.6782770000000005E-2</v>
      </c>
      <c r="ADJ26" s="4">
        <v>7.6666386000000001E-3</v>
      </c>
      <c r="ADK26" s="4">
        <v>1.4110075E-4</v>
      </c>
      <c r="ADL26" s="4">
        <v>2.6472094E-6</v>
      </c>
      <c r="ADM26" s="4">
        <v>4.9701430000000001E-8</v>
      </c>
      <c r="ADN26" s="4">
        <v>7.0845695999999995E-10</v>
      </c>
      <c r="ADO26" s="4">
        <v>-1.846268E-10</v>
      </c>
      <c r="ADP26" s="4">
        <v>-1.7989113E-10</v>
      </c>
      <c r="ADQ26" s="4">
        <v>-8.8145599999999994E-11</v>
      </c>
      <c r="ADR26" s="4">
        <v>-2.0615795999999999E-11</v>
      </c>
      <c r="ADS26" s="4">
        <v>-1.2887985999999999E-12</v>
      </c>
      <c r="ADT26" s="4">
        <v>-3.8533531999999999E-13</v>
      </c>
      <c r="ADU26" s="4">
        <v>-6.5254563999999998E-14</v>
      </c>
      <c r="ADV26" s="4">
        <v>-1.0157152999999999E-14</v>
      </c>
      <c r="ADW26" s="4">
        <v>-4.9025663000000002E-16</v>
      </c>
      <c r="ADX26" s="4">
        <v>1.2554727E-15</v>
      </c>
      <c r="ADY26" s="4">
        <v>9.6150674000000001E-17</v>
      </c>
      <c r="ADZ26" s="9"/>
      <c r="AEA26" s="7">
        <f t="shared" si="22"/>
        <v>21</v>
      </c>
      <c r="AEB26" s="33"/>
      <c r="AEC26" s="29">
        <f t="shared" ref="AEC26:AEL35" si="29">INDEX($F$6:$ADX$107,$B26,AEC$5)</f>
        <v>1.1461322E-4</v>
      </c>
      <c r="AED26" s="29">
        <f t="shared" si="29"/>
        <v>1.7252706E-2</v>
      </c>
      <c r="AEE26" s="29">
        <f t="shared" si="29"/>
        <v>0.51791257000000002</v>
      </c>
      <c r="AEF26" s="29">
        <f t="shared" si="29"/>
        <v>-1.1203228E-3</v>
      </c>
      <c r="AEG26" s="29">
        <f t="shared" si="29"/>
        <v>9.0021133999999999E-4</v>
      </c>
      <c r="AEH26" s="29">
        <f t="shared" si="29"/>
        <v>0.10740286</v>
      </c>
      <c r="AEI26" s="29">
        <f t="shared" si="29"/>
        <v>0.13550456</v>
      </c>
      <c r="AEJ26" s="29">
        <f t="shared" si="29"/>
        <v>-4.4693537000000003E-5</v>
      </c>
      <c r="AEK26" s="29">
        <f t="shared" si="29"/>
        <v>-1.4285986E-6</v>
      </c>
      <c r="AEL26" s="29">
        <f t="shared" si="29"/>
        <v>-2.8747905E-8</v>
      </c>
      <c r="AEM26" s="29">
        <f t="shared" ref="AEM26:AEU35" si="30">INDEX($F$6:$ADX$107,$B26,AEM$5)</f>
        <v>6.7219286999999997E-7</v>
      </c>
      <c r="AEN26" s="29">
        <f t="shared" si="30"/>
        <v>4.1840452000000002E-4</v>
      </c>
      <c r="AEO26" s="29">
        <f t="shared" si="30"/>
        <v>6.0576916000000001E-2</v>
      </c>
      <c r="AEP26" s="29">
        <f t="shared" si="30"/>
        <v>0.34455534999999998</v>
      </c>
      <c r="AEQ26" s="29">
        <f t="shared" si="30"/>
        <v>6.9805049999999993E-2</v>
      </c>
      <c r="AER26" s="29">
        <f t="shared" si="30"/>
        <v>4.9736050000000003E-4</v>
      </c>
      <c r="AES26" s="29">
        <f t="shared" si="30"/>
        <v>-1.8650393000000001E-8</v>
      </c>
      <c r="AET26" s="29">
        <f t="shared" si="30"/>
        <v>1.3770779000000001E-10</v>
      </c>
      <c r="AEU26" s="29">
        <f t="shared" si="30"/>
        <v>-1.6329798000000001E-13</v>
      </c>
      <c r="AEV26" s="25">
        <f t="shared" si="16"/>
        <v>11.59</v>
      </c>
      <c r="AEW26" s="33"/>
      <c r="AEX26" s="91" t="s">
        <v>53</v>
      </c>
      <c r="AEY26" s="30">
        <f t="shared" si="17"/>
        <v>6.5988146398764047E-2</v>
      </c>
      <c r="AEZ26" s="33"/>
      <c r="AFA26" s="33"/>
      <c r="AFB26" s="29">
        <f t="shared" ref="AFB26:AFK35" si="31">INDEX($F$6:$ACL$107,$B26,AFB$5)</f>
        <v>0.78686730000000005</v>
      </c>
      <c r="AFC26" s="29">
        <f t="shared" si="31"/>
        <v>5.8364094999999996E-3</v>
      </c>
      <c r="AFD26" s="29">
        <f t="shared" si="31"/>
        <v>2.8223075999999999E-5</v>
      </c>
      <c r="AFE26" s="29">
        <f t="shared" si="31"/>
        <v>6.2764040000000002E-3</v>
      </c>
      <c r="AFF26" s="29">
        <f t="shared" si="31"/>
        <v>0.37575796</v>
      </c>
      <c r="AFG26" s="29">
        <f t="shared" si="31"/>
        <v>2.5416030000000001E-4</v>
      </c>
      <c r="AFH26" s="29">
        <f t="shared" si="31"/>
        <v>-2.1517414999999999E-5</v>
      </c>
      <c r="AFI26" s="29">
        <f t="shared" si="31"/>
        <v>-3.923407E-4</v>
      </c>
      <c r="AFJ26" s="29">
        <f t="shared" si="31"/>
        <v>6.9701449999999998E-2</v>
      </c>
      <c r="AFK26" s="29">
        <f t="shared" si="31"/>
        <v>0.59560716000000002</v>
      </c>
      <c r="AFL26" s="29">
        <f t="shared" ref="AFL26:AFT35" si="32">INDEX($F$6:$ACL$107,$B26,AFL$5)</f>
        <v>5.9968703000000002E-3</v>
      </c>
      <c r="AFM26" s="29">
        <f t="shared" si="32"/>
        <v>0.38008016</v>
      </c>
      <c r="AFN26" s="29">
        <f t="shared" si="32"/>
        <v>1.7912372999999999E-2</v>
      </c>
      <c r="AFO26" s="29">
        <f t="shared" si="32"/>
        <v>2.2937344E-4</v>
      </c>
      <c r="AFP26" s="29">
        <f t="shared" si="32"/>
        <v>2.1644967000000001E-2</v>
      </c>
      <c r="AFQ26" s="29">
        <f t="shared" si="32"/>
        <v>0.607568</v>
      </c>
      <c r="AFR26" s="29">
        <f t="shared" si="32"/>
        <v>0.50123989999999996</v>
      </c>
      <c r="AFS26" s="29">
        <f t="shared" si="32"/>
        <v>0.25800484000000001</v>
      </c>
      <c r="AFT26" s="29">
        <f t="shared" si="32"/>
        <v>0.5404426</v>
      </c>
      <c r="AFU26" s="33"/>
      <c r="AFV26" s="30">
        <f t="shared" si="24"/>
        <v>0.2196333838158421</v>
      </c>
      <c r="AFW26" s="33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</row>
    <row r="27" spans="1:1143" ht="2.1" customHeight="1" x14ac:dyDescent="0.25">
      <c r="A27" s="9"/>
      <c r="B27" s="24">
        <v>21</v>
      </c>
      <c r="C27" s="25">
        <v>732</v>
      </c>
      <c r="D27" s="21">
        <f t="shared" si="21"/>
        <v>2</v>
      </c>
      <c r="E27" s="9"/>
      <c r="F27" s="84">
        <v>0</v>
      </c>
      <c r="G27" s="2">
        <v>6.2099815000000003E-31</v>
      </c>
      <c r="H27" s="2">
        <v>3.7101511999999998E-29</v>
      </c>
      <c r="I27" s="2">
        <v>1.8963868000000001E-27</v>
      </c>
      <c r="J27" s="2">
        <v>9.5812199999999999E-26</v>
      </c>
      <c r="K27" s="2">
        <v>4.8727414000000004E-24</v>
      </c>
      <c r="L27" s="2">
        <v>2.5011642E-22</v>
      </c>
      <c r="M27" s="2">
        <v>1.2961544E-20</v>
      </c>
      <c r="N27" s="2">
        <v>6.7786400000000002E-19</v>
      </c>
      <c r="O27" s="2">
        <v>3.5752230000000001E-17</v>
      </c>
      <c r="P27" s="2">
        <v>1.8999890000000001E-15</v>
      </c>
      <c r="Q27" s="2">
        <v>1.01631336E-13</v>
      </c>
      <c r="R27" s="2">
        <v>5.4651719999999998E-12</v>
      </c>
      <c r="S27" s="2">
        <v>2.9504269999999998E-10</v>
      </c>
      <c r="T27" s="2">
        <v>1.5966392999999998E-8</v>
      </c>
      <c r="U27" s="2">
        <v>8.6475944E-7</v>
      </c>
      <c r="V27" s="2">
        <v>4.7042136E-5</v>
      </c>
      <c r="W27" s="2">
        <v>3.0045577E-3</v>
      </c>
      <c r="X27" s="2">
        <v>5.8390062E-2</v>
      </c>
      <c r="Y27" s="2">
        <v>0.20025417000000001</v>
      </c>
      <c r="Z27" s="2">
        <v>0.41540622999999999</v>
      </c>
      <c r="AA27" s="3">
        <v>0.6503717</v>
      </c>
      <c r="AB27" s="3">
        <v>0.83541609999999999</v>
      </c>
      <c r="AC27" s="3">
        <v>0.91810939999999996</v>
      </c>
      <c r="AD27" s="3">
        <v>0.91812059999999995</v>
      </c>
      <c r="AE27" s="3">
        <v>0.83161145000000003</v>
      </c>
      <c r="AF27" s="3">
        <v>0.66968375000000002</v>
      </c>
      <c r="AG27" s="3">
        <v>0.48254596999999999</v>
      </c>
      <c r="AH27" s="3">
        <v>0.31205642</v>
      </c>
      <c r="AI27" s="3">
        <v>0.18625865999999999</v>
      </c>
      <c r="AJ27" s="3">
        <v>0.11305179999999999</v>
      </c>
      <c r="AK27" s="3">
        <v>8.0823733999999994E-2</v>
      </c>
      <c r="AL27" s="3">
        <v>6.8189979999999997E-2</v>
      </c>
      <c r="AM27" s="3">
        <v>5.6975249999999998E-2</v>
      </c>
      <c r="AN27" s="3">
        <v>4.3898634999999998E-2</v>
      </c>
      <c r="AO27" s="3">
        <v>3.0433768E-2</v>
      </c>
      <c r="AP27" s="3">
        <v>1.9790660000000002E-2</v>
      </c>
      <c r="AQ27" s="3">
        <v>1.0941444E-2</v>
      </c>
      <c r="AR27" s="3">
        <v>4.9719302999999999E-3</v>
      </c>
      <c r="AS27" s="3">
        <v>1.4101455E-3</v>
      </c>
      <c r="AT27" s="4">
        <v>0</v>
      </c>
      <c r="AU27" s="4">
        <v>1.4709095999999999E-30</v>
      </c>
      <c r="AV27" s="4">
        <v>7.3782225999999998E-29</v>
      </c>
      <c r="AW27" s="4">
        <v>3.0796114999999999E-27</v>
      </c>
      <c r="AX27" s="4">
        <v>1.2474117999999999E-25</v>
      </c>
      <c r="AY27" s="4">
        <v>4.9909147E-24</v>
      </c>
      <c r="AZ27" s="4">
        <v>1.9756032E-22</v>
      </c>
      <c r="BA27" s="4">
        <v>7.7314179999999995E-21</v>
      </c>
      <c r="BB27" s="4">
        <v>2.9867662000000001E-19</v>
      </c>
      <c r="BC27" s="4">
        <v>1.1368682E-17</v>
      </c>
      <c r="BD27" s="4">
        <v>4.2533065999999998E-16</v>
      </c>
      <c r="BE27" s="4">
        <v>1.5589955000000001E-14</v>
      </c>
      <c r="BF27" s="4">
        <v>5.5737030000000005E-13</v>
      </c>
      <c r="BG27" s="4">
        <v>1.9317689999999999E-11</v>
      </c>
      <c r="BH27" s="4">
        <v>6.4361304999999995E-10</v>
      </c>
      <c r="BI27" s="4">
        <v>2.0413252E-8</v>
      </c>
      <c r="BJ27" s="4">
        <v>6.4167215999999995E-7</v>
      </c>
      <c r="BK27" s="4">
        <v>1.4785000999999999E-5</v>
      </c>
      <c r="BL27" s="4">
        <v>1.0509194500000001E-4</v>
      </c>
      <c r="BM27" s="4">
        <v>2.9138599999999998E-4</v>
      </c>
      <c r="BN27" s="4">
        <v>5.1853345999999995E-4</v>
      </c>
      <c r="BO27" s="4">
        <v>6.1924980000000005E-4</v>
      </c>
      <c r="BP27" s="4">
        <v>6.7239169999999996E-4</v>
      </c>
      <c r="BQ27" s="4">
        <v>8.2832889999999992E-3</v>
      </c>
      <c r="BR27" s="4">
        <v>4.7436144E-2</v>
      </c>
      <c r="BS27" s="4">
        <v>0.13031899999999999</v>
      </c>
      <c r="BT27" s="4">
        <v>0.26502081999999999</v>
      </c>
      <c r="BU27" s="4">
        <v>0.43854198</v>
      </c>
      <c r="BV27" s="4">
        <v>0.61857949999999995</v>
      </c>
      <c r="BW27" s="4">
        <v>0.76946680000000001</v>
      </c>
      <c r="BX27" s="4">
        <v>0.86907460000000003</v>
      </c>
      <c r="BY27" s="4">
        <v>0.91693239999999998</v>
      </c>
      <c r="BZ27" s="4">
        <v>0.93032000000000004</v>
      </c>
      <c r="CA27" s="4">
        <v>0.92773260000000002</v>
      </c>
      <c r="CB27" s="4">
        <v>0.8641856</v>
      </c>
      <c r="CC27" s="4">
        <v>0.74400973000000004</v>
      </c>
      <c r="CD27" s="4">
        <v>0.59028420000000004</v>
      </c>
      <c r="CE27" s="4">
        <v>0.42793946999999999</v>
      </c>
      <c r="CF27" s="4">
        <v>0.28412098000000002</v>
      </c>
      <c r="CG27" s="4">
        <v>0.13126162</v>
      </c>
      <c r="CH27" s="4">
        <v>0</v>
      </c>
      <c r="CI27" s="4">
        <v>5.8384410000000003E-31</v>
      </c>
      <c r="CJ27" s="4">
        <v>1.22581025E-29</v>
      </c>
      <c r="CK27" s="4">
        <v>1.2650575999999999E-27</v>
      </c>
      <c r="CL27" s="4">
        <v>1.2368454E-26</v>
      </c>
      <c r="CM27" s="4">
        <v>3.1338017000000002E-25</v>
      </c>
      <c r="CN27" s="4">
        <v>9.7395059999999994E-24</v>
      </c>
      <c r="CO27" s="4">
        <v>2.9106270000000001E-22</v>
      </c>
      <c r="CP27" s="4">
        <v>8.6261060000000004E-21</v>
      </c>
      <c r="CQ27" s="4">
        <v>2.5223649999999999E-19</v>
      </c>
      <c r="CR27" s="4">
        <v>7.2360079999999998E-18</v>
      </c>
      <c r="CS27" s="4">
        <v>2.0333066E-16</v>
      </c>
      <c r="CT27" s="4">
        <v>5.5614359999999998E-15</v>
      </c>
      <c r="CU27" s="4">
        <v>1.4570614999999999E-13</v>
      </c>
      <c r="CV27" s="4">
        <v>3.5253039999999998E-12</v>
      </c>
      <c r="CW27" s="4">
        <v>7.2887179999999994E-11</v>
      </c>
      <c r="CX27" s="4">
        <v>1.4549316E-9</v>
      </c>
      <c r="CY27" s="4">
        <v>5.9829699999999997E-8</v>
      </c>
      <c r="CZ27" s="4">
        <v>2.2858784999999999E-7</v>
      </c>
      <c r="DA27" s="4">
        <v>4.8815549999999998E-7</v>
      </c>
      <c r="DB27" s="4">
        <v>-5.4948379999999999E-7</v>
      </c>
      <c r="DC27" s="4">
        <v>-4.4105313E-6</v>
      </c>
      <c r="DD27" s="4">
        <v>-7.9025269999999998E-6</v>
      </c>
      <c r="DE27" s="4">
        <v>1.4669185000000001E-5</v>
      </c>
      <c r="DF27" s="4">
        <v>1.3748201000000001E-4</v>
      </c>
      <c r="DG27" s="4">
        <v>5.3321770000000002E-4</v>
      </c>
      <c r="DH27" s="4">
        <v>2.5776269999999999E-3</v>
      </c>
      <c r="DI27" s="4">
        <v>7.7746020000000002E-3</v>
      </c>
      <c r="DJ27" s="4">
        <v>1.9233258E-2</v>
      </c>
      <c r="DK27" s="4">
        <v>3.7534997E-2</v>
      </c>
      <c r="DL27" s="4">
        <v>7.4708289999999997E-2</v>
      </c>
      <c r="DM27" s="4">
        <v>0.14801320000000001</v>
      </c>
      <c r="DN27" s="4">
        <v>0.26897959999999999</v>
      </c>
      <c r="DO27" s="4">
        <v>0.43299644999999998</v>
      </c>
      <c r="DP27" s="4">
        <v>0.61667632999999999</v>
      </c>
      <c r="DQ27" s="4">
        <v>0.78225166000000002</v>
      </c>
      <c r="DR27" s="4">
        <v>0.89656290000000005</v>
      </c>
      <c r="DS27" s="4">
        <v>0.95235559999999997</v>
      </c>
      <c r="DT27" s="4">
        <v>0.96408176000000001</v>
      </c>
      <c r="DU27" s="4">
        <v>0.93295810000000001</v>
      </c>
      <c r="DV27" s="4">
        <v>0</v>
      </c>
      <c r="DW27" s="4">
        <v>9.4836185000000004E-29</v>
      </c>
      <c r="DX27" s="4">
        <v>4.5942114999999998E-27</v>
      </c>
      <c r="DY27" s="4">
        <v>2.8508552999999998E-25</v>
      </c>
      <c r="DZ27" s="4">
        <v>2.7423559000000001E-25</v>
      </c>
      <c r="EA27" s="4">
        <v>-2.1562800000000002E-24</v>
      </c>
      <c r="EB27" s="4">
        <v>4.4442845999999999E-23</v>
      </c>
      <c r="EC27" s="4">
        <v>1.5503798E-22</v>
      </c>
      <c r="ED27" s="4">
        <v>1.7476849999999999E-21</v>
      </c>
      <c r="EE27" s="4">
        <v>3.0585203000000003E-20</v>
      </c>
      <c r="EF27" s="4">
        <v>9.0224560000000006E-19</v>
      </c>
      <c r="EG27" s="4">
        <v>2.8322727000000002E-17</v>
      </c>
      <c r="EH27" s="4">
        <v>1.0320014E-15</v>
      </c>
      <c r="EI27" s="4">
        <v>4.022826E-14</v>
      </c>
      <c r="EJ27" s="4">
        <v>1.6462606E-12</v>
      </c>
      <c r="EK27" s="4">
        <v>5.9036569999999995E-11</v>
      </c>
      <c r="EL27" s="4">
        <v>1.9648524999999999E-9</v>
      </c>
      <c r="EM27" s="4">
        <v>5.5659850000000002E-8</v>
      </c>
      <c r="EN27" s="4">
        <v>3.3546476000000002E-7</v>
      </c>
      <c r="EO27" s="4">
        <v>8.7604890000000005E-5</v>
      </c>
      <c r="EP27" s="4">
        <v>8.9496620000000004E-4</v>
      </c>
      <c r="EQ27" s="4">
        <v>3.3487456E-3</v>
      </c>
      <c r="ER27" s="4">
        <v>1.063677E-2</v>
      </c>
      <c r="ES27" s="4">
        <v>3.4519309999999997E-2</v>
      </c>
      <c r="ET27" s="4">
        <v>9.7807430000000001E-2</v>
      </c>
      <c r="EU27" s="4">
        <v>0.22048983</v>
      </c>
      <c r="EV27" s="4">
        <v>0.39885520000000002</v>
      </c>
      <c r="EW27" s="4">
        <v>0.59942024999999999</v>
      </c>
      <c r="EX27" s="4">
        <v>0.77381854999999999</v>
      </c>
      <c r="EY27" s="4">
        <v>0.88501050000000003</v>
      </c>
      <c r="EZ27" s="4">
        <v>0.92466179999999998</v>
      </c>
      <c r="FA27" s="4">
        <v>0.92697585000000005</v>
      </c>
      <c r="FB27" s="4">
        <v>0.88479965999999999</v>
      </c>
      <c r="FC27" s="4">
        <v>0.7732002</v>
      </c>
      <c r="FD27" s="4">
        <v>0.61834650000000002</v>
      </c>
      <c r="FE27" s="4">
        <v>0.44311630000000002</v>
      </c>
      <c r="FF27" s="4">
        <v>0.27533236</v>
      </c>
      <c r="FG27" s="4">
        <v>0.14132328</v>
      </c>
      <c r="FH27" s="4">
        <v>5.5412106000000003E-2</v>
      </c>
      <c r="FI27" s="4">
        <v>7.4293846E-3</v>
      </c>
      <c r="FJ27" s="4">
        <v>0</v>
      </c>
      <c r="FK27" s="4">
        <v>-7.8306725000000004E-27</v>
      </c>
      <c r="FL27" s="4">
        <v>-3.9510960000000002E-25</v>
      </c>
      <c r="FM27" s="4">
        <v>-1.9132179999999999E-23</v>
      </c>
      <c r="FN27" s="4">
        <v>-1.153944E-21</v>
      </c>
      <c r="FO27" s="4">
        <v>-3.2716349999999998E-21</v>
      </c>
      <c r="FP27" s="4">
        <v>1.00568175E-20</v>
      </c>
      <c r="FQ27" s="4">
        <v>2.7462926E-20</v>
      </c>
      <c r="FR27" s="4">
        <v>2.8878355E-20</v>
      </c>
      <c r="FS27" s="4">
        <v>4.8791174E-18</v>
      </c>
      <c r="FT27" s="4">
        <v>8.5578739999999995E-17</v>
      </c>
      <c r="FU27" s="4">
        <v>5.7294754000000002E-16</v>
      </c>
      <c r="FV27" s="4">
        <v>6.6599142999999998E-15</v>
      </c>
      <c r="FW27" s="4">
        <v>3.2099639999999999E-13</v>
      </c>
      <c r="FX27" s="4">
        <v>1.5466812000000001E-11</v>
      </c>
      <c r="FY27" s="4">
        <v>7.7100309999999998E-10</v>
      </c>
      <c r="FZ27" s="4">
        <v>3.8934753999999999E-8</v>
      </c>
      <c r="GA27" s="4">
        <v>1.9853216999999998E-6</v>
      </c>
      <c r="GB27" s="4">
        <v>1.0320524600000001E-4</v>
      </c>
      <c r="GC27" s="4">
        <v>6.5502820000000002E-3</v>
      </c>
      <c r="GD27" s="4">
        <v>7.4460626000000002E-2</v>
      </c>
      <c r="GE27" s="4">
        <v>0.23060120000000001</v>
      </c>
      <c r="GF27" s="4">
        <v>0.45152774000000001</v>
      </c>
      <c r="GG27" s="4">
        <v>0.67741792999999995</v>
      </c>
      <c r="GH27" s="4">
        <v>0.84248434999999999</v>
      </c>
      <c r="GI27" s="4">
        <v>0.91159849999999998</v>
      </c>
      <c r="GJ27" s="4">
        <v>0.91194313999999999</v>
      </c>
      <c r="GK27" s="4">
        <v>0.81705950000000005</v>
      </c>
      <c r="GL27" s="4">
        <v>0.64833176000000003</v>
      </c>
      <c r="GM27" s="4">
        <v>0.46965012</v>
      </c>
      <c r="GN27" s="4">
        <v>0.31455955000000002</v>
      </c>
      <c r="GO27" s="4">
        <v>0.20371665</v>
      </c>
      <c r="GP27" s="4">
        <v>0.14373152</v>
      </c>
      <c r="GQ27" s="4">
        <v>0.11839362</v>
      </c>
      <c r="GR27" s="4">
        <v>0.10608194999999999</v>
      </c>
      <c r="GS27" s="4">
        <v>9.3705419999999998E-2</v>
      </c>
      <c r="GT27" s="4">
        <v>7.8251879999999996E-2</v>
      </c>
      <c r="GU27" s="4">
        <v>6.1316610000000001E-2</v>
      </c>
      <c r="GV27" s="4">
        <v>4.5126729999999997E-2</v>
      </c>
      <c r="GW27" s="4">
        <v>2.1252555999999999E-2</v>
      </c>
      <c r="GX27" s="4">
        <v>0</v>
      </c>
      <c r="GY27" s="4">
        <v>-2.8058948E-24</v>
      </c>
      <c r="GZ27" s="4">
        <v>-1.1603012E-22</v>
      </c>
      <c r="HA27" s="4">
        <v>-4.1457740000000001E-21</v>
      </c>
      <c r="HB27" s="4">
        <v>-1.4494868E-19</v>
      </c>
      <c r="HC27" s="4">
        <v>-2.2142883E-18</v>
      </c>
      <c r="HD27" s="4">
        <v>-9.9079924999999998E-18</v>
      </c>
      <c r="HE27" s="4">
        <v>3.7686272999999999E-17</v>
      </c>
      <c r="HF27" s="4">
        <v>2.6304717000000002E-16</v>
      </c>
      <c r="HG27" s="4">
        <v>1.4506446E-15</v>
      </c>
      <c r="HH27" s="4">
        <v>3.1113999999999999E-14</v>
      </c>
      <c r="HI27" s="4">
        <v>5.0700617000000005E-13</v>
      </c>
      <c r="HJ27" s="4">
        <v>5.1032113000000004E-12</v>
      </c>
      <c r="HK27" s="4">
        <v>2.0066176000000001E-11</v>
      </c>
      <c r="HL27" s="4">
        <v>5.0121701999999997E-11</v>
      </c>
      <c r="HM27" s="4">
        <v>1.7181477999999999E-10</v>
      </c>
      <c r="HN27" s="4">
        <v>2.3748195000000001E-9</v>
      </c>
      <c r="HO27" s="4">
        <v>7.437848E-8</v>
      </c>
      <c r="HP27" s="4">
        <v>3.1998413000000002E-6</v>
      </c>
      <c r="HQ27" s="4">
        <v>1.9685752999999999E-5</v>
      </c>
      <c r="HR27" s="4">
        <v>4.7587986000000001E-5</v>
      </c>
      <c r="HS27" s="4">
        <v>1.9649302999999999E-4</v>
      </c>
      <c r="HT27" s="4">
        <v>8.5897149999999995E-6</v>
      </c>
      <c r="HU27" s="4">
        <v>9.4275590000000002E-5</v>
      </c>
      <c r="HV27" s="4">
        <v>2.2847939999999999E-4</v>
      </c>
      <c r="HW27" s="4">
        <v>-2.8148863999999998E-4</v>
      </c>
      <c r="HX27" s="4">
        <v>-1.919055E-3</v>
      </c>
      <c r="HY27" s="4">
        <v>2.2380289000000001E-2</v>
      </c>
      <c r="HZ27" s="4">
        <v>0.102650054</v>
      </c>
      <c r="IA27" s="4">
        <v>0.22993875999999999</v>
      </c>
      <c r="IB27" s="4">
        <v>0.39984335999999998</v>
      </c>
      <c r="IC27" s="4">
        <v>0.58874839999999995</v>
      </c>
      <c r="ID27" s="4">
        <v>0.76140713999999998</v>
      </c>
      <c r="IE27" s="4">
        <v>0.88865864000000006</v>
      </c>
      <c r="IF27" s="4">
        <v>0.96063363999999996</v>
      </c>
      <c r="IG27" s="4">
        <v>0.98746299999999998</v>
      </c>
      <c r="IH27" s="4">
        <v>0.99228490000000003</v>
      </c>
      <c r="II27" s="4">
        <v>0.99227655000000003</v>
      </c>
      <c r="IJ27" s="4">
        <v>0.95536803999999997</v>
      </c>
      <c r="IK27" s="4">
        <v>0.72247404000000004</v>
      </c>
      <c r="IL27" s="4">
        <v>0</v>
      </c>
      <c r="IM27" s="4">
        <v>-6.4370676000000002E-22</v>
      </c>
      <c r="IN27" s="4">
        <v>-2.6894715999999999E-20</v>
      </c>
      <c r="IO27" s="4">
        <v>-9.6606149999999993E-19</v>
      </c>
      <c r="IP27" s="4">
        <v>-2.6648227E-17</v>
      </c>
      <c r="IQ27" s="4">
        <v>-1.3242334E-15</v>
      </c>
      <c r="IR27" s="4">
        <v>-8.2740549999999995E-15</v>
      </c>
      <c r="IS27" s="4">
        <v>-8.4485359999999998E-15</v>
      </c>
      <c r="IT27" s="4">
        <v>6.3454599999999997E-13</v>
      </c>
      <c r="IU27" s="4">
        <v>2.6138053999999999E-12</v>
      </c>
      <c r="IV27" s="4">
        <v>7.1868943000000003E-12</v>
      </c>
      <c r="IW27" s="4">
        <v>8.7150584999999999E-11</v>
      </c>
      <c r="IX27" s="4">
        <v>6.9571164999999998E-10</v>
      </c>
      <c r="IY27" s="4">
        <v>2.1510920000000001E-9</v>
      </c>
      <c r="IZ27" s="4">
        <v>2.1228725000000001E-9</v>
      </c>
      <c r="JA27" s="4">
        <v>-2.4026029999999999E-8</v>
      </c>
      <c r="JB27" s="4">
        <v>-9.0322664999999997E-8</v>
      </c>
      <c r="JC27" s="4">
        <v>-1.9842062E-7</v>
      </c>
      <c r="JD27" s="4">
        <v>-3.7388924000000002E-7</v>
      </c>
      <c r="JE27" s="4">
        <v>-8.635618E-7</v>
      </c>
      <c r="JF27" s="4">
        <v>-2.9518214E-6</v>
      </c>
      <c r="JG27" s="4">
        <v>-1.3157788E-5</v>
      </c>
      <c r="JH27" s="4">
        <v>-2.6235585999999998E-5</v>
      </c>
      <c r="JI27" s="4">
        <v>-3.5135319999999997E-5</v>
      </c>
      <c r="JJ27" s="4">
        <v>-4.6457873000000001E-5</v>
      </c>
      <c r="JK27" s="4">
        <v>-3.7226964000000003E-5</v>
      </c>
      <c r="JL27" s="4">
        <v>3.8906865000000001E-4</v>
      </c>
      <c r="JM27" s="4">
        <v>3.4887395E-3</v>
      </c>
      <c r="JN27" s="4">
        <v>1.8949944999999999E-2</v>
      </c>
      <c r="JO27" s="4">
        <v>9.5005430000000002E-2</v>
      </c>
      <c r="JP27" s="4">
        <v>0.23054294</v>
      </c>
      <c r="JQ27" s="4">
        <v>0.41296136</v>
      </c>
      <c r="JR27" s="4">
        <v>0.61400889999999997</v>
      </c>
      <c r="JS27" s="4">
        <v>0.7943886</v>
      </c>
      <c r="JT27" s="4">
        <v>0.9176976</v>
      </c>
      <c r="JU27" s="4">
        <v>0.97073799999999999</v>
      </c>
      <c r="JV27" s="4">
        <v>0.97950740000000003</v>
      </c>
      <c r="JW27" s="4">
        <v>0.97947329999999999</v>
      </c>
      <c r="JX27" s="4">
        <v>0.94969610000000004</v>
      </c>
      <c r="JY27" s="4">
        <v>0.73409409999999997</v>
      </c>
      <c r="JZ27" s="4">
        <v>0</v>
      </c>
      <c r="KA27" s="4">
        <v>5.3472929999999999E-21</v>
      </c>
      <c r="KB27" s="4">
        <v>2.0497953000000001E-19</v>
      </c>
      <c r="KC27" s="4">
        <v>6.0582899999999998E-18</v>
      </c>
      <c r="KD27" s="4">
        <v>-1.7619775999999999E-17</v>
      </c>
      <c r="KE27" s="4">
        <v>-1.467655E-14</v>
      </c>
      <c r="KF27" s="4">
        <v>6.2982599999999997E-13</v>
      </c>
      <c r="KG27" s="4">
        <v>1.6887835E-11</v>
      </c>
      <c r="KH27" s="4">
        <v>9.8073264999999995E-11</v>
      </c>
      <c r="KI27" s="4">
        <v>1.4111659000000001E-10</v>
      </c>
      <c r="KJ27" s="4">
        <v>-1.2700093E-9</v>
      </c>
      <c r="KK27" s="4">
        <v>-5.0119553000000003E-9</v>
      </c>
      <c r="KL27" s="4">
        <v>-7.1057115999999996E-8</v>
      </c>
      <c r="KM27" s="4">
        <v>-4.0032106000000001E-7</v>
      </c>
      <c r="KN27" s="4">
        <v>-1.2523329E-6</v>
      </c>
      <c r="KO27" s="4">
        <v>-2.9690086000000001E-6</v>
      </c>
      <c r="KP27" s="4">
        <v>-5.7506999999999998E-6</v>
      </c>
      <c r="KQ27" s="4">
        <v>-8.3250129999999996E-6</v>
      </c>
      <c r="KR27" s="4">
        <v>-9.6628490000000008E-6</v>
      </c>
      <c r="KS27" s="4">
        <v>-1.2612048E-5</v>
      </c>
      <c r="KT27" s="4">
        <v>-9.9648255999999999E-5</v>
      </c>
      <c r="KU27" s="4">
        <v>-3.053636E-4</v>
      </c>
      <c r="KV27" s="4">
        <v>-4.0728177000000002E-4</v>
      </c>
      <c r="KW27" s="4">
        <v>-3.1065847999999999E-4</v>
      </c>
      <c r="KX27" s="4">
        <v>1.0791024999999999E-2</v>
      </c>
      <c r="KY27" s="4">
        <v>9.3102110000000002E-2</v>
      </c>
      <c r="KZ27" s="4">
        <v>0.26016808000000002</v>
      </c>
      <c r="LA27" s="4">
        <v>0.48679783999999998</v>
      </c>
      <c r="LB27" s="4">
        <v>0.71578589999999997</v>
      </c>
      <c r="LC27" s="4">
        <v>0.88729670000000005</v>
      </c>
      <c r="LD27" s="4">
        <v>0.97544379999999997</v>
      </c>
      <c r="LE27" s="4">
        <v>0.98679689999999998</v>
      </c>
      <c r="LF27" s="4">
        <v>0.94508289999999995</v>
      </c>
      <c r="LG27" s="4">
        <v>0.80613135999999996</v>
      </c>
      <c r="LH27" s="4">
        <v>0.58941690000000002</v>
      </c>
      <c r="LI27" s="4">
        <v>0.34986394999999998</v>
      </c>
      <c r="LJ27" s="4">
        <v>0.15005816999999999</v>
      </c>
      <c r="LK27" s="4">
        <v>3.2365355999999998E-2</v>
      </c>
      <c r="LL27" s="4">
        <v>9.1102516E-4</v>
      </c>
      <c r="LM27" s="4">
        <v>1.9390613999999999E-5</v>
      </c>
      <c r="LN27" s="4">
        <v>0</v>
      </c>
      <c r="LO27" s="4">
        <v>3.8474980000000001E-19</v>
      </c>
      <c r="LP27" s="4">
        <v>1.9191397999999999E-17</v>
      </c>
      <c r="LQ27" s="4">
        <v>8.3246129999999998E-16</v>
      </c>
      <c r="LR27" s="4">
        <v>3.5931030000000002E-14</v>
      </c>
      <c r="LS27" s="4">
        <v>1.5627732999999999E-12</v>
      </c>
      <c r="LT27" s="4">
        <v>7.4557370000000006E-11</v>
      </c>
      <c r="LU27" s="4">
        <v>2.6848239999999999E-9</v>
      </c>
      <c r="LV27" s="4">
        <v>-6.8963173000000004E-9</v>
      </c>
      <c r="LW27" s="4">
        <v>-1.3865733E-7</v>
      </c>
      <c r="LX27" s="4">
        <v>-3.5439736999999999E-7</v>
      </c>
      <c r="LY27" s="4">
        <v>-4.6096184000000002E-7</v>
      </c>
      <c r="LZ27" s="4">
        <v>-8.1812730000000002E-6</v>
      </c>
      <c r="MA27" s="4">
        <v>-3.30051E-5</v>
      </c>
      <c r="MB27" s="4">
        <v>-2.4575827E-5</v>
      </c>
      <c r="MC27" s="4">
        <v>2.5464617E-5</v>
      </c>
      <c r="MD27" s="4">
        <v>1.1430387E-4</v>
      </c>
      <c r="ME27" s="4">
        <v>1.6890309E-4</v>
      </c>
      <c r="MF27" s="4">
        <v>1.5016420000000001E-4</v>
      </c>
      <c r="MG27" s="4">
        <v>2.1913774E-4</v>
      </c>
      <c r="MH27" s="4">
        <v>-6.2743430000000003E-6</v>
      </c>
      <c r="MI27" s="4">
        <v>7.2677200000000001E-3</v>
      </c>
      <c r="MJ27" s="4">
        <v>8.9066500000000007E-2</v>
      </c>
      <c r="MK27" s="4">
        <v>0.26218026999999999</v>
      </c>
      <c r="ML27" s="4">
        <v>0.49325409999999997</v>
      </c>
      <c r="MM27" s="4">
        <v>0.72492749999999995</v>
      </c>
      <c r="MN27" s="4">
        <v>0.89680789999999999</v>
      </c>
      <c r="MO27" s="4">
        <v>0.96632903999999997</v>
      </c>
      <c r="MP27" s="4">
        <v>0.96172214</v>
      </c>
      <c r="MQ27" s="4">
        <v>0.88209075000000003</v>
      </c>
      <c r="MR27" s="4">
        <v>0.7064587</v>
      </c>
      <c r="MS27" s="4">
        <v>0.48299375</v>
      </c>
      <c r="MT27" s="4">
        <v>0.27031474999999999</v>
      </c>
      <c r="MU27" s="4">
        <v>0.11338086</v>
      </c>
      <c r="MV27" s="4">
        <v>2.9976731E-2</v>
      </c>
      <c r="MW27" s="4">
        <v>3.0682105999999998E-3</v>
      </c>
      <c r="MX27" s="4">
        <v>8.1210193000000005E-4</v>
      </c>
      <c r="MY27" s="4">
        <v>4.7260470000000003E-4</v>
      </c>
      <c r="MZ27" s="4">
        <v>1.3064855E-4</v>
      </c>
      <c r="NA27" s="4">
        <v>-9.1924000000000003E-6</v>
      </c>
      <c r="NB27" s="4">
        <v>0</v>
      </c>
      <c r="NC27" s="4">
        <v>-4.8773529999999996E-19</v>
      </c>
      <c r="ND27" s="4">
        <v>-3.7097558000000001E-17</v>
      </c>
      <c r="NE27" s="4">
        <v>-2.6465374999999999E-15</v>
      </c>
      <c r="NF27" s="4">
        <v>-1.8796144999999999E-13</v>
      </c>
      <c r="NG27" s="4">
        <v>-1.3447721000000001E-11</v>
      </c>
      <c r="NH27" s="4">
        <v>-9.6542509999999993E-10</v>
      </c>
      <c r="NI27" s="4">
        <v>-7.0212280000000004E-8</v>
      </c>
      <c r="NJ27" s="4">
        <v>-6.6382977000000002E-6</v>
      </c>
      <c r="NK27" s="4">
        <v>-1.0922499999999999E-5</v>
      </c>
      <c r="NL27" s="4">
        <v>1.6911024E-4</v>
      </c>
      <c r="NM27" s="4">
        <v>6.5530090000000003E-4</v>
      </c>
      <c r="NN27" s="4">
        <v>8.8812910000000001E-4</v>
      </c>
      <c r="NO27" s="4">
        <v>6.5085589999999997E-3</v>
      </c>
      <c r="NP27" s="4">
        <v>6.9525613999999999E-2</v>
      </c>
      <c r="NQ27" s="4">
        <v>0.21912445</v>
      </c>
      <c r="NR27" s="4">
        <v>0.43656119999999998</v>
      </c>
      <c r="NS27" s="4">
        <v>0.65776705999999996</v>
      </c>
      <c r="NT27" s="4">
        <v>0.80207969999999995</v>
      </c>
      <c r="NU27" s="4">
        <v>0.82110209999999995</v>
      </c>
      <c r="NV27" s="4">
        <v>0.76896569999999997</v>
      </c>
      <c r="NW27" s="4">
        <v>0.61646223</v>
      </c>
      <c r="NX27" s="4">
        <v>0.43336204</v>
      </c>
      <c r="NY27" s="4">
        <v>0.28027817999999999</v>
      </c>
      <c r="NZ27" s="4">
        <v>0.18633691999999999</v>
      </c>
      <c r="OA27" s="4">
        <v>0.14554316</v>
      </c>
      <c r="OB27" s="4">
        <v>0.13485853</v>
      </c>
      <c r="OC27" s="4">
        <v>0.13010508000000001</v>
      </c>
      <c r="OD27" s="4">
        <v>0.11425105000000001</v>
      </c>
      <c r="OE27" s="4">
        <v>8.3043580000000006E-2</v>
      </c>
      <c r="OF27" s="4">
        <v>5.1592476999999998E-2</v>
      </c>
      <c r="OG27" s="4">
        <v>2.4659951999999999E-2</v>
      </c>
      <c r="OH27" s="4">
        <v>6.8453409999999996E-3</v>
      </c>
      <c r="OI27" s="4">
        <v>6.2521994999999999E-4</v>
      </c>
      <c r="OJ27" s="4">
        <v>8.7717159999999998E-5</v>
      </c>
      <c r="OK27" s="4">
        <v>3.9601599999999997E-5</v>
      </c>
      <c r="OL27" s="4">
        <v>1.1781841E-5</v>
      </c>
      <c r="OM27" s="4">
        <v>2.5275529999999999E-6</v>
      </c>
      <c r="ON27" s="4">
        <v>1.4924427999999999E-6</v>
      </c>
      <c r="OO27" s="4">
        <v>1.8135957000000001E-7</v>
      </c>
      <c r="OP27" s="4">
        <v>0</v>
      </c>
      <c r="OQ27" s="4">
        <v>1.0022809000000001E-19</v>
      </c>
      <c r="OR27" s="4">
        <v>9.8489630000000001E-18</v>
      </c>
      <c r="OS27" s="4">
        <v>8.7164729999999997E-16</v>
      </c>
      <c r="OT27" s="4">
        <v>7.7866420000000001E-14</v>
      </c>
      <c r="OU27" s="4">
        <v>7.2234684E-12</v>
      </c>
      <c r="OV27" s="4">
        <v>6.8431379999999996E-10</v>
      </c>
      <c r="OW27" s="4">
        <v>6.6758170000000003E-8</v>
      </c>
      <c r="OX27" s="4">
        <v>6.6038799999999999E-6</v>
      </c>
      <c r="OY27" s="4">
        <v>6.8564166000000004E-4</v>
      </c>
      <c r="OZ27" s="4">
        <v>8.6921334000000003E-2</v>
      </c>
      <c r="PA27" s="4">
        <v>0.32256192</v>
      </c>
      <c r="PB27" s="4">
        <v>0.59292644000000005</v>
      </c>
      <c r="PC27" s="4">
        <v>0.71905165999999998</v>
      </c>
      <c r="PD27" s="4">
        <v>0.68806330000000004</v>
      </c>
      <c r="PE27" s="4">
        <v>0.49102162999999999</v>
      </c>
      <c r="PF27" s="4">
        <v>0.24675098000000001</v>
      </c>
      <c r="PG27" s="4">
        <v>7.9037979999999994E-2</v>
      </c>
      <c r="PH27" s="4">
        <v>1.9765830000000002E-2</v>
      </c>
      <c r="PI27" s="4">
        <v>1.5987132000000001E-2</v>
      </c>
      <c r="PJ27" s="4">
        <v>1.4344216999999999E-2</v>
      </c>
      <c r="PK27" s="4">
        <v>1.0619378E-2</v>
      </c>
      <c r="PL27" s="4">
        <v>8.3513259999999992E-3</v>
      </c>
      <c r="PM27" s="4">
        <v>8.6817279999999997E-3</v>
      </c>
      <c r="PN27" s="4">
        <v>1.1002368E-2</v>
      </c>
      <c r="PO27" s="4">
        <v>1.2603217E-2</v>
      </c>
      <c r="PP27" s="4">
        <v>1.18885385E-2</v>
      </c>
      <c r="PQ27" s="4">
        <v>8.0957549999999996E-3</v>
      </c>
      <c r="PR27" s="4">
        <v>3.8262447000000002E-3</v>
      </c>
      <c r="PS27" s="4">
        <v>1.0222986E-3</v>
      </c>
      <c r="PT27" s="4">
        <v>2.0139993E-4</v>
      </c>
      <c r="PU27" s="4">
        <v>6.8910620000000005E-5</v>
      </c>
      <c r="PV27" s="4">
        <v>1.8645287E-6</v>
      </c>
      <c r="PW27" s="4">
        <v>-9.1554730000000002E-6</v>
      </c>
      <c r="PX27" s="4">
        <v>1.2714097500000001E-5</v>
      </c>
      <c r="PY27" s="4">
        <v>3.5693340000000002E-5</v>
      </c>
      <c r="PZ27" s="4">
        <v>4.5822979999999997E-5</v>
      </c>
      <c r="QA27" s="4">
        <v>4.7272257E-5</v>
      </c>
      <c r="QB27" s="4">
        <v>4.3218252999999997E-5</v>
      </c>
      <c r="QC27" s="4">
        <v>1.7454373E-5</v>
      </c>
      <c r="QD27" s="4">
        <v>0</v>
      </c>
      <c r="QE27" s="4">
        <v>7.9910454999999998E-19</v>
      </c>
      <c r="QF27" s="4">
        <v>4.0249592999999998E-17</v>
      </c>
      <c r="QG27" s="4">
        <v>1.8423515000000002E-15</v>
      </c>
      <c r="QH27" s="4">
        <v>8.5905060000000003E-14</v>
      </c>
      <c r="QI27" s="4">
        <v>3.8862176999999999E-12</v>
      </c>
      <c r="QJ27" s="4">
        <v>1.7629849E-10</v>
      </c>
      <c r="QK27" s="4">
        <v>7.7064435000000004E-9</v>
      </c>
      <c r="QL27" s="4">
        <v>3.0139665000000001E-7</v>
      </c>
      <c r="QM27" s="4">
        <v>-3.4633806000000002E-7</v>
      </c>
      <c r="QN27" s="4">
        <v>5.3137080000000003E-4</v>
      </c>
      <c r="QO27" s="4">
        <v>3.7859385000000001E-3</v>
      </c>
      <c r="QP27" s="4">
        <v>1.2006591E-2</v>
      </c>
      <c r="QQ27" s="4">
        <v>2.3589306000000001E-2</v>
      </c>
      <c r="QR27" s="4">
        <v>3.7532973999999997E-2</v>
      </c>
      <c r="QS27" s="4">
        <v>5.1628496000000003E-2</v>
      </c>
      <c r="QT27" s="4">
        <v>5.5027224E-2</v>
      </c>
      <c r="QU27" s="4">
        <v>5.3681611999999997E-2</v>
      </c>
      <c r="QV27" s="4">
        <v>5.2254031999999999E-2</v>
      </c>
      <c r="QW27" s="4">
        <v>5.8067195000000002E-2</v>
      </c>
      <c r="QX27" s="4">
        <v>0.12948154000000001</v>
      </c>
      <c r="QY27" s="4">
        <v>0.28766494999999997</v>
      </c>
      <c r="QZ27" s="4">
        <v>0.50424029999999997</v>
      </c>
      <c r="RA27" s="4">
        <v>0.71246814999999997</v>
      </c>
      <c r="RB27" s="4">
        <v>0.82989144000000004</v>
      </c>
      <c r="RC27" s="4">
        <v>0.83791599999999999</v>
      </c>
      <c r="RD27" s="4">
        <v>0.74270440000000004</v>
      </c>
      <c r="RE27" s="4">
        <v>0.54371356999999998</v>
      </c>
      <c r="RF27" s="4">
        <v>0.31678212</v>
      </c>
      <c r="RG27" s="4">
        <v>0.13483547000000001</v>
      </c>
      <c r="RH27" s="4">
        <v>3.724044E-2</v>
      </c>
      <c r="RI27" s="4">
        <v>2.1228356E-2</v>
      </c>
      <c r="RJ27" s="4">
        <v>2.2766993999999999E-2</v>
      </c>
      <c r="RK27" s="4">
        <v>3.6046482999999997E-2</v>
      </c>
      <c r="RL27" s="4">
        <v>4.2158870000000001E-2</v>
      </c>
      <c r="RM27" s="4">
        <v>3.9565080000000002E-2</v>
      </c>
      <c r="RN27" s="4">
        <v>3.6314079999999999E-2</v>
      </c>
      <c r="RO27" s="4">
        <v>3.1682394000000003E-2</v>
      </c>
      <c r="RP27" s="4">
        <v>2.5126658E-2</v>
      </c>
      <c r="RQ27" s="4">
        <v>1.0985193000000001E-2</v>
      </c>
      <c r="RR27" s="4">
        <v>0</v>
      </c>
      <c r="RS27" s="4">
        <v>-1.3807147999999999E-19</v>
      </c>
      <c r="RT27" s="4">
        <v>-5.7264029999999999E-18</v>
      </c>
      <c r="RU27" s="4">
        <v>-2.2675489999999999E-16</v>
      </c>
      <c r="RV27" s="4">
        <v>-1.0300237400000001E-14</v>
      </c>
      <c r="RW27" s="4">
        <v>-3.6553020000000002E-13</v>
      </c>
      <c r="RX27" s="4">
        <v>-1.2823428999999999E-11</v>
      </c>
      <c r="RY27" s="4">
        <v>-4.4185386000000001E-10</v>
      </c>
      <c r="RZ27" s="4">
        <v>-1.4590841E-8</v>
      </c>
      <c r="SA27" s="4">
        <v>-3.7655127000000002E-7</v>
      </c>
      <c r="SB27" s="4">
        <v>-2.0517502000000002E-6</v>
      </c>
      <c r="SC27" s="4">
        <v>-5.9482953999999997E-6</v>
      </c>
      <c r="SD27" s="4">
        <v>-1.0670353E-5</v>
      </c>
      <c r="SE27" s="4">
        <v>-1.39019085E-5</v>
      </c>
      <c r="SF27" s="4">
        <v>-1.3907572000000001E-5</v>
      </c>
      <c r="SG27" s="4">
        <v>-5.4385410000000002E-6</v>
      </c>
      <c r="SH27" s="4">
        <v>1.3144839999999999E-4</v>
      </c>
      <c r="SI27" s="4">
        <v>5.9768289999999997E-4</v>
      </c>
      <c r="SJ27" s="4">
        <v>1.4107194999999999E-3</v>
      </c>
      <c r="SK27" s="4">
        <v>2.3826626E-3</v>
      </c>
      <c r="SL27" s="4">
        <v>4.8357885999999999E-3</v>
      </c>
      <c r="SM27" s="4">
        <v>1.0260547E-2</v>
      </c>
      <c r="SN27" s="4">
        <v>1.9434702000000002E-2</v>
      </c>
      <c r="SO27" s="4">
        <v>3.2554470000000002E-2</v>
      </c>
      <c r="SP27" s="4">
        <v>4.8240535000000001E-2</v>
      </c>
      <c r="SQ27" s="4">
        <v>6.7085690000000003E-2</v>
      </c>
      <c r="SR27" s="4">
        <v>8.8248380000000001E-2</v>
      </c>
      <c r="SS27" s="4">
        <v>0.11302735999999999</v>
      </c>
      <c r="ST27" s="4">
        <v>0.14651259999999999</v>
      </c>
      <c r="SU27" s="4">
        <v>0.20245384999999999</v>
      </c>
      <c r="SV27" s="4">
        <v>0.30116883</v>
      </c>
      <c r="SW27" s="4">
        <v>0.44988655999999999</v>
      </c>
      <c r="SX27" s="4">
        <v>0.62732524000000001</v>
      </c>
      <c r="SY27" s="4">
        <v>0.78953139999999999</v>
      </c>
      <c r="SZ27" s="4">
        <v>0.89659274</v>
      </c>
      <c r="TA27" s="4">
        <v>0.93535950000000001</v>
      </c>
      <c r="TB27" s="4">
        <v>0.93018089999999998</v>
      </c>
      <c r="TC27" s="4">
        <v>0.88420270000000001</v>
      </c>
      <c r="TD27" s="4">
        <v>0.80411029999999994</v>
      </c>
      <c r="TE27" s="4">
        <v>0.54650694</v>
      </c>
      <c r="TF27" s="4">
        <v>0</v>
      </c>
      <c r="TG27" s="4">
        <v>-2.6077410000000001E-20</v>
      </c>
      <c r="TH27" s="4">
        <v>-1.0278977000000001E-18</v>
      </c>
      <c r="TI27" s="4">
        <v>-3.4858255000000001E-17</v>
      </c>
      <c r="TJ27" s="4">
        <v>-1.1530157999999999E-15</v>
      </c>
      <c r="TK27" s="4">
        <v>-3.5651796000000003E-14</v>
      </c>
      <c r="TL27" s="4">
        <v>-1.0290273E-12</v>
      </c>
      <c r="TM27" s="4">
        <v>-2.6810124E-11</v>
      </c>
      <c r="TN27" s="4">
        <v>-5.8005259999999998E-10</v>
      </c>
      <c r="TO27" s="4">
        <v>-8.2931360000000005E-9</v>
      </c>
      <c r="TP27" s="4">
        <v>-4.9116746000000001E-8</v>
      </c>
      <c r="TQ27" s="4">
        <v>-1.705602E-7</v>
      </c>
      <c r="TR27" s="4">
        <v>-3.9696447999999997E-7</v>
      </c>
      <c r="TS27" s="4">
        <v>-7.0818396E-7</v>
      </c>
      <c r="TT27" s="4">
        <v>-1.0419637E-6</v>
      </c>
      <c r="TU27" s="4">
        <v>-1.2445378E-6</v>
      </c>
      <c r="TV27" s="4">
        <v>-1.3693542000000001E-6</v>
      </c>
      <c r="TW27" s="4">
        <v>-1.4246929E-6</v>
      </c>
      <c r="TX27" s="4">
        <v>-1.4395189000000001E-6</v>
      </c>
      <c r="TY27" s="4">
        <v>-1.8296499E-6</v>
      </c>
      <c r="TZ27" s="4">
        <v>-2.3617882999999999E-6</v>
      </c>
      <c r="UA27" s="4">
        <v>2.4617334999999998E-9</v>
      </c>
      <c r="UB27" s="4">
        <v>4.6368939999999999E-5</v>
      </c>
      <c r="UC27" s="4">
        <v>3.9465384999999998E-4</v>
      </c>
      <c r="UD27" s="4">
        <v>9.1512120000000004E-4</v>
      </c>
      <c r="UE27" s="4">
        <v>1.7013574E-3</v>
      </c>
      <c r="UF27" s="4">
        <v>3.0942091000000001E-3</v>
      </c>
      <c r="UG27" s="4">
        <v>5.6039215999999998E-3</v>
      </c>
      <c r="UH27" s="4">
        <v>1.0249863E-2</v>
      </c>
      <c r="UI27" s="4">
        <v>2.5223453999999999E-2</v>
      </c>
      <c r="UJ27" s="4">
        <v>6.7761846000000001E-2</v>
      </c>
      <c r="UK27" s="4">
        <v>0.16031614999999999</v>
      </c>
      <c r="UL27" s="4">
        <v>0.31425481999999999</v>
      </c>
      <c r="UM27" s="4">
        <v>0.51391726999999998</v>
      </c>
      <c r="UN27" s="4">
        <v>0.71718570000000004</v>
      </c>
      <c r="UO27" s="4">
        <v>0.87603986</v>
      </c>
      <c r="UP27" s="4">
        <v>0.96520790000000001</v>
      </c>
      <c r="UQ27" s="4">
        <v>0.98686620000000003</v>
      </c>
      <c r="UR27" s="4">
        <v>0.98589724000000001</v>
      </c>
      <c r="US27" s="4">
        <v>0.89959250000000002</v>
      </c>
      <c r="UT27" s="4">
        <v>0</v>
      </c>
      <c r="UU27" s="4">
        <v>1.3250905999999999E-22</v>
      </c>
      <c r="UV27" s="4">
        <v>6.7748095E-21</v>
      </c>
      <c r="UW27" s="4">
        <v>2.8933211000000001E-19</v>
      </c>
      <c r="UX27" s="4">
        <v>1.1147156E-17</v>
      </c>
      <c r="UY27" s="4">
        <v>3.8537389999999998E-16</v>
      </c>
      <c r="UZ27" s="4">
        <v>1.1480924E-14</v>
      </c>
      <c r="VA27" s="4">
        <v>2.2114959999999999E-13</v>
      </c>
      <c r="VB27" s="4">
        <v>6.4323430000000002E-12</v>
      </c>
      <c r="VC27" s="4">
        <v>4.0733849999999997E-11</v>
      </c>
      <c r="VD27" s="4">
        <v>7.0642139999999996E-11</v>
      </c>
      <c r="VE27" s="4">
        <v>-4.6340619999999998E-10</v>
      </c>
      <c r="VF27" s="4">
        <v>-5.2658672999999997E-9</v>
      </c>
      <c r="VG27" s="4">
        <v>-1.7130848000000001E-8</v>
      </c>
      <c r="VH27" s="4">
        <v>-2.7891478000000002E-8</v>
      </c>
      <c r="VI27" s="4">
        <v>1.6629950000000001E-7</v>
      </c>
      <c r="VJ27" s="4">
        <v>9.3785569999999993E-6</v>
      </c>
      <c r="VK27" s="4">
        <v>9.8696570000000004E-5</v>
      </c>
      <c r="VL27" s="4">
        <v>1.9362062E-4</v>
      </c>
      <c r="VM27" s="4">
        <v>1.8125231E-4</v>
      </c>
      <c r="VN27" s="4">
        <v>1.0122295500000001E-4</v>
      </c>
      <c r="VO27" s="4">
        <v>5.5118590000000002E-4</v>
      </c>
      <c r="VP27" s="4">
        <v>7.0405994E-3</v>
      </c>
      <c r="VQ27" s="4">
        <v>3.2043653999999998E-2</v>
      </c>
      <c r="VR27" s="4">
        <v>8.7504940000000003E-2</v>
      </c>
      <c r="VS27" s="4">
        <v>0.17927182999999999</v>
      </c>
      <c r="VT27" s="4">
        <v>0.30190080000000002</v>
      </c>
      <c r="VU27" s="4">
        <v>0.43945657999999999</v>
      </c>
      <c r="VV27" s="4">
        <v>0.57248144999999995</v>
      </c>
      <c r="VW27" s="4">
        <v>0.68535729999999995</v>
      </c>
      <c r="VX27" s="4">
        <v>0.76914950000000004</v>
      </c>
      <c r="VY27" s="4">
        <v>0.82827497000000005</v>
      </c>
      <c r="VZ27" s="4">
        <v>0.86826930000000002</v>
      </c>
      <c r="WA27" s="4">
        <v>0.88342259999999995</v>
      </c>
      <c r="WB27" s="4">
        <v>0.88027599999999995</v>
      </c>
      <c r="WC27" s="4">
        <v>0.84006329999999996</v>
      </c>
      <c r="WD27" s="4">
        <v>0.75973740000000001</v>
      </c>
      <c r="WE27" s="4">
        <v>0.65488046</v>
      </c>
      <c r="WF27" s="4">
        <v>0.5457303</v>
      </c>
      <c r="WG27" s="4">
        <v>0.36530312999999998</v>
      </c>
      <c r="WH27" s="4">
        <v>0</v>
      </c>
      <c r="WI27" s="4">
        <v>1.3527574000000001E-24</v>
      </c>
      <c r="WJ27" s="4">
        <v>8.6277999999999998E-23</v>
      </c>
      <c r="WK27" s="4">
        <v>4.9596263000000001E-21</v>
      </c>
      <c r="WL27" s="4">
        <v>2.7711989999999998E-19</v>
      </c>
      <c r="WM27" s="4">
        <v>1.8879337E-17</v>
      </c>
      <c r="WN27" s="4">
        <v>1.2688534E-16</v>
      </c>
      <c r="WO27" s="4">
        <v>1.8496127E-15</v>
      </c>
      <c r="WP27" s="4">
        <v>-3.7428510000000001E-14</v>
      </c>
      <c r="WQ27" s="4">
        <v>-1.1917872E-11</v>
      </c>
      <c r="WR27" s="4">
        <v>-5.7569230000000001E-10</v>
      </c>
      <c r="WS27" s="4">
        <v>-2.6634826000000001E-8</v>
      </c>
      <c r="WT27" s="4">
        <v>-1.3874292000000001E-6</v>
      </c>
      <c r="WU27" s="4">
        <v>-6.2979920000000003E-6</v>
      </c>
      <c r="WV27" s="4">
        <v>-3.6461992000000002E-5</v>
      </c>
      <c r="WW27" s="4">
        <v>-6.2771230000000002E-5</v>
      </c>
      <c r="WX27" s="4">
        <v>-4.1474285999999999E-5</v>
      </c>
      <c r="WY27" s="4">
        <v>1.6267854000000001E-3</v>
      </c>
      <c r="WZ27" s="4">
        <v>2.773803E-2</v>
      </c>
      <c r="XA27" s="4">
        <v>9.552824E-2</v>
      </c>
      <c r="XB27" s="4">
        <v>0.20804735999999999</v>
      </c>
      <c r="XC27" s="4">
        <v>0.35869889999999999</v>
      </c>
      <c r="XD27" s="4">
        <v>0.52913690000000002</v>
      </c>
      <c r="XE27" s="4">
        <v>0.69273245000000006</v>
      </c>
      <c r="XF27" s="4">
        <v>0.82361709999999999</v>
      </c>
      <c r="XG27" s="4">
        <v>0.90596860000000001</v>
      </c>
      <c r="XH27" s="4">
        <v>0.92735959999999995</v>
      </c>
      <c r="XI27" s="4">
        <v>0.92039950000000004</v>
      </c>
      <c r="XJ27" s="4">
        <v>0.86493987000000006</v>
      </c>
      <c r="XK27" s="4">
        <v>0.77181489999999997</v>
      </c>
      <c r="XL27" s="4">
        <v>0.65791690000000003</v>
      </c>
      <c r="XM27" s="4">
        <v>0.53369279999999997</v>
      </c>
      <c r="XN27" s="4">
        <v>0.40942234</v>
      </c>
      <c r="XO27" s="4">
        <v>0.29456840000000001</v>
      </c>
      <c r="XP27" s="4">
        <v>0.19569449</v>
      </c>
      <c r="XQ27" s="4">
        <v>0.11837076000000001</v>
      </c>
      <c r="XR27" s="4">
        <v>6.9249539999999998E-2</v>
      </c>
      <c r="XS27" s="4">
        <v>4.0267415000000001E-2</v>
      </c>
      <c r="XT27" s="4">
        <v>2.3271627999999999E-2</v>
      </c>
      <c r="XU27" s="4">
        <v>9.4027160000000002E-3</v>
      </c>
      <c r="XV27" s="4">
        <v>0</v>
      </c>
      <c r="XW27" s="4">
        <v>3.5570365000000001E-24</v>
      </c>
      <c r="XX27" s="4">
        <v>2.1190589000000002E-22</v>
      </c>
      <c r="XY27" s="4">
        <v>1.1106558E-20</v>
      </c>
      <c r="XZ27" s="4">
        <v>5.782579E-19</v>
      </c>
      <c r="YA27" s="4">
        <v>2.9853296E-17</v>
      </c>
      <c r="YB27" s="4">
        <v>1.5373852E-15</v>
      </c>
      <c r="YC27" s="4">
        <v>7.856867E-14</v>
      </c>
      <c r="YD27" s="4">
        <v>3.9722369999999999E-12</v>
      </c>
      <c r="YE27" s="4">
        <v>2.0002190000000001E-10</v>
      </c>
      <c r="YF27" s="4">
        <v>9.3298444999999999E-9</v>
      </c>
      <c r="YG27" s="4">
        <v>4.1491032E-7</v>
      </c>
      <c r="YH27" s="4">
        <v>1.5800750999999999E-5</v>
      </c>
      <c r="YI27" s="4">
        <v>7.5391650000000004E-4</v>
      </c>
      <c r="YJ27" s="4">
        <v>7.2260726999999999E-3</v>
      </c>
      <c r="YK27" s="4">
        <v>2.7679129E-2</v>
      </c>
      <c r="YL27" s="4">
        <v>6.3181089999999995E-2</v>
      </c>
      <c r="YM27" s="4">
        <v>0.10702012499999999</v>
      </c>
      <c r="YN27" s="4">
        <v>0.14791847999999999</v>
      </c>
      <c r="YO27" s="4">
        <v>0.19744096999999999</v>
      </c>
      <c r="YP27" s="4">
        <v>0.26843267999999998</v>
      </c>
      <c r="YQ27" s="4">
        <v>0.36267272</v>
      </c>
      <c r="YR27" s="4">
        <v>0.46994910000000001</v>
      </c>
      <c r="YS27" s="4">
        <v>0.56973750000000001</v>
      </c>
      <c r="YT27" s="4">
        <v>0.64072150000000005</v>
      </c>
      <c r="YU27" s="4">
        <v>0.67423829999999996</v>
      </c>
      <c r="YV27" s="4">
        <v>0.68034804000000004</v>
      </c>
      <c r="YW27" s="4">
        <v>0.65717919999999996</v>
      </c>
      <c r="YX27" s="4">
        <v>0.56776079999999995</v>
      </c>
      <c r="YY27" s="4">
        <v>0.44742140000000002</v>
      </c>
      <c r="YZ27" s="4">
        <v>0.32062098</v>
      </c>
      <c r="ZA27" s="4">
        <v>0.20307079</v>
      </c>
      <c r="ZB27" s="4">
        <v>0.10786593</v>
      </c>
      <c r="ZC27" s="4">
        <v>4.3199311999999997E-2</v>
      </c>
      <c r="ZD27" s="4">
        <v>9.407604E-3</v>
      </c>
      <c r="ZE27" s="4">
        <v>1.7644277E-4</v>
      </c>
      <c r="ZF27" s="4">
        <v>-6.2235485999999999E-5</v>
      </c>
      <c r="ZG27" s="4">
        <v>-5.6772189999999998E-5</v>
      </c>
      <c r="ZH27" s="4">
        <v>-1.5252131000000001E-5</v>
      </c>
      <c r="ZI27" s="4">
        <v>-2.7141735E-7</v>
      </c>
      <c r="ZJ27" s="4">
        <v>0</v>
      </c>
      <c r="ZK27" s="4">
        <v>4.5440586999999996E-25</v>
      </c>
      <c r="ZL27" s="4">
        <v>3.3218302E-23</v>
      </c>
      <c r="ZM27" s="4">
        <v>2.2730689000000001E-21</v>
      </c>
      <c r="ZN27" s="4">
        <v>1.5981195000000001E-19</v>
      </c>
      <c r="ZO27" s="4">
        <v>1.1486006000000001E-17</v>
      </c>
      <c r="ZP27" s="4">
        <v>8.4518850000000001E-16</v>
      </c>
      <c r="ZQ27" s="4">
        <v>6.3516805000000004E-14</v>
      </c>
      <c r="ZR27" s="4">
        <v>4.8822587000000003E-12</v>
      </c>
      <c r="ZS27" s="4">
        <v>3.8358286E-10</v>
      </c>
      <c r="ZT27" s="4">
        <v>3.080744E-8</v>
      </c>
      <c r="ZU27" s="4">
        <v>2.5285244E-6</v>
      </c>
      <c r="ZV27" s="4">
        <v>2.141872E-4</v>
      </c>
      <c r="ZW27" s="4">
        <v>2.369715E-2</v>
      </c>
      <c r="ZX27" s="4">
        <v>0.15957769999999999</v>
      </c>
      <c r="ZY27" s="4">
        <v>0.39918320000000002</v>
      </c>
      <c r="ZZ27" s="4">
        <v>0.65708290000000003</v>
      </c>
      <c r="AAA27" s="4">
        <v>0.812917</v>
      </c>
      <c r="AAB27" s="4">
        <v>0.82622295999999995</v>
      </c>
      <c r="AAC27" s="4">
        <v>0.68020164999999999</v>
      </c>
      <c r="AAD27" s="4">
        <v>0.43018305000000001</v>
      </c>
      <c r="AAE27" s="4">
        <v>0.20385170999999999</v>
      </c>
      <c r="AAF27" s="4">
        <v>6.3306210000000002E-2</v>
      </c>
      <c r="AAG27" s="4">
        <v>7.1839850000000004E-3</v>
      </c>
      <c r="AAH27" s="4">
        <v>4.5126950000000003E-4</v>
      </c>
      <c r="AAI27" s="4">
        <v>1.09988985E-4</v>
      </c>
      <c r="AAJ27" s="4">
        <v>2.6978037999999999E-5</v>
      </c>
      <c r="AAK27" s="4">
        <v>2.2099746E-5</v>
      </c>
      <c r="AAL27" s="4">
        <v>-9.7311459999999999E-6</v>
      </c>
      <c r="AAM27" s="4">
        <v>-5.6531309999999999E-5</v>
      </c>
      <c r="AAN27" s="4">
        <v>-7.2875080000000002E-5</v>
      </c>
      <c r="AAO27" s="4">
        <v>-3.9831820000000002E-5</v>
      </c>
      <c r="AAP27" s="4">
        <v>-1.2128969E-4</v>
      </c>
      <c r="AAQ27" s="4">
        <v>-8.9558830000000003E-5</v>
      </c>
      <c r="AAR27" s="4">
        <v>-4.7404010000000003E-5</v>
      </c>
      <c r="AAS27" s="4">
        <v>-8.1030470000000004E-6</v>
      </c>
      <c r="AAT27" s="4">
        <v>-1.1091137000000001E-8</v>
      </c>
      <c r="AAU27" s="4">
        <v>1.0418907E-7</v>
      </c>
      <c r="AAV27" s="4">
        <v>4.5007409999999999E-8</v>
      </c>
      <c r="AAW27" s="4">
        <v>2.6461713000000002E-9</v>
      </c>
      <c r="AAX27" s="4">
        <v>0</v>
      </c>
      <c r="AAY27" s="4">
        <v>5.6678089999999999E-26</v>
      </c>
      <c r="AAZ27" s="4">
        <v>3.7706819999999997E-24</v>
      </c>
      <c r="ABA27" s="4">
        <v>2.2844323999999998E-22</v>
      </c>
      <c r="ABB27" s="4">
        <v>1.3911042E-20</v>
      </c>
      <c r="ABC27" s="4">
        <v>8.5988919999999998E-19</v>
      </c>
      <c r="ABD27" s="4">
        <v>5.3277269999999998E-17</v>
      </c>
      <c r="ABE27" s="4">
        <v>3.4483754999999999E-15</v>
      </c>
      <c r="ABF27" s="4">
        <v>2.287827E-13</v>
      </c>
      <c r="ABG27" s="4">
        <v>1.5559342000000001E-11</v>
      </c>
      <c r="ABH27" s="4">
        <v>1.0860727E-9</v>
      </c>
      <c r="ABI27" s="4">
        <v>7.8465185000000004E-8</v>
      </c>
      <c r="ABJ27" s="4">
        <v>7.180068E-6</v>
      </c>
      <c r="ABK27" s="4">
        <v>1.1133894400000001E-4</v>
      </c>
      <c r="ABL27" s="4">
        <v>4.8049829999999997E-3</v>
      </c>
      <c r="ABM27" s="4">
        <v>0.105861284</v>
      </c>
      <c r="ABN27" s="4">
        <v>0.34151601999999998</v>
      </c>
      <c r="ABO27" s="4">
        <v>0.63633689999999998</v>
      </c>
      <c r="ABP27" s="4">
        <v>0.83024629999999999</v>
      </c>
      <c r="ABQ27" s="4">
        <v>0.84980679999999997</v>
      </c>
      <c r="ABR27" s="4">
        <v>0.70715225000000004</v>
      </c>
      <c r="ABS27" s="4">
        <v>0.43434395999999997</v>
      </c>
      <c r="ABT27" s="4">
        <v>0.17904589000000001</v>
      </c>
      <c r="ABU27" s="4">
        <v>3.3780586000000001E-2</v>
      </c>
      <c r="ABV27" s="4">
        <v>1.0120481E-3</v>
      </c>
      <c r="ABW27" s="4">
        <v>9.6861160000000004E-5</v>
      </c>
      <c r="ABX27" s="4">
        <v>8.2346640000000008E-6</v>
      </c>
      <c r="ABY27" s="4">
        <v>4.4889685999999999E-7</v>
      </c>
      <c r="ABZ27" s="4">
        <v>2.5970735000000001E-7</v>
      </c>
      <c r="ACA27" s="4">
        <v>2.1183043000000001E-7</v>
      </c>
      <c r="ACB27" s="4">
        <v>1.9850717E-7</v>
      </c>
      <c r="ACC27" s="4">
        <v>8.2307224000000002E-8</v>
      </c>
      <c r="ACD27" s="4">
        <v>-7.4096578E-9</v>
      </c>
      <c r="ACE27" s="4">
        <v>3.1145632000000002E-8</v>
      </c>
      <c r="ACF27" s="4">
        <v>4.3117133000000001E-8</v>
      </c>
      <c r="ACG27" s="4">
        <v>2.2813473999999999E-8</v>
      </c>
      <c r="ACH27" s="4">
        <v>2.0568521999999999E-9</v>
      </c>
      <c r="ACI27" s="4">
        <v>-1.16065345E-10</v>
      </c>
      <c r="ACJ27" s="4">
        <v>-7.3534054000000004E-11</v>
      </c>
      <c r="ACK27" s="4">
        <v>-4.8607676000000003E-12</v>
      </c>
      <c r="ACL27" s="4">
        <v>0</v>
      </c>
      <c r="ACM27" s="4">
        <v>2.6394997000000001E-25</v>
      </c>
      <c r="ACN27" s="4">
        <v>2.1065888000000001E-23</v>
      </c>
      <c r="ACO27" s="4">
        <v>1.5162045E-21</v>
      </c>
      <c r="ACP27" s="4">
        <v>1.0783668E-19</v>
      </c>
      <c r="ACQ27" s="4">
        <v>7.6262009999999998E-18</v>
      </c>
      <c r="ACR27" s="4">
        <v>5.3644279999999998E-16</v>
      </c>
      <c r="ACS27" s="4">
        <v>3.7530667999999999E-14</v>
      </c>
      <c r="ACT27" s="4">
        <v>2.6115106E-12</v>
      </c>
      <c r="ACU27" s="4">
        <v>1.8074689E-10</v>
      </c>
      <c r="ACV27" s="4">
        <v>1.2444564E-8</v>
      </c>
      <c r="ACW27" s="4">
        <v>8.526453E-7</v>
      </c>
      <c r="ACX27" s="4">
        <v>5.8513939999999998E-5</v>
      </c>
      <c r="ACY27" s="4">
        <v>4.940308E-3</v>
      </c>
      <c r="ACZ27" s="4">
        <v>7.1124380000000001E-2</v>
      </c>
      <c r="ADA27" s="4">
        <v>0.22796917999999999</v>
      </c>
      <c r="ADB27" s="4">
        <v>0.45399233999999999</v>
      </c>
      <c r="ADC27" s="4">
        <v>0.68485843999999996</v>
      </c>
      <c r="ADD27" s="4">
        <v>0.83869404000000003</v>
      </c>
      <c r="ADE27" s="4">
        <v>0.86022896000000004</v>
      </c>
      <c r="ADF27" s="4">
        <v>0.80587770000000003</v>
      </c>
      <c r="ADG27" s="4">
        <v>0.63084644000000001</v>
      </c>
      <c r="ADH27" s="4">
        <v>0.41302245999999998</v>
      </c>
      <c r="ADI27" s="4">
        <v>0.21514307999999999</v>
      </c>
      <c r="ADJ27" s="4">
        <v>7.8238370000000002E-2</v>
      </c>
      <c r="ADK27" s="4">
        <v>1.1640474E-2</v>
      </c>
      <c r="ADL27" s="4">
        <v>2.3098188000000001E-4</v>
      </c>
      <c r="ADM27" s="4">
        <v>4.484394E-6</v>
      </c>
      <c r="ADN27" s="4">
        <v>8.5584170000000002E-8</v>
      </c>
      <c r="ADO27" s="4">
        <v>1.3679659999999999E-9</v>
      </c>
      <c r="ADP27" s="4">
        <v>-2.0953896999999999E-10</v>
      </c>
      <c r="ADQ27" s="4">
        <v>-2.452834E-10</v>
      </c>
      <c r="ADR27" s="4">
        <v>-1.3555745000000001E-10</v>
      </c>
      <c r="ADS27" s="4">
        <v>-2.1910006999999999E-11</v>
      </c>
      <c r="ADT27" s="4">
        <v>-5.3477296000000002E-13</v>
      </c>
      <c r="ADU27" s="4">
        <v>-3.2252890000000001E-12</v>
      </c>
      <c r="ADV27" s="4">
        <v>-1.7067355999999999E-12</v>
      </c>
      <c r="ADW27" s="4">
        <v>-7.5647600000000001E-14</v>
      </c>
      <c r="ADX27" s="4">
        <v>-8.7001210000000003E-16</v>
      </c>
      <c r="ADY27" s="4">
        <v>7.7966576999999998E-16</v>
      </c>
      <c r="ADZ27" s="9"/>
      <c r="AEA27" s="7">
        <f t="shared" si="22"/>
        <v>22</v>
      </c>
      <c r="AEB27" s="33"/>
      <c r="AEC27" s="29">
        <f t="shared" si="29"/>
        <v>3.9097194999999999E-4</v>
      </c>
      <c r="AED27" s="29">
        <f t="shared" si="29"/>
        <v>4.7748365000000001E-2</v>
      </c>
      <c r="AEE27" s="29">
        <f t="shared" si="29"/>
        <v>0.80065346000000004</v>
      </c>
      <c r="AEF27" s="29">
        <f t="shared" si="29"/>
        <v>-1.3046053E-3</v>
      </c>
      <c r="AEG27" s="29">
        <f t="shared" si="29"/>
        <v>6.6769252999999999E-3</v>
      </c>
      <c r="AEH27" s="29">
        <f t="shared" si="29"/>
        <v>0.38492662</v>
      </c>
      <c r="AEI27" s="29">
        <f t="shared" si="29"/>
        <v>0.42336552999999999</v>
      </c>
      <c r="AEJ27" s="29">
        <f t="shared" si="29"/>
        <v>-1.2032006599999999E-4</v>
      </c>
      <c r="AEK27" s="29">
        <f t="shared" si="29"/>
        <v>-8.7890339999999997E-6</v>
      </c>
      <c r="AEL27" s="29">
        <f t="shared" si="29"/>
        <v>-9.9019689999999996E-8</v>
      </c>
      <c r="AEM27" s="29">
        <f t="shared" si="30"/>
        <v>5.3281139999999998E-6</v>
      </c>
      <c r="AEN27" s="29">
        <f t="shared" si="30"/>
        <v>3.4370068000000001E-3</v>
      </c>
      <c r="AEO27" s="29">
        <f t="shared" si="30"/>
        <v>0.26460309999999998</v>
      </c>
      <c r="AEP27" s="29">
        <f t="shared" si="30"/>
        <v>0.68367529999999999</v>
      </c>
      <c r="AEQ27" s="29">
        <f t="shared" si="30"/>
        <v>0.19048190000000001</v>
      </c>
      <c r="AER27" s="29">
        <f t="shared" si="30"/>
        <v>2.1322865999999999E-3</v>
      </c>
      <c r="AES27" s="29">
        <f t="shared" si="30"/>
        <v>-2.0363867E-8</v>
      </c>
      <c r="AET27" s="29">
        <f t="shared" si="30"/>
        <v>2.1928353999999999E-10</v>
      </c>
      <c r="AEU27" s="29">
        <f t="shared" si="30"/>
        <v>-2.7509962999999999E-13</v>
      </c>
      <c r="AEV27" s="25">
        <f t="shared" si="16"/>
        <v>12.2</v>
      </c>
      <c r="AEW27" s="33"/>
      <c r="AEX27" s="91" t="s">
        <v>53</v>
      </c>
      <c r="AEY27" s="30">
        <f t="shared" si="17"/>
        <v>0.14771910316839221</v>
      </c>
      <c r="AEZ27" s="33"/>
      <c r="AFA27" s="33"/>
      <c r="AFB27" s="29">
        <f t="shared" si="31"/>
        <v>0.4836511</v>
      </c>
      <c r="AFC27" s="29">
        <f t="shared" si="31"/>
        <v>1.2102473999999999E-3</v>
      </c>
      <c r="AFD27" s="29">
        <f t="shared" si="31"/>
        <v>9.4981556000000001E-7</v>
      </c>
      <c r="AFE27" s="29">
        <f t="shared" si="31"/>
        <v>1.2373988000000001E-3</v>
      </c>
      <c r="AFF27" s="29">
        <f t="shared" si="31"/>
        <v>0.11117083</v>
      </c>
      <c r="AFG27" s="29">
        <f t="shared" si="31"/>
        <v>6.7130699999999997E-5</v>
      </c>
      <c r="AFH27" s="29">
        <f t="shared" si="31"/>
        <v>-7.5463294999999999E-6</v>
      </c>
      <c r="AFI27" s="29">
        <f t="shared" si="31"/>
        <v>-1.8486864E-4</v>
      </c>
      <c r="AFJ27" s="29">
        <f t="shared" si="31"/>
        <v>-2.9776044999999999E-4</v>
      </c>
      <c r="AFK27" s="29">
        <f t="shared" si="31"/>
        <v>0.77301310000000001</v>
      </c>
      <c r="AFL27" s="29">
        <f t="shared" si="32"/>
        <v>1.1165988999999999E-2</v>
      </c>
      <c r="AFM27" s="29">
        <f t="shared" si="32"/>
        <v>0.15494141</v>
      </c>
      <c r="AFN27" s="29">
        <f t="shared" si="32"/>
        <v>6.0145399999999996E-3</v>
      </c>
      <c r="AFO27" s="29">
        <f t="shared" si="32"/>
        <v>-1.0118201000000001E-6</v>
      </c>
      <c r="AFP27" s="29">
        <f t="shared" si="32"/>
        <v>3.5749540000000002E-4</v>
      </c>
      <c r="AFQ27" s="29">
        <f t="shared" si="32"/>
        <v>0.30422865999999998</v>
      </c>
      <c r="AFR27" s="29">
        <f t="shared" si="32"/>
        <v>0.31115579999999998</v>
      </c>
      <c r="AFS27" s="29">
        <f t="shared" si="32"/>
        <v>0.46884179999999998</v>
      </c>
      <c r="AFT27" s="29">
        <f t="shared" si="32"/>
        <v>0.76081144999999994</v>
      </c>
      <c r="AFU27" s="33"/>
      <c r="AFV27" s="30">
        <f t="shared" si="24"/>
        <v>0.17828298494083999</v>
      </c>
      <c r="AFW27" s="33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</row>
    <row r="28" spans="1:1143" ht="2.1" customHeight="1" x14ac:dyDescent="0.25">
      <c r="A28" s="9"/>
      <c r="B28" s="24">
        <v>22</v>
      </c>
      <c r="C28" s="25">
        <v>768.6</v>
      </c>
      <c r="D28" s="21">
        <f t="shared" si="21"/>
        <v>2</v>
      </c>
      <c r="E28" s="9"/>
      <c r="F28" s="84">
        <v>0</v>
      </c>
      <c r="G28" s="2">
        <v>5.5232678E-33</v>
      </c>
      <c r="H28" s="2">
        <v>3.2981750000000001E-31</v>
      </c>
      <c r="I28" s="2">
        <v>1.6764699999999999E-29</v>
      </c>
      <c r="J28" s="2">
        <v>8.4123189999999994E-28</v>
      </c>
      <c r="K28" s="2">
        <v>4.2427533999999999E-26</v>
      </c>
      <c r="L28" s="2">
        <v>2.1560058000000001E-24</v>
      </c>
      <c r="M28" s="2">
        <v>1.1039553999999999E-22</v>
      </c>
      <c r="N28" s="2">
        <v>5.691396E-21</v>
      </c>
      <c r="O28" s="2">
        <v>2.9511454999999999E-19</v>
      </c>
      <c r="P28" s="2">
        <v>1.5369763999999999E-17</v>
      </c>
      <c r="Q28" s="2">
        <v>8.0263669999999997E-16</v>
      </c>
      <c r="R28" s="2">
        <v>4.1944326E-14</v>
      </c>
      <c r="S28" s="2">
        <v>2.1882004000000001E-12</v>
      </c>
      <c r="T28" s="2">
        <v>1.1363058E-10</v>
      </c>
      <c r="U28" s="2">
        <v>5.8522835000000003E-9</v>
      </c>
      <c r="V28" s="2">
        <v>2.9753514E-7</v>
      </c>
      <c r="W28" s="2">
        <v>1.4835522000000001E-5</v>
      </c>
      <c r="X28" s="2">
        <v>7.2242309999999996E-4</v>
      </c>
      <c r="Y28" s="2">
        <v>3.9857209999999997E-2</v>
      </c>
      <c r="Z28" s="2">
        <v>0.15773223</v>
      </c>
      <c r="AA28" s="3">
        <v>0.35108376000000002</v>
      </c>
      <c r="AB28" s="3">
        <v>0.57840139999999995</v>
      </c>
      <c r="AC28" s="3">
        <v>0.77694470000000004</v>
      </c>
      <c r="AD28" s="3">
        <v>0.8911116</v>
      </c>
      <c r="AE28" s="3">
        <v>0.90730964999999997</v>
      </c>
      <c r="AF28" s="3">
        <v>0.86270519999999995</v>
      </c>
      <c r="AG28" s="3">
        <v>0.72379905</v>
      </c>
      <c r="AH28" s="3">
        <v>0.54692817000000005</v>
      </c>
      <c r="AI28" s="3">
        <v>0.37598395000000001</v>
      </c>
      <c r="AJ28" s="3">
        <v>0.23889276000000001</v>
      </c>
      <c r="AK28" s="3">
        <v>0.14953633</v>
      </c>
      <c r="AL28" s="3">
        <v>0.10371859999999999</v>
      </c>
      <c r="AM28" s="3">
        <v>8.3473820000000004E-2</v>
      </c>
      <c r="AN28" s="3">
        <v>7.2838260000000002E-2</v>
      </c>
      <c r="AO28" s="3">
        <v>6.0626324000000002E-2</v>
      </c>
      <c r="AP28" s="3">
        <v>4.5205299999999997E-2</v>
      </c>
      <c r="AQ28" s="3">
        <v>3.0015277E-2</v>
      </c>
      <c r="AR28" s="3">
        <v>1.8284814E-2</v>
      </c>
      <c r="AS28" s="3">
        <v>6.3576194999999999E-3</v>
      </c>
      <c r="AT28" s="4">
        <v>0</v>
      </c>
      <c r="AU28" s="4">
        <v>1.5782283000000001E-32</v>
      </c>
      <c r="AV28" s="4">
        <v>7.8560022000000002E-31</v>
      </c>
      <c r="AW28" s="4">
        <v>3.2342217E-29</v>
      </c>
      <c r="AX28" s="4">
        <v>1.3044195E-27</v>
      </c>
      <c r="AY28" s="4">
        <v>5.2359169999999998E-26</v>
      </c>
      <c r="AZ28" s="4">
        <v>2.0805905000000002E-24</v>
      </c>
      <c r="BA28" s="4">
        <v>8.1809990000000004E-23</v>
      </c>
      <c r="BB28" s="4">
        <v>3.1830903999999999E-21</v>
      </c>
      <c r="BC28" s="4">
        <v>1.2199032E-19</v>
      </c>
      <c r="BD28" s="4">
        <v>4.5980074999999999E-18</v>
      </c>
      <c r="BE28" s="4">
        <v>1.6993125E-16</v>
      </c>
      <c r="BF28" s="4">
        <v>6.1312453999999996E-15</v>
      </c>
      <c r="BG28" s="4">
        <v>2.1467352000000001E-13</v>
      </c>
      <c r="BH28" s="4">
        <v>7.2333260000000004E-12</v>
      </c>
      <c r="BI28" s="4">
        <v>2.3169133000000001E-10</v>
      </c>
      <c r="BJ28" s="4">
        <v>7.0150020000000001E-9</v>
      </c>
      <c r="BK28" s="4">
        <v>2.0481423999999999E-7</v>
      </c>
      <c r="BL28" s="4">
        <v>7.4113279999999996E-6</v>
      </c>
      <c r="BM28" s="4">
        <v>2.6744045E-5</v>
      </c>
      <c r="BN28" s="4">
        <v>4.5828165E-5</v>
      </c>
      <c r="BO28" s="4">
        <v>1.7836733999999999E-4</v>
      </c>
      <c r="BP28" s="4">
        <v>2.3437330000000001E-4</v>
      </c>
      <c r="BQ28" s="4">
        <v>3.1992111999999998E-4</v>
      </c>
      <c r="BR28" s="4">
        <v>-3.871158E-4</v>
      </c>
      <c r="BS28" s="4">
        <v>9.6057179999999992E-3</v>
      </c>
      <c r="BT28" s="4">
        <v>5.7802297000000002E-2</v>
      </c>
      <c r="BU28" s="4">
        <v>0.14972456000000001</v>
      </c>
      <c r="BV28" s="4">
        <v>0.28968727999999999</v>
      </c>
      <c r="BW28" s="4">
        <v>0.4615591</v>
      </c>
      <c r="BX28" s="4">
        <v>0.63424283000000004</v>
      </c>
      <c r="BY28" s="4">
        <v>0.77551890000000001</v>
      </c>
      <c r="BZ28" s="4">
        <v>0.86695160000000004</v>
      </c>
      <c r="CA28" s="4">
        <v>0.90999620000000003</v>
      </c>
      <c r="CB28" s="4">
        <v>0.9214542</v>
      </c>
      <c r="CC28" s="4">
        <v>0.91462310000000002</v>
      </c>
      <c r="CD28" s="4">
        <v>0.84083940000000001</v>
      </c>
      <c r="CE28" s="4">
        <v>0.7150109</v>
      </c>
      <c r="CF28" s="4">
        <v>0.56275463000000003</v>
      </c>
      <c r="CG28" s="4">
        <v>0.31534679999999998</v>
      </c>
      <c r="CH28" s="4">
        <v>0</v>
      </c>
      <c r="CI28" s="4">
        <v>1.4364990999999999E-31</v>
      </c>
      <c r="CJ28" s="4">
        <v>4.3078106000000002E-30</v>
      </c>
      <c r="CK28" s="4">
        <v>1.6924705000000001E-28</v>
      </c>
      <c r="CL28" s="4">
        <v>2.1838337000000001E-27</v>
      </c>
      <c r="CM28" s="4">
        <v>6.3152079999999998E-27</v>
      </c>
      <c r="CN28" s="4">
        <v>8.8827752999999999E-26</v>
      </c>
      <c r="CO28" s="4">
        <v>2.5980039999999998E-24</v>
      </c>
      <c r="CP28" s="4">
        <v>7.4145894999999998E-23</v>
      </c>
      <c r="CQ28" s="4">
        <v>2.1666498000000001E-21</v>
      </c>
      <c r="CR28" s="4">
        <v>6.3776529999999999E-20</v>
      </c>
      <c r="CS28" s="4">
        <v>1.8757066999999999E-18</v>
      </c>
      <c r="CT28" s="4">
        <v>5.4919599999999999E-17</v>
      </c>
      <c r="CU28" s="4">
        <v>1.5945812999999999E-15</v>
      </c>
      <c r="CV28" s="4">
        <v>4.5716808E-14</v>
      </c>
      <c r="CW28" s="4">
        <v>1.562115E-12</v>
      </c>
      <c r="CX28" s="4">
        <v>2.2131415000000001E-11</v>
      </c>
      <c r="CY28" s="4">
        <v>-1.2315755000000001E-10</v>
      </c>
      <c r="CZ28" s="4">
        <v>-8.5525409999999998E-9</v>
      </c>
      <c r="DA28" s="4">
        <v>-2.9686229999999999E-8</v>
      </c>
      <c r="DB28" s="4">
        <v>-2.3447767999999999E-7</v>
      </c>
      <c r="DC28" s="4">
        <v>-1.7928188E-6</v>
      </c>
      <c r="DD28" s="4">
        <v>-6.5032472999999999E-6</v>
      </c>
      <c r="DE28" s="4">
        <v>-1.7169560999999999E-5</v>
      </c>
      <c r="DF28" s="4">
        <v>-2.7204710000000001E-5</v>
      </c>
      <c r="DG28" s="4">
        <v>-3.6267450000000001E-5</v>
      </c>
      <c r="DH28" s="4">
        <v>3.9906639999999998E-5</v>
      </c>
      <c r="DI28" s="4">
        <v>8.1881903999999998E-4</v>
      </c>
      <c r="DJ28" s="4">
        <v>3.6730927E-3</v>
      </c>
      <c r="DK28" s="4">
        <v>1.0641469000000001E-2</v>
      </c>
      <c r="DL28" s="4">
        <v>2.2895815E-2</v>
      </c>
      <c r="DM28" s="4">
        <v>4.1078040000000003E-2</v>
      </c>
      <c r="DN28" s="4">
        <v>7.3579759999999994E-2</v>
      </c>
      <c r="DO28" s="4">
        <v>0.13657195999999999</v>
      </c>
      <c r="DP28" s="4">
        <v>0.24348650999999999</v>
      </c>
      <c r="DQ28" s="4">
        <v>0.39426287999999998</v>
      </c>
      <c r="DR28" s="4">
        <v>0.57082569999999999</v>
      </c>
      <c r="DS28" s="4">
        <v>0.73930700000000005</v>
      </c>
      <c r="DT28" s="4">
        <v>0.86734520000000004</v>
      </c>
      <c r="DU28" s="4">
        <v>0.94264009999999998</v>
      </c>
      <c r="DV28" s="4">
        <v>0</v>
      </c>
      <c r="DW28" s="4">
        <v>9.7576999999999995E-30</v>
      </c>
      <c r="DX28" s="4">
        <v>4.6777665000000001E-28</v>
      </c>
      <c r="DY28" s="4">
        <v>2.2771063E-26</v>
      </c>
      <c r="DZ28" s="4">
        <v>5.8139354E-25</v>
      </c>
      <c r="EA28" s="4">
        <v>1.6026181E-25</v>
      </c>
      <c r="EB28" s="4">
        <v>-8.4966764E-24</v>
      </c>
      <c r="EC28" s="4">
        <v>3.7109633999999998E-24</v>
      </c>
      <c r="ED28" s="4">
        <v>2.4238765000000002E-22</v>
      </c>
      <c r="EE28" s="4">
        <v>2.1000653999999999E-21</v>
      </c>
      <c r="EF28" s="4">
        <v>2.4289424000000001E-20</v>
      </c>
      <c r="EG28" s="4">
        <v>4.7275672999999996E-19</v>
      </c>
      <c r="EH28" s="4">
        <v>1.4021089999999999E-17</v>
      </c>
      <c r="EI28" s="4">
        <v>5.0840629999999999E-16</v>
      </c>
      <c r="EJ28" s="4">
        <v>2.065101E-14</v>
      </c>
      <c r="EK28" s="4">
        <v>8.4328219999999997E-13</v>
      </c>
      <c r="EL28" s="4">
        <v>3.5845004000000002E-11</v>
      </c>
      <c r="EM28" s="4">
        <v>1.3250868E-9</v>
      </c>
      <c r="EN28" s="4">
        <v>4.6050108E-8</v>
      </c>
      <c r="EO28" s="4">
        <v>1.4475016999999999E-6</v>
      </c>
      <c r="EP28" s="4">
        <v>4.3245414000000003E-5</v>
      </c>
      <c r="EQ28" s="4">
        <v>4.9827417000000002E-4</v>
      </c>
      <c r="ER28" s="4">
        <v>2.5622176000000001E-3</v>
      </c>
      <c r="ES28" s="4">
        <v>8.1622659999999996E-3</v>
      </c>
      <c r="ET28" s="4">
        <v>2.2858093999999999E-2</v>
      </c>
      <c r="EU28" s="4">
        <v>6.1767887E-2</v>
      </c>
      <c r="EV28" s="4">
        <v>0.14573385999999999</v>
      </c>
      <c r="EW28" s="4">
        <v>0.28569767000000001</v>
      </c>
      <c r="EX28" s="4">
        <v>0.46813877999999998</v>
      </c>
      <c r="EY28" s="4">
        <v>0.65568740000000003</v>
      </c>
      <c r="EZ28" s="4">
        <v>0.80688919999999997</v>
      </c>
      <c r="FA28" s="4">
        <v>0.891239</v>
      </c>
      <c r="FB28" s="4">
        <v>0.91613880000000003</v>
      </c>
      <c r="FC28" s="4">
        <v>0.91183119999999995</v>
      </c>
      <c r="FD28" s="4">
        <v>0.84837024999999999</v>
      </c>
      <c r="FE28" s="4">
        <v>0.72504234000000001</v>
      </c>
      <c r="FF28" s="4">
        <v>0.56546410000000003</v>
      </c>
      <c r="FG28" s="4">
        <v>0.39412789999999998</v>
      </c>
      <c r="FH28" s="4">
        <v>0.23836647</v>
      </c>
      <c r="FI28" s="4">
        <v>7.9986119999999994E-2</v>
      </c>
      <c r="FJ28" s="4">
        <v>0</v>
      </c>
      <c r="FK28" s="4">
        <v>-5.5645325999999998E-28</v>
      </c>
      <c r="FL28" s="4">
        <v>-2.5468748999999999E-26</v>
      </c>
      <c r="FM28" s="4">
        <v>-8.185679E-25</v>
      </c>
      <c r="FN28" s="4">
        <v>-3.7525011999999997E-23</v>
      </c>
      <c r="FO28" s="4">
        <v>-2.1554329999999999E-21</v>
      </c>
      <c r="FP28" s="4">
        <v>-2.4191610000000001E-21</v>
      </c>
      <c r="FQ28" s="4">
        <v>4.1184699999999999E-20</v>
      </c>
      <c r="FR28" s="4">
        <v>8.8946344000000002E-20</v>
      </c>
      <c r="FS28" s="4">
        <v>1.3958018E-18</v>
      </c>
      <c r="FT28" s="4">
        <v>5.495946E-18</v>
      </c>
      <c r="FU28" s="4">
        <v>5.3210976999999999E-17</v>
      </c>
      <c r="FV28" s="4">
        <v>2.1396530000000001E-16</v>
      </c>
      <c r="FW28" s="4">
        <v>9.5509580000000005E-16</v>
      </c>
      <c r="FX28" s="4">
        <v>9.9682490000000004E-14</v>
      </c>
      <c r="FY28" s="4">
        <v>5.0733614000000001E-12</v>
      </c>
      <c r="FZ28" s="4">
        <v>2.4522023E-10</v>
      </c>
      <c r="GA28" s="4">
        <v>1.2126268E-8</v>
      </c>
      <c r="GB28" s="4">
        <v>6.0124785E-7</v>
      </c>
      <c r="GC28" s="4">
        <v>3.000546E-5</v>
      </c>
      <c r="GD28" s="4">
        <v>1.6673235E-3</v>
      </c>
      <c r="GE28" s="4">
        <v>4.7817289999999998E-2</v>
      </c>
      <c r="GF28" s="4">
        <v>0.17396772999999999</v>
      </c>
      <c r="GG28" s="4">
        <v>0.37221703</v>
      </c>
      <c r="GH28" s="4">
        <v>0.59491090000000002</v>
      </c>
      <c r="GI28" s="4">
        <v>0.77916085999999996</v>
      </c>
      <c r="GJ28" s="4">
        <v>0.87803050000000005</v>
      </c>
      <c r="GK28" s="4">
        <v>0.89224040000000004</v>
      </c>
      <c r="GL28" s="4">
        <v>0.84950709999999996</v>
      </c>
      <c r="GM28" s="4">
        <v>0.70118449999999999</v>
      </c>
      <c r="GN28" s="4">
        <v>0.52455980000000002</v>
      </c>
      <c r="GO28" s="4">
        <v>0.36750606000000002</v>
      </c>
      <c r="GP28" s="4">
        <v>0.24766023000000001</v>
      </c>
      <c r="GQ28" s="4">
        <v>0.17405973</v>
      </c>
      <c r="GR28" s="4">
        <v>0.13872588999999999</v>
      </c>
      <c r="GS28" s="4">
        <v>0.12321000999999999</v>
      </c>
      <c r="GT28" s="4">
        <v>0.11112204000000001</v>
      </c>
      <c r="GU28" s="4">
        <v>9.5575720000000003E-2</v>
      </c>
      <c r="GV28" s="4">
        <v>7.7313720000000002E-2</v>
      </c>
      <c r="GW28" s="4">
        <v>4.3787420000000001E-2</v>
      </c>
      <c r="GX28" s="4">
        <v>0</v>
      </c>
      <c r="GY28" s="4">
        <v>-2.134132E-25</v>
      </c>
      <c r="GZ28" s="4">
        <v>-8.5964640000000004E-24</v>
      </c>
      <c r="HA28" s="4">
        <v>-2.9376783999999998E-22</v>
      </c>
      <c r="HB28" s="4">
        <v>-9.1173940000000005E-21</v>
      </c>
      <c r="HC28" s="4">
        <v>-3.1221037999999999E-19</v>
      </c>
      <c r="HD28" s="4">
        <v>-3.3961180000000001E-18</v>
      </c>
      <c r="HE28" s="4">
        <v>2.0924112999999999E-18</v>
      </c>
      <c r="HF28" s="4">
        <v>1.2345043000000001E-16</v>
      </c>
      <c r="HG28" s="4">
        <v>4.7366903000000004E-16</v>
      </c>
      <c r="HH28" s="4">
        <v>8.1208509999999992E-15</v>
      </c>
      <c r="HI28" s="4">
        <v>3.9376433999999997E-14</v>
      </c>
      <c r="HJ28" s="4">
        <v>5.3234282999999999E-13</v>
      </c>
      <c r="HK28" s="4">
        <v>4.2534765000000002E-12</v>
      </c>
      <c r="HL28" s="4">
        <v>1.7624503999999999E-11</v>
      </c>
      <c r="HM28" s="4">
        <v>5.2032300000000003E-11</v>
      </c>
      <c r="HN28" s="4">
        <v>1.2104823000000001E-10</v>
      </c>
      <c r="HO28" s="4">
        <v>1.1063771E-9</v>
      </c>
      <c r="HP28" s="4">
        <v>3.0423653E-8</v>
      </c>
      <c r="HQ28" s="4">
        <v>1.1723399000000001E-6</v>
      </c>
      <c r="HR28" s="4">
        <v>1.6049804000000001E-5</v>
      </c>
      <c r="HS28" s="4">
        <v>4.6754742999999999E-5</v>
      </c>
      <c r="HT28" s="4">
        <v>9.3079999999999997E-5</v>
      </c>
      <c r="HU28" s="4">
        <v>4.7133209999999999E-5</v>
      </c>
      <c r="HV28" s="4">
        <v>1.7885045E-4</v>
      </c>
      <c r="HW28" s="4">
        <v>1.3889927E-4</v>
      </c>
      <c r="HX28" s="4">
        <v>4.512007E-5</v>
      </c>
      <c r="HY28" s="4">
        <v>-5.8470237000000001E-6</v>
      </c>
      <c r="HZ28" s="4">
        <v>-1.0429695000000001E-3</v>
      </c>
      <c r="IA28" s="4">
        <v>1.5968695000000001E-2</v>
      </c>
      <c r="IB28" s="4">
        <v>9.3475260000000004E-2</v>
      </c>
      <c r="IC28" s="4">
        <v>0.21548397999999999</v>
      </c>
      <c r="ID28" s="4">
        <v>0.37706903000000003</v>
      </c>
      <c r="IE28" s="4">
        <v>0.56001573999999998</v>
      </c>
      <c r="IF28" s="4">
        <v>0.73272042999999998</v>
      </c>
      <c r="IG28" s="4">
        <v>0.86642503999999998</v>
      </c>
      <c r="IH28" s="4">
        <v>0.94697564999999995</v>
      </c>
      <c r="II28" s="4">
        <v>0.98207443999999999</v>
      </c>
      <c r="IJ28" s="4">
        <v>0.98790690000000003</v>
      </c>
      <c r="IK28" s="4">
        <v>0.93262780000000001</v>
      </c>
      <c r="IL28" s="4">
        <v>0</v>
      </c>
      <c r="IM28" s="4">
        <v>-6.2647306999999998E-23</v>
      </c>
      <c r="IN28" s="4">
        <v>-2.6601719999999998E-21</v>
      </c>
      <c r="IO28" s="4">
        <v>-9.0224580000000002E-20</v>
      </c>
      <c r="IP28" s="4">
        <v>-3.1119153000000001E-18</v>
      </c>
      <c r="IQ28" s="4">
        <v>-9.0400089999999996E-17</v>
      </c>
      <c r="IR28" s="4">
        <v>-3.6692887000000003E-15</v>
      </c>
      <c r="IS28" s="4">
        <v>-4.0370789999999999E-15</v>
      </c>
      <c r="IT28" s="4">
        <v>2.7735050000000001E-13</v>
      </c>
      <c r="IU28" s="4">
        <v>1.7918573999999999E-12</v>
      </c>
      <c r="IV28" s="4">
        <v>4.1011550000000002E-12</v>
      </c>
      <c r="IW28" s="4">
        <v>8.4986479999999996E-12</v>
      </c>
      <c r="IX28" s="4">
        <v>9.3771990000000001E-11</v>
      </c>
      <c r="IY28" s="4">
        <v>4.5603096000000001E-10</v>
      </c>
      <c r="IZ28" s="4">
        <v>5.7827119999999998E-10</v>
      </c>
      <c r="JA28" s="4">
        <v>-6.770126E-9</v>
      </c>
      <c r="JB28" s="4">
        <v>-3.2846206000000001E-8</v>
      </c>
      <c r="JC28" s="4">
        <v>-9.2397639999999996E-8</v>
      </c>
      <c r="JD28" s="4">
        <v>-1.9564409999999999E-7</v>
      </c>
      <c r="JE28" s="4">
        <v>-3.6114565000000002E-7</v>
      </c>
      <c r="JF28" s="4">
        <v>-7.0053153000000003E-7</v>
      </c>
      <c r="JG28" s="4">
        <v>-2.2344359999999999E-6</v>
      </c>
      <c r="JH28" s="4">
        <v>-6.6604925000000003E-6</v>
      </c>
      <c r="JI28" s="4">
        <v>-1.9132272E-5</v>
      </c>
      <c r="JJ28" s="4">
        <v>-3.2361706000000002E-5</v>
      </c>
      <c r="JK28" s="4">
        <v>-4.7869940000000003E-5</v>
      </c>
      <c r="JL28" s="4">
        <v>-6.2132259999999999E-5</v>
      </c>
      <c r="JM28" s="4">
        <v>-2.8351784000000001E-5</v>
      </c>
      <c r="JN28" s="4">
        <v>1.1884758999999999E-3</v>
      </c>
      <c r="JO28" s="4">
        <v>5.6621203999999998E-3</v>
      </c>
      <c r="JP28" s="4">
        <v>2.5682832999999999E-2</v>
      </c>
      <c r="JQ28" s="4">
        <v>0.10176739</v>
      </c>
      <c r="JR28" s="4">
        <v>0.23438290000000001</v>
      </c>
      <c r="JS28" s="4">
        <v>0.41193888000000001</v>
      </c>
      <c r="JT28" s="4">
        <v>0.60843855000000002</v>
      </c>
      <c r="JU28" s="4">
        <v>0.78615389999999996</v>
      </c>
      <c r="JV28" s="4">
        <v>0.90832710000000005</v>
      </c>
      <c r="JW28" s="4">
        <v>0.96354700000000004</v>
      </c>
      <c r="JX28" s="4">
        <v>0.97221360000000001</v>
      </c>
      <c r="JY28" s="4">
        <v>0.91880952999999999</v>
      </c>
      <c r="JZ28" s="4">
        <v>0</v>
      </c>
      <c r="KA28" s="4">
        <v>5.7406955999999999E-22</v>
      </c>
      <c r="KB28" s="4">
        <v>2.3282963E-20</v>
      </c>
      <c r="KC28" s="4">
        <v>7.5959736999999998E-19</v>
      </c>
      <c r="KD28" s="4">
        <v>-9.3202194999999996E-18</v>
      </c>
      <c r="KE28" s="4">
        <v>-1.399446E-15</v>
      </c>
      <c r="KF28" s="4">
        <v>-1.6866645E-13</v>
      </c>
      <c r="KG28" s="4">
        <v>5.1492035000000003E-12</v>
      </c>
      <c r="KH28" s="4">
        <v>3.1801915000000003E-11</v>
      </c>
      <c r="KI28" s="4">
        <v>1.1507165000000001E-10</v>
      </c>
      <c r="KJ28" s="4">
        <v>-8.9314649999999998E-10</v>
      </c>
      <c r="KK28" s="4">
        <v>-2.9198530000000001E-9</v>
      </c>
      <c r="KL28" s="4">
        <v>-6.5593118000000003E-9</v>
      </c>
      <c r="KM28" s="4">
        <v>-5.5843433000000002E-8</v>
      </c>
      <c r="KN28" s="4">
        <v>-2.1374670000000001E-7</v>
      </c>
      <c r="KO28" s="4">
        <v>-7.1975466999999997E-7</v>
      </c>
      <c r="KP28" s="4">
        <v>-1.955048E-6</v>
      </c>
      <c r="KQ28" s="4">
        <v>-3.9721612999999996E-6</v>
      </c>
      <c r="KR28" s="4">
        <v>-6.2659074000000002E-6</v>
      </c>
      <c r="KS28" s="4">
        <v>-8.1293569999999995E-6</v>
      </c>
      <c r="KT28" s="4">
        <v>-9.3253800000000008E-6</v>
      </c>
      <c r="KU28" s="4">
        <v>-4.2384890000000001E-5</v>
      </c>
      <c r="KV28" s="4">
        <v>-2.1418218E-4</v>
      </c>
      <c r="KW28" s="4">
        <v>-3.3830711999999999E-4</v>
      </c>
      <c r="KX28" s="4">
        <v>-3.3799140000000002E-4</v>
      </c>
      <c r="KY28" s="4">
        <v>1.4388469999999999E-4</v>
      </c>
      <c r="KZ28" s="4">
        <v>3.7386916999999999E-2</v>
      </c>
      <c r="LA28" s="4">
        <v>0.15883069999999999</v>
      </c>
      <c r="LB28" s="4">
        <v>0.35726488000000001</v>
      </c>
      <c r="LC28" s="4">
        <v>0.59157543999999995</v>
      </c>
      <c r="LD28" s="4">
        <v>0.79901540000000004</v>
      </c>
      <c r="LE28" s="4">
        <v>0.93519289999999999</v>
      </c>
      <c r="LF28" s="4">
        <v>0.98304199999999997</v>
      </c>
      <c r="LG28" s="4">
        <v>0.97009533999999997</v>
      </c>
      <c r="LH28" s="4">
        <v>0.86933119999999997</v>
      </c>
      <c r="LI28" s="4">
        <v>0.67841165999999997</v>
      </c>
      <c r="LJ28" s="4">
        <v>0.44003743000000001</v>
      </c>
      <c r="LK28" s="4">
        <v>0.21914443</v>
      </c>
      <c r="LL28" s="4">
        <v>6.8808965E-2</v>
      </c>
      <c r="LM28" s="4">
        <v>4.2982743999999996E-3</v>
      </c>
      <c r="LN28" s="4">
        <v>0</v>
      </c>
      <c r="LO28" s="4">
        <v>5.4376569999999995E-20</v>
      </c>
      <c r="LP28" s="4">
        <v>2.6634797999999998E-18</v>
      </c>
      <c r="LQ28" s="4">
        <v>1.2136689000000001E-16</v>
      </c>
      <c r="LR28" s="4">
        <v>5.5455476E-15</v>
      </c>
      <c r="LS28" s="4">
        <v>2.5535771999999999E-13</v>
      </c>
      <c r="LT28" s="4">
        <v>1.2019045999999999E-11</v>
      </c>
      <c r="LU28" s="4">
        <v>7.3736534000000003E-10</v>
      </c>
      <c r="LV28" s="4">
        <v>1.1019314E-9</v>
      </c>
      <c r="LW28" s="4">
        <v>-1.2275441999999999E-8</v>
      </c>
      <c r="LX28" s="4">
        <v>-2.3862556999999998E-7</v>
      </c>
      <c r="LY28" s="4">
        <v>-3.6759672999999998E-7</v>
      </c>
      <c r="LZ28" s="4">
        <v>-4.1327771999999999E-7</v>
      </c>
      <c r="MA28" s="4">
        <v>-6.1736796000000004E-6</v>
      </c>
      <c r="MB28" s="4">
        <v>-6.0621820000000001E-6</v>
      </c>
      <c r="MC28" s="4">
        <v>1.1147106E-5</v>
      </c>
      <c r="MD28" s="4">
        <v>7.2468870000000005E-5</v>
      </c>
      <c r="ME28" s="4">
        <v>1.3744041E-4</v>
      </c>
      <c r="MF28" s="4">
        <v>1.9128516000000001E-4</v>
      </c>
      <c r="MG28" s="4">
        <v>1.6413990999999999E-4</v>
      </c>
      <c r="MH28" s="4">
        <v>1.5270234E-4</v>
      </c>
      <c r="MI28" s="4">
        <v>-3.6694923999999999E-5</v>
      </c>
      <c r="MJ28" s="4">
        <v>-1.866398E-4</v>
      </c>
      <c r="MK28" s="4">
        <v>4.5575709999999998E-2</v>
      </c>
      <c r="ML28" s="4">
        <v>0.18438280000000001</v>
      </c>
      <c r="MM28" s="4">
        <v>0.39657634000000003</v>
      </c>
      <c r="MN28" s="4">
        <v>0.63293606000000002</v>
      </c>
      <c r="MO28" s="4">
        <v>0.83257599999999998</v>
      </c>
      <c r="MP28" s="4">
        <v>0.94552415999999995</v>
      </c>
      <c r="MQ28" s="4">
        <v>0.96109920000000004</v>
      </c>
      <c r="MR28" s="4">
        <v>0.91546786000000002</v>
      </c>
      <c r="MS28" s="4">
        <v>0.77148249999999996</v>
      </c>
      <c r="MT28" s="4">
        <v>0.56047119999999995</v>
      </c>
      <c r="MU28" s="4">
        <v>0.34162179999999998</v>
      </c>
      <c r="MV28" s="4">
        <v>0.16402094</v>
      </c>
      <c r="MW28" s="4">
        <v>5.4353896999999998E-2</v>
      </c>
      <c r="MX28" s="4">
        <v>9.0855510000000007E-3</v>
      </c>
      <c r="MY28" s="4">
        <v>1.0224867E-3</v>
      </c>
      <c r="MZ28" s="4">
        <v>5.9708030000000004E-4</v>
      </c>
      <c r="NA28" s="4">
        <v>1.6627815999999999E-4</v>
      </c>
      <c r="NB28" s="4">
        <v>0</v>
      </c>
      <c r="NC28" s="4">
        <v>-6.2189784000000003E-20</v>
      </c>
      <c r="ND28" s="4">
        <v>-4.7481995000000001E-18</v>
      </c>
      <c r="NE28" s="4">
        <v>-3.3681992999999998E-16</v>
      </c>
      <c r="NF28" s="4">
        <v>-2.3836784000000001E-14</v>
      </c>
      <c r="NG28" s="4">
        <v>-1.6868419E-12</v>
      </c>
      <c r="NH28" s="4">
        <v>-1.193808E-10</v>
      </c>
      <c r="NI28" s="4">
        <v>-8.5271109999999998E-9</v>
      </c>
      <c r="NJ28" s="4">
        <v>-7.5934236000000001E-7</v>
      </c>
      <c r="NK28" s="4">
        <v>-9.1972530000000006E-6</v>
      </c>
      <c r="NL28" s="4">
        <v>4.9394253999999999E-7</v>
      </c>
      <c r="NM28" s="4">
        <v>4.0143964000000001E-4</v>
      </c>
      <c r="NN28" s="4">
        <v>8.2025969999999996E-4</v>
      </c>
      <c r="NO28" s="4">
        <v>9.6615456000000003E-4</v>
      </c>
      <c r="NP28" s="4">
        <v>6.8708616E-3</v>
      </c>
      <c r="NQ28" s="4">
        <v>6.8773605000000002E-2</v>
      </c>
      <c r="NR28" s="4">
        <v>0.21211351000000001</v>
      </c>
      <c r="NS28" s="4">
        <v>0.41938734</v>
      </c>
      <c r="NT28" s="4">
        <v>0.63368749999999996</v>
      </c>
      <c r="NU28" s="4">
        <v>0.77840847000000002</v>
      </c>
      <c r="NV28" s="4">
        <v>0.80109980000000003</v>
      </c>
      <c r="NW28" s="4">
        <v>0.76242279999999996</v>
      </c>
      <c r="NX28" s="4">
        <v>0.62476695000000004</v>
      </c>
      <c r="NY28" s="4">
        <v>0.45203406000000002</v>
      </c>
      <c r="NZ28" s="4">
        <v>0.30194953000000002</v>
      </c>
      <c r="OA28" s="4">
        <v>0.20785385000000001</v>
      </c>
      <c r="OB28" s="4">
        <v>0.16667512000000001</v>
      </c>
      <c r="OC28" s="4">
        <v>0.15699035</v>
      </c>
      <c r="OD28" s="4">
        <v>0.15479086</v>
      </c>
      <c r="OE28" s="4">
        <v>0.14141057000000001</v>
      </c>
      <c r="OF28" s="4">
        <v>0.108653046</v>
      </c>
      <c r="OG28" s="4">
        <v>7.1774879999999999E-2</v>
      </c>
      <c r="OH28" s="4">
        <v>3.8703456999999997E-2</v>
      </c>
      <c r="OI28" s="4">
        <v>1.4147098E-2</v>
      </c>
      <c r="OJ28" s="4">
        <v>2.2992934000000001E-3</v>
      </c>
      <c r="OK28" s="4">
        <v>1.6344246999999999E-4</v>
      </c>
      <c r="OL28" s="4">
        <v>4.5776899999999999E-5</v>
      </c>
      <c r="OM28" s="4">
        <v>2.4910980000000001E-5</v>
      </c>
      <c r="ON28" s="4">
        <v>7.2680746000000001E-6</v>
      </c>
      <c r="OO28" s="4">
        <v>1.1801859E-6</v>
      </c>
      <c r="OP28" s="4">
        <v>0</v>
      </c>
      <c r="OQ28" s="4">
        <v>1.1046811E-20</v>
      </c>
      <c r="OR28" s="4">
        <v>1.0819031999999999E-18</v>
      </c>
      <c r="OS28" s="4">
        <v>1.0196558E-16</v>
      </c>
      <c r="OT28" s="4">
        <v>9.7660779999999999E-15</v>
      </c>
      <c r="OU28" s="4">
        <v>9.5381080000000001E-13</v>
      </c>
      <c r="OV28" s="4">
        <v>9.5078220000000003E-11</v>
      </c>
      <c r="OW28" s="4">
        <v>9.7198769999999992E-9</v>
      </c>
      <c r="OX28" s="4">
        <v>1.0114073E-6</v>
      </c>
      <c r="OY28" s="4">
        <v>1.1055303E-4</v>
      </c>
      <c r="OZ28" s="4">
        <v>1.4838898999999999E-2</v>
      </c>
      <c r="PA28" s="4">
        <v>0.15946647999999999</v>
      </c>
      <c r="PB28" s="4">
        <v>0.42048034000000001</v>
      </c>
      <c r="PC28" s="4">
        <v>0.65492799999999995</v>
      </c>
      <c r="PD28" s="4">
        <v>0.70311992999999995</v>
      </c>
      <c r="PE28" s="4">
        <v>0.62742936999999999</v>
      </c>
      <c r="PF28" s="4">
        <v>0.40043676</v>
      </c>
      <c r="PG28" s="4">
        <v>0.17931040000000001</v>
      </c>
      <c r="PH28" s="4">
        <v>5.1556699999999997E-2</v>
      </c>
      <c r="PI28" s="4">
        <v>2.1341523000000001E-2</v>
      </c>
      <c r="PJ28" s="4">
        <v>1.9936746000000002E-2</v>
      </c>
      <c r="PK28" s="4">
        <v>1.7910602000000001E-2</v>
      </c>
      <c r="PL28" s="4">
        <v>1.46632455E-2</v>
      </c>
      <c r="PM28" s="4">
        <v>1.3877449E-2</v>
      </c>
      <c r="PN28" s="4">
        <v>1.4635014999999999E-2</v>
      </c>
      <c r="PO28" s="4">
        <v>1.6986817000000001E-2</v>
      </c>
      <c r="PP28" s="4">
        <v>1.7970027E-2</v>
      </c>
      <c r="PQ28" s="4">
        <v>1.6585747000000001E-2</v>
      </c>
      <c r="PR28" s="4">
        <v>1.1419489999999999E-2</v>
      </c>
      <c r="PS28" s="4">
        <v>5.8324913999999997E-3</v>
      </c>
      <c r="PT28" s="4">
        <v>1.9263538000000001E-3</v>
      </c>
      <c r="PU28" s="4">
        <v>3.4421810000000001E-4</v>
      </c>
      <c r="PV28" s="4">
        <v>1.0524031E-4</v>
      </c>
      <c r="PW28" s="4">
        <v>2.2466129000000001E-5</v>
      </c>
      <c r="PX28" s="4">
        <v>3.7130207999999999E-6</v>
      </c>
      <c r="PY28" s="4">
        <v>2.2191642000000001E-5</v>
      </c>
      <c r="PZ28" s="4">
        <v>5.1024374000000001E-5</v>
      </c>
      <c r="QA28" s="4">
        <v>6.1773249999999997E-5</v>
      </c>
      <c r="QB28" s="4">
        <v>6.1385609999999998E-5</v>
      </c>
      <c r="QC28" s="4">
        <v>3.6744959999999999E-5</v>
      </c>
      <c r="QD28" s="4">
        <v>0</v>
      </c>
      <c r="QE28" s="4">
        <v>-1.4740290999999999E-19</v>
      </c>
      <c r="QF28" s="4">
        <v>-7.2731385999999996E-18</v>
      </c>
      <c r="QG28" s="4">
        <v>-3.4597491999999998E-16</v>
      </c>
      <c r="QH28" s="4">
        <v>-1.6679315000000002E-14</v>
      </c>
      <c r="QI28" s="4">
        <v>-8.1618929999999998E-13</v>
      </c>
      <c r="QJ28" s="4">
        <v>-4.0571413999999997E-11</v>
      </c>
      <c r="QK28" s="4">
        <v>-2.0659763E-9</v>
      </c>
      <c r="QL28" s="4">
        <v>-1.10277576E-7</v>
      </c>
      <c r="QM28" s="4">
        <v>-8.4600709999999995E-6</v>
      </c>
      <c r="QN28" s="4">
        <v>7.3166120000000005E-5</v>
      </c>
      <c r="QO28" s="4">
        <v>1.1255826E-3</v>
      </c>
      <c r="QP28" s="4">
        <v>5.992458E-3</v>
      </c>
      <c r="QQ28" s="4">
        <v>1.5051333E-2</v>
      </c>
      <c r="QR28" s="4">
        <v>2.6629186999999999E-2</v>
      </c>
      <c r="QS28" s="4">
        <v>3.9802205E-2</v>
      </c>
      <c r="QT28" s="4">
        <v>5.2304607000000003E-2</v>
      </c>
      <c r="QU28" s="4">
        <v>5.5607249999999997E-2</v>
      </c>
      <c r="QV28" s="4">
        <v>5.4331075E-2</v>
      </c>
      <c r="QW28" s="4">
        <v>5.3007103999999999E-2</v>
      </c>
      <c r="QX28" s="4">
        <v>5.4824669999999999E-2</v>
      </c>
      <c r="QY28" s="4">
        <v>0.110498026</v>
      </c>
      <c r="QZ28" s="4">
        <v>0.25187925</v>
      </c>
      <c r="RA28" s="4">
        <v>0.45898747000000001</v>
      </c>
      <c r="RB28" s="4">
        <v>0.67155529999999997</v>
      </c>
      <c r="RC28" s="4">
        <v>0.80990194999999998</v>
      </c>
      <c r="RD28" s="4">
        <v>0.82947669999999996</v>
      </c>
      <c r="RE28" s="4">
        <v>0.76247805000000002</v>
      </c>
      <c r="RF28" s="4">
        <v>0.57667250000000003</v>
      </c>
      <c r="RG28" s="4">
        <v>0.35318820000000001</v>
      </c>
      <c r="RH28" s="4">
        <v>0.16447447000000001</v>
      </c>
      <c r="RI28" s="4">
        <v>5.3218660000000001E-2</v>
      </c>
      <c r="RJ28" s="4">
        <v>2.7276594000000001E-2</v>
      </c>
      <c r="RK28" s="4">
        <v>2.9073386999999999E-2</v>
      </c>
      <c r="RL28" s="4">
        <v>4.3958786999999999E-2</v>
      </c>
      <c r="RM28" s="4">
        <v>5.1981069999999997E-2</v>
      </c>
      <c r="RN28" s="4">
        <v>5.0196167E-2</v>
      </c>
      <c r="RO28" s="4">
        <v>4.4129763000000002E-2</v>
      </c>
      <c r="RP28" s="4">
        <v>3.8523710000000003E-2</v>
      </c>
      <c r="RQ28" s="4">
        <v>2.2159584E-2</v>
      </c>
      <c r="RR28" s="4">
        <v>0</v>
      </c>
      <c r="RS28" s="4">
        <v>-7.6285879999999995E-20</v>
      </c>
      <c r="RT28" s="4">
        <v>-3.041107E-18</v>
      </c>
      <c r="RU28" s="4">
        <v>-1.1486405999999999E-16</v>
      </c>
      <c r="RV28" s="4">
        <v>-4.2789275E-15</v>
      </c>
      <c r="RW28" s="4">
        <v>-1.5648756000000001E-13</v>
      </c>
      <c r="RX28" s="4">
        <v>-5.5802170000000001E-12</v>
      </c>
      <c r="RY28" s="4">
        <v>-1.9189450000000001E-10</v>
      </c>
      <c r="RZ28" s="4">
        <v>-5.8330664999999997E-9</v>
      </c>
      <c r="SA28" s="4">
        <v>-2.1218236E-7</v>
      </c>
      <c r="SB28" s="4">
        <v>-8.2532425999999998E-7</v>
      </c>
      <c r="SC28" s="4">
        <v>-3.0437847999999999E-6</v>
      </c>
      <c r="SD28" s="4">
        <v>-7.0663163999999998E-6</v>
      </c>
      <c r="SE28" s="4">
        <v>-1.0937198E-5</v>
      </c>
      <c r="SF28" s="4">
        <v>-1.2664967499999999E-5</v>
      </c>
      <c r="SG28" s="4">
        <v>-1.1360304E-5</v>
      </c>
      <c r="SH28" s="4">
        <v>1.714434E-7</v>
      </c>
      <c r="SI28" s="4">
        <v>2.2000777E-4</v>
      </c>
      <c r="SJ28" s="4">
        <v>8.8501110000000003E-4</v>
      </c>
      <c r="SK28" s="4">
        <v>1.5988752000000001E-3</v>
      </c>
      <c r="SL28" s="4">
        <v>2.3835839999999998E-3</v>
      </c>
      <c r="SM28" s="4">
        <v>4.0896070000000003E-3</v>
      </c>
      <c r="SN28" s="4">
        <v>7.7744670000000002E-3</v>
      </c>
      <c r="SO28" s="4">
        <v>1.4397132E-2</v>
      </c>
      <c r="SP28" s="4">
        <v>2.3551228E-2</v>
      </c>
      <c r="SQ28" s="4">
        <v>3.6036092999999998E-2</v>
      </c>
      <c r="SR28" s="4">
        <v>5.1172062999999997E-2</v>
      </c>
      <c r="SS28" s="4">
        <v>6.9343429999999998E-2</v>
      </c>
      <c r="ST28" s="4">
        <v>9.0473590000000007E-2</v>
      </c>
      <c r="SU28" s="4">
        <v>0.11536045</v>
      </c>
      <c r="SV28" s="4">
        <v>0.15036677000000001</v>
      </c>
      <c r="SW28" s="4">
        <v>0.21187310000000001</v>
      </c>
      <c r="SX28" s="4">
        <v>0.31837398</v>
      </c>
      <c r="SY28" s="4">
        <v>0.47262427000000001</v>
      </c>
      <c r="SZ28" s="4">
        <v>0.64936249999999995</v>
      </c>
      <c r="TA28" s="4">
        <v>0.80475472999999997</v>
      </c>
      <c r="TB28" s="4">
        <v>0.90429950000000003</v>
      </c>
      <c r="TC28" s="4">
        <v>0.93227415999999996</v>
      </c>
      <c r="TD28" s="4">
        <v>0.93017919999999998</v>
      </c>
      <c r="TE28" s="4">
        <v>0.77615639999999997</v>
      </c>
      <c r="TF28" s="4">
        <v>0</v>
      </c>
      <c r="TG28" s="4">
        <v>-2.3185952000000001E-22</v>
      </c>
      <c r="TH28" s="4">
        <v>-1.0118758E-20</v>
      </c>
      <c r="TI28" s="4">
        <v>-3.0773966999999999E-19</v>
      </c>
      <c r="TJ28" s="4">
        <v>-8.6510210000000002E-18</v>
      </c>
      <c r="TK28" s="4">
        <v>-2.79117E-19</v>
      </c>
      <c r="TL28" s="4">
        <v>6.0758799999999996E-15</v>
      </c>
      <c r="TM28" s="4">
        <v>3.9657483999999998E-13</v>
      </c>
      <c r="TN28" s="4">
        <v>1.2450333E-11</v>
      </c>
      <c r="TO28" s="4">
        <v>-2.5428129999999997E-10</v>
      </c>
      <c r="TP28" s="4">
        <v>-1.3638292E-8</v>
      </c>
      <c r="TQ28" s="4">
        <v>-7.6500540000000004E-8</v>
      </c>
      <c r="TR28" s="4">
        <v>-2.2247197999999999E-7</v>
      </c>
      <c r="TS28" s="4">
        <v>-4.5988327000000002E-7</v>
      </c>
      <c r="TT28" s="4">
        <v>-7.5421445000000002E-7</v>
      </c>
      <c r="TU28" s="4">
        <v>-1.0358663E-6</v>
      </c>
      <c r="TV28" s="4">
        <v>-1.2443918999999999E-6</v>
      </c>
      <c r="TW28" s="4">
        <v>-1.4599801E-6</v>
      </c>
      <c r="TX28" s="4">
        <v>-1.5208532E-6</v>
      </c>
      <c r="TY28" s="4">
        <v>-1.3912546E-6</v>
      </c>
      <c r="TZ28" s="4">
        <v>-1.4920836000000001E-6</v>
      </c>
      <c r="UA28" s="4">
        <v>-2.0535297000000001E-6</v>
      </c>
      <c r="UB28" s="4">
        <v>-2.3129013999999999E-6</v>
      </c>
      <c r="UC28" s="4">
        <v>1.8445858E-6</v>
      </c>
      <c r="UD28" s="4">
        <v>5.8594980000000003E-5</v>
      </c>
      <c r="UE28" s="4">
        <v>4.7764196999999998E-4</v>
      </c>
      <c r="UF28" s="4">
        <v>1.1192152999999999E-3</v>
      </c>
      <c r="UG28" s="4">
        <v>1.9925414000000002E-3</v>
      </c>
      <c r="UH28" s="4">
        <v>3.6071425E-3</v>
      </c>
      <c r="UI28" s="4">
        <v>6.5533950000000001E-3</v>
      </c>
      <c r="UJ28" s="4">
        <v>1.2153890000000001E-2</v>
      </c>
      <c r="UK28" s="4">
        <v>2.7510300000000001E-2</v>
      </c>
      <c r="UL28" s="4">
        <v>6.9650470000000006E-2</v>
      </c>
      <c r="UM28" s="4">
        <v>0.16063948</v>
      </c>
      <c r="UN28" s="4">
        <v>0.31175584000000001</v>
      </c>
      <c r="UO28" s="4">
        <v>0.50828534000000003</v>
      </c>
      <c r="UP28" s="4">
        <v>0.70956593999999995</v>
      </c>
      <c r="UQ28" s="4">
        <v>0.8688977</v>
      </c>
      <c r="UR28" s="4">
        <v>0.96142159999999999</v>
      </c>
      <c r="US28" s="4">
        <v>0.96589760000000002</v>
      </c>
      <c r="UT28" s="4">
        <v>0</v>
      </c>
      <c r="UU28" s="4">
        <v>5.9178093E-24</v>
      </c>
      <c r="UV28" s="4">
        <v>2.9686789999999999E-22</v>
      </c>
      <c r="UW28" s="4">
        <v>1.1685375000000001E-20</v>
      </c>
      <c r="UX28" s="4">
        <v>4.120435E-19</v>
      </c>
      <c r="UY28" s="4">
        <v>1.3041695E-17</v>
      </c>
      <c r="UZ28" s="4">
        <v>3.6153379999999999E-16</v>
      </c>
      <c r="VA28" s="4">
        <v>8.6453929999999993E-15</v>
      </c>
      <c r="VB28" s="4">
        <v>2.6246376999999999E-13</v>
      </c>
      <c r="VC28" s="4">
        <v>1.3473833000000001E-11</v>
      </c>
      <c r="VD28" s="4">
        <v>6.6631380000000002E-11</v>
      </c>
      <c r="VE28" s="4">
        <v>1.1006980999999999E-10</v>
      </c>
      <c r="VF28" s="4">
        <v>-3.5282069999999999E-10</v>
      </c>
      <c r="VG28" s="4">
        <v>-1.2953545E-8</v>
      </c>
      <c r="VH28" s="4">
        <v>-4.6978880000000001E-8</v>
      </c>
      <c r="VI28" s="4">
        <v>-4.3751488000000003E-8</v>
      </c>
      <c r="VJ28" s="4">
        <v>-3.1328597000000003E-8</v>
      </c>
      <c r="VK28" s="4">
        <v>1.0371781999999999E-6</v>
      </c>
      <c r="VL28" s="4">
        <v>4.1936479999999999E-5</v>
      </c>
      <c r="VM28" s="4">
        <v>1.1653546E-4</v>
      </c>
      <c r="VN28" s="4">
        <v>1.1893234E-4</v>
      </c>
      <c r="VO28" s="4">
        <v>7.8392049999999994E-5</v>
      </c>
      <c r="VP28" s="4">
        <v>5.8698954999999998E-5</v>
      </c>
      <c r="VQ28" s="4">
        <v>7.3063093999999995E-4</v>
      </c>
      <c r="VR28" s="4">
        <v>8.0272680000000006E-3</v>
      </c>
      <c r="VS28" s="4">
        <v>3.3567569999999998E-2</v>
      </c>
      <c r="VT28" s="4">
        <v>8.7630495000000003E-2</v>
      </c>
      <c r="VU28" s="4">
        <v>0.17473362000000001</v>
      </c>
      <c r="VV28" s="4">
        <v>0.28981897000000001</v>
      </c>
      <c r="VW28" s="4">
        <v>0.41905838000000001</v>
      </c>
      <c r="VX28" s="4">
        <v>0.54576970000000002</v>
      </c>
      <c r="VY28" s="4">
        <v>0.65635600000000005</v>
      </c>
      <c r="VZ28" s="4">
        <v>0.74158420000000003</v>
      </c>
      <c r="WA28" s="4">
        <v>0.80481665999999996</v>
      </c>
      <c r="WB28" s="4">
        <v>0.84996914999999995</v>
      </c>
      <c r="WC28" s="4">
        <v>0.8744362</v>
      </c>
      <c r="WD28" s="4">
        <v>0.87512994</v>
      </c>
      <c r="WE28" s="4">
        <v>0.84549940000000001</v>
      </c>
      <c r="WF28" s="4">
        <v>0.77470744000000002</v>
      </c>
      <c r="WG28" s="4">
        <v>0.58446025999999995</v>
      </c>
      <c r="WH28" s="4">
        <v>0</v>
      </c>
      <c r="WI28" s="4">
        <v>4.2201072000000003E-26</v>
      </c>
      <c r="WJ28" s="4">
        <v>2.5314517000000002E-24</v>
      </c>
      <c r="WK28" s="4">
        <v>1.2709530999999999E-22</v>
      </c>
      <c r="WL28" s="4">
        <v>5.7936339999999998E-21</v>
      </c>
      <c r="WM28" s="4">
        <v>2.4635708000000001E-19</v>
      </c>
      <c r="WN28" s="4">
        <v>9.7596244999999996E-18</v>
      </c>
      <c r="WO28" s="4">
        <v>4.5408290000000004E-16</v>
      </c>
      <c r="WP28" s="4">
        <v>1.3226875E-14</v>
      </c>
      <c r="WQ28" s="4">
        <v>3.5859716000000001E-13</v>
      </c>
      <c r="WR28" s="4">
        <v>2.7032014E-13</v>
      </c>
      <c r="WS28" s="4">
        <v>-7.1791345000000002E-10</v>
      </c>
      <c r="WT28" s="4">
        <v>-3.1408874E-8</v>
      </c>
      <c r="WU28" s="4">
        <v>-1.4312651E-6</v>
      </c>
      <c r="WV28" s="4">
        <v>-1.8666677999999998E-5</v>
      </c>
      <c r="WW28" s="4">
        <v>-5.0987135000000001E-5</v>
      </c>
      <c r="WX28" s="4">
        <v>-8.5155469999999999E-5</v>
      </c>
      <c r="WY28" s="4">
        <v>-9.0508175999999996E-5</v>
      </c>
      <c r="WZ28" s="4">
        <v>1.1881414E-4</v>
      </c>
      <c r="XA28" s="4">
        <v>8.8205569999999997E-3</v>
      </c>
      <c r="XB28" s="4">
        <v>4.984661E-2</v>
      </c>
      <c r="XC28" s="4">
        <v>0.13027954</v>
      </c>
      <c r="XD28" s="4">
        <v>0.25012849999999998</v>
      </c>
      <c r="XE28" s="4">
        <v>0.40026844</v>
      </c>
      <c r="XF28" s="4">
        <v>0.56224114000000003</v>
      </c>
      <c r="XG28" s="4">
        <v>0.71247494</v>
      </c>
      <c r="XH28" s="4">
        <v>0.82946790000000004</v>
      </c>
      <c r="XI28" s="4">
        <v>0.90060969999999996</v>
      </c>
      <c r="XJ28" s="4">
        <v>0.91775019999999996</v>
      </c>
      <c r="XK28" s="4">
        <v>0.90890990000000005</v>
      </c>
      <c r="XL28" s="4">
        <v>0.85499232999999997</v>
      </c>
      <c r="XM28" s="4">
        <v>0.76557063999999997</v>
      </c>
      <c r="XN28" s="4">
        <v>0.65775216000000003</v>
      </c>
      <c r="XO28" s="4">
        <v>0.54062969999999999</v>
      </c>
      <c r="XP28" s="4">
        <v>0.42252405999999998</v>
      </c>
      <c r="XQ28" s="4">
        <v>0.31140000000000001</v>
      </c>
      <c r="XR28" s="4">
        <v>0.21309987999999999</v>
      </c>
      <c r="XS28" s="4">
        <v>0.13316244999999999</v>
      </c>
      <c r="XT28" s="4">
        <v>7.9117640000000003E-2</v>
      </c>
      <c r="XU28" s="4">
        <v>3.3818870000000001E-2</v>
      </c>
      <c r="XV28" s="4">
        <v>0</v>
      </c>
      <c r="XW28" s="4">
        <v>1.3022412E-25</v>
      </c>
      <c r="XX28" s="4">
        <v>7.7736665000000001E-24</v>
      </c>
      <c r="XY28" s="4">
        <v>4.0428634E-22</v>
      </c>
      <c r="XZ28" s="4">
        <v>2.0900536000000001E-20</v>
      </c>
      <c r="YA28" s="4">
        <v>1.0754987E-18</v>
      </c>
      <c r="YB28" s="4">
        <v>5.5003556999999997E-17</v>
      </c>
      <c r="YC28" s="4">
        <v>2.7886286E-15</v>
      </c>
      <c r="YD28" s="4">
        <v>1.3990529999999999E-13</v>
      </c>
      <c r="YE28" s="4">
        <v>6.9241029999999997E-12</v>
      </c>
      <c r="YF28" s="4">
        <v>3.3550480000000001E-10</v>
      </c>
      <c r="YG28" s="4">
        <v>1.6087995E-8</v>
      </c>
      <c r="YH28" s="4">
        <v>6.8827507000000003E-7</v>
      </c>
      <c r="YI28" s="4">
        <v>2.4924999E-5</v>
      </c>
      <c r="YJ28" s="4">
        <v>1.1265074E-3</v>
      </c>
      <c r="YK28" s="4">
        <v>8.9242620000000005E-3</v>
      </c>
      <c r="YL28" s="4">
        <v>3.0538150999999999E-2</v>
      </c>
      <c r="YM28" s="4">
        <v>6.6847760000000006E-2</v>
      </c>
      <c r="YN28" s="4">
        <v>0.109746054</v>
      </c>
      <c r="YO28" s="4">
        <v>0.14670052</v>
      </c>
      <c r="YP28" s="4">
        <v>0.18601039999999999</v>
      </c>
      <c r="YQ28" s="4">
        <v>0.23779755999999999</v>
      </c>
      <c r="YR28" s="4">
        <v>0.31007190000000001</v>
      </c>
      <c r="YS28" s="4">
        <v>0.40277501999999998</v>
      </c>
      <c r="YT28" s="4">
        <v>0.50158524999999998</v>
      </c>
      <c r="YU28" s="4">
        <v>0.58582710000000005</v>
      </c>
      <c r="YV28" s="4">
        <v>0.63935500000000001</v>
      </c>
      <c r="YW28" s="4">
        <v>0.65904795999999999</v>
      </c>
      <c r="YX28" s="4">
        <v>0.66028284999999998</v>
      </c>
      <c r="YY28" s="4">
        <v>0.61131429999999998</v>
      </c>
      <c r="YZ28" s="4">
        <v>0.51025575000000001</v>
      </c>
      <c r="ZA28" s="4">
        <v>0.38990540000000001</v>
      </c>
      <c r="ZB28" s="4">
        <v>0.26971582</v>
      </c>
      <c r="ZC28" s="4">
        <v>0.16344523</v>
      </c>
      <c r="ZD28" s="4">
        <v>8.166031E-2</v>
      </c>
      <c r="ZE28" s="4">
        <v>2.9566876999999998E-2</v>
      </c>
      <c r="ZF28" s="4">
        <v>4.7570049999999999E-3</v>
      </c>
      <c r="ZG28" s="4">
        <v>4.597017E-5</v>
      </c>
      <c r="ZH28" s="4">
        <v>-4.8346480000000001E-5</v>
      </c>
      <c r="ZI28" s="4">
        <v>-2.7850435999999999E-5</v>
      </c>
      <c r="ZJ28" s="4">
        <v>0</v>
      </c>
      <c r="ZK28" s="4">
        <v>8.9544896000000007E-27</v>
      </c>
      <c r="ZL28" s="4">
        <v>6.5567730000000001E-25</v>
      </c>
      <c r="ZM28" s="4">
        <v>4.4232210000000001E-23</v>
      </c>
      <c r="ZN28" s="4">
        <v>3.0627099999999999E-21</v>
      </c>
      <c r="ZO28" s="4">
        <v>2.1727709999999998E-19</v>
      </c>
      <c r="ZP28" s="4">
        <v>1.581437E-17</v>
      </c>
      <c r="ZQ28" s="4">
        <v>1.1775435999999999E-15</v>
      </c>
      <c r="ZR28" s="4">
        <v>8.9826679999999999E-14</v>
      </c>
      <c r="ZS28" s="4">
        <v>7.0163896000000003E-12</v>
      </c>
      <c r="ZT28" s="4">
        <v>5.6093462999999999E-10</v>
      </c>
      <c r="ZU28" s="4">
        <v>4.5839450000000002E-8</v>
      </c>
      <c r="ZV28" s="4">
        <v>3.8287935000000002E-6</v>
      </c>
      <c r="ZW28" s="4">
        <v>3.3008566E-4</v>
      </c>
      <c r="ZX28" s="4">
        <v>3.7326449999999997E-2</v>
      </c>
      <c r="ZY28" s="4">
        <v>0.19017005000000001</v>
      </c>
      <c r="ZZ28" s="4">
        <v>0.43334377000000002</v>
      </c>
      <c r="AAA28" s="4">
        <v>0.67742749999999996</v>
      </c>
      <c r="AAB28" s="4">
        <v>0.80979559999999995</v>
      </c>
      <c r="AAC28" s="4">
        <v>0.80721270000000001</v>
      </c>
      <c r="AAD28" s="4">
        <v>0.64105330000000005</v>
      </c>
      <c r="AAE28" s="4">
        <v>0.39118496000000003</v>
      </c>
      <c r="AAF28" s="4">
        <v>0.17789303000000001</v>
      </c>
      <c r="AAG28" s="4">
        <v>5.1276106000000002E-2</v>
      </c>
      <c r="AAH28" s="4">
        <v>4.617314E-3</v>
      </c>
      <c r="AAI28" s="4">
        <v>4.1354759999999999E-4</v>
      </c>
      <c r="AAJ28" s="4">
        <v>1.2004415E-4</v>
      </c>
      <c r="AAK28" s="4">
        <v>4.0604176000000001E-5</v>
      </c>
      <c r="AAL28" s="4">
        <v>2.0283169000000001E-5</v>
      </c>
      <c r="AAM28" s="4">
        <v>1.2571889000000001E-5</v>
      </c>
      <c r="AAN28" s="4">
        <v>1.3639929000000001E-6</v>
      </c>
      <c r="AAO28" s="4">
        <v>-2.2684804000000001E-5</v>
      </c>
      <c r="AAP28" s="4">
        <v>-1.9297977000000001E-4</v>
      </c>
      <c r="AAQ28" s="4">
        <v>-1.1988172E-4</v>
      </c>
      <c r="AAR28" s="4">
        <v>-2.1776995000000001E-4</v>
      </c>
      <c r="AAS28" s="4">
        <v>-1.3285982000000001E-4</v>
      </c>
      <c r="AAT28" s="4">
        <v>-2.8303417000000001E-5</v>
      </c>
      <c r="AAU28" s="4">
        <v>-1.5699952999999999E-6</v>
      </c>
      <c r="AAV28" s="4">
        <v>7.7181200000000006E-8</v>
      </c>
      <c r="AAW28" s="4">
        <v>3.9511598000000001E-8</v>
      </c>
      <c r="AAX28" s="4">
        <v>0</v>
      </c>
      <c r="AAY28" s="4">
        <v>1.3984948E-27</v>
      </c>
      <c r="AAZ28" s="4">
        <v>9.3510899999999997E-26</v>
      </c>
      <c r="ABA28" s="4">
        <v>5.6096487000000001E-24</v>
      </c>
      <c r="ABB28" s="4">
        <v>3.3776393999999999E-22</v>
      </c>
      <c r="ABC28" s="4">
        <v>2.0655081E-20</v>
      </c>
      <c r="ABD28" s="4">
        <v>1.2701067E-18</v>
      </c>
      <c r="ABE28" s="4">
        <v>8.1437080000000006E-17</v>
      </c>
      <c r="ABF28" s="4">
        <v>5.3569089999999999E-15</v>
      </c>
      <c r="ABG28" s="4">
        <v>3.6139302000000002E-13</v>
      </c>
      <c r="ABH28" s="4">
        <v>2.5032192999999999E-11</v>
      </c>
      <c r="ABI28" s="4">
        <v>1.7823271000000001E-9</v>
      </c>
      <c r="ABJ28" s="4">
        <v>1.3153248999999999E-7</v>
      </c>
      <c r="ABK28" s="4">
        <v>1.2293924999999999E-5</v>
      </c>
      <c r="ABL28" s="4">
        <v>1.9505763E-4</v>
      </c>
      <c r="ABM28" s="4">
        <v>1.1076091E-2</v>
      </c>
      <c r="ABN28" s="4">
        <v>0.13098899999999999</v>
      </c>
      <c r="ABO28" s="4">
        <v>0.38131794000000002</v>
      </c>
      <c r="ABP28" s="4">
        <v>0.66586259999999997</v>
      </c>
      <c r="ABQ28" s="4">
        <v>0.83018106000000003</v>
      </c>
      <c r="ABR28" s="4">
        <v>0.82801340000000001</v>
      </c>
      <c r="ABS28" s="4">
        <v>0.65292483999999995</v>
      </c>
      <c r="ABT28" s="4">
        <v>0.37596000000000002</v>
      </c>
      <c r="ABU28" s="4">
        <v>0.1409366</v>
      </c>
      <c r="ABV28" s="4">
        <v>2.0955069999999999E-2</v>
      </c>
      <c r="ABW28" s="4">
        <v>8.5793220000000001E-4</v>
      </c>
      <c r="ABX28" s="4">
        <v>1.1871501000000001E-4</v>
      </c>
      <c r="ABY28" s="4">
        <v>1.1536180999999999E-5</v>
      </c>
      <c r="ABZ28" s="4">
        <v>4.8757835000000003E-7</v>
      </c>
      <c r="ACA28" s="4">
        <v>1.2421050000000001E-7</v>
      </c>
      <c r="ACB28" s="4">
        <v>1.6356924E-7</v>
      </c>
      <c r="ACC28" s="4">
        <v>9.5598075000000001E-8</v>
      </c>
      <c r="ACD28" s="4">
        <v>-1.8726479999999999E-8</v>
      </c>
      <c r="ACE28" s="4">
        <v>1.14469945E-8</v>
      </c>
      <c r="ACF28" s="4">
        <v>7.514026E-8</v>
      </c>
      <c r="ACG28" s="4">
        <v>1.7303825E-7</v>
      </c>
      <c r="ACH28" s="4">
        <v>9.3979415999999998E-8</v>
      </c>
      <c r="ACI28" s="4">
        <v>8.8631640000000007E-9</v>
      </c>
      <c r="ACJ28" s="4">
        <v>-2.2989349999999999E-11</v>
      </c>
      <c r="ACK28" s="4">
        <v>-4.358271E-11</v>
      </c>
      <c r="ACL28" s="4">
        <v>0</v>
      </c>
      <c r="ACM28" s="4">
        <v>3.9832650000000002E-27</v>
      </c>
      <c r="ACN28" s="4">
        <v>3.1785680000000002E-25</v>
      </c>
      <c r="ACO28" s="4">
        <v>2.285096E-23</v>
      </c>
      <c r="ACP28" s="4">
        <v>1.6230044000000001E-21</v>
      </c>
      <c r="ACQ28" s="4">
        <v>1.1463560999999999E-19</v>
      </c>
      <c r="ACR28" s="4">
        <v>8.0552254000000003E-18</v>
      </c>
      <c r="ACS28" s="4">
        <v>5.6310474999999995E-16</v>
      </c>
      <c r="ACT28" s="4">
        <v>3.9161592999999998E-14</v>
      </c>
      <c r="ACU28" s="4">
        <v>2.7098076E-12</v>
      </c>
      <c r="ACV28" s="4">
        <v>1.8659331000000001E-10</v>
      </c>
      <c r="ACW28" s="4">
        <v>1.2788628E-8</v>
      </c>
      <c r="ACX28" s="4">
        <v>8.7277689999999999E-7</v>
      </c>
      <c r="ACY28" s="4">
        <v>5.9713999999999998E-5</v>
      </c>
      <c r="ACZ28" s="4">
        <v>5.0408802999999999E-3</v>
      </c>
      <c r="ADA28" s="4">
        <v>6.8887619999999997E-2</v>
      </c>
      <c r="ADB28" s="4">
        <v>0.21923949000000001</v>
      </c>
      <c r="ADC28" s="4">
        <v>0.43750712000000003</v>
      </c>
      <c r="ADD28" s="4">
        <v>0.6657322</v>
      </c>
      <c r="ADE28" s="4">
        <v>0.82288486000000005</v>
      </c>
      <c r="ADF28" s="4">
        <v>0.85225660000000003</v>
      </c>
      <c r="ADG28" s="4">
        <v>0.80851686</v>
      </c>
      <c r="ADH28" s="4">
        <v>0.64451473999999997</v>
      </c>
      <c r="ADI28" s="4">
        <v>0.43143794000000002</v>
      </c>
      <c r="ADJ28" s="4">
        <v>0.23227756999999999</v>
      </c>
      <c r="ADK28" s="4">
        <v>9.0102180000000004E-2</v>
      </c>
      <c r="ADL28" s="4">
        <v>1.6260514E-2</v>
      </c>
      <c r="ADM28" s="4">
        <v>3.3887156000000001E-4</v>
      </c>
      <c r="ADN28" s="4">
        <v>6.7491605E-6</v>
      </c>
      <c r="ADO28" s="4">
        <v>1.3101151999999999E-7</v>
      </c>
      <c r="ADP28" s="4">
        <v>2.3275176999999999E-9</v>
      </c>
      <c r="ADQ28" s="4">
        <v>-2.8572130000000002E-10</v>
      </c>
      <c r="ADR28" s="4">
        <v>-3.0410019999999998E-10</v>
      </c>
      <c r="ADS28" s="4">
        <v>-1.4687511999999999E-10</v>
      </c>
      <c r="ADT28" s="4">
        <v>4.3869664999999998E-12</v>
      </c>
      <c r="ADU28" s="4">
        <v>9.7816226000000004E-12</v>
      </c>
      <c r="ADV28" s="4">
        <v>-9.3988559999999999E-12</v>
      </c>
      <c r="ADW28" s="4">
        <v>-7.8828069999999995E-12</v>
      </c>
      <c r="ADX28" s="4">
        <v>-8.6583946000000005E-13</v>
      </c>
      <c r="ADY28" s="4">
        <v>-9.1696269999999996E-15</v>
      </c>
      <c r="ADZ28" s="9"/>
      <c r="AEA28" s="7">
        <f t="shared" si="22"/>
        <v>23</v>
      </c>
      <c r="AEB28" s="33"/>
      <c r="AEC28" s="29">
        <f t="shared" si="29"/>
        <v>1.4101455E-3</v>
      </c>
      <c r="AED28" s="29">
        <f t="shared" si="29"/>
        <v>0.13126162</v>
      </c>
      <c r="AEE28" s="29">
        <f t="shared" si="29"/>
        <v>0.93295810000000001</v>
      </c>
      <c r="AEF28" s="29">
        <f t="shared" si="29"/>
        <v>7.4293846E-3</v>
      </c>
      <c r="AEG28" s="29">
        <f t="shared" si="29"/>
        <v>2.1252555999999999E-2</v>
      </c>
      <c r="AEH28" s="29">
        <f t="shared" si="29"/>
        <v>0.72247404000000004</v>
      </c>
      <c r="AEI28" s="29">
        <f t="shared" si="29"/>
        <v>0.73409409999999997</v>
      </c>
      <c r="AEJ28" s="29">
        <f t="shared" si="29"/>
        <v>1.9390613999999999E-5</v>
      </c>
      <c r="AEK28" s="29">
        <f t="shared" si="29"/>
        <v>-9.1924000000000003E-6</v>
      </c>
      <c r="AEL28" s="29">
        <f t="shared" si="29"/>
        <v>1.8135957000000001E-7</v>
      </c>
      <c r="AEM28" s="29">
        <f t="shared" si="30"/>
        <v>1.7454373E-5</v>
      </c>
      <c r="AEN28" s="29">
        <f t="shared" si="30"/>
        <v>1.0985193000000001E-2</v>
      </c>
      <c r="AEO28" s="29">
        <f t="shared" si="30"/>
        <v>0.54650694</v>
      </c>
      <c r="AEP28" s="29">
        <f t="shared" si="30"/>
        <v>0.89959250000000002</v>
      </c>
      <c r="AEQ28" s="29">
        <f t="shared" si="30"/>
        <v>0.36530312999999998</v>
      </c>
      <c r="AER28" s="29">
        <f t="shared" si="30"/>
        <v>9.4027160000000002E-3</v>
      </c>
      <c r="AES28" s="29">
        <f t="shared" si="30"/>
        <v>-2.7141735E-7</v>
      </c>
      <c r="AET28" s="29">
        <f t="shared" si="30"/>
        <v>2.6461713000000002E-9</v>
      </c>
      <c r="AEU28" s="29">
        <f t="shared" si="30"/>
        <v>-4.8607676000000003E-12</v>
      </c>
      <c r="AEV28" s="25">
        <f t="shared" si="16"/>
        <v>12.81</v>
      </c>
      <c r="AEW28" s="33"/>
      <c r="AEX28" s="91" t="s">
        <v>53</v>
      </c>
      <c r="AEY28" s="30">
        <f t="shared" si="17"/>
        <v>0.23066831527739637</v>
      </c>
      <c r="AEZ28" s="33"/>
      <c r="AFA28" s="33"/>
      <c r="AFB28" s="29">
        <f t="shared" si="31"/>
        <v>0.20025417000000001</v>
      </c>
      <c r="AFC28" s="29">
        <f t="shared" si="31"/>
        <v>2.9138599999999998E-4</v>
      </c>
      <c r="AFD28" s="29">
        <f t="shared" si="31"/>
        <v>4.8815549999999998E-7</v>
      </c>
      <c r="AFE28" s="29">
        <f t="shared" si="31"/>
        <v>8.7604890000000005E-5</v>
      </c>
      <c r="AFF28" s="29">
        <f t="shared" si="31"/>
        <v>6.5502820000000002E-3</v>
      </c>
      <c r="AFG28" s="29">
        <f t="shared" si="31"/>
        <v>1.9685752999999999E-5</v>
      </c>
      <c r="AFH28" s="29">
        <f t="shared" si="31"/>
        <v>-8.635618E-7</v>
      </c>
      <c r="AFI28" s="29">
        <f t="shared" si="31"/>
        <v>-1.2612048E-5</v>
      </c>
      <c r="AFJ28" s="29">
        <f t="shared" si="31"/>
        <v>2.1913774E-4</v>
      </c>
      <c r="AFK28" s="29">
        <f t="shared" si="31"/>
        <v>0.82110209999999995</v>
      </c>
      <c r="AFL28" s="29">
        <f t="shared" si="32"/>
        <v>1.5987132000000001E-2</v>
      </c>
      <c r="AFM28" s="29">
        <f t="shared" si="32"/>
        <v>5.8067195000000002E-2</v>
      </c>
      <c r="AFN28" s="29">
        <f t="shared" si="32"/>
        <v>2.3826626E-3</v>
      </c>
      <c r="AFO28" s="29">
        <f t="shared" si="32"/>
        <v>-1.8296499E-6</v>
      </c>
      <c r="AFP28" s="29">
        <f t="shared" si="32"/>
        <v>1.8125231E-4</v>
      </c>
      <c r="AFQ28" s="29">
        <f t="shared" si="32"/>
        <v>9.552824E-2</v>
      </c>
      <c r="AFR28" s="29">
        <f t="shared" si="32"/>
        <v>0.19744096999999999</v>
      </c>
      <c r="AFS28" s="29">
        <f t="shared" si="32"/>
        <v>0.68020164999999999</v>
      </c>
      <c r="AFT28" s="29">
        <f t="shared" si="32"/>
        <v>0.84980679999999997</v>
      </c>
      <c r="AFU28" s="33"/>
      <c r="AFV28" s="30">
        <f t="shared" si="24"/>
        <v>0.15411081322046316</v>
      </c>
      <c r="AFW28" s="33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</row>
    <row r="29" spans="1:1143" ht="2.1" customHeight="1" x14ac:dyDescent="0.25">
      <c r="A29" s="9"/>
      <c r="B29" s="24">
        <v>23</v>
      </c>
      <c r="C29" s="25">
        <v>805.2</v>
      </c>
      <c r="D29" s="21">
        <f t="shared" si="21"/>
        <v>2</v>
      </c>
      <c r="E29" s="9"/>
      <c r="F29" s="84">
        <v>0</v>
      </c>
      <c r="G29" s="2">
        <v>4.1213578000000002E-35</v>
      </c>
      <c r="H29" s="2">
        <v>2.9037835E-33</v>
      </c>
      <c r="I29" s="2">
        <v>1.4757785999999999E-31</v>
      </c>
      <c r="J29" s="2">
        <v>7.4163116000000002E-30</v>
      </c>
      <c r="K29" s="2">
        <v>3.7489133999999998E-28</v>
      </c>
      <c r="L29" s="2">
        <v>1.911206E-26</v>
      </c>
      <c r="M29" s="2">
        <v>9.8288120000000003E-25</v>
      </c>
      <c r="N29" s="2">
        <v>5.0956145E-23</v>
      </c>
      <c r="O29" s="2">
        <v>2.6608785000000002E-21</v>
      </c>
      <c r="P29" s="2">
        <v>1.397867E-19</v>
      </c>
      <c r="Q29" s="2">
        <v>7.3772670000000007E-18</v>
      </c>
      <c r="R29" s="2">
        <v>3.9050492999999999E-16</v>
      </c>
      <c r="S29" s="2">
        <v>2.0694985E-14</v>
      </c>
      <c r="T29" s="2">
        <v>1.0957626999999999E-12</v>
      </c>
      <c r="U29" s="2">
        <v>5.7832287999999998E-11</v>
      </c>
      <c r="V29" s="2">
        <v>3.0343779000000002E-9</v>
      </c>
      <c r="W29" s="2">
        <v>1.5775676999999999E-7</v>
      </c>
      <c r="X29" s="2">
        <v>8.1022709999999993E-6</v>
      </c>
      <c r="Y29" s="2">
        <v>4.1233402000000001E-4</v>
      </c>
      <c r="Z29" s="2">
        <v>2.4888987000000001E-2</v>
      </c>
      <c r="AA29" s="3">
        <v>0.12122007999999999</v>
      </c>
      <c r="AB29" s="3">
        <v>0.29119295000000001</v>
      </c>
      <c r="AC29" s="3">
        <v>0.50627345000000001</v>
      </c>
      <c r="AD29" s="3">
        <v>0.71071916999999996</v>
      </c>
      <c r="AE29" s="3">
        <v>0.84796490000000002</v>
      </c>
      <c r="AF29" s="3">
        <v>0.89532279999999997</v>
      </c>
      <c r="AG29" s="3">
        <v>0.87760866000000004</v>
      </c>
      <c r="AH29" s="3">
        <v>0.7695649</v>
      </c>
      <c r="AI29" s="3">
        <v>0.60901329999999998</v>
      </c>
      <c r="AJ29" s="3">
        <v>0.43994351999999998</v>
      </c>
      <c r="AK29" s="3">
        <v>0.29514744999999998</v>
      </c>
      <c r="AL29" s="3">
        <v>0.19159846</v>
      </c>
      <c r="AM29" s="3">
        <v>0.13019528999999999</v>
      </c>
      <c r="AN29" s="3">
        <v>0.10126775</v>
      </c>
      <c r="AO29" s="3">
        <v>8.7696319999999994E-2</v>
      </c>
      <c r="AP29" s="3">
        <v>7.6167120000000005E-2</v>
      </c>
      <c r="AQ29" s="3">
        <v>6.0875884999999998E-2</v>
      </c>
      <c r="AR29" s="3">
        <v>4.3225202999999997E-2</v>
      </c>
      <c r="AS29" s="3">
        <v>1.9398631999999999E-2</v>
      </c>
      <c r="AT29" s="4">
        <v>0</v>
      </c>
      <c r="AU29" s="4">
        <v>2.2601725999999999E-34</v>
      </c>
      <c r="AV29" s="4">
        <v>1.1503571400000001E-32</v>
      </c>
      <c r="AW29" s="4">
        <v>4.6589355E-31</v>
      </c>
      <c r="AX29" s="4">
        <v>1.6790089999999999E-29</v>
      </c>
      <c r="AY29" s="4">
        <v>6.6437188000000003E-28</v>
      </c>
      <c r="AZ29" s="4">
        <v>2.6801118000000002E-26</v>
      </c>
      <c r="BA29" s="4">
        <v>1.0729847999999999E-24</v>
      </c>
      <c r="BB29" s="4">
        <v>4.2643845000000003E-23</v>
      </c>
      <c r="BC29" s="4">
        <v>1.6730354E-21</v>
      </c>
      <c r="BD29" s="4">
        <v>6.4947765999999995E-20</v>
      </c>
      <c r="BE29" s="4">
        <v>2.4886939999999999E-18</v>
      </c>
      <c r="BF29" s="4">
        <v>9.3560170000000005E-17</v>
      </c>
      <c r="BG29" s="4">
        <v>3.4494430000000001E-15</v>
      </c>
      <c r="BH29" s="4">
        <v>1.2431301E-13</v>
      </c>
      <c r="BI29" s="4">
        <v>4.3646552999999998E-12</v>
      </c>
      <c r="BJ29" s="4">
        <v>1.4900686000000001E-10</v>
      </c>
      <c r="BK29" s="4">
        <v>5.000324E-9</v>
      </c>
      <c r="BL29" s="4">
        <v>1.6824963E-7</v>
      </c>
      <c r="BM29" s="4">
        <v>6.9355029999999998E-6</v>
      </c>
      <c r="BN29" s="4">
        <v>1.7011316000000001E-5</v>
      </c>
      <c r="BO29" s="4">
        <v>6.5329070000000002E-5</v>
      </c>
      <c r="BP29" s="4">
        <v>2.0289166000000001E-4</v>
      </c>
      <c r="BQ29" s="4">
        <v>1.8490607999999999E-4</v>
      </c>
      <c r="BR29" s="4">
        <v>2.6016776E-4</v>
      </c>
      <c r="BS29" s="4">
        <v>1.6303619999999999E-4</v>
      </c>
      <c r="BT29" s="4">
        <v>-4.9712240000000004E-4</v>
      </c>
      <c r="BU29" s="4">
        <v>1.1819939999999999E-2</v>
      </c>
      <c r="BV29" s="4">
        <v>6.9568400000000002E-2</v>
      </c>
      <c r="BW29" s="4">
        <v>0.17039752</v>
      </c>
      <c r="BX29" s="4">
        <v>0.31450321999999997</v>
      </c>
      <c r="BY29" s="4">
        <v>0.48435673000000001</v>
      </c>
      <c r="BZ29" s="4">
        <v>0.65002559999999998</v>
      </c>
      <c r="CA29" s="4">
        <v>0.78238490000000005</v>
      </c>
      <c r="CB29" s="4">
        <v>0.86620810000000004</v>
      </c>
      <c r="CC29" s="4">
        <v>0.90481233999999999</v>
      </c>
      <c r="CD29" s="4">
        <v>0.91327919999999996</v>
      </c>
      <c r="CE29" s="4">
        <v>0.89952929999999998</v>
      </c>
      <c r="CF29" s="4">
        <v>0.82125190000000003</v>
      </c>
      <c r="CG29" s="4">
        <v>0.57294666999999999</v>
      </c>
      <c r="CH29" s="4">
        <v>0</v>
      </c>
      <c r="CI29" s="4">
        <v>8.2750284000000001E-33</v>
      </c>
      <c r="CJ29" s="4">
        <v>2.8087712999999999E-31</v>
      </c>
      <c r="CK29" s="4">
        <v>-9.5010369999999998E-32</v>
      </c>
      <c r="CL29" s="4">
        <v>7.6904080000000003E-28</v>
      </c>
      <c r="CM29" s="4">
        <v>3.4288498E-27</v>
      </c>
      <c r="CN29" s="4">
        <v>-1.12343176E-26</v>
      </c>
      <c r="CO29" s="4">
        <v>3.3068484999999997E-26</v>
      </c>
      <c r="CP29" s="4">
        <v>3.9228252999999999E-25</v>
      </c>
      <c r="CQ29" s="4">
        <v>3.1177779999999998E-23</v>
      </c>
      <c r="CR29" s="4">
        <v>8.4357709999999996E-22</v>
      </c>
      <c r="CS29" s="4">
        <v>1.7840667E-20</v>
      </c>
      <c r="CT29" s="4">
        <v>4.4050944999999996E-19</v>
      </c>
      <c r="CU29" s="4">
        <v>9.9704355999999998E-18</v>
      </c>
      <c r="CV29" s="4">
        <v>1.9324530999999999E-16</v>
      </c>
      <c r="CW29" s="4">
        <v>2.6370323000000002E-15</v>
      </c>
      <c r="CX29" s="4">
        <v>8.8058670000000005E-14</v>
      </c>
      <c r="CY29" s="4">
        <v>1.1986292000000001E-11</v>
      </c>
      <c r="CZ29" s="4">
        <v>-6.3572840000000004E-10</v>
      </c>
      <c r="DA29" s="4">
        <v>-2.2843857E-8</v>
      </c>
      <c r="DB29" s="4">
        <v>-8.8901813999999998E-8</v>
      </c>
      <c r="DC29" s="4">
        <v>-4.0782817E-7</v>
      </c>
      <c r="DD29" s="4">
        <v>-2.1046595999999999E-6</v>
      </c>
      <c r="DE29" s="4">
        <v>-6.8646804999999997E-6</v>
      </c>
      <c r="DF29" s="4">
        <v>-1.7530143000000001E-5</v>
      </c>
      <c r="DG29" s="4">
        <v>-5.1629333000000001E-5</v>
      </c>
      <c r="DH29" s="4">
        <v>-9.9235809999999997E-5</v>
      </c>
      <c r="DI29" s="4">
        <v>-1.12799135E-4</v>
      </c>
      <c r="DJ29" s="4">
        <v>3.4375814999999998E-5</v>
      </c>
      <c r="DK29" s="4">
        <v>1.3403847E-3</v>
      </c>
      <c r="DL29" s="4">
        <v>4.9467883000000002E-3</v>
      </c>
      <c r="DM29" s="4">
        <v>1.3306375E-2</v>
      </c>
      <c r="DN29" s="4">
        <v>2.6136689000000001E-2</v>
      </c>
      <c r="DO29" s="4">
        <v>4.3368312999999999E-2</v>
      </c>
      <c r="DP29" s="4">
        <v>7.1888569999999999E-2</v>
      </c>
      <c r="DQ29" s="4">
        <v>0.12625819999999999</v>
      </c>
      <c r="DR29" s="4">
        <v>0.22061976999999999</v>
      </c>
      <c r="DS29" s="4">
        <v>0.35862835999999998</v>
      </c>
      <c r="DT29" s="4">
        <v>0.52688694000000003</v>
      </c>
      <c r="DU29" s="4">
        <v>0.77730909999999998</v>
      </c>
      <c r="DV29" s="4">
        <v>0</v>
      </c>
      <c r="DW29" s="4">
        <v>8.9976199999999991E-31</v>
      </c>
      <c r="DX29" s="4">
        <v>4.5795475000000003E-29</v>
      </c>
      <c r="DY29" s="4">
        <v>2.3548544E-27</v>
      </c>
      <c r="DZ29" s="4">
        <v>1.6019246E-25</v>
      </c>
      <c r="EA29" s="4">
        <v>3.3927107999999999E-25</v>
      </c>
      <c r="EB29" s="4">
        <v>-1.7248180999999998E-24</v>
      </c>
      <c r="EC29" s="4">
        <v>1.7504874000000001E-23</v>
      </c>
      <c r="ED29" s="4">
        <v>-3.0844926000000001E-22</v>
      </c>
      <c r="EE29" s="4">
        <v>4.2760153999999997E-22</v>
      </c>
      <c r="EF29" s="4">
        <v>3.7868619999999999E-21</v>
      </c>
      <c r="EG29" s="4">
        <v>1.9603393999999999E-20</v>
      </c>
      <c r="EH29" s="4">
        <v>1.9658679E-19</v>
      </c>
      <c r="EI29" s="4">
        <v>5.6486639999999997E-18</v>
      </c>
      <c r="EJ29" s="4">
        <v>2.0293674999999999E-16</v>
      </c>
      <c r="EK29" s="4">
        <v>8.2533620000000001E-15</v>
      </c>
      <c r="EL29" s="4">
        <v>3.5218505000000001E-13</v>
      </c>
      <c r="EM29" s="4">
        <v>1.4646326000000001E-11</v>
      </c>
      <c r="EN29" s="4">
        <v>5.6551979999999996E-10</v>
      </c>
      <c r="EO29" s="4">
        <v>1.9307743000000001E-8</v>
      </c>
      <c r="EP29" s="4">
        <v>5.7652187000000004E-7</v>
      </c>
      <c r="EQ29" s="4">
        <v>9.1245739999999996E-6</v>
      </c>
      <c r="ER29" s="4">
        <v>2.7672900000000003E-4</v>
      </c>
      <c r="ES29" s="4">
        <v>1.8560753999999999E-3</v>
      </c>
      <c r="ET29" s="4">
        <v>6.597599E-3</v>
      </c>
      <c r="EU29" s="4">
        <v>1.7080972E-2</v>
      </c>
      <c r="EV29" s="4">
        <v>4.1687532999999999E-2</v>
      </c>
      <c r="EW29" s="4">
        <v>9.6688256E-2</v>
      </c>
      <c r="EX29" s="4">
        <v>0.19876864999999999</v>
      </c>
      <c r="EY29" s="4">
        <v>0.35012083999999999</v>
      </c>
      <c r="EZ29" s="4">
        <v>0.5302133</v>
      </c>
      <c r="FA29" s="4">
        <v>0.70248149999999998</v>
      </c>
      <c r="FB29" s="4">
        <v>0.82989025000000005</v>
      </c>
      <c r="FC29" s="4">
        <v>0.89386220000000005</v>
      </c>
      <c r="FD29" s="4">
        <v>0.90547829999999996</v>
      </c>
      <c r="FE29" s="4">
        <v>0.89257735000000005</v>
      </c>
      <c r="FF29" s="4">
        <v>0.81059873000000005</v>
      </c>
      <c r="FG29" s="4">
        <v>0.67805207000000001</v>
      </c>
      <c r="FH29" s="4">
        <v>0.52006249999999998</v>
      </c>
      <c r="FI29" s="4">
        <v>0.26399802999999999</v>
      </c>
      <c r="FJ29" s="4">
        <v>0</v>
      </c>
      <c r="FK29" s="4">
        <v>-8.4638620000000001E-29</v>
      </c>
      <c r="FL29" s="4">
        <v>-3.046848E-27</v>
      </c>
      <c r="FM29" s="4">
        <v>-1.4828345E-25</v>
      </c>
      <c r="FN29" s="4">
        <v>-7.5701930000000003E-24</v>
      </c>
      <c r="FO29" s="4">
        <v>-4.6836234999999997E-22</v>
      </c>
      <c r="FP29" s="4">
        <v>-3.5942572999999999E-21</v>
      </c>
      <c r="FQ29" s="4">
        <v>-3.5467585999999999E-21</v>
      </c>
      <c r="FR29" s="4">
        <v>3.6148956000000002E-20</v>
      </c>
      <c r="FS29" s="4">
        <v>1.2375296E-18</v>
      </c>
      <c r="FT29" s="4">
        <v>2.8643109999999999E-18</v>
      </c>
      <c r="FU29" s="4">
        <v>8.6769484000000002E-18</v>
      </c>
      <c r="FV29" s="4">
        <v>3.1242966E-17</v>
      </c>
      <c r="FW29" s="4">
        <v>5.8735630000000004E-17</v>
      </c>
      <c r="FX29" s="4">
        <v>-3.6505037000000002E-16</v>
      </c>
      <c r="FY29" s="4">
        <v>3.1831203E-14</v>
      </c>
      <c r="FZ29" s="4">
        <v>1.8493909999999998E-12</v>
      </c>
      <c r="GA29" s="4">
        <v>8.856463E-11</v>
      </c>
      <c r="GB29" s="4">
        <v>4.310168E-9</v>
      </c>
      <c r="GC29" s="4">
        <v>2.0927177999999999E-7</v>
      </c>
      <c r="GD29" s="4">
        <v>1.0151162E-5</v>
      </c>
      <c r="GE29" s="4">
        <v>4.8888540000000002E-4</v>
      </c>
      <c r="GF29" s="4">
        <v>2.7720608000000001E-2</v>
      </c>
      <c r="GG29" s="4">
        <v>0.12772955</v>
      </c>
      <c r="GH29" s="4">
        <v>0.30081217999999998</v>
      </c>
      <c r="GI29" s="4">
        <v>0.51341590000000004</v>
      </c>
      <c r="GJ29" s="4">
        <v>0.70831953999999997</v>
      </c>
      <c r="GK29" s="4">
        <v>0.83282816000000004</v>
      </c>
      <c r="GL29" s="4">
        <v>0.87184410000000001</v>
      </c>
      <c r="GM29" s="4">
        <v>0.85654580000000002</v>
      </c>
      <c r="GN29" s="4">
        <v>0.74577649999999995</v>
      </c>
      <c r="GO29" s="4">
        <v>0.57967334999999998</v>
      </c>
      <c r="GP29" s="4">
        <v>0.41701749999999999</v>
      </c>
      <c r="GQ29" s="4">
        <v>0.29100843999999998</v>
      </c>
      <c r="GR29" s="4">
        <v>0.20552133</v>
      </c>
      <c r="GS29" s="4">
        <v>0.15897632</v>
      </c>
      <c r="GT29" s="4">
        <v>0.13788286</v>
      </c>
      <c r="GU29" s="4">
        <v>0.124983914</v>
      </c>
      <c r="GV29" s="4">
        <v>0.11071913</v>
      </c>
      <c r="GW29" s="4">
        <v>7.3368710000000004E-2</v>
      </c>
      <c r="GX29" s="4">
        <v>0</v>
      </c>
      <c r="GY29" s="4">
        <v>-4.8805059999999997E-26</v>
      </c>
      <c r="GZ29" s="4">
        <v>-1.9874991999999999E-24</v>
      </c>
      <c r="HA29" s="4">
        <v>-6.6245364000000001E-23</v>
      </c>
      <c r="HB29" s="4">
        <v>-2.2230013999999999E-21</v>
      </c>
      <c r="HC29" s="4">
        <v>-7.2025356000000005E-20</v>
      </c>
      <c r="HD29" s="4">
        <v>-1.1600013E-18</v>
      </c>
      <c r="HE29" s="4">
        <v>-9.9869634999999994E-18</v>
      </c>
      <c r="HF29" s="4">
        <v>-6.2221389999999996E-18</v>
      </c>
      <c r="HG29" s="4">
        <v>5.8862490000000004E-17</v>
      </c>
      <c r="HH29" s="4">
        <v>2.2022353000000001E-15</v>
      </c>
      <c r="HI29" s="4">
        <v>2.0110024000000001E-14</v>
      </c>
      <c r="HJ29" s="4">
        <v>7.8602150000000005E-14</v>
      </c>
      <c r="HK29" s="4">
        <v>4.5813410000000003E-13</v>
      </c>
      <c r="HL29" s="4">
        <v>2.4853866999999999E-12</v>
      </c>
      <c r="HM29" s="4">
        <v>1.5628689999999999E-11</v>
      </c>
      <c r="HN29" s="4">
        <v>5.3824369999999997E-11</v>
      </c>
      <c r="HO29" s="4">
        <v>1.1164697000000001E-10</v>
      </c>
      <c r="HP29" s="4">
        <v>5.8167599999999997E-10</v>
      </c>
      <c r="HQ29" s="4">
        <v>1.2736187999999999E-8</v>
      </c>
      <c r="HR29" s="4">
        <v>3.6580963E-7</v>
      </c>
      <c r="HS29" s="4">
        <v>1.3844368999999999E-5</v>
      </c>
      <c r="HT29" s="4">
        <v>2.6368794000000001E-5</v>
      </c>
      <c r="HU29" s="4">
        <v>9.7362490000000001E-5</v>
      </c>
      <c r="HV29" s="4">
        <v>3.9202924999999999E-5</v>
      </c>
      <c r="HW29" s="4">
        <v>1.4605567999999999E-4</v>
      </c>
      <c r="HX29" s="4">
        <v>6.2872634000000005E-5</v>
      </c>
      <c r="HY29" s="4">
        <v>1.2022615999999999E-5</v>
      </c>
      <c r="HZ29" s="4">
        <v>1.2118651000000001E-5</v>
      </c>
      <c r="IA29" s="4">
        <v>1.168972E-4</v>
      </c>
      <c r="IB29" s="4">
        <v>1.2871991000000001E-4</v>
      </c>
      <c r="IC29" s="4">
        <v>1.22654345E-2</v>
      </c>
      <c r="ID29" s="4">
        <v>8.3535805000000005E-2</v>
      </c>
      <c r="IE29" s="4">
        <v>0.19996934999999999</v>
      </c>
      <c r="IF29" s="4">
        <v>0.35391850000000002</v>
      </c>
      <c r="IG29" s="4">
        <v>0.53086520000000004</v>
      </c>
      <c r="IH29" s="4">
        <v>0.70277489999999998</v>
      </c>
      <c r="II29" s="4">
        <v>0.84195816999999995</v>
      </c>
      <c r="IJ29" s="4">
        <v>0.93526940000000003</v>
      </c>
      <c r="IK29" s="4">
        <v>0.96784513999999999</v>
      </c>
      <c r="IL29" s="4">
        <v>0</v>
      </c>
      <c r="IM29" s="4">
        <v>-1.0185073E-23</v>
      </c>
      <c r="IN29" s="4">
        <v>-4.3009074999999996E-22</v>
      </c>
      <c r="IO29" s="4">
        <v>-1.5883696999999999E-20</v>
      </c>
      <c r="IP29" s="4">
        <v>-5.5520929999999997E-19</v>
      </c>
      <c r="IQ29" s="4">
        <v>-1.621794E-17</v>
      </c>
      <c r="IR29" s="4">
        <v>-6.7117019999999998E-16</v>
      </c>
      <c r="IS29" s="4">
        <v>-5.6155590000000003E-15</v>
      </c>
      <c r="IT29" s="4">
        <v>-5.7002467000000001E-15</v>
      </c>
      <c r="IU29" s="4">
        <v>4.4225764E-13</v>
      </c>
      <c r="IV29" s="4">
        <v>2.3320715999999999E-12</v>
      </c>
      <c r="IW29" s="4">
        <v>6.0206214999999999E-12</v>
      </c>
      <c r="IX29" s="4">
        <v>1.5565103000000001E-11</v>
      </c>
      <c r="IY29" s="4">
        <v>6.0359905000000002E-11</v>
      </c>
      <c r="IZ29" s="4">
        <v>1.01832E-10</v>
      </c>
      <c r="JA29" s="4">
        <v>-1.1159884000000001E-9</v>
      </c>
      <c r="JB29" s="4">
        <v>-7.7576630000000008E-9</v>
      </c>
      <c r="JC29" s="4">
        <v>-2.8458329000000001E-8</v>
      </c>
      <c r="JD29" s="4">
        <v>-7.6769979999999999E-8</v>
      </c>
      <c r="JE29" s="4">
        <v>-1.6608434999999999E-7</v>
      </c>
      <c r="JF29" s="4">
        <v>-3.2106564000000002E-7</v>
      </c>
      <c r="JG29" s="4">
        <v>-6.1229640000000001E-7</v>
      </c>
      <c r="JH29" s="4">
        <v>-1.4084974E-6</v>
      </c>
      <c r="JI29" s="4">
        <v>-4.6983378000000003E-6</v>
      </c>
      <c r="JJ29" s="4">
        <v>-1.2927031999999999E-5</v>
      </c>
      <c r="JK29" s="4">
        <v>-2.3360686E-5</v>
      </c>
      <c r="JL29" s="4">
        <v>-4.1127805000000003E-5</v>
      </c>
      <c r="JM29" s="4">
        <v>-6.3282959999999994E-5</v>
      </c>
      <c r="JN29" s="4">
        <v>-7.093136E-5</v>
      </c>
      <c r="JO29" s="4">
        <v>2.3126029000000001E-4</v>
      </c>
      <c r="JP29" s="4">
        <v>2.4142358000000001E-3</v>
      </c>
      <c r="JQ29" s="4">
        <v>8.3694040000000004E-3</v>
      </c>
      <c r="JR29" s="4">
        <v>3.4325935000000002E-2</v>
      </c>
      <c r="JS29" s="4">
        <v>0.11118161</v>
      </c>
      <c r="JT29" s="4">
        <v>0.2413942</v>
      </c>
      <c r="JU29" s="4">
        <v>0.414993</v>
      </c>
      <c r="JV29" s="4">
        <v>0.60709020000000002</v>
      </c>
      <c r="JW29" s="4">
        <v>0.78052069999999996</v>
      </c>
      <c r="JX29" s="4">
        <v>0.90402420000000006</v>
      </c>
      <c r="JY29" s="4">
        <v>0.94966554999999997</v>
      </c>
      <c r="JZ29" s="4">
        <v>0</v>
      </c>
      <c r="KA29" s="4">
        <v>8.6787900000000002E-23</v>
      </c>
      <c r="KB29" s="4">
        <v>3.5410326000000002E-21</v>
      </c>
      <c r="KC29" s="4">
        <v>1.2835039999999999E-19</v>
      </c>
      <c r="KD29" s="4">
        <v>3.9846402999999998E-18</v>
      </c>
      <c r="KE29" s="4">
        <v>6.9018745999999997E-17</v>
      </c>
      <c r="KF29" s="4">
        <v>-2.7570260000000001E-15</v>
      </c>
      <c r="KG29" s="4">
        <v>2.7900165000000002E-13</v>
      </c>
      <c r="KH29" s="4">
        <v>9.13738E-12</v>
      </c>
      <c r="KI29" s="4">
        <v>5.7036652999999998E-11</v>
      </c>
      <c r="KJ29" s="4">
        <v>1.09394875E-10</v>
      </c>
      <c r="KK29" s="4">
        <v>-9.9835259999999997E-10</v>
      </c>
      <c r="KL29" s="4">
        <v>-4.1166856999999996E-9</v>
      </c>
      <c r="KM29" s="4">
        <v>-9.9555109999999996E-9</v>
      </c>
      <c r="KN29" s="4">
        <v>-2.2532798999999999E-8</v>
      </c>
      <c r="KO29" s="4">
        <v>-9.4552944999999999E-8</v>
      </c>
      <c r="KP29" s="4">
        <v>-4.3662369999999998E-7</v>
      </c>
      <c r="KQ29" s="4">
        <v>-1.2254581999999999E-6</v>
      </c>
      <c r="KR29" s="4">
        <v>-2.6193222000000001E-6</v>
      </c>
      <c r="KS29" s="4">
        <v>-4.5264670000000003E-6</v>
      </c>
      <c r="KT29" s="4">
        <v>-6.3850925000000004E-6</v>
      </c>
      <c r="KU29" s="4">
        <v>-7.3952830000000003E-6</v>
      </c>
      <c r="KV29" s="4">
        <v>-1.7152103999999999E-5</v>
      </c>
      <c r="KW29" s="4">
        <v>-1.2190378E-4</v>
      </c>
      <c r="KX29" s="4">
        <v>-2.5297215000000001E-4</v>
      </c>
      <c r="KY29" s="4">
        <v>-2.5741160000000002E-4</v>
      </c>
      <c r="KZ29" s="4">
        <v>-2.4907169999999998E-4</v>
      </c>
      <c r="LA29" s="4">
        <v>8.599176E-3</v>
      </c>
      <c r="LB29" s="4">
        <v>8.5354949999999999E-2</v>
      </c>
      <c r="LC29" s="4">
        <v>0.24691594</v>
      </c>
      <c r="LD29" s="4">
        <v>0.4693291</v>
      </c>
      <c r="LE29" s="4">
        <v>0.69768982999999996</v>
      </c>
      <c r="LF29" s="4">
        <v>0.87361336000000001</v>
      </c>
      <c r="LG29" s="4">
        <v>0.96703209999999995</v>
      </c>
      <c r="LH29" s="4">
        <v>0.97776216000000005</v>
      </c>
      <c r="LI29" s="4">
        <v>0.91410303000000004</v>
      </c>
      <c r="LJ29" s="4">
        <v>0.75356155999999996</v>
      </c>
      <c r="LK29" s="4">
        <v>0.52623109999999995</v>
      </c>
      <c r="LL29" s="4">
        <v>0.29477799999999998</v>
      </c>
      <c r="LM29" s="4">
        <v>7.7224879999999996E-2</v>
      </c>
      <c r="LN29" s="4">
        <v>0</v>
      </c>
      <c r="LO29" s="4">
        <v>3.0923307E-21</v>
      </c>
      <c r="LP29" s="4">
        <v>1.5420819999999999E-19</v>
      </c>
      <c r="LQ29" s="4">
        <v>6.6845883999999997E-18</v>
      </c>
      <c r="LR29" s="4">
        <v>2.8780028000000001E-16</v>
      </c>
      <c r="LS29" s="4">
        <v>1.2433729999999999E-14</v>
      </c>
      <c r="LT29" s="4">
        <v>5.4084596000000003E-13</v>
      </c>
      <c r="LU29" s="4">
        <v>2.3949910999999999E-11</v>
      </c>
      <c r="LV29" s="4">
        <v>1.3598447E-9</v>
      </c>
      <c r="LW29" s="4">
        <v>-1.1247148E-9</v>
      </c>
      <c r="LX29" s="4">
        <v>-6.7573240000000003E-8</v>
      </c>
      <c r="LY29" s="4">
        <v>-2.5211926000000003E-7</v>
      </c>
      <c r="LZ29" s="4">
        <v>-2.8224346000000002E-7</v>
      </c>
      <c r="MA29" s="4">
        <v>-7.2097804999999996E-7</v>
      </c>
      <c r="MB29" s="4">
        <v>-9.6312180000000003E-7</v>
      </c>
      <c r="MC29" s="4">
        <v>3.4243646000000001E-6</v>
      </c>
      <c r="MD29" s="4">
        <v>3.0665155999999999E-5</v>
      </c>
      <c r="ME29" s="4">
        <v>9.0110299999999997E-5</v>
      </c>
      <c r="MF29" s="4">
        <v>1.6143489999999999E-4</v>
      </c>
      <c r="MG29" s="4">
        <v>2.14978E-4</v>
      </c>
      <c r="MH29" s="4">
        <v>1.5941143E-4</v>
      </c>
      <c r="MI29" s="4">
        <v>1.6191560000000001E-4</v>
      </c>
      <c r="MJ29" s="4">
        <v>3.6178369999999999E-6</v>
      </c>
      <c r="MK29" s="4">
        <v>-7.9805980000000007E-6</v>
      </c>
      <c r="ML29" s="4">
        <v>1.6591365E-2</v>
      </c>
      <c r="MM29" s="4">
        <v>0.122468084</v>
      </c>
      <c r="MN29" s="4">
        <v>0.31032765000000001</v>
      </c>
      <c r="MO29" s="4">
        <v>0.54197110000000004</v>
      </c>
      <c r="MP29" s="4">
        <v>0.75936585999999995</v>
      </c>
      <c r="MQ29" s="4">
        <v>0.90803367000000001</v>
      </c>
      <c r="MR29" s="4">
        <v>0.95348049999999995</v>
      </c>
      <c r="MS29" s="4">
        <v>0.93409514000000005</v>
      </c>
      <c r="MT29" s="4">
        <v>0.8222199</v>
      </c>
      <c r="MU29" s="4">
        <v>0.63053729999999997</v>
      </c>
      <c r="MV29" s="4">
        <v>0.41123775000000001</v>
      </c>
      <c r="MW29" s="4">
        <v>0.21885388</v>
      </c>
      <c r="MX29" s="4">
        <v>8.5718766000000002E-2</v>
      </c>
      <c r="MY29" s="4">
        <v>1.9403394000000001E-2</v>
      </c>
      <c r="MZ29" s="4">
        <v>2.0234013999999999E-3</v>
      </c>
      <c r="NA29" s="4">
        <v>4.2228086000000001E-4</v>
      </c>
      <c r="NB29" s="4">
        <v>0</v>
      </c>
      <c r="NC29" s="4">
        <v>-2.7059733000000001E-21</v>
      </c>
      <c r="ND29" s="4">
        <v>-2.0569781E-19</v>
      </c>
      <c r="NE29" s="4">
        <v>-1.4783737999999999E-17</v>
      </c>
      <c r="NF29" s="4">
        <v>-1.0607882E-15</v>
      </c>
      <c r="NG29" s="4">
        <v>-7.6175529999999994E-14</v>
      </c>
      <c r="NH29" s="4">
        <v>-5.4756476999999999E-12</v>
      </c>
      <c r="NI29" s="4">
        <v>-3.9406067000000002E-10</v>
      </c>
      <c r="NJ29" s="4">
        <v>-2.8672094E-8</v>
      </c>
      <c r="NK29" s="4">
        <v>-2.6965306E-6</v>
      </c>
      <c r="NL29" s="4">
        <v>-6.2883410000000001E-6</v>
      </c>
      <c r="NM29" s="4">
        <v>9.744558E-5</v>
      </c>
      <c r="NN29" s="4">
        <v>5.6982319999999997E-4</v>
      </c>
      <c r="NO29" s="4">
        <v>9.2679820000000001E-4</v>
      </c>
      <c r="NP29" s="4">
        <v>1.0045236E-3</v>
      </c>
      <c r="NQ29" s="4">
        <v>6.9544953000000003E-3</v>
      </c>
      <c r="NR29" s="4">
        <v>6.7154350000000002E-2</v>
      </c>
      <c r="NS29" s="4">
        <v>0.20384923999999999</v>
      </c>
      <c r="NT29" s="4">
        <v>0.40123543</v>
      </c>
      <c r="NU29" s="4">
        <v>0.60793065999999996</v>
      </c>
      <c r="NV29" s="4">
        <v>0.75191224000000001</v>
      </c>
      <c r="NW29" s="4">
        <v>0.78332864999999996</v>
      </c>
      <c r="NX29" s="4">
        <v>0.75184286</v>
      </c>
      <c r="NY29" s="4">
        <v>0.63006603999999999</v>
      </c>
      <c r="NZ29" s="4">
        <v>0.46965516000000002</v>
      </c>
      <c r="OA29" s="4">
        <v>0.32313104999999998</v>
      </c>
      <c r="OB29" s="4">
        <v>0.22811687</v>
      </c>
      <c r="OC29" s="4">
        <v>0.18633150000000001</v>
      </c>
      <c r="OD29" s="4">
        <v>0.17838470000000001</v>
      </c>
      <c r="OE29" s="4">
        <v>0.17862449999999999</v>
      </c>
      <c r="OF29" s="4">
        <v>0.16947685000000001</v>
      </c>
      <c r="OG29" s="4">
        <v>0.13964383</v>
      </c>
      <c r="OH29" s="4">
        <v>9.6022679999999999E-2</v>
      </c>
      <c r="OI29" s="4">
        <v>5.6366390000000002E-2</v>
      </c>
      <c r="OJ29" s="4">
        <v>2.4829865E-2</v>
      </c>
      <c r="OK29" s="4">
        <v>6.1925924000000004E-3</v>
      </c>
      <c r="OL29" s="4">
        <v>3.5895403999999998E-4</v>
      </c>
      <c r="OM29" s="4">
        <v>1.0341399E-4</v>
      </c>
      <c r="ON29" s="4">
        <v>5.0531242000000003E-5</v>
      </c>
      <c r="OO29" s="4">
        <v>1.0727883E-5</v>
      </c>
      <c r="OP29" s="4">
        <v>0</v>
      </c>
      <c r="OQ29" s="4">
        <v>3.0101235999999999E-22</v>
      </c>
      <c r="OR29" s="4">
        <v>3.0694655999999998E-20</v>
      </c>
      <c r="OS29" s="4">
        <v>2.9749133000000001E-18</v>
      </c>
      <c r="OT29" s="4">
        <v>2.8901682999999999E-16</v>
      </c>
      <c r="OU29" s="4">
        <v>2.8425535000000001E-14</v>
      </c>
      <c r="OV29" s="4">
        <v>2.8458254E-12</v>
      </c>
      <c r="OW29" s="4">
        <v>2.9054356E-10</v>
      </c>
      <c r="OX29" s="4">
        <v>3.0373673000000003E-8</v>
      </c>
      <c r="OY29" s="4">
        <v>3.2520334E-6</v>
      </c>
      <c r="OZ29" s="4">
        <v>3.6347486E-4</v>
      </c>
      <c r="PA29" s="4">
        <v>5.0583455999999999E-2</v>
      </c>
      <c r="PB29" s="4">
        <v>0.24717805000000001</v>
      </c>
      <c r="PC29" s="4">
        <v>0.51247597</v>
      </c>
      <c r="PD29" s="4">
        <v>0.68027800000000005</v>
      </c>
      <c r="PE29" s="4">
        <v>0.68645376000000002</v>
      </c>
      <c r="PF29" s="4">
        <v>0.54442000000000002</v>
      </c>
      <c r="PG29" s="4">
        <v>0.31495615999999999</v>
      </c>
      <c r="PH29" s="4">
        <v>0.12646189999999999</v>
      </c>
      <c r="PI29" s="4">
        <v>3.6866993000000001E-2</v>
      </c>
      <c r="PJ29" s="4">
        <v>2.5208581000000001E-2</v>
      </c>
      <c r="PK29" s="4">
        <v>2.4409631000000001E-2</v>
      </c>
      <c r="PL29" s="4">
        <v>2.2381471E-2</v>
      </c>
      <c r="PM29" s="4">
        <v>2.0285666000000001E-2</v>
      </c>
      <c r="PN29" s="4">
        <v>2.0271206E-2</v>
      </c>
      <c r="PO29" s="4">
        <v>2.1974840999999998E-2</v>
      </c>
      <c r="PP29" s="4">
        <v>2.388788E-2</v>
      </c>
      <c r="PQ29" s="4">
        <v>2.4322907000000001E-2</v>
      </c>
      <c r="PR29" s="4">
        <v>2.1832462E-2</v>
      </c>
      <c r="PS29" s="4">
        <v>1.5227212E-2</v>
      </c>
      <c r="PT29" s="4">
        <v>8.2897209999999999E-3</v>
      </c>
      <c r="PU29" s="4">
        <v>3.1816933999999999E-3</v>
      </c>
      <c r="PV29" s="4">
        <v>7.1083120000000005E-4</v>
      </c>
      <c r="PW29" s="4">
        <v>1.5371754E-4</v>
      </c>
      <c r="PX29" s="4">
        <v>5.0760529999999998E-5</v>
      </c>
      <c r="PY29" s="4">
        <v>2.1602553E-5</v>
      </c>
      <c r="PZ29" s="4">
        <v>3.6525320000000002E-5</v>
      </c>
      <c r="QA29" s="4">
        <v>6.8023189999999995E-5</v>
      </c>
      <c r="QB29" s="4">
        <v>7.7252260000000003E-5</v>
      </c>
      <c r="QC29" s="4">
        <v>5.7164725E-5</v>
      </c>
      <c r="QD29" s="4">
        <v>0</v>
      </c>
      <c r="QE29" s="4">
        <v>-2.814504E-20</v>
      </c>
      <c r="QF29" s="4">
        <v>-1.3991272999999999E-18</v>
      </c>
      <c r="QG29" s="4">
        <v>-6.5442493000000002E-17</v>
      </c>
      <c r="QH29" s="4">
        <v>-3.0965647999999999E-15</v>
      </c>
      <c r="QI29" s="4">
        <v>-1.4885948E-13</v>
      </c>
      <c r="QJ29" s="4">
        <v>-7.2790750000000005E-12</v>
      </c>
      <c r="QK29" s="4">
        <v>-3.6231130000000001E-10</v>
      </c>
      <c r="QL29" s="4">
        <v>-1.8572546000000001E-8</v>
      </c>
      <c r="QM29" s="4">
        <v>-1.2179293999999999E-6</v>
      </c>
      <c r="QN29" s="4">
        <v>-1.4985099000000001E-5</v>
      </c>
      <c r="QO29" s="4">
        <v>2.5707812E-4</v>
      </c>
      <c r="QP29" s="4">
        <v>2.2737486000000001E-3</v>
      </c>
      <c r="QQ29" s="4">
        <v>8.4648429999999997E-3</v>
      </c>
      <c r="QR29" s="4">
        <v>1.7981738000000001E-2</v>
      </c>
      <c r="QS29" s="4">
        <v>2.9191926E-2</v>
      </c>
      <c r="QT29" s="4">
        <v>4.1281626000000002E-2</v>
      </c>
      <c r="QU29" s="4">
        <v>5.225921E-2</v>
      </c>
      <c r="QV29" s="4">
        <v>5.5600718E-2</v>
      </c>
      <c r="QW29" s="4">
        <v>5.4754056000000002E-2</v>
      </c>
      <c r="QX29" s="4">
        <v>5.3618926999999997E-2</v>
      </c>
      <c r="QY29" s="4">
        <v>5.3963962999999997E-2</v>
      </c>
      <c r="QZ29" s="4">
        <v>9.581568E-2</v>
      </c>
      <c r="RA29" s="4">
        <v>0.22188479</v>
      </c>
      <c r="RB29" s="4">
        <v>0.41833743000000001</v>
      </c>
      <c r="RC29" s="4">
        <v>0.63198449999999995</v>
      </c>
      <c r="RD29" s="4">
        <v>0.78603374999999998</v>
      </c>
      <c r="RE29" s="4">
        <v>0.81927483999999995</v>
      </c>
      <c r="RF29" s="4">
        <v>0.77579659999999995</v>
      </c>
      <c r="RG29" s="4">
        <v>0.60521539999999996</v>
      </c>
      <c r="RH29" s="4">
        <v>0.38783192999999999</v>
      </c>
      <c r="RI29" s="4">
        <v>0.19385698000000001</v>
      </c>
      <c r="RJ29" s="4">
        <v>7.1507730000000005E-2</v>
      </c>
      <c r="RK29" s="4">
        <v>3.2795537E-2</v>
      </c>
      <c r="RL29" s="4">
        <v>3.4287396999999997E-2</v>
      </c>
      <c r="RM29" s="4">
        <v>4.9249626999999997E-2</v>
      </c>
      <c r="RN29" s="4">
        <v>5.9917730000000002E-2</v>
      </c>
      <c r="RO29" s="4">
        <v>5.8276806E-2</v>
      </c>
      <c r="RP29" s="4">
        <v>5.3518243E-2</v>
      </c>
      <c r="RQ29" s="4">
        <v>3.4767016999999997E-2</v>
      </c>
      <c r="RR29" s="4">
        <v>0</v>
      </c>
      <c r="RS29" s="4">
        <v>-2.2099529999999999E-20</v>
      </c>
      <c r="RT29" s="4">
        <v>-8.9214949999999996E-19</v>
      </c>
      <c r="RU29" s="4">
        <v>-3.2343720000000001E-17</v>
      </c>
      <c r="RV29" s="4">
        <v>-1.1505121E-15</v>
      </c>
      <c r="RW29" s="4">
        <v>-4.0027906999999999E-14</v>
      </c>
      <c r="RX29" s="4">
        <v>-1.3508126000000001E-12</v>
      </c>
      <c r="RY29" s="4">
        <v>-4.3514774999999997E-11</v>
      </c>
      <c r="RZ29" s="4">
        <v>-1.2430915E-9</v>
      </c>
      <c r="SA29" s="4">
        <v>-3.9050047000000001E-8</v>
      </c>
      <c r="SB29" s="4">
        <v>-3.664013E-7</v>
      </c>
      <c r="SC29" s="4">
        <v>-1.4123331E-6</v>
      </c>
      <c r="SD29" s="4">
        <v>-4.1417724999999997E-6</v>
      </c>
      <c r="SE29" s="4">
        <v>-7.8952319999999994E-6</v>
      </c>
      <c r="SF29" s="4">
        <v>-1.0537952E-5</v>
      </c>
      <c r="SG29" s="4">
        <v>-1.0715443999999999E-5</v>
      </c>
      <c r="SH29" s="4">
        <v>-8.0046290000000006E-6</v>
      </c>
      <c r="SI29" s="4">
        <v>1.5399026000000001E-5</v>
      </c>
      <c r="SJ29" s="4">
        <v>3.6036537000000001E-4</v>
      </c>
      <c r="SK29" s="4">
        <v>1.0856406999999999E-3</v>
      </c>
      <c r="SL29" s="4">
        <v>1.8147994999999999E-3</v>
      </c>
      <c r="SM29" s="4">
        <v>2.4296201E-3</v>
      </c>
      <c r="SN29" s="4">
        <v>3.5405738999999999E-3</v>
      </c>
      <c r="SO29" s="4">
        <v>6.0364930000000004E-3</v>
      </c>
      <c r="SP29" s="4">
        <v>1.0117252E-2</v>
      </c>
      <c r="SQ29" s="4">
        <v>1.6691551999999998E-2</v>
      </c>
      <c r="SR29" s="4">
        <v>2.562994E-2</v>
      </c>
      <c r="SS29" s="4">
        <v>3.7546009999999998E-2</v>
      </c>
      <c r="ST29" s="4">
        <v>5.2717034000000003E-2</v>
      </c>
      <c r="SU29" s="4">
        <v>7.1156540000000004E-2</v>
      </c>
      <c r="SV29" s="4">
        <v>9.2429264999999997E-2</v>
      </c>
      <c r="SW29" s="4">
        <v>0.11791036000000001</v>
      </c>
      <c r="SX29" s="4">
        <v>0.15674935000000001</v>
      </c>
      <c r="SY29" s="4">
        <v>0.22626041</v>
      </c>
      <c r="SZ29" s="4">
        <v>0.34238449999999998</v>
      </c>
      <c r="TA29" s="4">
        <v>0.50243349999999998</v>
      </c>
      <c r="TB29" s="4">
        <v>0.67706126</v>
      </c>
      <c r="TC29" s="4">
        <v>0.82333946000000002</v>
      </c>
      <c r="TD29" s="4">
        <v>0.90963125</v>
      </c>
      <c r="TE29" s="4">
        <v>0.89218750000000002</v>
      </c>
      <c r="TF29" s="4">
        <v>0</v>
      </c>
      <c r="TG29" s="4">
        <v>2.5122169999999998E-22</v>
      </c>
      <c r="TH29" s="4">
        <v>9.8350010000000005E-21</v>
      </c>
      <c r="TI29" s="4">
        <v>2.9683631999999999E-19</v>
      </c>
      <c r="TJ29" s="4">
        <v>8.4443450000000002E-18</v>
      </c>
      <c r="TK29" s="4">
        <v>2.9467740000000001E-16</v>
      </c>
      <c r="TL29" s="4">
        <v>9.8332999999999999E-15</v>
      </c>
      <c r="TM29" s="4">
        <v>3.0792063000000001E-13</v>
      </c>
      <c r="TN29" s="4">
        <v>9.4352180000000007E-12</v>
      </c>
      <c r="TO29" s="4">
        <v>2.0750725999999998E-11</v>
      </c>
      <c r="TP29" s="4">
        <v>-7.7843403999999997E-10</v>
      </c>
      <c r="TQ29" s="4">
        <v>-3.0146087000000002E-8</v>
      </c>
      <c r="TR29" s="4">
        <v>-1.1037919E-7</v>
      </c>
      <c r="TS29" s="4">
        <v>-2.7338304999999998E-7</v>
      </c>
      <c r="TT29" s="4">
        <v>-5.0742949999999997E-7</v>
      </c>
      <c r="TU29" s="4">
        <v>-7.7142600000000002E-7</v>
      </c>
      <c r="TV29" s="4">
        <v>-9.8184379999999992E-7</v>
      </c>
      <c r="TW29" s="4">
        <v>-1.208907E-6</v>
      </c>
      <c r="TX29" s="4">
        <v>-1.4748015E-6</v>
      </c>
      <c r="TY29" s="4">
        <v>-1.5569252E-6</v>
      </c>
      <c r="TZ29" s="4">
        <v>-1.2957514E-6</v>
      </c>
      <c r="UA29" s="4">
        <v>-1.084164E-6</v>
      </c>
      <c r="UB29" s="4">
        <v>-1.3564705E-6</v>
      </c>
      <c r="UC29" s="4">
        <v>-1.735946E-6</v>
      </c>
      <c r="UD29" s="4">
        <v>-1.5913607000000001E-6</v>
      </c>
      <c r="UE29" s="4">
        <v>4.3899285999999997E-6</v>
      </c>
      <c r="UF29" s="4">
        <v>7.0741469999999998E-5</v>
      </c>
      <c r="UG29" s="4">
        <v>5.5414829999999996E-4</v>
      </c>
      <c r="UH29" s="4">
        <v>1.3354707999999999E-3</v>
      </c>
      <c r="UI29" s="4">
        <v>2.3843950000000001E-3</v>
      </c>
      <c r="UJ29" s="4">
        <v>4.3427969999999998E-3</v>
      </c>
      <c r="UK29" s="4">
        <v>7.8201690000000001E-3</v>
      </c>
      <c r="UL29" s="4">
        <v>1.3877599500000001E-2</v>
      </c>
      <c r="UM29" s="4">
        <v>3.0078807999999999E-2</v>
      </c>
      <c r="UN29" s="4">
        <v>7.3386010000000002E-2</v>
      </c>
      <c r="UO29" s="4">
        <v>0.16510963000000001</v>
      </c>
      <c r="UP29" s="4">
        <v>0.31566125</v>
      </c>
      <c r="UQ29" s="4">
        <v>0.5096115</v>
      </c>
      <c r="UR29" s="4">
        <v>0.70905744999999998</v>
      </c>
      <c r="US29" s="4">
        <v>0.90539013999999995</v>
      </c>
      <c r="UT29" s="4">
        <v>0</v>
      </c>
      <c r="UU29" s="4">
        <v>1.7666899999999999E-24</v>
      </c>
      <c r="UV29" s="4">
        <v>8.1578845000000005E-23</v>
      </c>
      <c r="UW29" s="4">
        <v>3.1729290000000001E-21</v>
      </c>
      <c r="UX29" s="4">
        <v>1.1502165999999999E-19</v>
      </c>
      <c r="UY29" s="4">
        <v>4.0264394E-18</v>
      </c>
      <c r="UZ29" s="4">
        <v>1.2671224000000001E-16</v>
      </c>
      <c r="VA29" s="4">
        <v>3.3496016999999999E-15</v>
      </c>
      <c r="VB29" s="4">
        <v>8.3772779999999997E-14</v>
      </c>
      <c r="VC29" s="4">
        <v>7.9976623000000002E-13</v>
      </c>
      <c r="VD29" s="4">
        <v>3.0229322999999999E-11</v>
      </c>
      <c r="VE29" s="4">
        <v>1.0192619E-10</v>
      </c>
      <c r="VF29" s="4">
        <v>1.4339735E-10</v>
      </c>
      <c r="VG29" s="4">
        <v>-1.1742140000000001E-9</v>
      </c>
      <c r="VH29" s="4">
        <v>-2.693026E-8</v>
      </c>
      <c r="VI29" s="4">
        <v>-4.3311083E-8</v>
      </c>
      <c r="VJ29" s="4">
        <v>-7.6391544E-8</v>
      </c>
      <c r="VK29" s="4">
        <v>-1.0169656000000001E-7</v>
      </c>
      <c r="VL29" s="4">
        <v>1.3112961E-7</v>
      </c>
      <c r="VM29" s="4">
        <v>1.2447361E-5</v>
      </c>
      <c r="VN29" s="4">
        <v>6.3821599999999999E-5</v>
      </c>
      <c r="VO29" s="4">
        <v>8.0819909999999996E-5</v>
      </c>
      <c r="VP29" s="4">
        <v>5.7154906E-5</v>
      </c>
      <c r="VQ29" s="4">
        <v>4.507561E-5</v>
      </c>
      <c r="VR29" s="4">
        <v>1.0274511E-4</v>
      </c>
      <c r="VS29" s="4">
        <v>4.8396799999999999E-4</v>
      </c>
      <c r="VT29" s="4">
        <v>7.8349400000000003E-3</v>
      </c>
      <c r="VU29" s="4">
        <v>3.2876822999999999E-2</v>
      </c>
      <c r="VV29" s="4">
        <v>8.4423040000000005E-2</v>
      </c>
      <c r="VW29" s="4">
        <v>0.16627844</v>
      </c>
      <c r="VX29" s="4">
        <v>0.27411368000000003</v>
      </c>
      <c r="VY29" s="4">
        <v>0.39608761999999997</v>
      </c>
      <c r="VZ29" s="4">
        <v>0.51779819999999999</v>
      </c>
      <c r="WA29" s="4">
        <v>0.62724650000000004</v>
      </c>
      <c r="WB29" s="4">
        <v>0.71508349999999998</v>
      </c>
      <c r="WC29" s="4">
        <v>0.78293310000000005</v>
      </c>
      <c r="WD29" s="4">
        <v>0.83441776000000001</v>
      </c>
      <c r="WE29" s="4">
        <v>0.86526590000000003</v>
      </c>
      <c r="WF29" s="4">
        <v>0.86864494999999997</v>
      </c>
      <c r="WG29" s="4">
        <v>0.78335220000000005</v>
      </c>
      <c r="WH29" s="4">
        <v>0</v>
      </c>
      <c r="WI29" s="4">
        <v>1.3197100000000001E-26</v>
      </c>
      <c r="WJ29" s="4">
        <v>7.2217780000000003E-25</v>
      </c>
      <c r="WK29" s="4">
        <v>3.2902432000000002E-23</v>
      </c>
      <c r="WL29" s="4">
        <v>1.3439479999999999E-21</v>
      </c>
      <c r="WM29" s="4">
        <v>4.5175416000000002E-20</v>
      </c>
      <c r="WN29" s="4">
        <v>7.875111E-19</v>
      </c>
      <c r="WO29" s="4">
        <v>2.6394551999999999E-17</v>
      </c>
      <c r="WP29" s="4">
        <v>8.7800169999999996E-16</v>
      </c>
      <c r="WQ29" s="4">
        <v>4.1187826999999999E-14</v>
      </c>
      <c r="WR29" s="4">
        <v>-4.8363104000000005E-13</v>
      </c>
      <c r="WS29" s="4">
        <v>-3.1107075000000001E-11</v>
      </c>
      <c r="WT29" s="4">
        <v>-1.5624564000000001E-9</v>
      </c>
      <c r="WU29" s="4">
        <v>-7.4405995999999997E-8</v>
      </c>
      <c r="WV29" s="4">
        <v>-3.9920505999999998E-6</v>
      </c>
      <c r="WW29" s="4">
        <v>-2.6082066999999999E-5</v>
      </c>
      <c r="WX29" s="4">
        <v>-6.1738719999999994E-5</v>
      </c>
      <c r="WY29" s="4">
        <v>-9.8708810000000007E-5</v>
      </c>
      <c r="WZ29" s="4">
        <v>-1.104004E-4</v>
      </c>
      <c r="XA29" s="4">
        <v>-7.4521224E-5</v>
      </c>
      <c r="XB29" s="4">
        <v>1.22981E-3</v>
      </c>
      <c r="XC29" s="4">
        <v>2.0940507000000001E-2</v>
      </c>
      <c r="XD29" s="4">
        <v>7.2916960000000003E-2</v>
      </c>
      <c r="XE29" s="4">
        <v>0.16081678999999999</v>
      </c>
      <c r="XF29" s="4">
        <v>0.28235796000000002</v>
      </c>
      <c r="XG29" s="4">
        <v>0.42919183</v>
      </c>
      <c r="XH29" s="4">
        <v>0.58203559999999999</v>
      </c>
      <c r="XI29" s="4">
        <v>0.72066010000000003</v>
      </c>
      <c r="XJ29" s="4">
        <v>0.82722839999999997</v>
      </c>
      <c r="XK29" s="4">
        <v>0.89165090000000002</v>
      </c>
      <c r="XL29" s="4">
        <v>0.90768135000000005</v>
      </c>
      <c r="XM29" s="4">
        <v>0.89894929999999995</v>
      </c>
      <c r="XN29" s="4">
        <v>0.84830534000000002</v>
      </c>
      <c r="XO29" s="4">
        <v>0.76432747000000001</v>
      </c>
      <c r="XP29" s="4">
        <v>0.66233903000000005</v>
      </c>
      <c r="XQ29" s="4">
        <v>0.55139919999999998</v>
      </c>
      <c r="XR29" s="4">
        <v>0.43800824999999999</v>
      </c>
      <c r="XS29" s="4">
        <v>0.32878995</v>
      </c>
      <c r="XT29" s="4">
        <v>0.22962682000000001</v>
      </c>
      <c r="XU29" s="4">
        <v>0.11009252999999999</v>
      </c>
      <c r="XV29" s="4">
        <v>0</v>
      </c>
      <c r="XW29" s="4">
        <v>6.3597040000000001E-27</v>
      </c>
      <c r="XX29" s="4">
        <v>3.743081E-25</v>
      </c>
      <c r="XY29" s="4">
        <v>2.0085247000000001E-23</v>
      </c>
      <c r="XZ29" s="4">
        <v>1.0746365999999999E-21</v>
      </c>
      <c r="YA29" s="4">
        <v>5.7317283000000001E-20</v>
      </c>
      <c r="YB29" s="4">
        <v>3.0443606999999998E-18</v>
      </c>
      <c r="YC29" s="4">
        <v>1.6077336000000001E-16</v>
      </c>
      <c r="YD29" s="4">
        <v>8.4263309999999996E-15</v>
      </c>
      <c r="YE29" s="4">
        <v>4.3673151999999998E-13</v>
      </c>
      <c r="YF29" s="4">
        <v>2.2516515000000001E-11</v>
      </c>
      <c r="YG29" s="4">
        <v>1.1003994000000001E-9</v>
      </c>
      <c r="YH29" s="4">
        <v>5.1943992000000003E-8</v>
      </c>
      <c r="YI29" s="4">
        <v>2.3049836000000002E-6</v>
      </c>
      <c r="YJ29" s="4">
        <v>8.6752800000000001E-5</v>
      </c>
      <c r="YK29" s="4">
        <v>1.609599E-3</v>
      </c>
      <c r="YL29" s="4">
        <v>1.0860328000000001E-2</v>
      </c>
      <c r="YM29" s="4">
        <v>3.3417452E-2</v>
      </c>
      <c r="YN29" s="4">
        <v>6.9922103999999999E-2</v>
      </c>
      <c r="YO29" s="4">
        <v>0.11196091</v>
      </c>
      <c r="YP29" s="4">
        <v>0.14674495000000001</v>
      </c>
      <c r="YQ29" s="4">
        <v>0.17888519999999999</v>
      </c>
      <c r="YR29" s="4">
        <v>0.21621443000000001</v>
      </c>
      <c r="YS29" s="4">
        <v>0.26898824999999998</v>
      </c>
      <c r="YT29" s="4">
        <v>0.34463367</v>
      </c>
      <c r="YU29" s="4">
        <v>0.43590010000000001</v>
      </c>
      <c r="YV29" s="4">
        <v>0.52574370000000004</v>
      </c>
      <c r="YW29" s="4">
        <v>0.59531369999999995</v>
      </c>
      <c r="YX29" s="4">
        <v>0.63435394000000001</v>
      </c>
      <c r="YY29" s="4">
        <v>0.64458490000000002</v>
      </c>
      <c r="YZ29" s="4">
        <v>0.63401569999999996</v>
      </c>
      <c r="ZA29" s="4">
        <v>0.56340265</v>
      </c>
      <c r="ZB29" s="4">
        <v>0.45699736000000002</v>
      </c>
      <c r="ZC29" s="4">
        <v>0.33920544000000002</v>
      </c>
      <c r="ZD29" s="4">
        <v>0.22661200000000001</v>
      </c>
      <c r="ZE29" s="4">
        <v>0.13131947999999999</v>
      </c>
      <c r="ZF29" s="4">
        <v>6.1586707999999997E-2</v>
      </c>
      <c r="ZG29" s="4">
        <v>1.9798078E-2</v>
      </c>
      <c r="ZH29" s="4">
        <v>2.2306459000000002E-3</v>
      </c>
      <c r="ZI29" s="4">
        <v>1.1456663E-7</v>
      </c>
      <c r="ZJ29" s="4">
        <v>0</v>
      </c>
      <c r="ZK29" s="4">
        <v>2.6554816000000001E-28</v>
      </c>
      <c r="ZL29" s="4">
        <v>1.9285032999999999E-26</v>
      </c>
      <c r="ZM29" s="4">
        <v>1.2372371999999999E-24</v>
      </c>
      <c r="ZN29" s="4">
        <v>8.2972479999999999E-23</v>
      </c>
      <c r="ZO29" s="4">
        <v>5.6899451999999998E-21</v>
      </c>
      <c r="ZP29" s="4">
        <v>3.9983186E-19</v>
      </c>
      <c r="ZQ29" s="4">
        <v>2.8680982000000003E-17</v>
      </c>
      <c r="ZR29" s="4">
        <v>2.1056659000000001E-15</v>
      </c>
      <c r="ZS29" s="4">
        <v>1.5821529000000001E-13</v>
      </c>
      <c r="ZT29" s="4">
        <v>1.2142492E-11</v>
      </c>
      <c r="ZU29" s="4">
        <v>9.521008000000001E-10</v>
      </c>
      <c r="ZV29" s="4">
        <v>7.6172920000000004E-8</v>
      </c>
      <c r="ZW29" s="4">
        <v>6.2107897000000002E-6</v>
      </c>
      <c r="ZX29" s="4">
        <v>5.1993544999999995E-4</v>
      </c>
      <c r="ZY29" s="4">
        <v>5.6356758E-2</v>
      </c>
      <c r="ZZ29" s="4">
        <v>0.22327897999999999</v>
      </c>
      <c r="AAA29" s="4">
        <v>0.46807662</v>
      </c>
      <c r="AAB29" s="4">
        <v>0.69898939999999998</v>
      </c>
      <c r="AAC29" s="4">
        <v>0.8023439</v>
      </c>
      <c r="AAD29" s="4">
        <v>0.78331150000000005</v>
      </c>
      <c r="AAE29" s="4">
        <v>0.60128409999999999</v>
      </c>
      <c r="AAF29" s="4">
        <v>0.35293101999999998</v>
      </c>
      <c r="AAG29" s="4">
        <v>0.15302453999999999</v>
      </c>
      <c r="AAH29" s="4">
        <v>4.0150779999999997E-2</v>
      </c>
      <c r="AAI29" s="4">
        <v>2.7685893999999998E-3</v>
      </c>
      <c r="AAJ29" s="4">
        <v>4.1004166000000001E-4</v>
      </c>
      <c r="AAK29" s="4">
        <v>1.5188429E-4</v>
      </c>
      <c r="AAL29" s="4">
        <v>5.0846804E-5</v>
      </c>
      <c r="AAM29" s="4">
        <v>2.7225738E-5</v>
      </c>
      <c r="AAN29" s="4">
        <v>2.0670514999999999E-5</v>
      </c>
      <c r="AAO29" s="4">
        <v>9.9424169999999997E-6</v>
      </c>
      <c r="AAP29" s="4">
        <v>-1.5894172E-4</v>
      </c>
      <c r="AAQ29" s="4">
        <v>1.2291369000000001E-5</v>
      </c>
      <c r="AAR29" s="4">
        <v>-3.4749822E-4</v>
      </c>
      <c r="AAS29" s="4">
        <v>-3.9245760000000001E-4</v>
      </c>
      <c r="AAT29" s="4">
        <v>-2.4398550000000001E-4</v>
      </c>
      <c r="AAU29" s="4">
        <v>-5.9138597999999998E-5</v>
      </c>
      <c r="AAV29" s="4">
        <v>-5.8688283000000002E-6</v>
      </c>
      <c r="AAW29" s="4">
        <v>-7.3541809999999997E-8</v>
      </c>
      <c r="AAX29" s="4">
        <v>0</v>
      </c>
      <c r="AAY29" s="4">
        <v>4.7920095000000002E-29</v>
      </c>
      <c r="AAZ29" s="4">
        <v>3.2108973000000001E-27</v>
      </c>
      <c r="ABA29" s="4">
        <v>1.9111588999999999E-25</v>
      </c>
      <c r="ABB29" s="4">
        <v>1.14124E-23</v>
      </c>
      <c r="ABC29" s="4">
        <v>6.8924517E-22</v>
      </c>
      <c r="ABD29" s="4">
        <v>4.1655475000000003E-20</v>
      </c>
      <c r="ABE29" s="4">
        <v>2.6220333000000001E-18</v>
      </c>
      <c r="ABF29" s="4">
        <v>1.6841248000000001E-16</v>
      </c>
      <c r="ABG29" s="4">
        <v>1.1032346E-14</v>
      </c>
      <c r="ABH29" s="4">
        <v>7.3732420000000003E-13</v>
      </c>
      <c r="ABI29" s="4">
        <v>5.0271255999999999E-11</v>
      </c>
      <c r="ABJ29" s="4">
        <v>3.4952913999999999E-9</v>
      </c>
      <c r="ABK29" s="4">
        <v>2.4906532000000001E-7</v>
      </c>
      <c r="ABL29" s="4">
        <v>2.1733662000000001E-5</v>
      </c>
      <c r="ABM29" s="4">
        <v>3.0962452999999999E-4</v>
      </c>
      <c r="ABN29" s="4">
        <v>2.0442243999999998E-2</v>
      </c>
      <c r="ABO29" s="4">
        <v>0.16395556999999999</v>
      </c>
      <c r="ABP29" s="4">
        <v>0.4253363</v>
      </c>
      <c r="ABQ29" s="4">
        <v>0.69986402999999997</v>
      </c>
      <c r="ABR29" s="4">
        <v>0.82242464999999998</v>
      </c>
      <c r="ABS29" s="4">
        <v>0.79679686000000005</v>
      </c>
      <c r="ABT29" s="4">
        <v>0.59411745999999999</v>
      </c>
      <c r="ABU29" s="4">
        <v>0.31721677999999998</v>
      </c>
      <c r="ABV29" s="4">
        <v>0.10605798</v>
      </c>
      <c r="ABW29" s="4">
        <v>1.2100418999999999E-2</v>
      </c>
      <c r="ABX29" s="4">
        <v>8.1300410000000002E-4</v>
      </c>
      <c r="ABY29" s="4">
        <v>1.528271E-4</v>
      </c>
      <c r="ABZ29" s="4">
        <v>2.0739493000000001E-5</v>
      </c>
      <c r="ACA29" s="4">
        <v>4.9716794999999997E-7</v>
      </c>
      <c r="ACB29" s="4">
        <v>6.0253380000000006E-8</v>
      </c>
      <c r="ACC29" s="4">
        <v>-3.4835493999999999E-8</v>
      </c>
      <c r="ACD29" s="4">
        <v>-9.7847499999999993E-9</v>
      </c>
      <c r="ACE29" s="4">
        <v>-3.2087799999999998E-8</v>
      </c>
      <c r="ACF29" s="4">
        <v>-5.80391E-8</v>
      </c>
      <c r="ACG29" s="4">
        <v>2.1725941000000001E-7</v>
      </c>
      <c r="ACH29" s="4">
        <v>4.1686030000000002E-7</v>
      </c>
      <c r="ACI29" s="4">
        <v>2.050859E-7</v>
      </c>
      <c r="ACJ29" s="4">
        <v>1.7498794000000001E-8</v>
      </c>
      <c r="ACK29" s="4">
        <v>1.4205341000000001E-10</v>
      </c>
      <c r="ACL29" s="4">
        <v>0</v>
      </c>
      <c r="ACM29" s="4">
        <v>6.0077540000000002E-29</v>
      </c>
      <c r="ACN29" s="4">
        <v>4.7891318E-27</v>
      </c>
      <c r="ACO29" s="4">
        <v>3.4363790000000002E-25</v>
      </c>
      <c r="ACP29" s="4">
        <v>2.4351196E-23</v>
      </c>
      <c r="ACQ29" s="4">
        <v>1.7159464E-21</v>
      </c>
      <c r="ACR29" s="4">
        <v>1.2030241999999999E-19</v>
      </c>
      <c r="ACS29" s="4">
        <v>8.3917895E-18</v>
      </c>
      <c r="ACT29" s="4">
        <v>5.8244890000000003E-16</v>
      </c>
      <c r="ACU29" s="4">
        <v>4.0228983000000003E-14</v>
      </c>
      <c r="ACV29" s="4">
        <v>2.7655285000000002E-12</v>
      </c>
      <c r="ACW29" s="4">
        <v>1.8926593999999999E-10</v>
      </c>
      <c r="ACX29" s="4">
        <v>1.2898305500000001E-8</v>
      </c>
      <c r="ACY29" s="4">
        <v>8.7566616E-7</v>
      </c>
      <c r="ACZ29" s="4">
        <v>5.9626702000000002E-5</v>
      </c>
      <c r="ADA29" s="4">
        <v>5.0260163999999996E-3</v>
      </c>
      <c r="ADB29" s="4">
        <v>6.6416269999999999E-2</v>
      </c>
      <c r="ADC29" s="4">
        <v>0.21050186000000001</v>
      </c>
      <c r="ADD29" s="4">
        <v>0.42184326</v>
      </c>
      <c r="ADE29" s="4">
        <v>0.64592959999999999</v>
      </c>
      <c r="ADF29" s="4">
        <v>0.8064905</v>
      </c>
      <c r="ADG29" s="4">
        <v>0.84663350000000004</v>
      </c>
      <c r="ADH29" s="4">
        <v>0.80881596</v>
      </c>
      <c r="ADI29" s="4">
        <v>0.65630644999999999</v>
      </c>
      <c r="ADJ29" s="4">
        <v>0.44876189999999999</v>
      </c>
      <c r="ADK29" s="4">
        <v>0.24892407999999999</v>
      </c>
      <c r="ADL29" s="4">
        <v>0.10182185000000001</v>
      </c>
      <c r="ADM29" s="4">
        <v>2.1676144000000001E-2</v>
      </c>
      <c r="ADN29" s="4">
        <v>4.9790979999999999E-4</v>
      </c>
      <c r="ADO29" s="4">
        <v>1.0325565000000001E-5</v>
      </c>
      <c r="ADP29" s="4">
        <v>2.0799419E-7</v>
      </c>
      <c r="ADQ29" s="4">
        <v>3.6838685E-9</v>
      </c>
      <c r="ADR29" s="4">
        <v>-2.7960640000000002E-10</v>
      </c>
      <c r="ADS29" s="4">
        <v>-3.0261218999999999E-10</v>
      </c>
      <c r="ADT29" s="4">
        <v>-9.9791993999999999E-11</v>
      </c>
      <c r="ADU29" s="4">
        <v>8.5071659999999999E-11</v>
      </c>
      <c r="ADV29" s="4">
        <v>4.4025140000000001E-11</v>
      </c>
      <c r="ADW29" s="4">
        <v>-1.4330718E-11</v>
      </c>
      <c r="ADX29" s="4">
        <v>-1.6130805E-11</v>
      </c>
      <c r="ADY29" s="4">
        <v>-2.1491421999999999E-12</v>
      </c>
      <c r="ADZ29" s="9"/>
      <c r="AEA29" s="7">
        <f t="shared" si="22"/>
        <v>24</v>
      </c>
      <c r="AEB29" s="33"/>
      <c r="AEC29" s="29">
        <f t="shared" si="29"/>
        <v>6.3576194999999999E-3</v>
      </c>
      <c r="AED29" s="29">
        <f t="shared" si="29"/>
        <v>0.31534679999999998</v>
      </c>
      <c r="AEE29" s="29">
        <f t="shared" si="29"/>
        <v>0.94264009999999998</v>
      </c>
      <c r="AEF29" s="29">
        <f t="shared" si="29"/>
        <v>7.9986119999999994E-2</v>
      </c>
      <c r="AEG29" s="29">
        <f t="shared" si="29"/>
        <v>4.3787420000000001E-2</v>
      </c>
      <c r="AEH29" s="29">
        <f t="shared" si="29"/>
        <v>0.93262780000000001</v>
      </c>
      <c r="AEI29" s="29">
        <f t="shared" si="29"/>
        <v>0.91880952999999999</v>
      </c>
      <c r="AEJ29" s="29">
        <f t="shared" si="29"/>
        <v>4.2982743999999996E-3</v>
      </c>
      <c r="AEK29" s="29">
        <f t="shared" si="29"/>
        <v>1.6627815999999999E-4</v>
      </c>
      <c r="AEL29" s="29">
        <f t="shared" si="29"/>
        <v>1.1801859E-6</v>
      </c>
      <c r="AEM29" s="29">
        <f t="shared" si="30"/>
        <v>3.6744959999999999E-5</v>
      </c>
      <c r="AEN29" s="29">
        <f t="shared" si="30"/>
        <v>2.2159584E-2</v>
      </c>
      <c r="AEO29" s="29">
        <f t="shared" si="30"/>
        <v>0.77615639999999997</v>
      </c>
      <c r="AEP29" s="29">
        <f t="shared" si="30"/>
        <v>0.96589760000000002</v>
      </c>
      <c r="AEQ29" s="29">
        <f t="shared" si="30"/>
        <v>0.58446025999999995</v>
      </c>
      <c r="AER29" s="29">
        <f t="shared" si="30"/>
        <v>3.3818870000000001E-2</v>
      </c>
      <c r="AES29" s="29">
        <f t="shared" si="30"/>
        <v>-2.7850435999999999E-5</v>
      </c>
      <c r="AET29" s="29">
        <f t="shared" si="30"/>
        <v>3.9511598000000001E-8</v>
      </c>
      <c r="AEU29" s="29">
        <f t="shared" si="30"/>
        <v>-4.358271E-11</v>
      </c>
      <c r="AEV29" s="25">
        <f t="shared" si="16"/>
        <v>13.42</v>
      </c>
      <c r="AEW29" s="33"/>
      <c r="AEX29" s="91" t="s">
        <v>53</v>
      </c>
      <c r="AEY29" s="30">
        <f t="shared" si="17"/>
        <v>0.29613277738094296</v>
      </c>
      <c r="AEZ29" s="33"/>
      <c r="AFA29" s="33"/>
      <c r="AFB29" s="29">
        <f t="shared" si="31"/>
        <v>3.9857209999999997E-2</v>
      </c>
      <c r="AFC29" s="29">
        <f t="shared" si="31"/>
        <v>2.6744045E-5</v>
      </c>
      <c r="AFD29" s="29">
        <f t="shared" si="31"/>
        <v>-2.9686229999999999E-8</v>
      </c>
      <c r="AFE29" s="29">
        <f t="shared" si="31"/>
        <v>1.4475016999999999E-6</v>
      </c>
      <c r="AFF29" s="29">
        <f t="shared" si="31"/>
        <v>3.000546E-5</v>
      </c>
      <c r="AFG29" s="29">
        <f t="shared" si="31"/>
        <v>1.1723399000000001E-6</v>
      </c>
      <c r="AFH29" s="29">
        <f t="shared" si="31"/>
        <v>-3.6114565000000002E-7</v>
      </c>
      <c r="AFI29" s="29">
        <f t="shared" si="31"/>
        <v>-8.1293569999999995E-6</v>
      </c>
      <c r="AFJ29" s="29">
        <f t="shared" si="31"/>
        <v>1.6413990999999999E-4</v>
      </c>
      <c r="AFK29" s="29">
        <f t="shared" si="31"/>
        <v>0.77840847000000002</v>
      </c>
      <c r="AFL29" s="29">
        <f t="shared" si="32"/>
        <v>2.1341523000000001E-2</v>
      </c>
      <c r="AFM29" s="29">
        <f t="shared" si="32"/>
        <v>5.3007103999999999E-2</v>
      </c>
      <c r="AFN29" s="29">
        <f t="shared" si="32"/>
        <v>1.5988752000000001E-3</v>
      </c>
      <c r="AFO29" s="29">
        <f t="shared" si="32"/>
        <v>-1.3912546E-6</v>
      </c>
      <c r="AFP29" s="29">
        <f t="shared" si="32"/>
        <v>1.1653546E-4</v>
      </c>
      <c r="AFQ29" s="29">
        <f t="shared" si="32"/>
        <v>8.8205569999999997E-3</v>
      </c>
      <c r="AFR29" s="29">
        <f t="shared" si="32"/>
        <v>0.14670052</v>
      </c>
      <c r="AFS29" s="29">
        <f t="shared" si="32"/>
        <v>0.80721270000000001</v>
      </c>
      <c r="AFT29" s="29">
        <f t="shared" si="32"/>
        <v>0.83018106000000003</v>
      </c>
      <c r="AFU29" s="33"/>
      <c r="AFV29" s="30">
        <f t="shared" si="24"/>
        <v>0.14144516591963791</v>
      </c>
      <c r="AFW29" s="33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</row>
    <row r="30" spans="1:1143" ht="2.1" customHeight="1" x14ac:dyDescent="0.25">
      <c r="A30" s="9"/>
      <c r="B30" s="24">
        <v>24</v>
      </c>
      <c r="C30" s="25">
        <v>841.8</v>
      </c>
      <c r="D30" s="21">
        <f t="shared" si="21"/>
        <v>2</v>
      </c>
      <c r="E30" s="9"/>
      <c r="F30" s="84">
        <v>0</v>
      </c>
      <c r="G30" s="2">
        <v>0</v>
      </c>
      <c r="H30" s="2">
        <v>1.757298E-35</v>
      </c>
      <c r="I30" s="2">
        <v>1.2546008000000001E-33</v>
      </c>
      <c r="J30" s="2">
        <v>6.3159023000000003E-32</v>
      </c>
      <c r="K30" s="2">
        <v>3.1488987E-30</v>
      </c>
      <c r="L30" s="2">
        <v>1.588731E-28</v>
      </c>
      <c r="M30" s="2">
        <v>8.0923360000000001E-27</v>
      </c>
      <c r="N30" s="2">
        <v>4.1586154000000001E-25</v>
      </c>
      <c r="O30" s="2">
        <v>2.1546306E-23</v>
      </c>
      <c r="P30" s="2">
        <v>1.1247064000000001E-21</v>
      </c>
      <c r="Q30" s="2">
        <v>5.908241E-20</v>
      </c>
      <c r="R30" s="2">
        <v>3.1198157E-18</v>
      </c>
      <c r="S30" s="2">
        <v>1.6542077999999999E-16</v>
      </c>
      <c r="T30" s="2">
        <v>8.7980779999999999E-15</v>
      </c>
      <c r="U30" s="2">
        <v>4.6895185999999998E-13</v>
      </c>
      <c r="V30" s="2">
        <v>2.5033070000000001E-11</v>
      </c>
      <c r="W30" s="2">
        <v>1.337583E-9</v>
      </c>
      <c r="X30" s="2">
        <v>7.1580935E-8</v>
      </c>
      <c r="Y30" s="2">
        <v>3.8456524000000004E-6</v>
      </c>
      <c r="Z30" s="2">
        <v>2.0920317999999999E-4</v>
      </c>
      <c r="AA30" s="3">
        <v>1.432015E-2</v>
      </c>
      <c r="AB30" s="3">
        <v>9.0405219999999994E-2</v>
      </c>
      <c r="AC30" s="3">
        <v>0.23682690000000001</v>
      </c>
      <c r="AD30" s="3">
        <v>0.43567075999999999</v>
      </c>
      <c r="AE30" s="3">
        <v>0.64011467</v>
      </c>
      <c r="AF30" s="3">
        <v>0.79607147</v>
      </c>
      <c r="AG30" s="3">
        <v>0.87140786999999997</v>
      </c>
      <c r="AH30" s="3">
        <v>0.87787689999999996</v>
      </c>
      <c r="AI30" s="3">
        <v>0.80663399999999996</v>
      </c>
      <c r="AJ30" s="3">
        <v>0.66618580000000005</v>
      </c>
      <c r="AK30" s="3">
        <v>0.50374836000000001</v>
      </c>
      <c r="AL30" s="3">
        <v>0.35395696999999998</v>
      </c>
      <c r="AM30" s="3">
        <v>0.23762465999999999</v>
      </c>
      <c r="AN30" s="3">
        <v>0.1620993</v>
      </c>
      <c r="AO30" s="3">
        <v>0.12162654000000001</v>
      </c>
      <c r="AP30" s="3">
        <v>0.10226863</v>
      </c>
      <c r="AQ30" s="3">
        <v>8.9617180000000005E-2</v>
      </c>
      <c r="AR30" s="3">
        <v>7.5481030000000005E-2</v>
      </c>
      <c r="AS30" s="3">
        <v>4.3176744000000003E-2</v>
      </c>
      <c r="AT30" s="4">
        <v>0</v>
      </c>
      <c r="AU30" s="4">
        <v>2.9752894000000002E-37</v>
      </c>
      <c r="AV30" s="4">
        <v>4.2367719999999997E-34</v>
      </c>
      <c r="AW30" s="4">
        <v>1.6729142999999999E-32</v>
      </c>
      <c r="AX30" s="4">
        <v>5.5246089999999998E-31</v>
      </c>
      <c r="AY30" s="4">
        <v>1.1042262E-29</v>
      </c>
      <c r="AZ30" s="4">
        <v>4.023229E-28</v>
      </c>
      <c r="BA30" s="4">
        <v>1.6145539999999999E-26</v>
      </c>
      <c r="BB30" s="4">
        <v>6.4651786000000004E-25</v>
      </c>
      <c r="BC30" s="4">
        <v>2.5624405E-23</v>
      </c>
      <c r="BD30" s="4">
        <v>1.0023937E-21</v>
      </c>
      <c r="BE30" s="4">
        <v>3.894614E-20</v>
      </c>
      <c r="BF30" s="4">
        <v>1.4973817000000001E-18</v>
      </c>
      <c r="BG30" s="4">
        <v>5.6660456000000004E-17</v>
      </c>
      <c r="BH30" s="4">
        <v>2.1151082000000001E-15</v>
      </c>
      <c r="BI30" s="4">
        <v>7.7906864999999996E-14</v>
      </c>
      <c r="BJ30" s="4">
        <v>2.8361984999999999E-12</v>
      </c>
      <c r="BK30" s="4">
        <v>1.0273645E-10</v>
      </c>
      <c r="BL30" s="4">
        <v>3.7319100000000002E-9</v>
      </c>
      <c r="BM30" s="4">
        <v>1.345334E-7</v>
      </c>
      <c r="BN30" s="4">
        <v>6.1904084E-6</v>
      </c>
      <c r="BO30" s="4">
        <v>1.3655910999999999E-5</v>
      </c>
      <c r="BP30" s="4">
        <v>6.9684120000000001E-5</v>
      </c>
      <c r="BQ30" s="4">
        <v>1.2974482999999999E-4</v>
      </c>
      <c r="BR30" s="4">
        <v>2.1230291000000001E-4</v>
      </c>
      <c r="BS30" s="4">
        <v>2.8048759999999999E-4</v>
      </c>
      <c r="BT30" s="4">
        <v>1.5156745000000001E-4</v>
      </c>
      <c r="BU30" s="4">
        <v>9.0350403999999999E-5</v>
      </c>
      <c r="BV30" s="4">
        <v>-6.1013485999999995E-4</v>
      </c>
      <c r="BW30" s="4">
        <v>1.6216459999999999E-2</v>
      </c>
      <c r="BX30" s="4">
        <v>8.3296010000000004E-2</v>
      </c>
      <c r="BY30" s="4">
        <v>0.19265370000000001</v>
      </c>
      <c r="BZ30" s="4">
        <v>0.34016296000000001</v>
      </c>
      <c r="CA30" s="4">
        <v>0.50786924</v>
      </c>
      <c r="CB30" s="4">
        <v>0.66683935999999999</v>
      </c>
      <c r="CC30" s="4">
        <v>0.7906666</v>
      </c>
      <c r="CD30" s="4">
        <v>0.86724120000000005</v>
      </c>
      <c r="CE30" s="4">
        <v>0.9016168</v>
      </c>
      <c r="CF30" s="4">
        <v>0.9059642</v>
      </c>
      <c r="CG30" s="4">
        <v>0.80032842999999998</v>
      </c>
      <c r="CH30" s="4">
        <v>0</v>
      </c>
      <c r="CI30" s="4">
        <v>1.8287846999999999E-33</v>
      </c>
      <c r="CJ30" s="4">
        <v>7.076569E-32</v>
      </c>
      <c r="CK30" s="4">
        <v>2.1495987000000001E-30</v>
      </c>
      <c r="CL30" s="4">
        <v>2.9879476E-29</v>
      </c>
      <c r="CM30" s="4">
        <v>3.1941922E-27</v>
      </c>
      <c r="CN30" s="4">
        <v>3.7178289999999998E-27</v>
      </c>
      <c r="CO30" s="4">
        <v>6.1815671999999998E-27</v>
      </c>
      <c r="CP30" s="4">
        <v>-2.2546199999999999E-25</v>
      </c>
      <c r="CQ30" s="4">
        <v>-4.3146059999999996E-24</v>
      </c>
      <c r="CR30" s="4">
        <v>1.5075831000000001E-23</v>
      </c>
      <c r="CS30" s="4">
        <v>5.0183933E-22</v>
      </c>
      <c r="CT30" s="4">
        <v>9.899066E-21</v>
      </c>
      <c r="CU30" s="4">
        <v>2.4459208999999999E-19</v>
      </c>
      <c r="CV30" s="4">
        <v>6.2489843000000002E-18</v>
      </c>
      <c r="CW30" s="4">
        <v>1.7501074E-16</v>
      </c>
      <c r="CX30" s="4">
        <v>6.4490620000000003E-15</v>
      </c>
      <c r="CY30" s="4">
        <v>3.2586671999999999E-13</v>
      </c>
      <c r="CZ30" s="4">
        <v>2.4722004E-11</v>
      </c>
      <c r="DA30" s="4">
        <v>2.7661085E-10</v>
      </c>
      <c r="DB30" s="4">
        <v>-2.6239167000000001E-8</v>
      </c>
      <c r="DC30" s="4">
        <v>-9.4303750000000002E-8</v>
      </c>
      <c r="DD30" s="4">
        <v>-3.9818479999999998E-7</v>
      </c>
      <c r="DE30" s="4">
        <v>-1.7772921E-6</v>
      </c>
      <c r="DF30" s="4">
        <v>-6.2951411999999996E-6</v>
      </c>
      <c r="DG30" s="4">
        <v>-2.1334761000000001E-5</v>
      </c>
      <c r="DH30" s="4">
        <v>-5.2074970000000003E-5</v>
      </c>
      <c r="DI30" s="4">
        <v>-1.0898382E-4</v>
      </c>
      <c r="DJ30" s="4">
        <v>-1.7163625E-4</v>
      </c>
      <c r="DK30" s="4">
        <v>-1.7174593999999999E-4</v>
      </c>
      <c r="DL30" s="4">
        <v>2.4765825999999998E-4</v>
      </c>
      <c r="DM30" s="4">
        <v>2.0573280000000002E-3</v>
      </c>
      <c r="DN30" s="4">
        <v>6.7566099999999997E-3</v>
      </c>
      <c r="DO30" s="4">
        <v>1.5934690000000001E-2</v>
      </c>
      <c r="DP30" s="4">
        <v>2.831185E-2</v>
      </c>
      <c r="DQ30" s="4">
        <v>4.41526E-2</v>
      </c>
      <c r="DR30" s="4">
        <v>6.9327539999999993E-2</v>
      </c>
      <c r="DS30" s="4">
        <v>0.11648113</v>
      </c>
      <c r="DT30" s="4">
        <v>0.19773579999999999</v>
      </c>
      <c r="DU30" s="4">
        <v>0.45059051999999999</v>
      </c>
      <c r="DV30" s="4">
        <v>0</v>
      </c>
      <c r="DW30" s="4">
        <v>9.2194087E-32</v>
      </c>
      <c r="DX30" s="4">
        <v>4.5502747000000001E-30</v>
      </c>
      <c r="DY30" s="4">
        <v>2.2153803999999999E-28</v>
      </c>
      <c r="DZ30" s="4">
        <v>1.0818496E-26</v>
      </c>
      <c r="EA30" s="4">
        <v>6.6738920000000003E-25</v>
      </c>
      <c r="EB30" s="4">
        <v>2.5185786999999999E-25</v>
      </c>
      <c r="EC30" s="4">
        <v>-2.0977117000000001E-24</v>
      </c>
      <c r="ED30" s="4">
        <v>-2.0751124999999999E-23</v>
      </c>
      <c r="EE30" s="4">
        <v>-7.9940479999999999E-22</v>
      </c>
      <c r="EF30" s="4">
        <v>-3.0041902999999999E-22</v>
      </c>
      <c r="EG30" s="4">
        <v>3.0889703000000001E-21</v>
      </c>
      <c r="EH30" s="4">
        <v>1.1672786000000001E-20</v>
      </c>
      <c r="EI30" s="4">
        <v>9.8527709999999996E-20</v>
      </c>
      <c r="EJ30" s="4">
        <v>1.518729E-18</v>
      </c>
      <c r="EK30" s="4">
        <v>6.5368820000000006E-17</v>
      </c>
      <c r="EL30" s="4">
        <v>2.9624838000000001E-15</v>
      </c>
      <c r="EM30" s="4">
        <v>1.3051708E-13</v>
      </c>
      <c r="EN30" s="4">
        <v>5.2785969999999996E-12</v>
      </c>
      <c r="EO30" s="4">
        <v>2.0247459E-10</v>
      </c>
      <c r="EP30" s="4">
        <v>5.7845474999999999E-9</v>
      </c>
      <c r="EQ30" s="4">
        <v>1.3452817999999999E-7</v>
      </c>
      <c r="ER30" s="4">
        <v>7.3242210000000001E-9</v>
      </c>
      <c r="ES30" s="4">
        <v>1.4915189999999999E-4</v>
      </c>
      <c r="ET30" s="4">
        <v>1.2444953999999999E-3</v>
      </c>
      <c r="EU30" s="4">
        <v>5.2683456E-3</v>
      </c>
      <c r="EV30" s="4">
        <v>1.3758901E-2</v>
      </c>
      <c r="EW30" s="4">
        <v>3.0747907000000001E-2</v>
      </c>
      <c r="EX30" s="4">
        <v>6.6638626000000006E-2</v>
      </c>
      <c r="EY30" s="4">
        <v>0.13718240000000001</v>
      </c>
      <c r="EZ30" s="4">
        <v>0.25357770000000002</v>
      </c>
      <c r="FA30" s="4">
        <v>0.41061546999999998</v>
      </c>
      <c r="FB30" s="4">
        <v>0.58394800000000002</v>
      </c>
      <c r="FC30" s="4">
        <v>0.73964702999999998</v>
      </c>
      <c r="FD30" s="4">
        <v>0.8452868</v>
      </c>
      <c r="FE30" s="4">
        <v>0.89160289999999998</v>
      </c>
      <c r="FF30" s="4">
        <v>0.89777910000000005</v>
      </c>
      <c r="FG30" s="4">
        <v>0.86775599999999997</v>
      </c>
      <c r="FH30" s="4">
        <v>0.77920730000000005</v>
      </c>
      <c r="FI30" s="4">
        <v>0.5207058</v>
      </c>
      <c r="FJ30" s="4">
        <v>0</v>
      </c>
      <c r="FK30" s="4">
        <v>-1.6441972E-29</v>
      </c>
      <c r="FL30" s="4">
        <v>-8.019739E-28</v>
      </c>
      <c r="FM30" s="4">
        <v>-3.5029282000000001E-26</v>
      </c>
      <c r="FN30" s="4">
        <v>-1.4539702000000001E-24</v>
      </c>
      <c r="FO30" s="4">
        <v>-5.9534423999999997E-23</v>
      </c>
      <c r="FP30" s="4">
        <v>-2.8489818999999999E-21</v>
      </c>
      <c r="FQ30" s="4">
        <v>-4.2352023E-21</v>
      </c>
      <c r="FR30" s="4">
        <v>-3.5089974999999997E-21</v>
      </c>
      <c r="FS30" s="4">
        <v>3.8383092999999999E-20</v>
      </c>
      <c r="FT30" s="4">
        <v>3.0849607999999999E-18</v>
      </c>
      <c r="FU30" s="4">
        <v>4.6215197000000002E-18</v>
      </c>
      <c r="FV30" s="4">
        <v>8.7456519999999999E-18</v>
      </c>
      <c r="FW30" s="4">
        <v>1.7278802E-17</v>
      </c>
      <c r="FX30" s="4">
        <v>-4.6680799999999999E-17</v>
      </c>
      <c r="FY30" s="4">
        <v>-8.6463820000000001E-16</v>
      </c>
      <c r="FZ30" s="4">
        <v>1.0855756999999999E-14</v>
      </c>
      <c r="GA30" s="4">
        <v>6.9373530000000004E-13</v>
      </c>
      <c r="GB30" s="4">
        <v>3.2233872000000001E-11</v>
      </c>
      <c r="GC30" s="4">
        <v>1.6129288E-9</v>
      </c>
      <c r="GD30" s="4">
        <v>8.1457849999999999E-8</v>
      </c>
      <c r="GE30" s="4">
        <v>4.1923362999999996E-6</v>
      </c>
      <c r="GF30" s="4">
        <v>2.1880464999999999E-4</v>
      </c>
      <c r="GG30" s="4">
        <v>1.4331534999999999E-2</v>
      </c>
      <c r="GH30" s="4">
        <v>9.0807684E-2</v>
      </c>
      <c r="GI30" s="4">
        <v>0.23799039999999999</v>
      </c>
      <c r="GJ30" s="4">
        <v>0.43506592999999999</v>
      </c>
      <c r="GK30" s="4">
        <v>0.63325849999999995</v>
      </c>
      <c r="GL30" s="4">
        <v>0.77871409999999996</v>
      </c>
      <c r="GM30" s="4">
        <v>0.84446569999999999</v>
      </c>
      <c r="GN30" s="4">
        <v>0.85037770000000001</v>
      </c>
      <c r="GO30" s="4">
        <v>0.77669509999999997</v>
      </c>
      <c r="GP30" s="4">
        <v>0.63087903999999995</v>
      </c>
      <c r="GQ30" s="4">
        <v>0.47003830000000002</v>
      </c>
      <c r="GR30" s="4">
        <v>0.33305266</v>
      </c>
      <c r="GS30" s="4">
        <v>0.23752476</v>
      </c>
      <c r="GT30" s="4">
        <v>0.17972790999999999</v>
      </c>
      <c r="GU30" s="4">
        <v>0.15066794999999999</v>
      </c>
      <c r="GV30" s="4">
        <v>0.13663030000000001</v>
      </c>
      <c r="GW30" s="4">
        <v>0.10390463</v>
      </c>
      <c r="GX30" s="4">
        <v>0</v>
      </c>
      <c r="GY30" s="4">
        <v>-3.7882514E-27</v>
      </c>
      <c r="GZ30" s="4">
        <v>-1.5718887E-25</v>
      </c>
      <c r="HA30" s="4">
        <v>-5.6558E-24</v>
      </c>
      <c r="HB30" s="4">
        <v>-1.9241300999999999E-22</v>
      </c>
      <c r="HC30" s="4">
        <v>-6.2484856000000004E-21</v>
      </c>
      <c r="HD30" s="4">
        <v>-2.0734576999999999E-19</v>
      </c>
      <c r="HE30" s="4">
        <v>-4.7912029999999997E-18</v>
      </c>
      <c r="HF30" s="4">
        <v>-1.4249184000000001E-17</v>
      </c>
      <c r="HG30" s="4">
        <v>-3.1209529999999998E-17</v>
      </c>
      <c r="HH30" s="4">
        <v>1.2124127999999999E-16</v>
      </c>
      <c r="HI30" s="4">
        <v>8.6271299999999994E-15</v>
      </c>
      <c r="HJ30" s="4">
        <v>3.253898E-14</v>
      </c>
      <c r="HK30" s="4">
        <v>1.02460514E-13</v>
      </c>
      <c r="HL30" s="4">
        <v>3.0349643000000002E-13</v>
      </c>
      <c r="HM30" s="4">
        <v>1.4154494999999999E-12</v>
      </c>
      <c r="HN30" s="4">
        <v>1.2879732999999999E-11</v>
      </c>
      <c r="HO30" s="4">
        <v>4.8345733999999999E-11</v>
      </c>
      <c r="HP30" s="4">
        <v>1.0441304999999999E-10</v>
      </c>
      <c r="HQ30" s="4">
        <v>4.0675321E-10</v>
      </c>
      <c r="HR30" s="4">
        <v>8.3347919999999997E-9</v>
      </c>
      <c r="HS30" s="4">
        <v>2.7528506E-7</v>
      </c>
      <c r="HT30" s="4">
        <v>4.8373250000000003E-6</v>
      </c>
      <c r="HU30" s="4">
        <v>1.7348966E-5</v>
      </c>
      <c r="HV30" s="4">
        <v>8.0343444999999997E-5</v>
      </c>
      <c r="HW30" s="4">
        <v>-2.0816598000000001E-5</v>
      </c>
      <c r="HX30" s="4">
        <v>1.5733538000000001E-4</v>
      </c>
      <c r="HY30" s="4">
        <v>1.1026805E-6</v>
      </c>
      <c r="HZ30" s="4">
        <v>3.2068710000000001E-5</v>
      </c>
      <c r="IA30" s="4">
        <v>6.3441140000000001E-5</v>
      </c>
      <c r="IB30" s="4">
        <v>-2.7080614000000001E-5</v>
      </c>
      <c r="IC30" s="4">
        <v>3.7629233E-4</v>
      </c>
      <c r="ID30" s="4">
        <v>5.8246445000000003E-4</v>
      </c>
      <c r="IE30" s="4">
        <v>1.0474014E-2</v>
      </c>
      <c r="IF30" s="4">
        <v>7.3675900000000002E-2</v>
      </c>
      <c r="IG30" s="4">
        <v>0.18376611000000001</v>
      </c>
      <c r="IH30" s="4">
        <v>0.33062920000000001</v>
      </c>
      <c r="II30" s="4">
        <v>0.50129800000000002</v>
      </c>
      <c r="IJ30" s="4">
        <v>0.67220159999999995</v>
      </c>
      <c r="IK30" s="4">
        <v>0.87015014999999996</v>
      </c>
      <c r="IL30" s="4">
        <v>0</v>
      </c>
      <c r="IM30" s="4">
        <v>-7.6064823000000004E-25</v>
      </c>
      <c r="IN30" s="4">
        <v>-3.1832509999999998E-23</v>
      </c>
      <c r="IO30" s="4">
        <v>-1.1826009E-21</v>
      </c>
      <c r="IP30" s="4">
        <v>-4.1441470000000002E-20</v>
      </c>
      <c r="IQ30" s="4">
        <v>-1.2655151E-18</v>
      </c>
      <c r="IR30" s="4">
        <v>-4.1727049999999997E-17</v>
      </c>
      <c r="IS30" s="4">
        <v>-1.4687207E-15</v>
      </c>
      <c r="IT30" s="4">
        <v>-4.9616166000000002E-15</v>
      </c>
      <c r="IU30" s="4">
        <v>4.3135623000000002E-15</v>
      </c>
      <c r="IV30" s="4">
        <v>1.0347351000000001E-12</v>
      </c>
      <c r="IW30" s="4">
        <v>2.9288922000000001E-12</v>
      </c>
      <c r="IX30" s="4">
        <v>6.0871020000000001E-12</v>
      </c>
      <c r="IY30" s="4">
        <v>1.3702091E-11</v>
      </c>
      <c r="IZ30" s="4">
        <v>1.5801252999999999E-11</v>
      </c>
      <c r="JA30" s="4">
        <v>-8.0238594000000002E-11</v>
      </c>
      <c r="JB30" s="4">
        <v>-1.0943813000000001E-9</v>
      </c>
      <c r="JC30" s="4">
        <v>-5.6901412000000003E-9</v>
      </c>
      <c r="JD30" s="4">
        <v>-2.0054650000000001E-8</v>
      </c>
      <c r="JE30" s="4">
        <v>-5.5963948000000001E-8</v>
      </c>
      <c r="JF30" s="4">
        <v>-1.2549495E-7</v>
      </c>
      <c r="JG30" s="4">
        <v>-2.6109312999999999E-7</v>
      </c>
      <c r="JH30" s="4">
        <v>-4.7161166000000001E-7</v>
      </c>
      <c r="JI30" s="4">
        <v>-9.5115705999999998E-7</v>
      </c>
      <c r="JJ30" s="4">
        <v>-2.5686249999999999E-6</v>
      </c>
      <c r="JK30" s="4">
        <v>-8.7206900000000004E-6</v>
      </c>
      <c r="JL30" s="4">
        <v>-1.5494560999999999E-5</v>
      </c>
      <c r="JM30" s="4">
        <v>-2.9559273999999999E-5</v>
      </c>
      <c r="JN30" s="4">
        <v>-5.3127198000000003E-5</v>
      </c>
      <c r="JO30" s="4">
        <v>-8.1171830000000003E-5</v>
      </c>
      <c r="JP30" s="4">
        <v>-1.5135334000000001E-4</v>
      </c>
      <c r="JQ30" s="4">
        <v>6.9303620000000002E-4</v>
      </c>
      <c r="JR30" s="4">
        <v>4.1661323E-3</v>
      </c>
      <c r="JS30" s="4">
        <v>1.2943517E-2</v>
      </c>
      <c r="JT30" s="4">
        <v>4.5386246999999998E-2</v>
      </c>
      <c r="JU30" s="4">
        <v>0.12273375</v>
      </c>
      <c r="JV30" s="4">
        <v>0.25047097000000001</v>
      </c>
      <c r="JW30" s="4">
        <v>0.42088374000000001</v>
      </c>
      <c r="JX30" s="4">
        <v>0.60816603999999996</v>
      </c>
      <c r="JY30" s="4">
        <v>0.83751690000000001</v>
      </c>
      <c r="JZ30" s="4">
        <v>0</v>
      </c>
      <c r="KA30" s="4">
        <v>1.9514526000000001E-23</v>
      </c>
      <c r="KB30" s="4">
        <v>8.3511214000000004E-22</v>
      </c>
      <c r="KC30" s="4">
        <v>3.1852404999999999E-20</v>
      </c>
      <c r="KD30" s="4">
        <v>1.1535327E-18</v>
      </c>
      <c r="KE30" s="4">
        <v>3.8676808E-17</v>
      </c>
      <c r="KF30" s="4">
        <v>1.1251873999999999E-15</v>
      </c>
      <c r="KG30" s="4">
        <v>7.0864127000000002E-15</v>
      </c>
      <c r="KH30" s="4">
        <v>2.1902098000000001E-12</v>
      </c>
      <c r="KI30" s="4">
        <v>1.1856404E-11</v>
      </c>
      <c r="KJ30" s="4">
        <v>6.4161269999999998E-11</v>
      </c>
      <c r="KK30" s="4">
        <v>-4.5010553999999999E-10</v>
      </c>
      <c r="KL30" s="4">
        <v>-1.6621526999999999E-9</v>
      </c>
      <c r="KM30" s="4">
        <v>-3.558819E-9</v>
      </c>
      <c r="KN30" s="4">
        <v>-7.2180980000000003E-9</v>
      </c>
      <c r="KO30" s="4">
        <v>-8.8152920000000003E-9</v>
      </c>
      <c r="KP30" s="4">
        <v>-5.3645845000000003E-8</v>
      </c>
      <c r="KQ30" s="4">
        <v>-2.4142991999999999E-7</v>
      </c>
      <c r="KR30" s="4">
        <v>-7.3369789999999996E-7</v>
      </c>
      <c r="KS30" s="4">
        <v>-1.7126193E-6</v>
      </c>
      <c r="KT30" s="4">
        <v>-3.1807917000000001E-6</v>
      </c>
      <c r="KU30" s="4">
        <v>-4.7744583999999996E-6</v>
      </c>
      <c r="KV30" s="4">
        <v>-5.6722191999999999E-6</v>
      </c>
      <c r="KW30" s="4">
        <v>-7.8779740000000003E-6</v>
      </c>
      <c r="KX30" s="4">
        <v>-6.3932450000000001E-5</v>
      </c>
      <c r="KY30" s="4">
        <v>-1.6254875E-4</v>
      </c>
      <c r="KZ30" s="4">
        <v>-1.6247734000000001E-4</v>
      </c>
      <c r="LA30" s="4">
        <v>-5.5638204000000003E-5</v>
      </c>
      <c r="LB30" s="4">
        <v>1.5779049000000001E-4</v>
      </c>
      <c r="LC30" s="4">
        <v>3.7227734999999998E-2</v>
      </c>
      <c r="LD30" s="4">
        <v>0.15919079</v>
      </c>
      <c r="LE30" s="4">
        <v>0.35740810000000001</v>
      </c>
      <c r="LF30" s="4">
        <v>0.59050654999999996</v>
      </c>
      <c r="LG30" s="4">
        <v>0.79720080000000004</v>
      </c>
      <c r="LH30" s="4">
        <v>0.9330562</v>
      </c>
      <c r="LI30" s="4">
        <v>0.97072685000000003</v>
      </c>
      <c r="LJ30" s="4">
        <v>0.94584020000000002</v>
      </c>
      <c r="LK30" s="4">
        <v>0.81421184999999996</v>
      </c>
      <c r="LL30" s="4">
        <v>0.61152859999999998</v>
      </c>
      <c r="LM30" s="4">
        <v>0.2702041</v>
      </c>
      <c r="LN30" s="4">
        <v>0</v>
      </c>
      <c r="LO30" s="4">
        <v>4.8341580000000001E-22</v>
      </c>
      <c r="LP30" s="4">
        <v>2.3688950000000001E-20</v>
      </c>
      <c r="LQ30" s="4">
        <v>1.0760796E-18</v>
      </c>
      <c r="LR30" s="4">
        <v>4.8945524000000003E-17</v>
      </c>
      <c r="LS30" s="4">
        <v>2.2386505000000001E-15</v>
      </c>
      <c r="LT30" s="4">
        <v>1.0315272E-13</v>
      </c>
      <c r="LU30" s="4">
        <v>4.8516509999999996E-12</v>
      </c>
      <c r="LV30" s="4">
        <v>2.9354663000000002E-10</v>
      </c>
      <c r="LW30" s="4">
        <v>7.7772069999999999E-10</v>
      </c>
      <c r="LX30" s="4">
        <v>-2.5011366000000001E-9</v>
      </c>
      <c r="LY30" s="4">
        <v>-1.0483507E-7</v>
      </c>
      <c r="LZ30" s="4">
        <v>-1.9515932999999999E-7</v>
      </c>
      <c r="MA30" s="4">
        <v>-1.08086006E-7</v>
      </c>
      <c r="MB30" s="4">
        <v>-9.2519119999999995E-8</v>
      </c>
      <c r="MC30" s="4">
        <v>-1.2498125000000001E-8</v>
      </c>
      <c r="MD30" s="4">
        <v>7.9957289999999997E-6</v>
      </c>
      <c r="ME30" s="4">
        <v>4.1539409999999998E-5</v>
      </c>
      <c r="MF30" s="4">
        <v>1.0613176E-4</v>
      </c>
      <c r="MG30" s="4">
        <v>1.8142926000000001E-4</v>
      </c>
      <c r="MH30" s="4">
        <v>1.5692465E-4</v>
      </c>
      <c r="MI30" s="4">
        <v>1.6236037E-4</v>
      </c>
      <c r="MJ30" s="4">
        <v>1.1578350999999999E-4</v>
      </c>
      <c r="MK30" s="4">
        <v>2.0663003E-5</v>
      </c>
      <c r="ML30" s="4">
        <v>-7.8283732999999997E-4</v>
      </c>
      <c r="MM30" s="4">
        <v>2.9549045000000001E-3</v>
      </c>
      <c r="MN30" s="4">
        <v>7.4610053999999995E-2</v>
      </c>
      <c r="MO30" s="4">
        <v>0.23577007999999999</v>
      </c>
      <c r="MP30" s="4">
        <v>0.4557928</v>
      </c>
      <c r="MQ30" s="4">
        <v>0.68222950000000004</v>
      </c>
      <c r="MR30" s="4">
        <v>0.85844980000000004</v>
      </c>
      <c r="MS30" s="4">
        <v>0.93938290000000002</v>
      </c>
      <c r="MT30" s="4">
        <v>0.9390307</v>
      </c>
      <c r="MU30" s="4">
        <v>0.86040059999999996</v>
      </c>
      <c r="MV30" s="4">
        <v>0.69082487000000004</v>
      </c>
      <c r="MW30" s="4">
        <v>0.4772322</v>
      </c>
      <c r="MX30" s="4">
        <v>0.27450340000000001</v>
      </c>
      <c r="MY30" s="4">
        <v>0.12119151</v>
      </c>
      <c r="MZ30" s="4">
        <v>3.5178635E-2</v>
      </c>
      <c r="NA30" s="4">
        <v>2.591866E-3</v>
      </c>
      <c r="NB30" s="4">
        <v>0</v>
      </c>
      <c r="NC30" s="4">
        <v>-2.6464841999999998E-22</v>
      </c>
      <c r="ND30" s="4">
        <v>-2.0272045999999999E-20</v>
      </c>
      <c r="NE30" s="4">
        <v>-1.4267192999999999E-18</v>
      </c>
      <c r="NF30" s="4">
        <v>-1.0006062E-16</v>
      </c>
      <c r="NG30" s="4">
        <v>-7.0132507E-15</v>
      </c>
      <c r="NH30" s="4">
        <v>-4.9125405999999995E-13</v>
      </c>
      <c r="NI30" s="4">
        <v>-3.4384123999999998E-11</v>
      </c>
      <c r="NJ30" s="4">
        <v>-2.4248636000000002E-9</v>
      </c>
      <c r="NK30" s="4">
        <v>-2.0859643E-7</v>
      </c>
      <c r="NL30" s="4">
        <v>-3.7121988000000001E-6</v>
      </c>
      <c r="NM30" s="4">
        <v>9.2868575000000003E-8</v>
      </c>
      <c r="NN30" s="4">
        <v>2.2102830000000001E-4</v>
      </c>
      <c r="NO30" s="4">
        <v>7.2968800000000004E-4</v>
      </c>
      <c r="NP30" s="4">
        <v>9.428641E-4</v>
      </c>
      <c r="NQ30" s="4">
        <v>9.6992650000000003E-4</v>
      </c>
      <c r="NR30" s="4">
        <v>6.7850775000000002E-3</v>
      </c>
      <c r="NS30" s="4">
        <v>6.4616229999999997E-2</v>
      </c>
      <c r="NT30" s="4">
        <v>0.19440913000000001</v>
      </c>
      <c r="NU30" s="4">
        <v>0.38198660000000001</v>
      </c>
      <c r="NV30" s="4">
        <v>0.58030919999999997</v>
      </c>
      <c r="NW30" s="4">
        <v>0.72431964000000004</v>
      </c>
      <c r="NX30" s="4">
        <v>0.76454186000000002</v>
      </c>
      <c r="NY30" s="4">
        <v>0.73953060000000004</v>
      </c>
      <c r="NZ30" s="4">
        <v>0.63329679999999999</v>
      </c>
      <c r="OA30" s="4">
        <v>0.48586449999999998</v>
      </c>
      <c r="OB30" s="4">
        <v>0.34375292000000002</v>
      </c>
      <c r="OC30" s="4">
        <v>0.24729443000000001</v>
      </c>
      <c r="OD30" s="4">
        <v>0.20301074</v>
      </c>
      <c r="OE30" s="4">
        <v>0.19931512000000001</v>
      </c>
      <c r="OF30" s="4">
        <v>0.20096748</v>
      </c>
      <c r="OG30" s="4">
        <v>0.19658888999999999</v>
      </c>
      <c r="OH30" s="4">
        <v>0.17147833000000001</v>
      </c>
      <c r="OI30" s="4">
        <v>0.125084</v>
      </c>
      <c r="OJ30" s="4">
        <v>7.7671760000000006E-2</v>
      </c>
      <c r="OK30" s="4">
        <v>3.8884166999999997E-2</v>
      </c>
      <c r="OL30" s="4">
        <v>1.2715719E-2</v>
      </c>
      <c r="OM30" s="4">
        <v>1.7769508000000001E-3</v>
      </c>
      <c r="ON30" s="4">
        <v>2.4177332999999999E-4</v>
      </c>
      <c r="OO30" s="4">
        <v>5.3628377E-5</v>
      </c>
      <c r="OP30" s="4">
        <v>0</v>
      </c>
      <c r="OQ30" s="4">
        <v>3.2239633999999997E-23</v>
      </c>
      <c r="OR30" s="4">
        <v>3.2616234E-21</v>
      </c>
      <c r="OS30" s="4">
        <v>3.113731E-19</v>
      </c>
      <c r="OT30" s="4">
        <v>2.9935435000000002E-17</v>
      </c>
      <c r="OU30" s="4">
        <v>2.9168027999999999E-15</v>
      </c>
      <c r="OV30" s="4">
        <v>2.8921646000000001E-13</v>
      </c>
      <c r="OW30" s="4">
        <v>2.9269437999999998E-11</v>
      </c>
      <c r="OX30" s="4">
        <v>3.0328030999999999E-9</v>
      </c>
      <c r="OY30" s="4">
        <v>3.1960553000000003E-7</v>
      </c>
      <c r="OZ30" s="4">
        <v>3.5357134E-5</v>
      </c>
      <c r="PA30" s="4">
        <v>4.6939136999999999E-3</v>
      </c>
      <c r="PB30" s="4">
        <v>0.111971736</v>
      </c>
      <c r="PC30" s="4">
        <v>0.34342316000000001</v>
      </c>
      <c r="PD30" s="4">
        <v>0.58651620000000004</v>
      </c>
      <c r="PE30" s="4">
        <v>0.68069374999999999</v>
      </c>
      <c r="PF30" s="4">
        <v>0.64514077000000003</v>
      </c>
      <c r="PG30" s="4">
        <v>0.46127210000000002</v>
      </c>
      <c r="PH30" s="4">
        <v>0.23998154999999999</v>
      </c>
      <c r="PI30" s="4">
        <v>8.7771334000000006E-2</v>
      </c>
      <c r="PJ30" s="4">
        <v>3.2219841999999999E-2</v>
      </c>
      <c r="PK30" s="4">
        <v>2.9844507999999999E-2</v>
      </c>
      <c r="PL30" s="4">
        <v>2.9516972999999998E-2</v>
      </c>
      <c r="PM30" s="4">
        <v>2.7897693000000001E-2</v>
      </c>
      <c r="PN30" s="4">
        <v>2.7033222999999999E-2</v>
      </c>
      <c r="PO30" s="4">
        <v>2.7730373999999999E-2</v>
      </c>
      <c r="PP30" s="4">
        <v>3.0160392000000001E-2</v>
      </c>
      <c r="PQ30" s="4">
        <v>3.1649946999999998E-2</v>
      </c>
      <c r="PR30" s="4">
        <v>3.1714194000000001E-2</v>
      </c>
      <c r="PS30" s="4">
        <v>2.7542074999999999E-2</v>
      </c>
      <c r="PT30" s="4">
        <v>1.9578155E-2</v>
      </c>
      <c r="PU30" s="4">
        <v>1.1162857999999999E-2</v>
      </c>
      <c r="PV30" s="4">
        <v>4.7886213000000004E-3</v>
      </c>
      <c r="PW30" s="4">
        <v>1.3364931E-3</v>
      </c>
      <c r="PX30" s="4">
        <v>2.3774003999999999E-4</v>
      </c>
      <c r="PY30" s="4">
        <v>7.9136720000000006E-5</v>
      </c>
      <c r="PZ30" s="4">
        <v>4.8014374999999997E-5</v>
      </c>
      <c r="QA30" s="4">
        <v>5.5892055000000003E-5</v>
      </c>
      <c r="QB30" s="4">
        <v>8.3752384000000004E-5</v>
      </c>
      <c r="QC30" s="4">
        <v>7.4974990000000006E-5</v>
      </c>
      <c r="QD30" s="4">
        <v>0</v>
      </c>
      <c r="QE30" s="4">
        <v>-2.2212280999999999E-21</v>
      </c>
      <c r="QF30" s="4">
        <v>-1.1034411000000001E-19</v>
      </c>
      <c r="QG30" s="4">
        <v>-5.1580824E-18</v>
      </c>
      <c r="QH30" s="4">
        <v>-2.439489E-16</v>
      </c>
      <c r="QI30" s="4">
        <v>-1.1723584E-14</v>
      </c>
      <c r="QJ30" s="4">
        <v>-5.7326610000000001E-13</v>
      </c>
      <c r="QK30" s="4">
        <v>-2.8559114999999999E-11</v>
      </c>
      <c r="QL30" s="4">
        <v>-1.454527E-9</v>
      </c>
      <c r="QM30" s="4">
        <v>-7.7164890000000001E-8</v>
      </c>
      <c r="QN30" s="4">
        <v>-5.7407696999999999E-6</v>
      </c>
      <c r="QO30" s="4">
        <v>1.5048598499999999E-5</v>
      </c>
      <c r="QP30" s="4">
        <v>6.013689E-4</v>
      </c>
      <c r="QQ30" s="4">
        <v>3.9289355999999999E-3</v>
      </c>
      <c r="QR30" s="4">
        <v>1.1088158000000001E-2</v>
      </c>
      <c r="QS30" s="4">
        <v>2.0598844000000002E-2</v>
      </c>
      <c r="QT30" s="4">
        <v>3.1144576E-2</v>
      </c>
      <c r="QU30" s="4">
        <v>4.2049351999999998E-2</v>
      </c>
      <c r="QV30" s="4">
        <v>5.1514886000000003E-2</v>
      </c>
      <c r="QW30" s="4">
        <v>5.5397282999999999E-2</v>
      </c>
      <c r="QX30" s="4">
        <v>5.4914150000000002E-2</v>
      </c>
      <c r="QY30" s="4">
        <v>5.411705E-2</v>
      </c>
      <c r="QZ30" s="4">
        <v>5.4287367000000003E-2</v>
      </c>
      <c r="RA30" s="4">
        <v>8.4528240000000004E-2</v>
      </c>
      <c r="RB30" s="4">
        <v>0.19688591</v>
      </c>
      <c r="RC30" s="4">
        <v>0.38214095999999997</v>
      </c>
      <c r="RD30" s="4">
        <v>0.59441273999999999</v>
      </c>
      <c r="RE30" s="4">
        <v>0.75768184999999999</v>
      </c>
      <c r="RF30" s="4">
        <v>0.80997366000000004</v>
      </c>
      <c r="RG30" s="4">
        <v>0.78022040000000004</v>
      </c>
      <c r="RH30" s="4">
        <v>0.6304573</v>
      </c>
      <c r="RI30" s="4">
        <v>0.42010128000000002</v>
      </c>
      <c r="RJ30" s="4">
        <v>0.22336030000000001</v>
      </c>
      <c r="RK30" s="4">
        <v>9.0477799999999997E-2</v>
      </c>
      <c r="RL30" s="4">
        <v>3.9219823000000001E-2</v>
      </c>
      <c r="RM30" s="4">
        <v>3.8533904000000001E-2</v>
      </c>
      <c r="RN30" s="4">
        <v>5.232643E-2</v>
      </c>
      <c r="RO30" s="4">
        <v>6.4488160000000003E-2</v>
      </c>
      <c r="RP30" s="4">
        <v>6.4669989999999997E-2</v>
      </c>
      <c r="RQ30" s="4">
        <v>4.8796529999999998E-2</v>
      </c>
      <c r="RR30" s="4">
        <v>0</v>
      </c>
      <c r="RS30" s="4">
        <v>-2.6257069999999999E-21</v>
      </c>
      <c r="RT30" s="4">
        <v>-1.0660611E-19</v>
      </c>
      <c r="RU30" s="4">
        <v>-3.8821406000000002E-18</v>
      </c>
      <c r="RV30" s="4">
        <v>-1.3913505000000001E-16</v>
      </c>
      <c r="RW30" s="4">
        <v>-4.9118594000000002E-15</v>
      </c>
      <c r="RX30" s="4">
        <v>-1.7020458999999999E-13</v>
      </c>
      <c r="RY30" s="4">
        <v>-5.7460975999999997E-12</v>
      </c>
      <c r="RZ30" s="4">
        <v>-1.8619962999999999E-10</v>
      </c>
      <c r="SA30" s="4">
        <v>-5.3643227999999996E-9</v>
      </c>
      <c r="SB30" s="4">
        <v>-1.8564453999999999E-7</v>
      </c>
      <c r="SC30" s="4">
        <v>-6.6667829999999996E-7</v>
      </c>
      <c r="SD30" s="4">
        <v>-2.172164E-6</v>
      </c>
      <c r="SE30" s="4">
        <v>-5.1475944999999996E-6</v>
      </c>
      <c r="SF30" s="4">
        <v>-8.202876E-6</v>
      </c>
      <c r="SG30" s="4">
        <v>-9.4987699999999992E-6</v>
      </c>
      <c r="SH30" s="4">
        <v>-8.5720459999999994E-6</v>
      </c>
      <c r="SI30" s="4">
        <v>-2.569604E-6</v>
      </c>
      <c r="SJ30" s="4">
        <v>9.9536010000000005E-5</v>
      </c>
      <c r="SK30" s="4">
        <v>4.8810447000000002E-4</v>
      </c>
      <c r="SL30" s="4">
        <v>1.2426917E-3</v>
      </c>
      <c r="SM30" s="4">
        <v>1.9027808E-3</v>
      </c>
      <c r="SN30" s="4">
        <v>2.4665103E-3</v>
      </c>
      <c r="SO30" s="4">
        <v>3.2342882000000002E-3</v>
      </c>
      <c r="SP30" s="4">
        <v>4.554415E-3</v>
      </c>
      <c r="SQ30" s="4">
        <v>7.1651190000000002E-3</v>
      </c>
      <c r="SR30" s="4">
        <v>1.12017095E-2</v>
      </c>
      <c r="SS30" s="4">
        <v>1.7413906999999999E-2</v>
      </c>
      <c r="ST30" s="4">
        <v>2.6325332E-2</v>
      </c>
      <c r="SU30" s="4">
        <v>3.8389319999999998E-2</v>
      </c>
      <c r="SV30" s="4">
        <v>5.4050599999999997E-2</v>
      </c>
      <c r="SW30" s="4">
        <v>7.3025339999999994E-2</v>
      </c>
      <c r="SX30" s="4">
        <v>9.4670679999999993E-2</v>
      </c>
      <c r="SY30" s="4">
        <v>0.122017495</v>
      </c>
      <c r="SZ30" s="4">
        <v>0.16680255999999999</v>
      </c>
      <c r="TA30" s="4">
        <v>0.24647094</v>
      </c>
      <c r="TB30" s="4">
        <v>0.37316996000000002</v>
      </c>
      <c r="TC30" s="4">
        <v>0.53776889999999999</v>
      </c>
      <c r="TD30" s="4">
        <v>0.71010583999999999</v>
      </c>
      <c r="TE30" s="4">
        <v>0.86500500000000002</v>
      </c>
      <c r="TF30" s="4">
        <v>0</v>
      </c>
      <c r="TG30" s="4">
        <v>1.8675285999999999E-23</v>
      </c>
      <c r="TH30" s="4">
        <v>1.2433317E-21</v>
      </c>
      <c r="TI30" s="4">
        <v>4.1093047000000002E-20</v>
      </c>
      <c r="TJ30" s="4">
        <v>1.309403E-18</v>
      </c>
      <c r="TK30" s="4">
        <v>4.5258796999999998E-17</v>
      </c>
      <c r="TL30" s="4">
        <v>1.5395625000000001E-15</v>
      </c>
      <c r="TM30" s="4">
        <v>5.0484878000000002E-14</v>
      </c>
      <c r="TN30" s="4">
        <v>1.6523440000000001E-12</v>
      </c>
      <c r="TO30" s="4">
        <v>3.6975662000000001E-11</v>
      </c>
      <c r="TP30" s="4">
        <v>-1.1038144E-10</v>
      </c>
      <c r="TQ30" s="4">
        <v>-1.0167138E-8</v>
      </c>
      <c r="TR30" s="4">
        <v>-4.8600196000000001E-8</v>
      </c>
      <c r="TS30" s="4">
        <v>-1.5048948000000001E-7</v>
      </c>
      <c r="TT30" s="4">
        <v>-3.2273252000000001E-7</v>
      </c>
      <c r="TU30" s="4">
        <v>-5.3682789999999998E-7</v>
      </c>
      <c r="TV30" s="4">
        <v>-7.5664643999999999E-7</v>
      </c>
      <c r="TW30" s="4">
        <v>-9.2386789999999998E-7</v>
      </c>
      <c r="TX30" s="4">
        <v>-1.1657417E-6</v>
      </c>
      <c r="TY30" s="4">
        <v>-1.4322309000000001E-6</v>
      </c>
      <c r="TZ30" s="4">
        <v>-1.4865493E-6</v>
      </c>
      <c r="UA30" s="4">
        <v>-1.3135899999999999E-6</v>
      </c>
      <c r="UB30" s="4">
        <v>-6.8271412999999995E-7</v>
      </c>
      <c r="UC30" s="4">
        <v>-5.5719880000000003E-7</v>
      </c>
      <c r="UD30" s="4">
        <v>-6.6334789999999997E-7</v>
      </c>
      <c r="UE30" s="4">
        <v>-6.4192620000000001E-7</v>
      </c>
      <c r="UF30" s="4">
        <v>2.4735943E-6</v>
      </c>
      <c r="UG30" s="4">
        <v>6.3670986000000004E-6</v>
      </c>
      <c r="UH30" s="4">
        <v>8.0968190000000001E-5</v>
      </c>
      <c r="UI30" s="4">
        <v>6.1970079999999999E-4</v>
      </c>
      <c r="UJ30" s="4">
        <v>1.5241867999999999E-3</v>
      </c>
      <c r="UK30" s="4">
        <v>2.8433285000000002E-3</v>
      </c>
      <c r="UL30" s="4">
        <v>5.2643962999999998E-3</v>
      </c>
      <c r="UM30" s="4">
        <v>9.0775149999999995E-3</v>
      </c>
      <c r="UN30" s="4">
        <v>1.5591761000000001E-2</v>
      </c>
      <c r="UO30" s="4">
        <v>3.3116899999999998E-2</v>
      </c>
      <c r="UP30" s="4">
        <v>7.9045325999999999E-2</v>
      </c>
      <c r="UQ30" s="4">
        <v>0.17303213000000001</v>
      </c>
      <c r="UR30" s="4">
        <v>0.32144842000000001</v>
      </c>
      <c r="US30" s="4">
        <v>0.63688279999999997</v>
      </c>
      <c r="UT30" s="4">
        <v>0</v>
      </c>
      <c r="UU30" s="4">
        <v>2.9693046999999998E-25</v>
      </c>
      <c r="UV30" s="4">
        <v>1.5859336999999999E-23</v>
      </c>
      <c r="UW30" s="4">
        <v>7.20854E-22</v>
      </c>
      <c r="UX30" s="4">
        <v>2.6638137E-20</v>
      </c>
      <c r="UY30" s="4">
        <v>9.4686070000000003E-19</v>
      </c>
      <c r="UZ30" s="4">
        <v>3.1275020000000003E-17</v>
      </c>
      <c r="VA30" s="4">
        <v>9.4543399999999993E-16</v>
      </c>
      <c r="VB30" s="4">
        <v>2.4410354999999999E-14</v>
      </c>
      <c r="VC30" s="4">
        <v>3.9442816999999998E-13</v>
      </c>
      <c r="VD30" s="4">
        <v>5.5820746999999997E-12</v>
      </c>
      <c r="VE30" s="4">
        <v>5.2463399999999997E-11</v>
      </c>
      <c r="VF30" s="4">
        <v>1.4556208E-10</v>
      </c>
      <c r="VG30" s="4">
        <v>1.4249678E-10</v>
      </c>
      <c r="VH30" s="4">
        <v>-4.7563529999999997E-9</v>
      </c>
      <c r="VI30" s="4">
        <v>-2.3887792999999999E-8</v>
      </c>
      <c r="VJ30" s="4">
        <v>-5.8384394000000002E-8</v>
      </c>
      <c r="VK30" s="4">
        <v>-1.1804803499999999E-7</v>
      </c>
      <c r="VL30" s="4">
        <v>-1.6651705E-7</v>
      </c>
      <c r="VM30" s="4">
        <v>-1.3789346999999999E-7</v>
      </c>
      <c r="VN30" s="4">
        <v>2.2283927999999998E-6</v>
      </c>
      <c r="VO30" s="4">
        <v>2.8717439000000001E-5</v>
      </c>
      <c r="VP30" s="4">
        <v>5.3720727000000003E-5</v>
      </c>
      <c r="VQ30" s="4">
        <v>4.3595788000000001E-5</v>
      </c>
      <c r="VR30" s="4">
        <v>9.9640850000000002E-7</v>
      </c>
      <c r="VS30" s="4">
        <v>1.129716E-4</v>
      </c>
      <c r="VT30" s="4">
        <v>1.3449175E-5</v>
      </c>
      <c r="VU30" s="4">
        <v>8.9752899999999999E-5</v>
      </c>
      <c r="VV30" s="4">
        <v>6.7425799999999998E-3</v>
      </c>
      <c r="VW30" s="4">
        <v>3.0391667000000001E-2</v>
      </c>
      <c r="VX30" s="4">
        <v>7.8748755000000004E-2</v>
      </c>
      <c r="VY30" s="4">
        <v>0.1552075</v>
      </c>
      <c r="VZ30" s="4">
        <v>0.25633240000000002</v>
      </c>
      <c r="WA30" s="4">
        <v>0.37211949999999999</v>
      </c>
      <c r="WB30" s="4">
        <v>0.49006941999999998</v>
      </c>
      <c r="WC30" s="4">
        <v>0.59936743999999997</v>
      </c>
      <c r="WD30" s="4">
        <v>0.69111263999999994</v>
      </c>
      <c r="WE30" s="4">
        <v>0.76464620000000005</v>
      </c>
      <c r="WF30" s="4">
        <v>0.82390419999999998</v>
      </c>
      <c r="WG30" s="4">
        <v>0.84325826000000004</v>
      </c>
      <c r="WH30" s="4">
        <v>0</v>
      </c>
      <c r="WI30" s="4">
        <v>2.4524919000000001E-27</v>
      </c>
      <c r="WJ30" s="4">
        <v>1.5234818E-25</v>
      </c>
      <c r="WK30" s="4">
        <v>6.7921814999999994E-24</v>
      </c>
      <c r="WL30" s="4">
        <v>2.6709924000000001E-22</v>
      </c>
      <c r="WM30" s="4">
        <v>8.6331380000000007E-21</v>
      </c>
      <c r="WN30" s="4">
        <v>1.2864565999999999E-19</v>
      </c>
      <c r="WO30" s="4">
        <v>3.5343728000000003E-18</v>
      </c>
      <c r="WP30" s="4">
        <v>6.6595390000000004E-17</v>
      </c>
      <c r="WQ30" s="4">
        <v>1.1911530000000001E-15</v>
      </c>
      <c r="WR30" s="4">
        <v>1.9206755000000001E-14</v>
      </c>
      <c r="WS30" s="4">
        <v>-1.2278899000000001E-12</v>
      </c>
      <c r="WT30" s="4">
        <v>-7.1977264000000004E-11</v>
      </c>
      <c r="WU30" s="4">
        <v>-3.5342844000000001E-9</v>
      </c>
      <c r="WV30" s="4">
        <v>-1.7786394E-7</v>
      </c>
      <c r="WW30" s="4">
        <v>-6.3663764999999996E-6</v>
      </c>
      <c r="WX30" s="4">
        <v>-3.1374195000000002E-5</v>
      </c>
      <c r="WY30" s="4">
        <v>-6.7632859999999998E-5</v>
      </c>
      <c r="WZ30" s="4">
        <v>-1.0372925E-4</v>
      </c>
      <c r="XA30" s="4">
        <v>-1.1663986500000001E-4</v>
      </c>
      <c r="XB30" s="4">
        <v>-1.037862E-4</v>
      </c>
      <c r="XC30" s="4">
        <v>8.1479789999999998E-5</v>
      </c>
      <c r="XD30" s="4">
        <v>5.9589975999999999E-3</v>
      </c>
      <c r="XE30" s="4">
        <v>3.5019993999999999E-2</v>
      </c>
      <c r="XF30" s="4">
        <v>9.3832639999999995E-2</v>
      </c>
      <c r="XG30" s="4">
        <v>0.18419388</v>
      </c>
      <c r="XH30" s="4">
        <v>0.30449364000000001</v>
      </c>
      <c r="XI30" s="4">
        <v>0.4460461</v>
      </c>
      <c r="XJ30" s="4">
        <v>0.59042450000000002</v>
      </c>
      <c r="XK30" s="4">
        <v>0.71984135999999999</v>
      </c>
      <c r="XL30" s="4">
        <v>0.81929090000000004</v>
      </c>
      <c r="XM30" s="4">
        <v>0.88054425000000003</v>
      </c>
      <c r="XN30" s="4">
        <v>0.89693869999999998</v>
      </c>
      <c r="XO30" s="4">
        <v>0.89059555999999995</v>
      </c>
      <c r="XP30" s="4">
        <v>0.84476709999999999</v>
      </c>
      <c r="XQ30" s="4">
        <v>0.76697766999999994</v>
      </c>
      <c r="XR30" s="4">
        <v>0.67033920000000002</v>
      </c>
      <c r="XS30" s="4">
        <v>0.56413376000000004</v>
      </c>
      <c r="XT30" s="4">
        <v>0.45468804000000002</v>
      </c>
      <c r="XU30" s="4">
        <v>0.27413907999999998</v>
      </c>
      <c r="XV30" s="4">
        <v>0</v>
      </c>
      <c r="XW30" s="4">
        <v>2.3815282000000001E-28</v>
      </c>
      <c r="XX30" s="4">
        <v>1.380749E-26</v>
      </c>
      <c r="XY30" s="4">
        <v>7.3530249999999997E-25</v>
      </c>
      <c r="XZ30" s="4">
        <v>3.9362984999999997E-23</v>
      </c>
      <c r="YA30" s="4">
        <v>2.1049708999999999E-21</v>
      </c>
      <c r="YB30" s="4">
        <v>1.122118E-19</v>
      </c>
      <c r="YC30" s="4">
        <v>5.9616412E-18</v>
      </c>
      <c r="YD30" s="4">
        <v>3.1494840000000001E-16</v>
      </c>
      <c r="YE30" s="4">
        <v>1.6515825999999999E-14</v>
      </c>
      <c r="YF30" s="4">
        <v>8.6227459999999995E-13</v>
      </c>
      <c r="YG30" s="4">
        <v>4.3280227E-11</v>
      </c>
      <c r="YH30" s="4">
        <v>2.1166353E-9</v>
      </c>
      <c r="YI30" s="4">
        <v>9.9657040000000003E-8</v>
      </c>
      <c r="YJ30" s="4">
        <v>4.2483569999999997E-6</v>
      </c>
      <c r="YK30" s="4">
        <v>1.8394270999999999E-4</v>
      </c>
      <c r="YL30" s="4">
        <v>2.3904223999999998E-3</v>
      </c>
      <c r="YM30" s="4">
        <v>1.2900310999999999E-2</v>
      </c>
      <c r="YN30" s="4">
        <v>3.6327320000000003E-2</v>
      </c>
      <c r="YO30" s="4">
        <v>7.2570640000000006E-2</v>
      </c>
      <c r="YP30" s="4">
        <v>0.11239906400000001</v>
      </c>
      <c r="YQ30" s="4">
        <v>0.14562479</v>
      </c>
      <c r="YR30" s="4">
        <v>0.17428680999999999</v>
      </c>
      <c r="YS30" s="4">
        <v>0.20133296000000001</v>
      </c>
      <c r="YT30" s="4">
        <v>0.23810032</v>
      </c>
      <c r="YU30" s="4">
        <v>0.29624927000000001</v>
      </c>
      <c r="YV30" s="4">
        <v>0.37592429999999999</v>
      </c>
      <c r="YW30" s="4">
        <v>0.46443093000000002</v>
      </c>
      <c r="YX30" s="4">
        <v>0.54460640000000005</v>
      </c>
      <c r="YY30" s="4">
        <v>0.60025470000000003</v>
      </c>
      <c r="YZ30" s="4">
        <v>0.62631446000000002</v>
      </c>
      <c r="ZA30" s="4">
        <v>0.63046575000000005</v>
      </c>
      <c r="ZB30" s="4">
        <v>0.60044750000000002</v>
      </c>
      <c r="ZC30" s="4">
        <v>0.51746829999999999</v>
      </c>
      <c r="ZD30" s="4">
        <v>0.40867500000000001</v>
      </c>
      <c r="ZE30" s="4">
        <v>0.29478365000000001</v>
      </c>
      <c r="ZF30" s="4">
        <v>0.19020970000000001</v>
      </c>
      <c r="ZG30" s="4">
        <v>0.10530044</v>
      </c>
      <c r="ZH30" s="4">
        <v>4.6139529999999998E-2</v>
      </c>
      <c r="ZI30" s="4">
        <v>8.0529350000000006E-3</v>
      </c>
      <c r="ZJ30" s="4">
        <v>0</v>
      </c>
      <c r="ZK30" s="4">
        <v>1.03687156E-29</v>
      </c>
      <c r="ZL30" s="4">
        <v>7.5813755999999999E-28</v>
      </c>
      <c r="ZM30" s="4">
        <v>5.1111515000000002E-26</v>
      </c>
      <c r="ZN30" s="4">
        <v>3.569318E-24</v>
      </c>
      <c r="ZO30" s="4">
        <v>2.5423086000000002E-22</v>
      </c>
      <c r="ZP30" s="4">
        <v>1.8532315999999999E-20</v>
      </c>
      <c r="ZQ30" s="4">
        <v>1.3790162000000001E-18</v>
      </c>
      <c r="ZR30" s="4">
        <v>1.0495347E-16</v>
      </c>
      <c r="ZS30" s="4">
        <v>8.1693259999999997E-15</v>
      </c>
      <c r="ZT30" s="4">
        <v>6.4954796000000001E-13</v>
      </c>
      <c r="ZU30" s="4">
        <v>5.2749860000000002E-11</v>
      </c>
      <c r="ZV30" s="4">
        <v>4.3723535999999996E-9</v>
      </c>
      <c r="ZW30" s="4">
        <v>3.6964522E-7</v>
      </c>
      <c r="ZX30" s="4">
        <v>3.2167866999999997E-5</v>
      </c>
      <c r="ZY30" s="4">
        <v>3.4626000000000001E-3</v>
      </c>
      <c r="ZZ30" s="4">
        <v>7.8553509999999993E-2</v>
      </c>
      <c r="AAA30" s="4">
        <v>0.25876389999999999</v>
      </c>
      <c r="AAB30" s="4">
        <v>0.50530200000000003</v>
      </c>
      <c r="AAC30" s="4">
        <v>0.71551584999999995</v>
      </c>
      <c r="AAD30" s="4">
        <v>0.79700159999999998</v>
      </c>
      <c r="AAE30" s="4">
        <v>0.75738965999999996</v>
      </c>
      <c r="AAF30" s="4">
        <v>0.55776733000000001</v>
      </c>
      <c r="AAG30" s="4">
        <v>0.31526767999999999</v>
      </c>
      <c r="AAH30" s="4">
        <v>0.12969143999999999</v>
      </c>
      <c r="AAI30" s="4">
        <v>3.0409329999999998E-2</v>
      </c>
      <c r="AAJ30" s="4">
        <v>1.5472356000000001E-3</v>
      </c>
      <c r="AAK30" s="4">
        <v>4.286499E-4</v>
      </c>
      <c r="AAL30" s="4">
        <v>2.4170821000000001E-4</v>
      </c>
      <c r="AAM30" s="4">
        <v>6.7661499999999996E-5</v>
      </c>
      <c r="AAN30" s="4">
        <v>3.3286557000000003E-5</v>
      </c>
      <c r="AAO30" s="4">
        <v>2.7240596E-5</v>
      </c>
      <c r="AAP30" s="4">
        <v>-2.8574956E-5</v>
      </c>
      <c r="AAQ30" s="4">
        <v>1.6235895000000001E-4</v>
      </c>
      <c r="AAR30" s="4">
        <v>-3.2099555E-4</v>
      </c>
      <c r="AAS30" s="4">
        <v>-5.6800229999999995E-4</v>
      </c>
      <c r="AAT30" s="4">
        <v>-5.8947823999999996E-4</v>
      </c>
      <c r="AAU30" s="4">
        <v>-3.2817859999999998E-4</v>
      </c>
      <c r="AAV30" s="4">
        <v>-8.7778260000000003E-5</v>
      </c>
      <c r="AAW30" s="4">
        <v>-4.5753680000000002E-6</v>
      </c>
      <c r="AAX30" s="4">
        <v>0</v>
      </c>
      <c r="AAY30" s="4">
        <v>1.5207085499999999E-30</v>
      </c>
      <c r="AAZ30" s="4">
        <v>1.0129807E-28</v>
      </c>
      <c r="ABA30" s="4">
        <v>6.1249170000000001E-27</v>
      </c>
      <c r="ABB30" s="4">
        <v>3.7274845999999999E-25</v>
      </c>
      <c r="ABC30" s="4">
        <v>2.3025853000000001E-23</v>
      </c>
      <c r="ABD30" s="4">
        <v>1.4247704000000001E-21</v>
      </c>
      <c r="ABE30" s="4">
        <v>9.1779709999999999E-20</v>
      </c>
      <c r="ABF30" s="4">
        <v>6.0410430000000003E-18</v>
      </c>
      <c r="ABG30" s="4">
        <v>4.0637961999999998E-16</v>
      </c>
      <c r="ABH30" s="4">
        <v>2.7957509999999999E-14</v>
      </c>
      <c r="ABI30" s="4">
        <v>1.9679753E-12</v>
      </c>
      <c r="ABJ30" s="4">
        <v>1.4179468999999999E-10</v>
      </c>
      <c r="ABK30" s="4">
        <v>1.0517285999999999E-8</v>
      </c>
      <c r="ABL30" s="4">
        <v>9.1988375E-7</v>
      </c>
      <c r="ABM30" s="4">
        <v>3.4180010000000002E-5</v>
      </c>
      <c r="ABN30" s="4">
        <v>4.8159933000000002E-4</v>
      </c>
      <c r="ABO30" s="4">
        <v>3.5716135000000003E-2</v>
      </c>
      <c r="ABP30" s="4">
        <v>0.20259863</v>
      </c>
      <c r="ABQ30" s="4">
        <v>0.47549552</v>
      </c>
      <c r="ABR30" s="4">
        <v>0.72853009999999996</v>
      </c>
      <c r="ABS30" s="4">
        <v>0.81180644000000002</v>
      </c>
      <c r="ABT30" s="4">
        <v>0.75819886000000003</v>
      </c>
      <c r="ABU30" s="4">
        <v>0.52757365000000001</v>
      </c>
      <c r="ABV30" s="4">
        <v>0.25962912999999999</v>
      </c>
      <c r="ABW30" s="4">
        <v>7.6116429999999999E-2</v>
      </c>
      <c r="ABX30" s="4">
        <v>6.5704454000000004E-3</v>
      </c>
      <c r="ABY30" s="4">
        <v>7.9875096000000005E-4</v>
      </c>
      <c r="ABZ30" s="4">
        <v>2.4340091999999999E-4</v>
      </c>
      <c r="ACA30" s="4">
        <v>4.0019679999999998E-5</v>
      </c>
      <c r="ACB30" s="4">
        <v>7.8507867000000003E-7</v>
      </c>
      <c r="ACC30" s="4">
        <v>-9.0349050000000007E-8</v>
      </c>
      <c r="ACD30" s="4">
        <v>-2.7703436E-8</v>
      </c>
      <c r="ACE30" s="4">
        <v>-1.09239735E-7</v>
      </c>
      <c r="ACF30" s="4">
        <v>-1.0447706E-7</v>
      </c>
      <c r="ACG30" s="4">
        <v>-1.4884233000000001E-7</v>
      </c>
      <c r="ACH30" s="4">
        <v>5.1153664999999996E-7</v>
      </c>
      <c r="ACI30" s="4">
        <v>6.8332830000000005E-7</v>
      </c>
      <c r="ACJ30" s="4">
        <v>2.7423416999999997E-7</v>
      </c>
      <c r="ACK30" s="4">
        <v>1.0180881E-8</v>
      </c>
      <c r="ACL30" s="4">
        <v>0</v>
      </c>
      <c r="ACM30" s="4">
        <v>9.037646E-31</v>
      </c>
      <c r="ACN30" s="4">
        <v>7.2070453000000003E-29</v>
      </c>
      <c r="ACO30" s="4">
        <v>5.1650330000000002E-27</v>
      </c>
      <c r="ACP30" s="4">
        <v>3.6515293999999998E-25</v>
      </c>
      <c r="ACQ30" s="4">
        <v>2.5650985000000001E-23</v>
      </c>
      <c r="ACR30" s="4">
        <v>1.7929694999999998E-21</v>
      </c>
      <c r="ACS30" s="4">
        <v>1.2471732999999999E-19</v>
      </c>
      <c r="ACT30" s="4">
        <v>8.6333370000000005E-18</v>
      </c>
      <c r="ACU30" s="4">
        <v>5.9481410000000005E-16</v>
      </c>
      <c r="ACV30" s="4">
        <v>4.0795667999999998E-14</v>
      </c>
      <c r="ACW30" s="4">
        <v>2.7859644000000001E-12</v>
      </c>
      <c r="ACX30" s="4">
        <v>1.8949141000000001E-10</v>
      </c>
      <c r="ACY30" s="4">
        <v>1.28496955E-8</v>
      </c>
      <c r="ACZ30" s="4">
        <v>8.6486380000000005E-7</v>
      </c>
      <c r="ADA30" s="4">
        <v>5.8617330000000001E-5</v>
      </c>
      <c r="ADB30" s="4">
        <v>4.9297995999999997E-3</v>
      </c>
      <c r="ADC30" s="4">
        <v>6.3772099999999998E-2</v>
      </c>
      <c r="ADD30" s="4">
        <v>0.20205516000000001</v>
      </c>
      <c r="ADE30" s="4">
        <v>0.40651517999999998</v>
      </c>
      <c r="ADF30" s="4">
        <v>0.62660234999999997</v>
      </c>
      <c r="ADG30" s="4">
        <v>0.79107570000000005</v>
      </c>
      <c r="ADH30" s="4">
        <v>0.83937490000000003</v>
      </c>
      <c r="ADI30" s="4">
        <v>0.80827990000000005</v>
      </c>
      <c r="ADJ30" s="4">
        <v>0.66673875000000005</v>
      </c>
      <c r="ADK30" s="4">
        <v>0.46466425</v>
      </c>
      <c r="ADL30" s="4">
        <v>0.26485442999999997</v>
      </c>
      <c r="ADM30" s="4">
        <v>0.11340403</v>
      </c>
      <c r="ADN30" s="4">
        <v>2.7674243000000001E-2</v>
      </c>
      <c r="ADO30" s="4">
        <v>7.1326335000000002E-4</v>
      </c>
      <c r="ADP30" s="4">
        <v>1.4814138999999999E-5</v>
      </c>
      <c r="ADQ30" s="4">
        <v>3.0707886000000001E-7</v>
      </c>
      <c r="ADR30" s="4">
        <v>5.7293500000000003E-9</v>
      </c>
      <c r="ADS30" s="4">
        <v>-2.0651558000000001E-10</v>
      </c>
      <c r="ADT30" s="4">
        <v>-2.4589955000000001E-10</v>
      </c>
      <c r="ADU30" s="4">
        <v>3.2664268E-12</v>
      </c>
      <c r="ADV30" s="4">
        <v>2.0721178999999999E-10</v>
      </c>
      <c r="ADW30" s="4">
        <v>1.0092890399999999E-10</v>
      </c>
      <c r="ADX30" s="4">
        <v>4.5336585999999999E-12</v>
      </c>
      <c r="ADY30" s="4">
        <v>-1.1385203500000001E-11</v>
      </c>
      <c r="ADZ30" s="9"/>
      <c r="AEA30" s="7">
        <f t="shared" si="22"/>
        <v>25</v>
      </c>
      <c r="AEB30" s="33"/>
      <c r="AEC30" s="29">
        <f t="shared" si="29"/>
        <v>1.9398631999999999E-2</v>
      </c>
      <c r="AED30" s="29">
        <f t="shared" si="29"/>
        <v>0.57294666999999999</v>
      </c>
      <c r="AEE30" s="29">
        <f t="shared" si="29"/>
        <v>0.77730909999999998</v>
      </c>
      <c r="AEF30" s="29">
        <f t="shared" si="29"/>
        <v>0.26399802999999999</v>
      </c>
      <c r="AEG30" s="29">
        <f t="shared" si="29"/>
        <v>7.3368710000000004E-2</v>
      </c>
      <c r="AEH30" s="29">
        <f t="shared" si="29"/>
        <v>0.96784513999999999</v>
      </c>
      <c r="AEI30" s="29">
        <f t="shared" si="29"/>
        <v>0.94966554999999997</v>
      </c>
      <c r="AEJ30" s="29">
        <f t="shared" si="29"/>
        <v>7.7224879999999996E-2</v>
      </c>
      <c r="AEK30" s="29">
        <f t="shared" si="29"/>
        <v>4.2228086000000001E-4</v>
      </c>
      <c r="AEL30" s="29">
        <f t="shared" si="29"/>
        <v>1.0727883E-5</v>
      </c>
      <c r="AEM30" s="29">
        <f t="shared" si="30"/>
        <v>5.7164725E-5</v>
      </c>
      <c r="AEN30" s="29">
        <f t="shared" si="30"/>
        <v>3.4767016999999997E-2</v>
      </c>
      <c r="AEO30" s="29">
        <f t="shared" si="30"/>
        <v>0.89218750000000002</v>
      </c>
      <c r="AEP30" s="29">
        <f t="shared" si="30"/>
        <v>0.90539013999999995</v>
      </c>
      <c r="AEQ30" s="29">
        <f t="shared" si="30"/>
        <v>0.78335220000000005</v>
      </c>
      <c r="AER30" s="29">
        <f t="shared" si="30"/>
        <v>0.11009252999999999</v>
      </c>
      <c r="AES30" s="29">
        <f t="shared" si="30"/>
        <v>1.1456663E-7</v>
      </c>
      <c r="AET30" s="29">
        <f t="shared" si="30"/>
        <v>-7.3541809999999997E-8</v>
      </c>
      <c r="AEU30" s="29">
        <f t="shared" si="30"/>
        <v>1.4205341000000001E-10</v>
      </c>
      <c r="AEV30" s="25">
        <f t="shared" si="16"/>
        <v>14.03</v>
      </c>
      <c r="AEW30" s="33"/>
      <c r="AEX30" s="91" t="s">
        <v>53</v>
      </c>
      <c r="AEY30" s="30">
        <f t="shared" si="17"/>
        <v>0.33831770071762496</v>
      </c>
      <c r="AEZ30" s="33"/>
      <c r="AFA30" s="33"/>
      <c r="AFB30" s="29">
        <f t="shared" si="31"/>
        <v>4.1233402000000001E-4</v>
      </c>
      <c r="AFC30" s="29">
        <f t="shared" si="31"/>
        <v>6.9355029999999998E-6</v>
      </c>
      <c r="AFD30" s="29">
        <f t="shared" si="31"/>
        <v>-2.2843857E-8</v>
      </c>
      <c r="AFE30" s="29">
        <f t="shared" si="31"/>
        <v>1.9307743000000001E-8</v>
      </c>
      <c r="AFF30" s="29">
        <f t="shared" si="31"/>
        <v>2.0927177999999999E-7</v>
      </c>
      <c r="AFG30" s="29">
        <f t="shared" si="31"/>
        <v>1.2736187999999999E-8</v>
      </c>
      <c r="AFH30" s="29">
        <f t="shared" si="31"/>
        <v>-1.6608434999999999E-7</v>
      </c>
      <c r="AFI30" s="29">
        <f t="shared" si="31"/>
        <v>-4.5264670000000003E-6</v>
      </c>
      <c r="AFJ30" s="29">
        <f t="shared" si="31"/>
        <v>2.14978E-4</v>
      </c>
      <c r="AFK30" s="29">
        <f t="shared" si="31"/>
        <v>0.60793065999999996</v>
      </c>
      <c r="AFL30" s="29">
        <f t="shared" si="32"/>
        <v>3.6866993000000001E-2</v>
      </c>
      <c r="AFM30" s="29">
        <f t="shared" si="32"/>
        <v>5.4754056000000002E-2</v>
      </c>
      <c r="AFN30" s="29">
        <f t="shared" si="32"/>
        <v>1.0856406999999999E-3</v>
      </c>
      <c r="AFO30" s="29">
        <f t="shared" si="32"/>
        <v>-1.5569252E-6</v>
      </c>
      <c r="AFP30" s="29">
        <f t="shared" si="32"/>
        <v>1.2447361E-5</v>
      </c>
      <c r="AFQ30" s="29">
        <f t="shared" si="32"/>
        <v>-7.4521224E-5</v>
      </c>
      <c r="AFR30" s="29">
        <f t="shared" si="32"/>
        <v>0.11196091</v>
      </c>
      <c r="AFS30" s="29">
        <f t="shared" si="32"/>
        <v>0.8023439</v>
      </c>
      <c r="AFT30" s="29">
        <f t="shared" si="32"/>
        <v>0.69986402999999997</v>
      </c>
      <c r="AFU30" s="33"/>
      <c r="AFV30" s="30">
        <f t="shared" si="24"/>
        <v>0.12186170170291075</v>
      </c>
      <c r="AFW30" s="33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</row>
    <row r="31" spans="1:1143" ht="2.1" customHeight="1" x14ac:dyDescent="0.25">
      <c r="A31" s="9"/>
      <c r="B31" s="24">
        <v>25</v>
      </c>
      <c r="C31" s="25">
        <v>878.4</v>
      </c>
      <c r="D31" s="21">
        <f t="shared" si="21"/>
        <v>2</v>
      </c>
      <c r="E31" s="9"/>
      <c r="F31" s="84">
        <v>0</v>
      </c>
      <c r="G31" s="2">
        <v>0</v>
      </c>
      <c r="H31" s="2">
        <v>0</v>
      </c>
      <c r="I31" s="2">
        <v>1.1062380000000001E-35</v>
      </c>
      <c r="J31" s="2">
        <v>6.8596115000000002E-34</v>
      </c>
      <c r="K31" s="2">
        <v>2.9547425999999998E-32</v>
      </c>
      <c r="L31" s="2">
        <v>1.4423207E-30</v>
      </c>
      <c r="M31" s="2">
        <v>7.3356806000000004E-29</v>
      </c>
      <c r="N31" s="2">
        <v>3.7820364999999999E-27</v>
      </c>
      <c r="O31" s="2">
        <v>1.9693811E-25</v>
      </c>
      <c r="P31" s="2">
        <v>1.0345656E-23</v>
      </c>
      <c r="Q31" s="2">
        <v>5.4774583E-22</v>
      </c>
      <c r="R31" s="2">
        <v>2.9183057999999997E-20</v>
      </c>
      <c r="S31" s="2">
        <v>1.5623302E-18</v>
      </c>
      <c r="T31" s="2">
        <v>8.3932139999999999E-17</v>
      </c>
      <c r="U31" s="2">
        <v>4.5189203999999996E-15</v>
      </c>
      <c r="V31" s="2">
        <v>2.4354460000000002E-13</v>
      </c>
      <c r="W31" s="2">
        <v>1.3123395000000001E-11</v>
      </c>
      <c r="X31" s="2">
        <v>7.0683499999999997E-10</v>
      </c>
      <c r="Y31" s="2">
        <v>3.8103265999999999E-8</v>
      </c>
      <c r="Z31" s="2">
        <v>2.0558932E-6</v>
      </c>
      <c r="AA31" s="3">
        <v>1.1179156E-4</v>
      </c>
      <c r="AB31" s="3">
        <v>7.5253033999999998E-3</v>
      </c>
      <c r="AC31" s="3">
        <v>6.4529390000000006E-2</v>
      </c>
      <c r="AD31" s="3">
        <v>0.18825771999999999</v>
      </c>
      <c r="AE31" s="3">
        <v>0.3679326</v>
      </c>
      <c r="AF31" s="3">
        <v>0.56718992999999995</v>
      </c>
      <c r="AG31" s="3">
        <v>0.73644770000000004</v>
      </c>
      <c r="AH31" s="3">
        <v>0.83596486000000003</v>
      </c>
      <c r="AI31" s="3">
        <v>0.85989916</v>
      </c>
      <c r="AJ31" s="3">
        <v>0.83558803999999998</v>
      </c>
      <c r="AK31" s="3">
        <v>0.71851129999999996</v>
      </c>
      <c r="AL31" s="3">
        <v>0.56600879999999998</v>
      </c>
      <c r="AM31" s="3">
        <v>0.41461098000000002</v>
      </c>
      <c r="AN31" s="3">
        <v>0.28820866000000001</v>
      </c>
      <c r="AO31" s="3">
        <v>0.19874998999999999</v>
      </c>
      <c r="AP31" s="3">
        <v>0.14526375</v>
      </c>
      <c r="AQ31" s="3">
        <v>0.11734298999999999</v>
      </c>
      <c r="AR31" s="3">
        <v>0.10239810000000001</v>
      </c>
      <c r="AS31" s="3">
        <v>7.1516834000000001E-2</v>
      </c>
      <c r="AT31" s="4">
        <v>0</v>
      </c>
      <c r="AU31" s="4">
        <v>0</v>
      </c>
      <c r="AV31" s="4">
        <v>1.0808036000000001E-34</v>
      </c>
      <c r="AW31" s="4">
        <v>4.4518865999999997E-33</v>
      </c>
      <c r="AX31" s="4">
        <v>1.3229035E-31</v>
      </c>
      <c r="AY31" s="4">
        <v>1.0782819E-30</v>
      </c>
      <c r="AZ31" s="4">
        <v>9.1340790000000005E-30</v>
      </c>
      <c r="BA31" s="4">
        <v>2.6711159999999998E-28</v>
      </c>
      <c r="BB31" s="4">
        <v>1.0453093E-26</v>
      </c>
      <c r="BC31" s="4">
        <v>4.2221729999999996E-25</v>
      </c>
      <c r="BD31" s="4">
        <v>1.6749264999999999E-23</v>
      </c>
      <c r="BE31" s="4">
        <v>6.5544224000000004E-22</v>
      </c>
      <c r="BF31" s="4">
        <v>2.5531899999999999E-20</v>
      </c>
      <c r="BG31" s="4">
        <v>9.8606900000000001E-19</v>
      </c>
      <c r="BH31" s="4">
        <v>3.75396E-17</v>
      </c>
      <c r="BI31" s="4">
        <v>1.4128924999999999E-15</v>
      </c>
      <c r="BJ31" s="4">
        <v>5.2636254000000003E-14</v>
      </c>
      <c r="BK31" s="4">
        <v>1.9476421E-12</v>
      </c>
      <c r="BL31" s="4">
        <v>7.1838380000000003E-11</v>
      </c>
      <c r="BM31" s="4">
        <v>2.6196174000000001E-9</v>
      </c>
      <c r="BN31" s="4">
        <v>9.4513985999999997E-8</v>
      </c>
      <c r="BO31" s="4">
        <v>4.2929523000000004E-6</v>
      </c>
      <c r="BP31" s="4">
        <v>2.5060538999999998E-5</v>
      </c>
      <c r="BQ31" s="4">
        <v>9.2012729999999996E-5</v>
      </c>
      <c r="BR31" s="4">
        <v>7.3055799999999999E-5</v>
      </c>
      <c r="BS31" s="4">
        <v>2.2492214E-4</v>
      </c>
      <c r="BT31" s="4">
        <v>2.4637770000000001E-4</v>
      </c>
      <c r="BU31" s="4">
        <v>1.803486E-4</v>
      </c>
      <c r="BV31" s="4">
        <v>1.2052855000000001E-4</v>
      </c>
      <c r="BW31" s="4">
        <v>-4.5119496999999999E-5</v>
      </c>
      <c r="BX31" s="4">
        <v>-8.8357240000000003E-4</v>
      </c>
      <c r="BY31" s="4">
        <v>2.3642724E-2</v>
      </c>
      <c r="BZ31" s="4">
        <v>9.9521709999999999E-2</v>
      </c>
      <c r="CA31" s="4">
        <v>0.21673965000000001</v>
      </c>
      <c r="CB31" s="4">
        <v>0.36741256999999999</v>
      </c>
      <c r="CC31" s="4">
        <v>0.53279670000000001</v>
      </c>
      <c r="CD31" s="4">
        <v>0.68504549999999997</v>
      </c>
      <c r="CE31" s="4">
        <v>0.80065540000000002</v>
      </c>
      <c r="CF31" s="4">
        <v>0.87272209999999995</v>
      </c>
      <c r="CG31" s="4">
        <v>0.87479980000000002</v>
      </c>
      <c r="CH31" s="4">
        <v>0</v>
      </c>
      <c r="CI31" s="4">
        <v>5.7273983000000001E-34</v>
      </c>
      <c r="CJ31" s="4">
        <v>2.0572632E-32</v>
      </c>
      <c r="CK31" s="4">
        <v>5.6444590000000003E-31</v>
      </c>
      <c r="CL31" s="4">
        <v>-2.9241687E-31</v>
      </c>
      <c r="CM31" s="4">
        <v>1.2587909999999999E-27</v>
      </c>
      <c r="CN31" s="4">
        <v>5.9209943000000002E-27</v>
      </c>
      <c r="CO31" s="4">
        <v>7.5046970000000005E-27</v>
      </c>
      <c r="CP31" s="4">
        <v>1.7852220999999999E-26</v>
      </c>
      <c r="CQ31" s="4">
        <v>-3.7738319999999999E-24</v>
      </c>
      <c r="CR31" s="4">
        <v>-7.0766559999999994E-24</v>
      </c>
      <c r="CS31" s="4">
        <v>4.365571E-24</v>
      </c>
      <c r="CT31" s="4">
        <v>3.3847539999999998E-22</v>
      </c>
      <c r="CU31" s="4">
        <v>8.0592609999999993E-21</v>
      </c>
      <c r="CV31" s="4">
        <v>2.6424959999999999E-19</v>
      </c>
      <c r="CW31" s="4">
        <v>9.5218240000000003E-18</v>
      </c>
      <c r="CX31" s="4">
        <v>3.6405423E-16</v>
      </c>
      <c r="CY31" s="4">
        <v>1.4971585E-14</v>
      </c>
      <c r="CZ31" s="4">
        <v>6.3673929999999997E-13</v>
      </c>
      <c r="DA31" s="4">
        <v>3.4699858000000002E-11</v>
      </c>
      <c r="DB31" s="4">
        <v>5.638063E-10</v>
      </c>
      <c r="DC31" s="4">
        <v>-1.2442358E-8</v>
      </c>
      <c r="DD31" s="4">
        <v>-6.3680104999999996E-8</v>
      </c>
      <c r="DE31" s="4">
        <v>-3.0652709999999999E-7</v>
      </c>
      <c r="DF31" s="4">
        <v>-1.4764382E-6</v>
      </c>
      <c r="DG31" s="4">
        <v>-6.9928533E-6</v>
      </c>
      <c r="DH31" s="4">
        <v>-2.0964140000000001E-5</v>
      </c>
      <c r="DI31" s="4">
        <v>-4.6863144000000002E-5</v>
      </c>
      <c r="DJ31" s="4">
        <v>-9.3131115000000001E-5</v>
      </c>
      <c r="DK31" s="4">
        <v>-1.6562063999999999E-4</v>
      </c>
      <c r="DL31" s="4">
        <v>-2.2394369E-4</v>
      </c>
      <c r="DM31" s="4">
        <v>-1.7112546E-4</v>
      </c>
      <c r="DN31" s="4">
        <v>5.9418793999999997E-4</v>
      </c>
      <c r="DO31" s="4">
        <v>2.8195529999999998E-3</v>
      </c>
      <c r="DP31" s="4">
        <v>8.3886654999999997E-3</v>
      </c>
      <c r="DQ31" s="4">
        <v>1.7674771999999998E-2</v>
      </c>
      <c r="DR31" s="4">
        <v>2.9142646000000001E-2</v>
      </c>
      <c r="DS31" s="4">
        <v>4.3536022000000001E-2</v>
      </c>
      <c r="DT31" s="4">
        <v>6.3291200000000006E-2</v>
      </c>
      <c r="DU31" s="4">
        <v>0.18940372999999999</v>
      </c>
      <c r="DV31" s="4">
        <v>0</v>
      </c>
      <c r="DW31" s="4">
        <v>5.3515127000000004E-32</v>
      </c>
      <c r="DX31" s="4">
        <v>2.4552553999999999E-30</v>
      </c>
      <c r="DY31" s="4">
        <v>1.0624092E-28</v>
      </c>
      <c r="DZ31" s="4">
        <v>4.6470693999999997E-27</v>
      </c>
      <c r="EA31" s="4">
        <v>2.5428714E-25</v>
      </c>
      <c r="EB31" s="4">
        <v>1.1638781999999999E-24</v>
      </c>
      <c r="EC31" s="4">
        <v>8.2072799999999996E-26</v>
      </c>
      <c r="ED31" s="4">
        <v>-1.0246505E-23</v>
      </c>
      <c r="EE31" s="4">
        <v>-5.5416549999999996E-22</v>
      </c>
      <c r="EF31" s="4">
        <v>-4.5347180000000003E-22</v>
      </c>
      <c r="EG31" s="4">
        <v>7.6834354999999996E-22</v>
      </c>
      <c r="EH31" s="4">
        <v>2.2470415999999999E-21</v>
      </c>
      <c r="EI31" s="4">
        <v>1.05009924E-20</v>
      </c>
      <c r="EJ31" s="4">
        <v>1.7633458E-19</v>
      </c>
      <c r="EK31" s="4">
        <v>-1.2692275E-18</v>
      </c>
      <c r="EL31" s="4">
        <v>1.3305031999999999E-17</v>
      </c>
      <c r="EM31" s="4">
        <v>1.2508181E-15</v>
      </c>
      <c r="EN31" s="4">
        <v>6.1844185999999996E-14</v>
      </c>
      <c r="EO31" s="4">
        <v>2.2474015E-12</v>
      </c>
      <c r="EP31" s="4">
        <v>9.1480139999999994E-11</v>
      </c>
      <c r="EQ31" s="4">
        <v>2.5977190000000001E-9</v>
      </c>
      <c r="ER31" s="4">
        <v>6.1920279999999998E-8</v>
      </c>
      <c r="ES31" s="4">
        <v>8.6636329999999995E-9</v>
      </c>
      <c r="ET31" s="4">
        <v>7.1537265999999997E-5</v>
      </c>
      <c r="EU31" s="4">
        <v>7.7030009999999995E-4</v>
      </c>
      <c r="EV31" s="4">
        <v>4.0263304999999996E-3</v>
      </c>
      <c r="EW31" s="4">
        <v>1.1293266999999999E-2</v>
      </c>
      <c r="EX31" s="4">
        <v>2.4401200000000001E-2</v>
      </c>
      <c r="EY31" s="4">
        <v>4.8911139999999999E-2</v>
      </c>
      <c r="EZ31" s="4">
        <v>9.6422679999999997E-2</v>
      </c>
      <c r="FA31" s="4">
        <v>0.18071393999999999</v>
      </c>
      <c r="FB31" s="4">
        <v>0.30717116999999999</v>
      </c>
      <c r="FC31" s="4">
        <v>0.46541243999999998</v>
      </c>
      <c r="FD31" s="4">
        <v>0.63017080000000003</v>
      </c>
      <c r="FE31" s="4">
        <v>0.76842164999999996</v>
      </c>
      <c r="FF31" s="4">
        <v>0.85568105999999999</v>
      </c>
      <c r="FG31" s="4">
        <v>0.88943709999999998</v>
      </c>
      <c r="FH31" s="4">
        <v>0.88951015</v>
      </c>
      <c r="FI31" s="4">
        <v>0.75305206000000002</v>
      </c>
      <c r="FJ31" s="4">
        <v>0</v>
      </c>
      <c r="FK31" s="4">
        <v>-2.6693956999999999E-30</v>
      </c>
      <c r="FL31" s="4">
        <v>-1.3156579000000001E-28</v>
      </c>
      <c r="FM31" s="4">
        <v>-5.6915706000000003E-27</v>
      </c>
      <c r="FN31" s="4">
        <v>-2.3336446000000001E-25</v>
      </c>
      <c r="FO31" s="4">
        <v>-9.3466989999999997E-24</v>
      </c>
      <c r="FP31" s="4">
        <v>-4.1424083000000001E-22</v>
      </c>
      <c r="FQ31" s="4">
        <v>-4.2416250000000002E-21</v>
      </c>
      <c r="FR31" s="4">
        <v>-5.9403679999999999E-21</v>
      </c>
      <c r="FS31" s="4">
        <v>2.2285559999999998E-22</v>
      </c>
      <c r="FT31" s="4">
        <v>9.5349099999999994E-19</v>
      </c>
      <c r="FU31" s="4">
        <v>2.0940429E-18</v>
      </c>
      <c r="FV31" s="4">
        <v>3.7399290000000001E-18</v>
      </c>
      <c r="FW31" s="4">
        <v>6.9407410000000004E-18</v>
      </c>
      <c r="FX31" s="4">
        <v>2.6118352000000001E-18</v>
      </c>
      <c r="FY31" s="4">
        <v>-3.1126346000000002E-16</v>
      </c>
      <c r="FZ31" s="4">
        <v>-9.5910260000000007E-16</v>
      </c>
      <c r="GA31" s="4">
        <v>1.2520828000000001E-14</v>
      </c>
      <c r="GB31" s="4">
        <v>3.6395274000000002E-13</v>
      </c>
      <c r="GC31" s="4">
        <v>1.4395093E-11</v>
      </c>
      <c r="GD31" s="4">
        <v>7.1141339999999997E-10</v>
      </c>
      <c r="GE31" s="4">
        <v>3.6487936000000002E-8</v>
      </c>
      <c r="GF31" s="4">
        <v>1.896117E-6</v>
      </c>
      <c r="GG31" s="4">
        <v>1.001681E-4</v>
      </c>
      <c r="GH31" s="4">
        <v>6.5704392999999996E-3</v>
      </c>
      <c r="GI31" s="4">
        <v>6.1603713999999997E-2</v>
      </c>
      <c r="GJ31" s="4">
        <v>0.18393935</v>
      </c>
      <c r="GK31" s="4">
        <v>0.36169106000000001</v>
      </c>
      <c r="GL31" s="4">
        <v>0.55652190000000001</v>
      </c>
      <c r="GM31" s="4">
        <v>0.71710324000000003</v>
      </c>
      <c r="GN31" s="4">
        <v>0.80864142999999999</v>
      </c>
      <c r="GO31" s="4">
        <v>0.82836829999999995</v>
      </c>
      <c r="GP31" s="4">
        <v>0.80028706999999999</v>
      </c>
      <c r="GQ31" s="4">
        <v>0.67704889999999995</v>
      </c>
      <c r="GR31" s="4">
        <v>0.52214249999999995</v>
      </c>
      <c r="GS31" s="4">
        <v>0.37889056999999998</v>
      </c>
      <c r="GT31" s="4">
        <v>0.27049519999999999</v>
      </c>
      <c r="GU31" s="4">
        <v>0.20179169999999999</v>
      </c>
      <c r="GV31" s="4">
        <v>0.16497524</v>
      </c>
      <c r="GW31" s="4">
        <v>0.12978176999999999</v>
      </c>
      <c r="GX31" s="4">
        <v>0</v>
      </c>
      <c r="GY31" s="4">
        <v>-4.8707380000000004E-28</v>
      </c>
      <c r="GZ31" s="4">
        <v>-2.0268559E-26</v>
      </c>
      <c r="HA31" s="4">
        <v>-7.1947323999999996E-25</v>
      </c>
      <c r="HB31" s="4">
        <v>-2.3956166000000001E-23</v>
      </c>
      <c r="HC31" s="4">
        <v>-7.4666729999999999E-22</v>
      </c>
      <c r="HD31" s="4">
        <v>-2.1876176999999999E-20</v>
      </c>
      <c r="HE31" s="4">
        <v>-5.5527850000000004E-19</v>
      </c>
      <c r="HF31" s="4">
        <v>-7.8555360000000004E-18</v>
      </c>
      <c r="HG31" s="4">
        <v>-2.7044544000000001E-17</v>
      </c>
      <c r="HH31" s="4">
        <v>-4.0142896000000001E-17</v>
      </c>
      <c r="HI31" s="4">
        <v>9.2279070000000002E-16</v>
      </c>
      <c r="HJ31" s="4">
        <v>1.5192541999999999E-14</v>
      </c>
      <c r="HK31" s="4">
        <v>5.1811508000000002E-14</v>
      </c>
      <c r="HL31" s="4">
        <v>1.1083285E-13</v>
      </c>
      <c r="HM31" s="4">
        <v>1.5801446000000001E-13</v>
      </c>
      <c r="HN31" s="4">
        <v>7.3810814000000003E-13</v>
      </c>
      <c r="HO31" s="4">
        <v>9.5862660000000006E-12</v>
      </c>
      <c r="HP31" s="4">
        <v>3.8862382000000001E-11</v>
      </c>
      <c r="HQ31" s="4">
        <v>8.5937999999999998E-11</v>
      </c>
      <c r="HR31" s="4">
        <v>1.5501550000000001E-10</v>
      </c>
      <c r="HS31" s="4">
        <v>1.1551018E-9</v>
      </c>
      <c r="HT31" s="4">
        <v>3.2010006999999999E-8</v>
      </c>
      <c r="HU31" s="4">
        <v>1.6280820000000001E-6</v>
      </c>
      <c r="HV31" s="4">
        <v>1.3393362000000001E-5</v>
      </c>
      <c r="HW31" s="4">
        <v>3.3369659999999997E-5</v>
      </c>
      <c r="HX31" s="4">
        <v>-2.2889616999999998E-5</v>
      </c>
      <c r="HY31" s="4">
        <v>1.2703437999999999E-4</v>
      </c>
      <c r="HZ31" s="4">
        <v>-4.216344E-5</v>
      </c>
      <c r="IA31" s="4">
        <v>9.2363680000000003E-5</v>
      </c>
      <c r="IB31" s="4">
        <v>-9.2862079999999995E-7</v>
      </c>
      <c r="IC31" s="4">
        <v>-2.4121774E-4</v>
      </c>
      <c r="ID31" s="4">
        <v>1.287696E-4</v>
      </c>
      <c r="IE31" s="4">
        <v>3.1871083999999999E-4</v>
      </c>
      <c r="IF31" s="4">
        <v>1.2180037999999999E-3</v>
      </c>
      <c r="IG31" s="4">
        <v>1.0090596E-2</v>
      </c>
      <c r="IH31" s="4">
        <v>6.5090560000000006E-2</v>
      </c>
      <c r="II31" s="4">
        <v>0.16722856</v>
      </c>
      <c r="IJ31" s="4">
        <v>0.30503314999999998</v>
      </c>
      <c r="IK31" s="4">
        <v>0.59004319999999999</v>
      </c>
      <c r="IL31" s="4">
        <v>0</v>
      </c>
      <c r="IM31" s="4">
        <v>-7.3848924000000004E-26</v>
      </c>
      <c r="IN31" s="4">
        <v>-3.102452E-24</v>
      </c>
      <c r="IO31" s="4">
        <v>-1.1078019000000001E-22</v>
      </c>
      <c r="IP31" s="4">
        <v>-3.6985410000000003E-21</v>
      </c>
      <c r="IQ31" s="4">
        <v>-1.0714143E-19</v>
      </c>
      <c r="IR31" s="4">
        <v>-3.3231471999999999E-18</v>
      </c>
      <c r="IS31" s="4">
        <v>-9.6640709999999999E-17</v>
      </c>
      <c r="IT31" s="4">
        <v>-2.3471736E-15</v>
      </c>
      <c r="IU31" s="4">
        <v>-2.681105E-15</v>
      </c>
      <c r="IV31" s="4">
        <v>1.8745238E-13</v>
      </c>
      <c r="IW31" s="4">
        <v>1.0626247000000001E-12</v>
      </c>
      <c r="IX31" s="4">
        <v>3.0874912000000001E-12</v>
      </c>
      <c r="IY31" s="4">
        <v>4.4143860000000003E-12</v>
      </c>
      <c r="IZ31" s="4">
        <v>-2.193195E-11</v>
      </c>
      <c r="JA31" s="4">
        <v>-6.7896175000000002E-11</v>
      </c>
      <c r="JB31" s="4">
        <v>-1.0665514E-10</v>
      </c>
      <c r="JC31" s="4">
        <v>-5.4953120000000003E-10</v>
      </c>
      <c r="JD31" s="4">
        <v>-3.2960440000000002E-9</v>
      </c>
      <c r="JE31" s="4">
        <v>-1.25742785E-8</v>
      </c>
      <c r="JF31" s="4">
        <v>-3.693143E-8</v>
      </c>
      <c r="JG31" s="4">
        <v>-8.790247E-8</v>
      </c>
      <c r="JH31" s="4">
        <v>-1.8443939000000001E-7</v>
      </c>
      <c r="JI31" s="4">
        <v>-3.6166338E-7</v>
      </c>
      <c r="JJ31" s="4">
        <v>-6.0714890000000001E-7</v>
      </c>
      <c r="JK31" s="4">
        <v>-1.0357904E-6</v>
      </c>
      <c r="JL31" s="4">
        <v>-4.5510430000000003E-6</v>
      </c>
      <c r="JM31" s="4">
        <v>-9.7686309999999997E-6</v>
      </c>
      <c r="JN31" s="4">
        <v>-1.9477052999999998E-5</v>
      </c>
      <c r="JO31" s="4">
        <v>-3.8774047E-5</v>
      </c>
      <c r="JP31" s="4">
        <v>-1.219425E-4</v>
      </c>
      <c r="JQ31" s="4">
        <v>-2.5101702E-4</v>
      </c>
      <c r="JR31" s="4">
        <v>-6.5154419999999995E-5</v>
      </c>
      <c r="JS31" s="4">
        <v>1.7863059000000001E-3</v>
      </c>
      <c r="JT31" s="4">
        <v>6.6350834000000001E-3</v>
      </c>
      <c r="JU31" s="4">
        <v>1.9784464000000002E-2</v>
      </c>
      <c r="JV31" s="4">
        <v>5.6405815999999998E-2</v>
      </c>
      <c r="JW31" s="4">
        <v>0.13471347</v>
      </c>
      <c r="JX31" s="4">
        <v>0.25777745000000002</v>
      </c>
      <c r="JY31" s="4">
        <v>0.5500623</v>
      </c>
      <c r="JZ31" s="4">
        <v>0</v>
      </c>
      <c r="KA31" s="4">
        <v>2.1683057000000002E-24</v>
      </c>
      <c r="KB31" s="4">
        <v>9.47974E-23</v>
      </c>
      <c r="KC31" s="4">
        <v>3.5638409999999997E-21</v>
      </c>
      <c r="KD31" s="4">
        <v>1.2886194000000001E-19</v>
      </c>
      <c r="KE31" s="4">
        <v>4.4489635999999997E-18</v>
      </c>
      <c r="KF31" s="4">
        <v>1.4472231999999999E-16</v>
      </c>
      <c r="KG31" s="4">
        <v>4.3264694000000004E-15</v>
      </c>
      <c r="KH31" s="4">
        <v>7.0088319999999994E-14</v>
      </c>
      <c r="KI31" s="4">
        <v>3.7316949999999999E-12</v>
      </c>
      <c r="KJ31" s="4">
        <v>2.2857329999999999E-11</v>
      </c>
      <c r="KK31" s="4">
        <v>4.9970566E-11</v>
      </c>
      <c r="KL31" s="4">
        <v>-3.9829623000000002E-10</v>
      </c>
      <c r="KM31" s="4">
        <v>-1.8087926999999999E-9</v>
      </c>
      <c r="KN31" s="4">
        <v>-3.1638299999999998E-9</v>
      </c>
      <c r="KO31" s="4">
        <v>-4.9771476000000004E-9</v>
      </c>
      <c r="KP31" s="4">
        <v>-7.8652859999999998E-9</v>
      </c>
      <c r="KQ31" s="4">
        <v>-1.8399320000000001E-8</v>
      </c>
      <c r="KR31" s="4">
        <v>-1.1288198999999999E-7</v>
      </c>
      <c r="KS31" s="4">
        <v>-4.3792072999999999E-7</v>
      </c>
      <c r="KT31" s="4">
        <v>-1.1095936999999999E-6</v>
      </c>
      <c r="KU31" s="4">
        <v>-2.1834187000000002E-6</v>
      </c>
      <c r="KV31" s="4">
        <v>-3.5158319999999999E-6</v>
      </c>
      <c r="KW31" s="4">
        <v>-4.4671479999999996E-6</v>
      </c>
      <c r="KX31" s="4">
        <v>-5.6648046000000001E-6</v>
      </c>
      <c r="KY31" s="4">
        <v>-3.1225110000000001E-5</v>
      </c>
      <c r="KZ31" s="4">
        <v>-9.2313940000000007E-5</v>
      </c>
      <c r="LA31" s="4">
        <v>-6.7503874999999994E-5</v>
      </c>
      <c r="LB31" s="4">
        <v>9.0960420000000006E-6</v>
      </c>
      <c r="LC31" s="4">
        <v>-1.6400502999999999E-4</v>
      </c>
      <c r="LD31" s="4">
        <v>1.0771869E-2</v>
      </c>
      <c r="LE31" s="4">
        <v>9.344044E-2</v>
      </c>
      <c r="LF31" s="4">
        <v>0.26101518000000001</v>
      </c>
      <c r="LG31" s="4">
        <v>0.48581266000000001</v>
      </c>
      <c r="LH31" s="4">
        <v>0.71239560000000002</v>
      </c>
      <c r="LI31" s="4">
        <v>0.88295650000000003</v>
      </c>
      <c r="LJ31" s="4">
        <v>0.95882356000000002</v>
      </c>
      <c r="LK31" s="4">
        <v>0.95581669999999996</v>
      </c>
      <c r="LL31" s="4">
        <v>0.8761736</v>
      </c>
      <c r="LM31" s="4">
        <v>0.53900729999999997</v>
      </c>
      <c r="LN31" s="4">
        <v>0</v>
      </c>
      <c r="LO31" s="4">
        <v>2.2746832999999999E-23</v>
      </c>
      <c r="LP31" s="4">
        <v>1.1260914999999999E-21</v>
      </c>
      <c r="LQ31" s="4">
        <v>4.9753084999999999E-20</v>
      </c>
      <c r="LR31" s="4">
        <v>2.1887255E-18</v>
      </c>
      <c r="LS31" s="4">
        <v>9.6951799999999999E-17</v>
      </c>
      <c r="LT31" s="4">
        <v>4.3336696000000001E-15</v>
      </c>
      <c r="LU31" s="4">
        <v>1.9591568000000001E-13</v>
      </c>
      <c r="LV31" s="4">
        <v>9.0761269999999995E-12</v>
      </c>
      <c r="LW31" s="4">
        <v>5.4648970000000005E-10</v>
      </c>
      <c r="LX31" s="4">
        <v>2.0413905000000001E-10</v>
      </c>
      <c r="LY31" s="4">
        <v>-1.8498334999999999E-8</v>
      </c>
      <c r="LZ31" s="4">
        <v>-9.7321745000000004E-8</v>
      </c>
      <c r="MA31" s="4">
        <v>-7.2540169999999994E-8</v>
      </c>
      <c r="MB31" s="4">
        <v>2.5004048999999999E-8</v>
      </c>
      <c r="MC31" s="4">
        <v>8.9833263999999999E-8</v>
      </c>
      <c r="MD31" s="4">
        <v>1.2642997000000001E-6</v>
      </c>
      <c r="ME31" s="4">
        <v>1.7999349999999999E-5</v>
      </c>
      <c r="MF31" s="4">
        <v>5.2594176E-5</v>
      </c>
      <c r="MG31" s="4">
        <v>1.2064964999999999E-4</v>
      </c>
      <c r="MH31" s="4">
        <v>1.2310391999999999E-4</v>
      </c>
      <c r="MI31" s="4">
        <v>1.4211340999999999E-4</v>
      </c>
      <c r="MJ31" s="4">
        <v>1.5088619999999999E-4</v>
      </c>
      <c r="MK31" s="4">
        <v>9.2543173999999994E-5</v>
      </c>
      <c r="ML31" s="4">
        <v>-1.5986835999999999E-4</v>
      </c>
      <c r="MM31" s="4">
        <v>-1.0663676999999999E-3</v>
      </c>
      <c r="MN31" s="4">
        <v>-1.8219947E-3</v>
      </c>
      <c r="MO31" s="4">
        <v>4.0210574999999998E-2</v>
      </c>
      <c r="MP31" s="4">
        <v>0.17322952</v>
      </c>
      <c r="MQ31" s="4">
        <v>0.37688663999999999</v>
      </c>
      <c r="MR31" s="4">
        <v>0.60493160000000001</v>
      </c>
      <c r="MS31" s="4">
        <v>0.80191725000000003</v>
      </c>
      <c r="MT31" s="4">
        <v>0.91676769999999996</v>
      </c>
      <c r="MU31" s="4">
        <v>0.93299215999999996</v>
      </c>
      <c r="MV31" s="4">
        <v>0.88484629999999997</v>
      </c>
      <c r="MW31" s="4">
        <v>0.74173515999999995</v>
      </c>
      <c r="MX31" s="4">
        <v>0.53733843999999997</v>
      </c>
      <c r="MY31" s="4">
        <v>0.32755020000000001</v>
      </c>
      <c r="MZ31" s="4">
        <v>0.15962793</v>
      </c>
      <c r="NA31" s="4">
        <v>3.5177086000000003E-2</v>
      </c>
      <c r="NB31" s="4">
        <v>0</v>
      </c>
      <c r="NC31" s="4">
        <v>-1.4231185000000001E-23</v>
      </c>
      <c r="ND31" s="4">
        <v>-1.0817196000000001E-21</v>
      </c>
      <c r="NE31" s="4">
        <v>-7.7777479999999998E-20</v>
      </c>
      <c r="NF31" s="4">
        <v>-5.5832594000000003E-18</v>
      </c>
      <c r="NG31" s="4">
        <v>-4.0104278E-16</v>
      </c>
      <c r="NH31" s="4">
        <v>-2.8830318000000001E-14</v>
      </c>
      <c r="NI31" s="4">
        <v>-2.0741963000000001E-12</v>
      </c>
      <c r="NJ31" s="4">
        <v>-1.4935811E-10</v>
      </c>
      <c r="NK31" s="4">
        <v>-1.0868469999999999E-8</v>
      </c>
      <c r="NL31" s="4">
        <v>-1.0246736000000001E-6</v>
      </c>
      <c r="NM31" s="4">
        <v>-1.7245661E-6</v>
      </c>
      <c r="NN31" s="4">
        <v>3.2330189999999997E-5</v>
      </c>
      <c r="NO31" s="4">
        <v>3.8171385000000001E-4</v>
      </c>
      <c r="NP31" s="4">
        <v>8.0093579999999996E-4</v>
      </c>
      <c r="NQ31" s="4">
        <v>8.5892854000000002E-4</v>
      </c>
      <c r="NR31" s="4">
        <v>8.4703689999999999E-4</v>
      </c>
      <c r="NS31" s="4">
        <v>6.2895905999999996E-3</v>
      </c>
      <c r="NT31" s="4">
        <v>6.1257145999999998E-2</v>
      </c>
      <c r="NU31" s="4">
        <v>0.18393190000000001</v>
      </c>
      <c r="NV31" s="4">
        <v>0.36149028</v>
      </c>
      <c r="NW31" s="4">
        <v>0.5514751</v>
      </c>
      <c r="NX31" s="4">
        <v>0.69611984000000005</v>
      </c>
      <c r="NY31" s="4">
        <v>0.74219049999999998</v>
      </c>
      <c r="NZ31" s="4">
        <v>0.72569494999999995</v>
      </c>
      <c r="OA31" s="4">
        <v>0.63504329999999998</v>
      </c>
      <c r="OB31" s="4">
        <v>0.50002586999999998</v>
      </c>
      <c r="OC31" s="4">
        <v>0.36393959999999997</v>
      </c>
      <c r="OD31" s="4">
        <v>0.26486092999999999</v>
      </c>
      <c r="OE31" s="4">
        <v>0.21893013</v>
      </c>
      <c r="OF31" s="4">
        <v>0.21652223000000001</v>
      </c>
      <c r="OG31" s="4">
        <v>0.2222103</v>
      </c>
      <c r="OH31" s="4">
        <v>0.22107773999999999</v>
      </c>
      <c r="OI31" s="4">
        <v>0.20248851000000001</v>
      </c>
      <c r="OJ31" s="4">
        <v>0.15873344</v>
      </c>
      <c r="OK31" s="4">
        <v>0.10315647</v>
      </c>
      <c r="OL31" s="4">
        <v>5.5628433999999997E-2</v>
      </c>
      <c r="OM31" s="4">
        <v>2.2510312000000001E-2</v>
      </c>
      <c r="ON31" s="4">
        <v>5.4259570000000003E-3</v>
      </c>
      <c r="OO31" s="4">
        <v>2.0677529999999999E-4</v>
      </c>
      <c r="OP31" s="4">
        <v>0</v>
      </c>
      <c r="OQ31" s="4">
        <v>1.194402E-24</v>
      </c>
      <c r="OR31" s="4">
        <v>1.3027705000000001E-22</v>
      </c>
      <c r="OS31" s="4">
        <v>1.347161E-20</v>
      </c>
      <c r="OT31" s="4">
        <v>1.363191E-18</v>
      </c>
      <c r="OU31" s="4">
        <v>1.3733862000000001E-16</v>
      </c>
      <c r="OV31" s="4">
        <v>1.3962738000000001E-14</v>
      </c>
      <c r="OW31" s="4">
        <v>1.4354984E-12</v>
      </c>
      <c r="OX31" s="4">
        <v>1.5078769999999999E-10</v>
      </c>
      <c r="OY31" s="4">
        <v>1.6227235999999999E-8</v>
      </c>
      <c r="OZ31" s="4">
        <v>1.7713058E-6</v>
      </c>
      <c r="PA31" s="4">
        <v>2.0276697999999999E-4</v>
      </c>
      <c r="PB31" s="4">
        <v>2.8823023999999999E-2</v>
      </c>
      <c r="PC31" s="4">
        <v>0.18908027999999999</v>
      </c>
      <c r="PD31" s="4">
        <v>0.43783434999999998</v>
      </c>
      <c r="PE31" s="4">
        <v>0.63474359999999996</v>
      </c>
      <c r="PF31" s="4">
        <v>0.66817870000000001</v>
      </c>
      <c r="PG31" s="4">
        <v>0.58398782999999999</v>
      </c>
      <c r="PH31" s="4">
        <v>0.3759537</v>
      </c>
      <c r="PI31" s="4">
        <v>0.17809774</v>
      </c>
      <c r="PJ31" s="4">
        <v>6.1317972999999998E-2</v>
      </c>
      <c r="PK31" s="4">
        <v>3.4679446000000003E-2</v>
      </c>
      <c r="PL31" s="4">
        <v>3.5216875000000002E-2</v>
      </c>
      <c r="PM31" s="4">
        <v>3.5210001999999997E-2</v>
      </c>
      <c r="PN31" s="4">
        <v>3.4477208000000002E-2</v>
      </c>
      <c r="PO31" s="4">
        <v>3.4402321999999999E-2</v>
      </c>
      <c r="PP31" s="4">
        <v>3.6108788000000003E-2</v>
      </c>
      <c r="PQ31" s="4">
        <v>3.9127549999999997E-2</v>
      </c>
      <c r="PR31" s="4">
        <v>4.0157676000000003E-2</v>
      </c>
      <c r="PS31" s="4">
        <v>3.9637013999999998E-2</v>
      </c>
      <c r="PT31" s="4">
        <v>3.4145553000000002E-2</v>
      </c>
      <c r="PU31" s="4">
        <v>2.4595348E-2</v>
      </c>
      <c r="PV31" s="4">
        <v>1.4557271E-2</v>
      </c>
      <c r="PW31" s="4">
        <v>6.7158043000000002E-3</v>
      </c>
      <c r="PX31" s="4">
        <v>2.2057019999999999E-3</v>
      </c>
      <c r="PY31" s="4">
        <v>4.6363435E-4</v>
      </c>
      <c r="PZ31" s="4">
        <v>1.1993583E-4</v>
      </c>
      <c r="QA31" s="4">
        <v>7.9055083999999998E-5</v>
      </c>
      <c r="QB31" s="4">
        <v>8.0261389999999996E-5</v>
      </c>
      <c r="QC31" s="4">
        <v>8.3658639999999995E-5</v>
      </c>
      <c r="QD31" s="4">
        <v>0</v>
      </c>
      <c r="QE31" s="4">
        <v>-1.8273966999999999E-22</v>
      </c>
      <c r="QF31" s="4">
        <v>-9.2542250000000007E-21</v>
      </c>
      <c r="QG31" s="4">
        <v>-4.1441220999999999E-19</v>
      </c>
      <c r="QH31" s="4">
        <v>-1.8733337999999999E-17</v>
      </c>
      <c r="QI31" s="4">
        <v>-8.6047583999999999E-16</v>
      </c>
      <c r="QJ31" s="4">
        <v>-4.0203246999999998E-14</v>
      </c>
      <c r="QK31" s="4">
        <v>-1.9081333999999998E-12</v>
      </c>
      <c r="QL31" s="4">
        <v>-9.2219860000000002E-11</v>
      </c>
      <c r="QM31" s="4">
        <v>-4.5694289999999997E-9</v>
      </c>
      <c r="QN31" s="4">
        <v>-2.4250595999999998E-7</v>
      </c>
      <c r="QO31" s="4">
        <v>-1.4707217E-5</v>
      </c>
      <c r="QP31" s="4">
        <v>1.2163755E-4</v>
      </c>
      <c r="QQ31" s="4">
        <v>1.3521424999999999E-3</v>
      </c>
      <c r="QR31" s="4">
        <v>5.8848475999999997E-3</v>
      </c>
      <c r="QS31" s="4">
        <v>1.3540485E-2</v>
      </c>
      <c r="QT31" s="4">
        <v>2.2783289000000002E-2</v>
      </c>
      <c r="QU31" s="4">
        <v>3.2443659999999999E-2</v>
      </c>
      <c r="QV31" s="4">
        <v>4.1902259999999997E-2</v>
      </c>
      <c r="QW31" s="4">
        <v>5.0704340000000001E-2</v>
      </c>
      <c r="QX31" s="4">
        <v>5.4926895000000003E-2</v>
      </c>
      <c r="QY31" s="4">
        <v>5.4942600000000001E-2</v>
      </c>
      <c r="QZ31" s="4">
        <v>5.4445535000000003E-2</v>
      </c>
      <c r="RA31" s="4">
        <v>5.4564435000000001E-2</v>
      </c>
      <c r="RB31" s="4">
        <v>7.6438010000000001E-2</v>
      </c>
      <c r="RC31" s="4">
        <v>0.17618217999999999</v>
      </c>
      <c r="RD31" s="4">
        <v>0.35011663999999998</v>
      </c>
      <c r="RE31" s="4">
        <v>0.55783223999999998</v>
      </c>
      <c r="RF31" s="4">
        <v>0.7287534</v>
      </c>
      <c r="RG31" s="4">
        <v>0.79487746999999997</v>
      </c>
      <c r="RH31" s="4">
        <v>0.78056484000000004</v>
      </c>
      <c r="RI31" s="4">
        <v>0.65220915999999995</v>
      </c>
      <c r="RJ31" s="4">
        <v>0.45015368</v>
      </c>
      <c r="RK31" s="4">
        <v>0.25268869999999999</v>
      </c>
      <c r="RL31" s="4">
        <v>0.110182315</v>
      </c>
      <c r="RM31" s="4">
        <v>4.683553E-2</v>
      </c>
      <c r="RN31" s="4">
        <v>4.2406550000000001E-2</v>
      </c>
      <c r="RO31" s="4">
        <v>5.3369100000000003E-2</v>
      </c>
      <c r="RP31" s="4">
        <v>6.5436356000000001E-2</v>
      </c>
      <c r="RQ31" s="4">
        <v>5.9868240000000003E-2</v>
      </c>
      <c r="RR31" s="4">
        <v>0</v>
      </c>
      <c r="RS31" s="4">
        <v>-4.3371744E-22</v>
      </c>
      <c r="RT31" s="4">
        <v>-1.7562665999999999E-20</v>
      </c>
      <c r="RU31" s="4">
        <v>-6.4285639999999999E-19</v>
      </c>
      <c r="RV31" s="4">
        <v>-2.3185614E-17</v>
      </c>
      <c r="RW31" s="4">
        <v>-8.2388910000000003E-16</v>
      </c>
      <c r="RX31" s="4">
        <v>-2.8711280000000001E-14</v>
      </c>
      <c r="RY31" s="4">
        <v>-9.7430729999999997E-13</v>
      </c>
      <c r="RZ31" s="4">
        <v>-3.1779897999999998E-11</v>
      </c>
      <c r="SA31" s="4">
        <v>-9.6830710000000005E-10</v>
      </c>
      <c r="SB31" s="4">
        <v>-2.5647235E-8</v>
      </c>
      <c r="SC31" s="4">
        <v>-3.3022400000000001E-7</v>
      </c>
      <c r="SD31" s="4">
        <v>-1.0094087E-6</v>
      </c>
      <c r="SE31" s="4">
        <v>-2.9348695999999999E-6</v>
      </c>
      <c r="SF31" s="4">
        <v>-5.8331680000000003E-6</v>
      </c>
      <c r="SG31" s="4">
        <v>-7.9698689999999999E-6</v>
      </c>
      <c r="SH31" s="4">
        <v>-8.0168439999999996E-6</v>
      </c>
      <c r="SI31" s="4">
        <v>-6.0006480000000003E-6</v>
      </c>
      <c r="SJ31" s="4">
        <v>2.2089065999999999E-6</v>
      </c>
      <c r="SK31" s="4">
        <v>1.5210087999999999E-4</v>
      </c>
      <c r="SL31" s="4">
        <v>6.5481964999999996E-4</v>
      </c>
      <c r="SM31" s="4">
        <v>1.2963654E-3</v>
      </c>
      <c r="SN31" s="4">
        <v>1.9146458E-3</v>
      </c>
      <c r="SO31" s="4">
        <v>2.4485373999999999E-3</v>
      </c>
      <c r="SP31" s="4">
        <v>2.8968243999999998E-3</v>
      </c>
      <c r="SQ31" s="4">
        <v>3.6626915000000002E-3</v>
      </c>
      <c r="SR31" s="4">
        <v>4.9302642999999998E-3</v>
      </c>
      <c r="SS31" s="4">
        <v>7.2553577000000003E-3</v>
      </c>
      <c r="ST31" s="4">
        <v>1.1208973000000001E-2</v>
      </c>
      <c r="SU31" s="4">
        <v>1.7397510000000001E-2</v>
      </c>
      <c r="SV31" s="4">
        <v>2.6432876000000001E-2</v>
      </c>
      <c r="SW31" s="4">
        <v>3.9144645999999998E-2</v>
      </c>
      <c r="SX31" s="4">
        <v>5.570336E-2</v>
      </c>
      <c r="SY31" s="4">
        <v>7.5331814999999996E-2</v>
      </c>
      <c r="SZ31" s="4">
        <v>9.7817466000000006E-2</v>
      </c>
      <c r="TA31" s="4">
        <v>0.12871018000000001</v>
      </c>
      <c r="TB31" s="4">
        <v>0.18147925000000001</v>
      </c>
      <c r="TC31" s="4">
        <v>0.27270826999999997</v>
      </c>
      <c r="TD31" s="4">
        <v>0.40673730000000002</v>
      </c>
      <c r="TE31" s="4">
        <v>0.66993349999999996</v>
      </c>
      <c r="TF31" s="4">
        <v>0</v>
      </c>
      <c r="TG31" s="4">
        <v>3.3850570000000002E-24</v>
      </c>
      <c r="TH31" s="4">
        <v>2.1134336000000001E-22</v>
      </c>
      <c r="TI31" s="4">
        <v>6.7599930000000001E-21</v>
      </c>
      <c r="TJ31" s="4">
        <v>2.040846E-19</v>
      </c>
      <c r="TK31" s="4">
        <v>7.2845680000000007E-18</v>
      </c>
      <c r="TL31" s="4">
        <v>2.5043190000000001E-16</v>
      </c>
      <c r="TM31" s="4">
        <v>8.3414910000000004E-15</v>
      </c>
      <c r="TN31" s="4">
        <v>2.6670276000000002E-13</v>
      </c>
      <c r="TO31" s="4">
        <v>8.7389620000000005E-12</v>
      </c>
      <c r="TP31" s="4">
        <v>5.0124029999999997E-11</v>
      </c>
      <c r="TQ31" s="4">
        <v>-2.6054722000000002E-10</v>
      </c>
      <c r="TR31" s="4">
        <v>-1.7061717E-8</v>
      </c>
      <c r="TS31" s="4">
        <v>-7.8019916000000006E-8</v>
      </c>
      <c r="TT31" s="4">
        <v>-1.9315473000000001E-7</v>
      </c>
      <c r="TU31" s="4">
        <v>-3.6075409999999999E-7</v>
      </c>
      <c r="TV31" s="4">
        <v>-5.5067850000000002E-7</v>
      </c>
      <c r="TW31" s="4">
        <v>-7.1771600000000005E-7</v>
      </c>
      <c r="TX31" s="4">
        <v>-8.7580659999999995E-7</v>
      </c>
      <c r="TY31" s="4">
        <v>-1.1098738999999999E-6</v>
      </c>
      <c r="TZ31" s="4">
        <v>-1.333577E-6</v>
      </c>
      <c r="UA31" s="4">
        <v>-1.3697608000000001E-6</v>
      </c>
      <c r="UB31" s="4">
        <v>-1.208293E-6</v>
      </c>
      <c r="UC31" s="4">
        <v>-7.208088E-7</v>
      </c>
      <c r="UD31" s="4">
        <v>1.5920660000000001E-7</v>
      </c>
      <c r="UE31" s="4">
        <v>6.0003160000000004E-7</v>
      </c>
      <c r="UF31" s="4">
        <v>1.1496721E-6</v>
      </c>
      <c r="UG31" s="4">
        <v>8.154867E-7</v>
      </c>
      <c r="UH31" s="4">
        <v>4.8738457E-6</v>
      </c>
      <c r="UI31" s="4">
        <v>1.2808108E-5</v>
      </c>
      <c r="UJ31" s="4">
        <v>8.5591279999999993E-5</v>
      </c>
      <c r="UK31" s="4">
        <v>6.5858330000000001E-4</v>
      </c>
      <c r="UL31" s="4">
        <v>1.6877012000000001E-3</v>
      </c>
      <c r="UM31" s="4">
        <v>3.4522720000000002E-3</v>
      </c>
      <c r="UN31" s="4">
        <v>6.3051636999999997E-3</v>
      </c>
      <c r="UO31" s="4">
        <v>1.0122722000000001E-2</v>
      </c>
      <c r="UP31" s="4">
        <v>1.7410465999999999E-2</v>
      </c>
      <c r="UQ31" s="4">
        <v>3.6933559999999997E-2</v>
      </c>
      <c r="UR31" s="4">
        <v>8.0226674999999997E-2</v>
      </c>
      <c r="US31" s="4">
        <v>0.30913252000000002</v>
      </c>
      <c r="UT31" s="4">
        <v>0</v>
      </c>
      <c r="UU31" s="4">
        <v>4.9776544000000001E-26</v>
      </c>
      <c r="UV31" s="4">
        <v>2.4762766000000001E-24</v>
      </c>
      <c r="UW31" s="4">
        <v>9.9490645000000001E-23</v>
      </c>
      <c r="UX31" s="4">
        <v>3.7300106000000004E-21</v>
      </c>
      <c r="UY31" s="4">
        <v>1.3491978000000001E-19</v>
      </c>
      <c r="UZ31" s="4">
        <v>4.5620863999999998E-18</v>
      </c>
      <c r="VA31" s="4">
        <v>1.4549584000000001E-16</v>
      </c>
      <c r="VB31" s="4">
        <v>3.4876610000000002E-15</v>
      </c>
      <c r="VC31" s="4">
        <v>9.3724220000000001E-14</v>
      </c>
      <c r="VD31" s="4">
        <v>7.0711740000000003E-13</v>
      </c>
      <c r="VE31" s="4">
        <v>1.7760377E-11</v>
      </c>
      <c r="VF31" s="4">
        <v>8.8103669999999997E-11</v>
      </c>
      <c r="VG31" s="4">
        <v>1.9073722E-10</v>
      </c>
      <c r="VH31" s="4">
        <v>1.8689905E-10</v>
      </c>
      <c r="VI31" s="4">
        <v>-3.5883443000000002E-9</v>
      </c>
      <c r="VJ31" s="4">
        <v>-2.9526293E-8</v>
      </c>
      <c r="VK31" s="4">
        <v>-7.4006820000000004E-8</v>
      </c>
      <c r="VL31" s="4">
        <v>-1.4878434999999999E-7</v>
      </c>
      <c r="VM31" s="4">
        <v>-2.1942906999999999E-7</v>
      </c>
      <c r="VN31" s="4">
        <v>-2.4124867000000001E-7</v>
      </c>
      <c r="VO31" s="4">
        <v>1.0683034E-8</v>
      </c>
      <c r="VP31" s="4">
        <v>9.7772110000000003E-6</v>
      </c>
      <c r="VQ31" s="4">
        <v>3.2167757999999999E-5</v>
      </c>
      <c r="VR31" s="4">
        <v>2.2386504000000001E-5</v>
      </c>
      <c r="VS31" s="4">
        <v>2.9476450000000001E-6</v>
      </c>
      <c r="VT31" s="4">
        <v>3.9315225999999997E-5</v>
      </c>
      <c r="VU31" s="4">
        <v>-2.6367764999999999E-5</v>
      </c>
      <c r="VV31" s="4">
        <v>2.1566226000000001E-5</v>
      </c>
      <c r="VW31" s="4">
        <v>-2.2213157999999999E-4</v>
      </c>
      <c r="VX31" s="4">
        <v>5.0542520000000004E-3</v>
      </c>
      <c r="VY31" s="4">
        <v>2.6668021E-2</v>
      </c>
      <c r="VZ31" s="4">
        <v>7.1537695999999998E-2</v>
      </c>
      <c r="WA31" s="4">
        <v>0.14280693</v>
      </c>
      <c r="WB31" s="4">
        <v>0.23799360999999999</v>
      </c>
      <c r="WC31" s="4">
        <v>0.3488348</v>
      </c>
      <c r="WD31" s="4">
        <v>0.46451103999999999</v>
      </c>
      <c r="WE31" s="4">
        <v>0.57531124</v>
      </c>
      <c r="WF31" s="4">
        <v>0.67175096000000001</v>
      </c>
      <c r="WG31" s="4">
        <v>0.78444210000000003</v>
      </c>
      <c r="WH31" s="4">
        <v>0</v>
      </c>
      <c r="WI31" s="4">
        <v>3.6621349999999998E-28</v>
      </c>
      <c r="WJ31" s="4">
        <v>2.0249626E-26</v>
      </c>
      <c r="WK31" s="4">
        <v>9.0506419999999997E-25</v>
      </c>
      <c r="WL31" s="4">
        <v>3.5577515999999997E-23</v>
      </c>
      <c r="WM31" s="4">
        <v>1.1370782E-21</v>
      </c>
      <c r="WN31" s="4">
        <v>1.4505607000000001E-20</v>
      </c>
      <c r="WO31" s="4">
        <v>4.3651877000000001E-19</v>
      </c>
      <c r="WP31" s="4">
        <v>1.278392E-17</v>
      </c>
      <c r="WQ31" s="4">
        <v>1.8679044999999999E-16</v>
      </c>
      <c r="WR31" s="4">
        <v>6.7901980000000001E-15</v>
      </c>
      <c r="WS31" s="4">
        <v>-3.3132949999999999E-14</v>
      </c>
      <c r="WT31" s="4">
        <v>-2.7612054999999999E-12</v>
      </c>
      <c r="WU31" s="4">
        <v>-1.4646517E-10</v>
      </c>
      <c r="WV31" s="4">
        <v>-7.0943122E-9</v>
      </c>
      <c r="WW31" s="4">
        <v>-2.8206420000000001E-7</v>
      </c>
      <c r="WX31" s="4">
        <v>-8.7946289999999998E-6</v>
      </c>
      <c r="WY31" s="4">
        <v>-3.4324274999999998E-5</v>
      </c>
      <c r="WZ31" s="4">
        <v>-6.8786630000000005E-5</v>
      </c>
      <c r="XA31" s="4">
        <v>-1.0082693E-4</v>
      </c>
      <c r="XB31" s="4">
        <v>-1.1087026000000001E-4</v>
      </c>
      <c r="XC31" s="4">
        <v>-9.9937919999999999E-5</v>
      </c>
      <c r="XD31" s="4">
        <v>-8.3929049999999992E-6</v>
      </c>
      <c r="XE31" s="4">
        <v>1.3459893E-3</v>
      </c>
      <c r="XF31" s="4">
        <v>1.3868175999999999E-2</v>
      </c>
      <c r="XG31" s="4">
        <v>4.8486475000000001E-2</v>
      </c>
      <c r="XH31" s="4">
        <v>0.10970771999999999</v>
      </c>
      <c r="XI31" s="4">
        <v>0.19997962</v>
      </c>
      <c r="XJ31" s="4">
        <v>0.31681553000000001</v>
      </c>
      <c r="XK31" s="4">
        <v>0.45260423</v>
      </c>
      <c r="XL31" s="4">
        <v>0.58970619999999996</v>
      </c>
      <c r="XM31" s="4">
        <v>0.71212745</v>
      </c>
      <c r="XN31" s="4">
        <v>0.80731653999999997</v>
      </c>
      <c r="XO31" s="4">
        <v>0.86747110000000005</v>
      </c>
      <c r="XP31" s="4">
        <v>0.88678204999999999</v>
      </c>
      <c r="XQ31" s="4">
        <v>0.88333887</v>
      </c>
      <c r="XR31" s="4">
        <v>0.84392109999999998</v>
      </c>
      <c r="XS31" s="4">
        <v>0.77224230000000005</v>
      </c>
      <c r="XT31" s="4">
        <v>0.68251030000000001</v>
      </c>
      <c r="XU31" s="4">
        <v>0.49159061999999998</v>
      </c>
      <c r="XV31" s="4">
        <v>0</v>
      </c>
      <c r="XW31" s="4">
        <v>8.0260264000000004E-30</v>
      </c>
      <c r="XX31" s="4">
        <v>4.5915069999999997E-28</v>
      </c>
      <c r="XY31" s="4">
        <v>2.4572130000000001E-26</v>
      </c>
      <c r="XZ31" s="4">
        <v>1.3624352E-24</v>
      </c>
      <c r="YA31" s="4">
        <v>7.3765819999999997E-23</v>
      </c>
      <c r="YB31" s="4">
        <v>3.8909032999999998E-21</v>
      </c>
      <c r="YC31" s="4">
        <v>2.0540952000000001E-19</v>
      </c>
      <c r="YD31" s="4">
        <v>1.0769357E-17</v>
      </c>
      <c r="YE31" s="4">
        <v>5.6199666999999997E-16</v>
      </c>
      <c r="YF31" s="4">
        <v>2.9057912000000002E-14</v>
      </c>
      <c r="YG31" s="4">
        <v>1.5019919E-12</v>
      </c>
      <c r="YH31" s="4">
        <v>7.4226029999999994E-11</v>
      </c>
      <c r="YI31" s="4">
        <v>3.5768022000000002E-9</v>
      </c>
      <c r="YJ31" s="4">
        <v>1.6514626000000001E-7</v>
      </c>
      <c r="YK31" s="4">
        <v>6.643316E-6</v>
      </c>
      <c r="YL31" s="4">
        <v>3.2551869999999998E-4</v>
      </c>
      <c r="YM31" s="4">
        <v>3.3769048999999999E-3</v>
      </c>
      <c r="YN31" s="4">
        <v>1.5180809E-2</v>
      </c>
      <c r="YO31" s="4">
        <v>3.9270173999999998E-2</v>
      </c>
      <c r="YP31" s="4">
        <v>7.4736423999999996E-2</v>
      </c>
      <c r="YQ31" s="4">
        <v>0.1127049</v>
      </c>
      <c r="YR31" s="4">
        <v>0.14406917999999999</v>
      </c>
      <c r="YS31" s="4">
        <v>0.17019111000000001</v>
      </c>
      <c r="YT31" s="4">
        <v>0.19100212</v>
      </c>
      <c r="YU31" s="4">
        <v>0.21572009</v>
      </c>
      <c r="YV31" s="4">
        <v>0.25800368000000001</v>
      </c>
      <c r="YW31" s="4">
        <v>0.32314547999999998</v>
      </c>
      <c r="YX31" s="4">
        <v>0.4054024</v>
      </c>
      <c r="YY31" s="4">
        <v>0.48904999999999998</v>
      </c>
      <c r="YZ31" s="4">
        <v>0.55769820000000003</v>
      </c>
      <c r="ZA31" s="4">
        <v>0.60078584999999995</v>
      </c>
      <c r="ZB31" s="4">
        <v>0.61706850000000002</v>
      </c>
      <c r="ZC31" s="4">
        <v>0.61422162999999996</v>
      </c>
      <c r="ZD31" s="4">
        <v>0.56497896000000003</v>
      </c>
      <c r="ZE31" s="4">
        <v>0.47396885999999999</v>
      </c>
      <c r="ZF31" s="4">
        <v>0.36506167</v>
      </c>
      <c r="ZG31" s="4">
        <v>0.25597015000000001</v>
      </c>
      <c r="ZH31" s="4">
        <v>0.16013910000000001</v>
      </c>
      <c r="ZI31" s="4">
        <v>5.8335375000000002E-2</v>
      </c>
      <c r="ZJ31" s="4">
        <v>0</v>
      </c>
      <c r="ZK31" s="4">
        <v>2.1004923000000001E-31</v>
      </c>
      <c r="ZL31" s="4">
        <v>1.6601731E-29</v>
      </c>
      <c r="ZM31" s="4">
        <v>1.2823820999999999E-27</v>
      </c>
      <c r="ZN31" s="4">
        <v>9.9367564000000001E-26</v>
      </c>
      <c r="ZO31" s="4">
        <v>7.4106359999999993E-24</v>
      </c>
      <c r="ZP31" s="4">
        <v>5.4767576000000002E-22</v>
      </c>
      <c r="ZQ31" s="4">
        <v>4.1175754999999999E-20</v>
      </c>
      <c r="ZR31" s="4">
        <v>3.1589103E-18</v>
      </c>
      <c r="ZS31" s="4">
        <v>2.4825067000000002E-16</v>
      </c>
      <c r="ZT31" s="4">
        <v>1.9949193E-14</v>
      </c>
      <c r="ZU31" s="4">
        <v>1.6349892E-12</v>
      </c>
      <c r="ZV31" s="4">
        <v>1.3634753000000001E-10</v>
      </c>
      <c r="ZW31" s="4">
        <v>1.1584733E-8</v>
      </c>
      <c r="ZX31" s="4">
        <v>1.0024131999999999E-6</v>
      </c>
      <c r="ZY31" s="4">
        <v>8.9162684000000002E-5</v>
      </c>
      <c r="ZZ31" s="4">
        <v>1.0199069999999999E-2</v>
      </c>
      <c r="AAA31" s="4">
        <v>0.10340332000000001</v>
      </c>
      <c r="AAB31" s="4">
        <v>0.29785415999999998</v>
      </c>
      <c r="AAC31" s="4">
        <v>0.54064447000000004</v>
      </c>
      <c r="AAD31" s="4">
        <v>0.73261385999999995</v>
      </c>
      <c r="AAE31" s="4">
        <v>0.78507406000000002</v>
      </c>
      <c r="AAF31" s="4">
        <v>0.7273136</v>
      </c>
      <c r="AAG31" s="4">
        <v>0.51439935000000003</v>
      </c>
      <c r="AAH31" s="4">
        <v>0.27878459999999999</v>
      </c>
      <c r="AAI31" s="4">
        <v>0.10811034</v>
      </c>
      <c r="AAJ31" s="4">
        <v>2.1899090999999999E-2</v>
      </c>
      <c r="AAK31" s="4">
        <v>1.0258794000000001E-3</v>
      </c>
      <c r="AAL31" s="4">
        <v>5.2964785999999999E-4</v>
      </c>
      <c r="AAM31" s="4">
        <v>3.3071495000000002E-4</v>
      </c>
      <c r="AAN31" s="4">
        <v>9.2133385E-5</v>
      </c>
      <c r="AAO31" s="4">
        <v>3.9969217999999999E-5</v>
      </c>
      <c r="AAP31" s="4">
        <v>3.8179095999999997E-5</v>
      </c>
      <c r="AAQ31" s="4">
        <v>2.8966876999999999E-4</v>
      </c>
      <c r="AAR31" s="4">
        <v>-1.5335907000000001E-4</v>
      </c>
      <c r="AAS31" s="4">
        <v>-5.8200880000000002E-4</v>
      </c>
      <c r="AAT31" s="4">
        <v>-7.6278695E-4</v>
      </c>
      <c r="AAU31" s="4">
        <v>-7.5300720000000005E-4</v>
      </c>
      <c r="AAV31" s="4">
        <v>-3.8044659999999998E-4</v>
      </c>
      <c r="AAW31" s="4">
        <v>-6.3736909999999997E-5</v>
      </c>
      <c r="AAX31" s="4">
        <v>0</v>
      </c>
      <c r="AAY31" s="4">
        <v>2.6717173E-32</v>
      </c>
      <c r="AAZ31" s="4">
        <v>1.8000928000000001E-30</v>
      </c>
      <c r="ABA31" s="4">
        <v>1.0874813E-28</v>
      </c>
      <c r="ABB31" s="4">
        <v>6.5744684999999998E-27</v>
      </c>
      <c r="ABC31" s="4">
        <v>3.9947797999999999E-25</v>
      </c>
      <c r="ABD31" s="4">
        <v>2.4016730999999999E-23</v>
      </c>
      <c r="ABE31" s="4">
        <v>1.5363679E-21</v>
      </c>
      <c r="ABF31" s="4">
        <v>1.0445506E-19</v>
      </c>
      <c r="ABG31" s="4">
        <v>6.9388434000000003E-18</v>
      </c>
      <c r="ABH31" s="4">
        <v>4.6314364E-16</v>
      </c>
      <c r="ABI31" s="4">
        <v>3.2408987999999997E-14</v>
      </c>
      <c r="ABJ31" s="4">
        <v>2.6853277000000001E-12</v>
      </c>
      <c r="ABK31" s="4">
        <v>2.3663713000000001E-10</v>
      </c>
      <c r="ABL31" s="4">
        <v>2.1975329999999999E-8</v>
      </c>
      <c r="ABM31" s="4">
        <v>2.7236428999999998E-6</v>
      </c>
      <c r="ABN31" s="4">
        <v>5.1041956000000003E-5</v>
      </c>
      <c r="ABO31" s="4">
        <v>7.5191235999999995E-4</v>
      </c>
      <c r="ABP31" s="4">
        <v>5.8132360000000001E-2</v>
      </c>
      <c r="ABQ31" s="4">
        <v>0.24987044999999999</v>
      </c>
      <c r="ABR31" s="4">
        <v>0.52774584000000002</v>
      </c>
      <c r="ABS31" s="4">
        <v>0.75189364000000003</v>
      </c>
      <c r="ABT31" s="4">
        <v>0.79818135000000001</v>
      </c>
      <c r="ABU31" s="4">
        <v>0.70731354000000002</v>
      </c>
      <c r="ABV31" s="4">
        <v>0.45616665000000001</v>
      </c>
      <c r="ABW31" s="4">
        <v>0.20578693000000001</v>
      </c>
      <c r="ABX31" s="4">
        <v>5.1491993999999999E-2</v>
      </c>
      <c r="ABY31" s="4">
        <v>4.0045185000000001E-3</v>
      </c>
      <c r="ABZ31" s="4">
        <v>9.0661129999999998E-4</v>
      </c>
      <c r="ACA31" s="4">
        <v>3.5627420000000003E-4</v>
      </c>
      <c r="ACB31" s="4">
        <v>6.5074106000000004E-5</v>
      </c>
      <c r="ACC31" s="4">
        <v>1.1784836E-6</v>
      </c>
      <c r="ACD31" s="4">
        <v>-4.2399737000000001E-8</v>
      </c>
      <c r="ACE31" s="4">
        <v>-1.2370548E-7</v>
      </c>
      <c r="ACF31" s="4">
        <v>-1.2119242999999999E-7</v>
      </c>
      <c r="ACG31" s="4">
        <v>-2.6102235999999998E-7</v>
      </c>
      <c r="ACH31" s="4">
        <v>1.154247E-7</v>
      </c>
      <c r="ACI31" s="4">
        <v>8.7209905999999996E-7</v>
      </c>
      <c r="ACJ31" s="4">
        <v>8.4627014999999998E-7</v>
      </c>
      <c r="ACK31" s="4">
        <v>1.5047918E-7</v>
      </c>
      <c r="ACL31" s="4">
        <v>0</v>
      </c>
      <c r="ACM31" s="4">
        <v>1.3519907E-32</v>
      </c>
      <c r="ACN31" s="4">
        <v>1.0789004E-30</v>
      </c>
      <c r="ACO31" s="4">
        <v>7.7248557000000004E-29</v>
      </c>
      <c r="ACP31" s="4">
        <v>5.4549650000000003E-27</v>
      </c>
      <c r="ACQ31" s="4">
        <v>3.8273629999999999E-25</v>
      </c>
      <c r="ACR31" s="4">
        <v>2.6694743999999998E-23</v>
      </c>
      <c r="ACS31" s="4">
        <v>1.8510008000000001E-21</v>
      </c>
      <c r="ACT31" s="4">
        <v>1.2777866999999999E-19</v>
      </c>
      <c r="ACU31" s="4">
        <v>8.7813486000000003E-18</v>
      </c>
      <c r="ACV31" s="4">
        <v>6.0070059999999997E-16</v>
      </c>
      <c r="ACW31" s="4">
        <v>4.0854976999999998E-14</v>
      </c>
      <c r="ACX31" s="4">
        <v>2.7668011000000001E-12</v>
      </c>
      <c r="ACY31" s="4">
        <v>1.8664749000000001E-10</v>
      </c>
      <c r="ACZ31" s="4">
        <v>1.2550643E-8</v>
      </c>
      <c r="ADA31" s="4">
        <v>8.3883030000000003E-7</v>
      </c>
      <c r="ADB31" s="4">
        <v>5.6757293E-5</v>
      </c>
      <c r="ADC31" s="4">
        <v>4.7592709999999998E-3</v>
      </c>
      <c r="ADD31" s="4">
        <v>6.1107540000000002E-2</v>
      </c>
      <c r="ADE31" s="4">
        <v>0.1938473</v>
      </c>
      <c r="ADF31" s="4">
        <v>0.39163384000000001</v>
      </c>
      <c r="ADG31" s="4">
        <v>0.60816210000000004</v>
      </c>
      <c r="ADH31" s="4">
        <v>0.77645629999999999</v>
      </c>
      <c r="ADI31" s="4">
        <v>0.83004725000000001</v>
      </c>
      <c r="ADJ31" s="4">
        <v>0.80693643999999998</v>
      </c>
      <c r="ADK31" s="4">
        <v>0.67632590000000004</v>
      </c>
      <c r="ADL31" s="4">
        <v>0.47912500000000002</v>
      </c>
      <c r="ADM31" s="4">
        <v>0.27983427</v>
      </c>
      <c r="ADN31" s="4">
        <v>0.1248039</v>
      </c>
      <c r="ADO31" s="4">
        <v>3.3446469999999999E-2</v>
      </c>
      <c r="ADP31" s="4">
        <v>1.5760295E-3</v>
      </c>
      <c r="ADQ31" s="4">
        <v>2.8569911999999998E-5</v>
      </c>
      <c r="ADR31" s="4">
        <v>5.3602804E-7</v>
      </c>
      <c r="ADS31" s="4">
        <v>9.6308850000000001E-9</v>
      </c>
      <c r="ADT31" s="4">
        <v>-5.2757604E-11</v>
      </c>
      <c r="ADU31" s="4">
        <v>-1.4850610000000001E-10</v>
      </c>
      <c r="ADV31" s="4">
        <v>1.7513874E-10</v>
      </c>
      <c r="ADW31" s="4">
        <v>3.179488E-10</v>
      </c>
      <c r="ADX31" s="4">
        <v>1.9932002E-10</v>
      </c>
      <c r="ADY31" s="4">
        <v>2.4179907999999999E-11</v>
      </c>
      <c r="ADZ31" s="9"/>
      <c r="AEA31" s="7">
        <f t="shared" si="22"/>
        <v>26</v>
      </c>
      <c r="AEB31" s="33"/>
      <c r="AEC31" s="29">
        <f t="shared" si="29"/>
        <v>4.3176744000000003E-2</v>
      </c>
      <c r="AED31" s="29">
        <f t="shared" si="29"/>
        <v>0.80032842999999998</v>
      </c>
      <c r="AEE31" s="29">
        <f t="shared" si="29"/>
        <v>0.45059051999999999</v>
      </c>
      <c r="AEF31" s="29">
        <f t="shared" si="29"/>
        <v>0.5207058</v>
      </c>
      <c r="AEG31" s="29">
        <f t="shared" si="29"/>
        <v>0.10390463</v>
      </c>
      <c r="AEH31" s="29">
        <f t="shared" si="29"/>
        <v>0.87015014999999996</v>
      </c>
      <c r="AEI31" s="29">
        <f t="shared" si="29"/>
        <v>0.83751690000000001</v>
      </c>
      <c r="AEJ31" s="29">
        <f t="shared" si="29"/>
        <v>0.2702041</v>
      </c>
      <c r="AEK31" s="29">
        <f t="shared" si="29"/>
        <v>2.591866E-3</v>
      </c>
      <c r="AEL31" s="29">
        <f t="shared" si="29"/>
        <v>5.3628377E-5</v>
      </c>
      <c r="AEM31" s="29">
        <f t="shared" si="30"/>
        <v>7.4974990000000006E-5</v>
      </c>
      <c r="AEN31" s="29">
        <f t="shared" si="30"/>
        <v>4.8796529999999998E-2</v>
      </c>
      <c r="AEO31" s="29">
        <f t="shared" si="30"/>
        <v>0.86500500000000002</v>
      </c>
      <c r="AEP31" s="29">
        <f t="shared" si="30"/>
        <v>0.63688279999999997</v>
      </c>
      <c r="AEQ31" s="29">
        <f t="shared" si="30"/>
        <v>0.84325826000000004</v>
      </c>
      <c r="AER31" s="29">
        <f t="shared" si="30"/>
        <v>0.27413907999999998</v>
      </c>
      <c r="AES31" s="29">
        <f t="shared" si="30"/>
        <v>8.0529350000000006E-3</v>
      </c>
      <c r="AET31" s="29">
        <f t="shared" si="30"/>
        <v>-4.5753680000000002E-6</v>
      </c>
      <c r="AEU31" s="29">
        <f t="shared" si="30"/>
        <v>1.0180881E-8</v>
      </c>
      <c r="AEV31" s="25">
        <f t="shared" si="16"/>
        <v>14.639999999999999</v>
      </c>
      <c r="AEW31" s="33"/>
      <c r="AEX31" s="91" t="s">
        <v>53</v>
      </c>
      <c r="AEY31" s="30">
        <f t="shared" si="17"/>
        <v>0.34607514648315163</v>
      </c>
      <c r="AEZ31" s="33"/>
      <c r="AFA31" s="33"/>
      <c r="AFB31" s="29">
        <f t="shared" si="31"/>
        <v>3.8456524000000004E-6</v>
      </c>
      <c r="AFC31" s="29">
        <f t="shared" si="31"/>
        <v>1.345334E-7</v>
      </c>
      <c r="AFD31" s="29">
        <f t="shared" si="31"/>
        <v>2.7661085E-10</v>
      </c>
      <c r="AFE31" s="29">
        <f t="shared" si="31"/>
        <v>2.0247459E-10</v>
      </c>
      <c r="AFF31" s="29">
        <f t="shared" si="31"/>
        <v>1.6129288E-9</v>
      </c>
      <c r="AFG31" s="29">
        <f t="shared" si="31"/>
        <v>4.0675321E-10</v>
      </c>
      <c r="AFH31" s="29">
        <f t="shared" si="31"/>
        <v>-5.5963948000000001E-8</v>
      </c>
      <c r="AFI31" s="29">
        <f t="shared" si="31"/>
        <v>-1.7126193E-6</v>
      </c>
      <c r="AFJ31" s="29">
        <f t="shared" si="31"/>
        <v>1.8142926000000001E-4</v>
      </c>
      <c r="AFK31" s="29">
        <f t="shared" si="31"/>
        <v>0.38198660000000001</v>
      </c>
      <c r="AFL31" s="29">
        <f t="shared" si="32"/>
        <v>8.7771334000000006E-2</v>
      </c>
      <c r="AFM31" s="29">
        <f t="shared" si="32"/>
        <v>5.5397282999999999E-2</v>
      </c>
      <c r="AFN31" s="29">
        <f t="shared" si="32"/>
        <v>4.8810447000000002E-4</v>
      </c>
      <c r="AFO31" s="29">
        <f t="shared" si="32"/>
        <v>-1.4322309000000001E-6</v>
      </c>
      <c r="AFP31" s="29">
        <f t="shared" si="32"/>
        <v>-1.3789346999999999E-7</v>
      </c>
      <c r="AFQ31" s="29">
        <f t="shared" si="32"/>
        <v>-1.1663986500000001E-4</v>
      </c>
      <c r="AFR31" s="29">
        <f t="shared" si="32"/>
        <v>7.2570640000000006E-2</v>
      </c>
      <c r="AFS31" s="29">
        <f t="shared" si="32"/>
        <v>0.71551584999999995</v>
      </c>
      <c r="AFT31" s="29">
        <f t="shared" si="32"/>
        <v>0.47549552</v>
      </c>
      <c r="AFU31" s="33"/>
      <c r="AFV31" s="30">
        <f t="shared" si="24"/>
        <v>9.4173198149576295E-2</v>
      </c>
      <c r="AFW31" s="33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</row>
    <row r="32" spans="1:1143" ht="2.1" customHeight="1" x14ac:dyDescent="0.25">
      <c r="A32" s="9"/>
      <c r="B32" s="24">
        <v>26</v>
      </c>
      <c r="C32" s="25">
        <v>915</v>
      </c>
      <c r="D32" s="21">
        <f t="shared" si="21"/>
        <v>2</v>
      </c>
      <c r="E32" s="9"/>
      <c r="F32" s="84">
        <v>0</v>
      </c>
      <c r="G32" s="2">
        <v>0</v>
      </c>
      <c r="H32" s="2">
        <v>0</v>
      </c>
      <c r="I32" s="2">
        <v>0</v>
      </c>
      <c r="J32" s="2">
        <v>1.3708857E-34</v>
      </c>
      <c r="K32" s="2">
        <v>1.2545081999999999E-33</v>
      </c>
      <c r="L32" s="2">
        <v>1.4731688000000001E-32</v>
      </c>
      <c r="M32" s="2">
        <v>6.2933559999999999E-31</v>
      </c>
      <c r="N32" s="2">
        <v>3.0638442999999997E-29</v>
      </c>
      <c r="O32" s="2">
        <v>1.5809558E-27</v>
      </c>
      <c r="P32" s="2">
        <v>8.2806940000000002E-26</v>
      </c>
      <c r="Q32" s="2">
        <v>4.3727720000000002E-24</v>
      </c>
      <c r="R32" s="2">
        <v>2.3270354E-22</v>
      </c>
      <c r="S32" s="2">
        <v>1.2461513E-20</v>
      </c>
      <c r="T32" s="2">
        <v>6.7045889999999997E-19</v>
      </c>
      <c r="U32" s="2">
        <v>3.6185995000000002E-17</v>
      </c>
      <c r="V32" s="2">
        <v>1.9564435000000001E-15</v>
      </c>
      <c r="W32" s="2">
        <v>1.0580075E-13</v>
      </c>
      <c r="X32" s="2">
        <v>5.7179359999999999E-12</v>
      </c>
      <c r="Y32" s="2">
        <v>3.0897500000000001E-10</v>
      </c>
      <c r="Z32" s="2">
        <v>1.6668714E-8</v>
      </c>
      <c r="AA32" s="3">
        <v>8.9655094000000004E-7</v>
      </c>
      <c r="AB32" s="3">
        <v>4.8368343E-5</v>
      </c>
      <c r="AC32" s="3">
        <v>3.1177572000000001E-3</v>
      </c>
      <c r="AD32" s="3">
        <v>4.4125989999999997E-2</v>
      </c>
      <c r="AE32" s="3">
        <v>0.14557893999999999</v>
      </c>
      <c r="AF32" s="3">
        <v>0.30425619999999998</v>
      </c>
      <c r="AG32" s="3">
        <v>0.49376425000000002</v>
      </c>
      <c r="AH32" s="3">
        <v>0.66902410000000001</v>
      </c>
      <c r="AI32" s="3">
        <v>0.79129400000000005</v>
      </c>
      <c r="AJ32" s="3">
        <v>0.83909699999999998</v>
      </c>
      <c r="AK32" s="3">
        <v>0.83832437000000004</v>
      </c>
      <c r="AL32" s="3">
        <v>0.76418613999999996</v>
      </c>
      <c r="AM32" s="3">
        <v>0.62684510000000004</v>
      </c>
      <c r="AN32" s="3">
        <v>0.47664413</v>
      </c>
      <c r="AO32" s="3">
        <v>0.34268813999999997</v>
      </c>
      <c r="AP32" s="3">
        <v>0.24031495999999999</v>
      </c>
      <c r="AQ32" s="3">
        <v>0.1728391</v>
      </c>
      <c r="AR32" s="3">
        <v>0.13527610000000001</v>
      </c>
      <c r="AS32" s="3">
        <v>9.8288940000000005E-2</v>
      </c>
      <c r="AT32" s="4">
        <v>0</v>
      </c>
      <c r="AU32" s="4">
        <v>0</v>
      </c>
      <c r="AV32" s="4">
        <v>9.8644094E-36</v>
      </c>
      <c r="AW32" s="4">
        <v>5.867709E-34</v>
      </c>
      <c r="AX32" s="4">
        <v>1.9908199E-32</v>
      </c>
      <c r="AY32" s="4">
        <v>6.2047877000000003E-31</v>
      </c>
      <c r="AZ32" s="4">
        <v>2.9527895000000001E-30</v>
      </c>
      <c r="BA32" s="4">
        <v>9.888477E-30</v>
      </c>
      <c r="BB32" s="4">
        <v>1.8249911E-28</v>
      </c>
      <c r="BC32" s="4">
        <v>4.52428E-27</v>
      </c>
      <c r="BD32" s="4">
        <v>1.7375750000000001E-25</v>
      </c>
      <c r="BE32" s="4">
        <v>7.0110439999999997E-24</v>
      </c>
      <c r="BF32" s="4">
        <v>2.7321771999999999E-22</v>
      </c>
      <c r="BG32" s="4">
        <v>1.0567316E-20</v>
      </c>
      <c r="BH32" s="4">
        <v>4.0723104999999999E-19</v>
      </c>
      <c r="BI32" s="4">
        <v>1.5676391000000001E-17</v>
      </c>
      <c r="BJ32" s="4">
        <v>6.0039845000000004E-16</v>
      </c>
      <c r="BK32" s="4">
        <v>2.3039381E-14</v>
      </c>
      <c r="BL32" s="4">
        <v>8.9238306000000001E-13</v>
      </c>
      <c r="BM32" s="4">
        <v>3.4702615999999998E-11</v>
      </c>
      <c r="BN32" s="4">
        <v>1.3563871E-9</v>
      </c>
      <c r="BO32" s="4">
        <v>5.3927895000000001E-8</v>
      </c>
      <c r="BP32" s="4">
        <v>2.7501076000000002E-6</v>
      </c>
      <c r="BQ32" s="4">
        <v>1.5216289E-5</v>
      </c>
      <c r="BR32" s="4">
        <v>3.9901989999999998E-5</v>
      </c>
      <c r="BS32" s="4">
        <v>8.6969729999999997E-5</v>
      </c>
      <c r="BT32" s="4">
        <v>2.478232E-4</v>
      </c>
      <c r="BU32" s="4">
        <v>2.003431E-4</v>
      </c>
      <c r="BV32" s="4">
        <v>2.0216886E-4</v>
      </c>
      <c r="BW32" s="4">
        <v>1.2519627999999999E-4</v>
      </c>
      <c r="BX32" s="4">
        <v>-5.7138152999999999E-5</v>
      </c>
      <c r="BY32" s="4">
        <v>-2.6648825999999999E-4</v>
      </c>
      <c r="BZ32" s="4">
        <v>-2.7166670000000002E-4</v>
      </c>
      <c r="CA32" s="4">
        <v>3.4132364999999998E-2</v>
      </c>
      <c r="CB32" s="4">
        <v>0.11869298</v>
      </c>
      <c r="CC32" s="4">
        <v>0.24312270999999999</v>
      </c>
      <c r="CD32" s="4">
        <v>0.39665693000000002</v>
      </c>
      <c r="CE32" s="4">
        <v>0.55909690000000001</v>
      </c>
      <c r="CF32" s="4">
        <v>0.70585220000000004</v>
      </c>
      <c r="CG32" s="4">
        <v>0.83798519999999999</v>
      </c>
      <c r="CH32" s="4">
        <v>0</v>
      </c>
      <c r="CI32" s="4">
        <v>9.1262449999999997E-35</v>
      </c>
      <c r="CJ32" s="4">
        <v>3.5163367E-33</v>
      </c>
      <c r="CK32" s="4">
        <v>1.0636619999999999E-31</v>
      </c>
      <c r="CL32" s="4">
        <v>2.7199167999999998E-30</v>
      </c>
      <c r="CM32" s="4">
        <v>1.19991296E-29</v>
      </c>
      <c r="CN32" s="4">
        <v>3.538937E-27</v>
      </c>
      <c r="CO32" s="4">
        <v>1.2467406E-26</v>
      </c>
      <c r="CP32" s="4">
        <v>6.2715530000000003E-26</v>
      </c>
      <c r="CQ32" s="4">
        <v>-1.6655810000000001E-26</v>
      </c>
      <c r="CR32" s="4">
        <v>-3.4068600000000003E-24</v>
      </c>
      <c r="CS32" s="4">
        <v>-4.7955855999999998E-24</v>
      </c>
      <c r="CT32" s="4">
        <v>2.3100054000000001E-24</v>
      </c>
      <c r="CU32" s="4">
        <v>2.472343E-22</v>
      </c>
      <c r="CV32" s="4">
        <v>8.46519E-21</v>
      </c>
      <c r="CW32" s="4">
        <v>2.4234382999999999E-19</v>
      </c>
      <c r="CX32" s="4">
        <v>8.9151900000000004E-18</v>
      </c>
      <c r="CY32" s="4">
        <v>3.6749217999999998E-16</v>
      </c>
      <c r="CZ32" s="4">
        <v>1.1833519500000001E-14</v>
      </c>
      <c r="DA32" s="4">
        <v>3.6349772000000002E-13</v>
      </c>
      <c r="DB32" s="4">
        <v>1.1188673999999999E-11</v>
      </c>
      <c r="DC32" s="4">
        <v>4.5996684E-10</v>
      </c>
      <c r="DD32" s="4">
        <v>-1.1688865E-8</v>
      </c>
      <c r="DE32" s="4">
        <v>-6.8218520000000003E-8</v>
      </c>
      <c r="DF32" s="4">
        <v>-1.8729438000000001E-7</v>
      </c>
      <c r="DG32" s="4">
        <v>-1.2809967E-6</v>
      </c>
      <c r="DH32" s="4">
        <v>-6.1339696999999998E-6</v>
      </c>
      <c r="DI32" s="4">
        <v>-1.8411065000000002E-5</v>
      </c>
      <c r="DJ32" s="4">
        <v>-4.0221347999999999E-5</v>
      </c>
      <c r="DK32" s="4">
        <v>-7.5635329999999999E-5</v>
      </c>
      <c r="DL32" s="4">
        <v>-1.3218529E-4</v>
      </c>
      <c r="DM32" s="4">
        <v>-2.0498315E-4</v>
      </c>
      <c r="DN32" s="4">
        <v>-2.407198E-4</v>
      </c>
      <c r="DO32" s="4">
        <v>-4.5113210000000001E-5</v>
      </c>
      <c r="DP32" s="4">
        <v>9.8537720000000002E-4</v>
      </c>
      <c r="DQ32" s="4">
        <v>3.7685271999999999E-3</v>
      </c>
      <c r="DR32" s="4">
        <v>9.6916209999999992E-3</v>
      </c>
      <c r="DS32" s="4">
        <v>1.8203799999999999E-2</v>
      </c>
      <c r="DT32" s="4">
        <v>2.7706958E-2</v>
      </c>
      <c r="DU32" s="4">
        <v>7.3754310000000003E-2</v>
      </c>
      <c r="DV32" s="4">
        <v>0</v>
      </c>
      <c r="DW32" s="4">
        <v>2.869517E-33</v>
      </c>
      <c r="DX32" s="4">
        <v>1.3402475E-31</v>
      </c>
      <c r="DY32" s="4">
        <v>5.8326510000000003E-30</v>
      </c>
      <c r="DZ32" s="4">
        <v>2.5429847000000001E-28</v>
      </c>
      <c r="EA32" s="4">
        <v>1.1172104999999999E-26</v>
      </c>
      <c r="EB32" s="4">
        <v>6.1892666000000003E-25</v>
      </c>
      <c r="EC32" s="4">
        <v>1.6327539999999999E-24</v>
      </c>
      <c r="ED32" s="4">
        <v>-8.6908220000000003E-25</v>
      </c>
      <c r="EE32" s="4">
        <v>-6.5462214999999995E-23</v>
      </c>
      <c r="EF32" s="4">
        <v>-1.5690943000000001E-22</v>
      </c>
      <c r="EG32" s="4">
        <v>5.5834412999999998E-21</v>
      </c>
      <c r="EH32" s="4">
        <v>2.6955237000000001E-21</v>
      </c>
      <c r="EI32" s="4">
        <v>3.5595957000000003E-21</v>
      </c>
      <c r="EJ32" s="4">
        <v>6.4859885E-20</v>
      </c>
      <c r="EK32" s="4">
        <v>-1.1566588999999999E-19</v>
      </c>
      <c r="EL32" s="4">
        <v>-3.8425723999999998E-18</v>
      </c>
      <c r="EM32" s="4">
        <v>-2.2198744000000001E-18</v>
      </c>
      <c r="EN32" s="4">
        <v>5.5726583000000004E-16</v>
      </c>
      <c r="EO32" s="4">
        <v>2.4774755E-14</v>
      </c>
      <c r="EP32" s="4">
        <v>8.955716E-13</v>
      </c>
      <c r="EQ32" s="4">
        <v>3.2025105000000003E-11</v>
      </c>
      <c r="ER32" s="4">
        <v>1.1509227E-9</v>
      </c>
      <c r="ES32" s="4">
        <v>2.9814096000000002E-8</v>
      </c>
      <c r="ET32" s="4">
        <v>4.7837320000000003E-7</v>
      </c>
      <c r="EU32" s="4">
        <v>2.8799393000000002E-5</v>
      </c>
      <c r="EV32" s="4">
        <v>4.4656943999999999E-4</v>
      </c>
      <c r="EW32" s="4">
        <v>2.8975393999999999E-3</v>
      </c>
      <c r="EX32" s="4">
        <v>9.0841464999999993E-3</v>
      </c>
      <c r="EY32" s="4">
        <v>2.0049259999999999E-2</v>
      </c>
      <c r="EZ32" s="4">
        <v>3.8244479999999997E-2</v>
      </c>
      <c r="FA32" s="4">
        <v>7.0666359999999998E-2</v>
      </c>
      <c r="FB32" s="4">
        <v>0.12922522</v>
      </c>
      <c r="FC32" s="4">
        <v>0.22464914999999999</v>
      </c>
      <c r="FD32" s="4">
        <v>0.35753849999999998</v>
      </c>
      <c r="FE32" s="4">
        <v>0.51426320000000003</v>
      </c>
      <c r="FF32" s="4">
        <v>0.66887479999999999</v>
      </c>
      <c r="FG32" s="4">
        <v>0.79158485000000001</v>
      </c>
      <c r="FH32" s="4">
        <v>0.86496819999999996</v>
      </c>
      <c r="FI32" s="4">
        <v>0.85220010000000002</v>
      </c>
      <c r="FJ32" s="4">
        <v>0</v>
      </c>
      <c r="FK32" s="4">
        <v>-1.9223804000000001E-31</v>
      </c>
      <c r="FL32" s="4">
        <v>-9.4141230000000006E-30</v>
      </c>
      <c r="FM32" s="4">
        <v>-4.1099110000000004E-28</v>
      </c>
      <c r="FN32" s="4">
        <v>-1.7011808999999999E-26</v>
      </c>
      <c r="FO32" s="4">
        <v>-6.7954270000000003E-25</v>
      </c>
      <c r="FP32" s="4">
        <v>-2.6131177E-23</v>
      </c>
      <c r="FQ32" s="4">
        <v>-1.1432622000000001E-21</v>
      </c>
      <c r="FR32" s="4">
        <v>-5.2128222999999996E-21</v>
      </c>
      <c r="FS32" s="4">
        <v>-8.5350640000000006E-21</v>
      </c>
      <c r="FT32" s="4">
        <v>-6.2483083000000001E-21</v>
      </c>
      <c r="FU32" s="4">
        <v>1.2149013E-18</v>
      </c>
      <c r="FV32" s="4">
        <v>1.8148055000000002E-18</v>
      </c>
      <c r="FW32" s="4">
        <v>2.7975157000000001E-18</v>
      </c>
      <c r="FX32" s="4">
        <v>2.6027385000000001E-18</v>
      </c>
      <c r="FY32" s="4">
        <v>-4.5357392999999998E-17</v>
      </c>
      <c r="FZ32" s="4">
        <v>-2.4911619999999999E-16</v>
      </c>
      <c r="GA32" s="4">
        <v>-2.6771979999999998E-16</v>
      </c>
      <c r="GB32" s="4">
        <v>1.4019628000000001E-14</v>
      </c>
      <c r="GC32" s="4">
        <v>2.0222775E-13</v>
      </c>
      <c r="GD32" s="4">
        <v>5.3820433000000002E-12</v>
      </c>
      <c r="GE32" s="4">
        <v>2.5289120000000001E-10</v>
      </c>
      <c r="GF32" s="4">
        <v>1.2912702999999999E-8</v>
      </c>
      <c r="GG32" s="4">
        <v>6.6498550000000001E-7</v>
      </c>
      <c r="GH32" s="4">
        <v>3.466596E-5</v>
      </c>
      <c r="GI32" s="4">
        <v>2.1267120999999998E-3</v>
      </c>
      <c r="GJ32" s="4">
        <v>3.9830517000000003E-2</v>
      </c>
      <c r="GK32" s="4">
        <v>0.13824111</v>
      </c>
      <c r="GL32" s="4">
        <v>0.29458013</v>
      </c>
      <c r="GM32" s="4">
        <v>0.48040575000000002</v>
      </c>
      <c r="GN32" s="4">
        <v>0.64994322999999998</v>
      </c>
      <c r="GO32" s="4">
        <v>0.76385999999999998</v>
      </c>
      <c r="GP32" s="4">
        <v>0.8049885</v>
      </c>
      <c r="GQ32" s="4">
        <v>0.80144380000000004</v>
      </c>
      <c r="GR32" s="4">
        <v>0.71781620000000002</v>
      </c>
      <c r="GS32" s="4">
        <v>0.57434739999999995</v>
      </c>
      <c r="GT32" s="4">
        <v>0.42809668000000001</v>
      </c>
      <c r="GU32" s="4">
        <v>0.30858105000000002</v>
      </c>
      <c r="GV32" s="4">
        <v>0.22808415000000001</v>
      </c>
      <c r="GW32" s="4">
        <v>0.16175302999999999</v>
      </c>
      <c r="GX32" s="4">
        <v>0</v>
      </c>
      <c r="GY32" s="4">
        <v>-4.3473919999999998E-29</v>
      </c>
      <c r="GZ32" s="4">
        <v>-1.8096564000000001E-27</v>
      </c>
      <c r="HA32" s="4">
        <v>-6.5876150000000003E-26</v>
      </c>
      <c r="HB32" s="4">
        <v>-2.2787125E-24</v>
      </c>
      <c r="HC32" s="4">
        <v>-7.5232193999999997E-23</v>
      </c>
      <c r="HD32" s="4">
        <v>-2.3769413E-21</v>
      </c>
      <c r="HE32" s="4">
        <v>-7.0511034000000003E-20</v>
      </c>
      <c r="HF32" s="4">
        <v>-1.6652037999999999E-18</v>
      </c>
      <c r="HG32" s="4">
        <v>-1.1907687E-17</v>
      </c>
      <c r="HH32" s="4">
        <v>-5.2266648E-17</v>
      </c>
      <c r="HI32" s="4">
        <v>-5.2092526000000002E-17</v>
      </c>
      <c r="HJ32" s="4">
        <v>3.5416377000000001E-15</v>
      </c>
      <c r="HK32" s="4">
        <v>2.0285250000000001E-14</v>
      </c>
      <c r="HL32" s="4">
        <v>5.9282380000000001E-14</v>
      </c>
      <c r="HM32" s="4">
        <v>1.2187414E-13</v>
      </c>
      <c r="HN32" s="4">
        <v>1.9302012E-13</v>
      </c>
      <c r="HO32" s="4">
        <v>3.9955E-13</v>
      </c>
      <c r="HP32" s="4">
        <v>5.2365763999999998E-12</v>
      </c>
      <c r="HQ32" s="4">
        <v>2.4620729999999999E-11</v>
      </c>
      <c r="HR32" s="4">
        <v>6.2369670000000004E-11</v>
      </c>
      <c r="HS32" s="4">
        <v>1.2863703000000001E-10</v>
      </c>
      <c r="HT32" s="4">
        <v>5.6280563999999996E-10</v>
      </c>
      <c r="HU32" s="4">
        <v>2.1585333000000001E-8</v>
      </c>
      <c r="HV32" s="4">
        <v>1.2475570999999999E-6</v>
      </c>
      <c r="HW32" s="4">
        <v>4.8649389999999998E-6</v>
      </c>
      <c r="HX32" s="4">
        <v>1.6864355000000001E-5</v>
      </c>
      <c r="HY32" s="4">
        <v>-7.9802209999999994E-6</v>
      </c>
      <c r="HZ32" s="4">
        <v>1.0213122E-4</v>
      </c>
      <c r="IA32" s="4">
        <v>-5.2886090000000001E-5</v>
      </c>
      <c r="IB32" s="4">
        <v>1.5991795000000001E-4</v>
      </c>
      <c r="IC32" s="4">
        <v>-3.7711754000000001E-5</v>
      </c>
      <c r="ID32" s="4">
        <v>-2.5821416E-4</v>
      </c>
      <c r="IE32" s="4">
        <v>2.0436559000000001E-5</v>
      </c>
      <c r="IF32" s="4">
        <v>9.7796200000000001E-6</v>
      </c>
      <c r="IG32" s="4">
        <v>6.3364040000000001E-4</v>
      </c>
      <c r="IH32" s="4">
        <v>1.0877848999999999E-3</v>
      </c>
      <c r="II32" s="4">
        <v>1.0588297E-2</v>
      </c>
      <c r="IJ32" s="4">
        <v>5.3869527E-2</v>
      </c>
      <c r="IK32" s="4">
        <v>0.26780683</v>
      </c>
      <c r="IL32" s="4">
        <v>0</v>
      </c>
      <c r="IM32" s="4">
        <v>-8.2306190000000004E-27</v>
      </c>
      <c r="IN32" s="4">
        <v>-3.4493790000000001E-25</v>
      </c>
      <c r="IO32" s="4">
        <v>-1.2885333000000001E-23</v>
      </c>
      <c r="IP32" s="4">
        <v>-4.5781492999999996E-22</v>
      </c>
      <c r="IQ32" s="4">
        <v>-1.4509134E-20</v>
      </c>
      <c r="IR32" s="4">
        <v>-4.9222860000000005E-19</v>
      </c>
      <c r="IS32" s="4">
        <v>-1.5692198999999999E-17</v>
      </c>
      <c r="IT32" s="4">
        <v>-4.9430322999999998E-16</v>
      </c>
      <c r="IU32" s="4">
        <v>-3.1160605999999999E-15</v>
      </c>
      <c r="IV32" s="4">
        <v>-3.2432202999999998E-15</v>
      </c>
      <c r="IW32" s="4">
        <v>2.5627900000000002E-13</v>
      </c>
      <c r="IX32" s="4">
        <v>1.0705590000000001E-12</v>
      </c>
      <c r="IY32" s="4">
        <v>1.9798680000000002E-12</v>
      </c>
      <c r="IZ32" s="4">
        <v>-9.1513589999999997E-12</v>
      </c>
      <c r="JA32" s="4">
        <v>-3.6015919999999999E-11</v>
      </c>
      <c r="JB32" s="4">
        <v>-9.7756269999999999E-11</v>
      </c>
      <c r="JC32" s="4">
        <v>-1.2492997E-10</v>
      </c>
      <c r="JD32" s="4">
        <v>-2.8443978E-10</v>
      </c>
      <c r="JE32" s="4">
        <v>-1.4913443000000001E-9</v>
      </c>
      <c r="JF32" s="4">
        <v>-6.9556340000000003E-9</v>
      </c>
      <c r="JG32" s="4">
        <v>-2.2703784E-8</v>
      </c>
      <c r="JH32" s="4">
        <v>-5.7744977000000001E-8</v>
      </c>
      <c r="JI32" s="4">
        <v>-1.2470294E-7</v>
      </c>
      <c r="JJ32" s="4">
        <v>-2.3191095E-7</v>
      </c>
      <c r="JK32" s="4">
        <v>-3.7942444999999999E-7</v>
      </c>
      <c r="JL32" s="4">
        <v>-6.6770734999999996E-7</v>
      </c>
      <c r="JM32" s="4">
        <v>-1.9435288E-6</v>
      </c>
      <c r="JN32" s="4">
        <v>-4.7398750000000001E-6</v>
      </c>
      <c r="JO32" s="4">
        <v>-9.7709860000000002E-6</v>
      </c>
      <c r="JP32" s="4">
        <v>-2.2261343000000001E-5</v>
      </c>
      <c r="JQ32" s="4">
        <v>-1.0886819E-4</v>
      </c>
      <c r="JR32" s="4">
        <v>-2.6544893999999998E-4</v>
      </c>
      <c r="JS32" s="4">
        <v>-3.679081E-4</v>
      </c>
      <c r="JT32" s="4">
        <v>4.9819139999999996E-4</v>
      </c>
      <c r="JU32" s="4">
        <v>3.5675800999999999E-3</v>
      </c>
      <c r="JV32" s="4">
        <v>1.1278631000000001E-2</v>
      </c>
      <c r="JW32" s="4">
        <v>2.7950333000000001E-2</v>
      </c>
      <c r="JX32" s="4">
        <v>6.2512869999999998E-2</v>
      </c>
      <c r="JY32" s="4">
        <v>0.25488569999999999</v>
      </c>
      <c r="JZ32" s="4">
        <v>0</v>
      </c>
      <c r="KA32" s="4">
        <v>2.1994554000000002E-25</v>
      </c>
      <c r="KB32" s="4">
        <v>9.454275E-24</v>
      </c>
      <c r="KC32" s="4">
        <v>3.6558157000000001E-22</v>
      </c>
      <c r="KD32" s="4">
        <v>1.3605048000000001E-20</v>
      </c>
      <c r="KE32" s="4">
        <v>4.8120949999999997E-19</v>
      </c>
      <c r="KF32" s="4">
        <v>1.5834700000000001E-17</v>
      </c>
      <c r="KG32" s="4">
        <v>4.6843289999999997E-16</v>
      </c>
      <c r="KH32" s="4">
        <v>7.1354797E-16</v>
      </c>
      <c r="KI32" s="4">
        <v>8.4708610000000005E-13</v>
      </c>
      <c r="KJ32" s="4">
        <v>3.559638E-12</v>
      </c>
      <c r="KK32" s="4">
        <v>2.360775E-11</v>
      </c>
      <c r="KL32" s="4">
        <v>-1.2140236000000001E-10</v>
      </c>
      <c r="KM32" s="4">
        <v>-4.6389667000000002E-10</v>
      </c>
      <c r="KN32" s="4">
        <v>-1.2772361E-9</v>
      </c>
      <c r="KO32" s="4">
        <v>-2.3012057E-9</v>
      </c>
      <c r="KP32" s="4">
        <v>-5.3129359999999996E-9</v>
      </c>
      <c r="KQ32" s="4">
        <v>-9.0821980000000001E-9</v>
      </c>
      <c r="KR32" s="4">
        <v>3.1777965E-9</v>
      </c>
      <c r="KS32" s="4">
        <v>-4.3974786E-8</v>
      </c>
      <c r="KT32" s="4">
        <v>-2.501514E-7</v>
      </c>
      <c r="KU32" s="4">
        <v>-6.9797744000000004E-7</v>
      </c>
      <c r="KV32" s="4">
        <v>-1.481104E-6</v>
      </c>
      <c r="KW32" s="4">
        <v>-2.5092730000000002E-6</v>
      </c>
      <c r="KX32" s="4">
        <v>-3.2144235000000002E-6</v>
      </c>
      <c r="KY32" s="4">
        <v>-4.2434989999999999E-6</v>
      </c>
      <c r="KZ32" s="4">
        <v>-1.6346794000000001E-5</v>
      </c>
      <c r="LA32" s="4">
        <v>-4.6275929999999997E-5</v>
      </c>
      <c r="LB32" s="4">
        <v>-2.9606499999999999E-5</v>
      </c>
      <c r="LC32" s="4">
        <v>2.3967525000000001E-6</v>
      </c>
      <c r="LD32" s="4">
        <v>-1.9481207000000002E-5</v>
      </c>
      <c r="LE32" s="4">
        <v>3.2451664E-4</v>
      </c>
      <c r="LF32" s="4">
        <v>4.8218063999999998E-2</v>
      </c>
      <c r="LG32" s="4">
        <v>0.18227325</v>
      </c>
      <c r="LH32" s="4">
        <v>0.38927342999999998</v>
      </c>
      <c r="LI32" s="4">
        <v>0.62276200000000004</v>
      </c>
      <c r="LJ32" s="4">
        <v>0.82149804000000004</v>
      </c>
      <c r="LK32" s="4">
        <v>0.93773013000000005</v>
      </c>
      <c r="LL32" s="4">
        <v>0.95248705</v>
      </c>
      <c r="LM32" s="4">
        <v>0.78915935999999998</v>
      </c>
      <c r="LN32" s="4">
        <v>0</v>
      </c>
      <c r="LO32" s="4">
        <v>4.5579506999999998E-24</v>
      </c>
      <c r="LP32" s="4">
        <v>2.230259E-22</v>
      </c>
      <c r="LQ32" s="4">
        <v>1.0165878000000001E-20</v>
      </c>
      <c r="LR32" s="4">
        <v>4.6397376999999997E-19</v>
      </c>
      <c r="LS32" s="4">
        <v>2.1279976E-17</v>
      </c>
      <c r="LT32" s="4">
        <v>9.8197819999999996E-16</v>
      </c>
      <c r="LU32" s="4">
        <v>4.5660930000000001E-14</v>
      </c>
      <c r="LV32" s="4">
        <v>2.1668955999999999E-12</v>
      </c>
      <c r="LW32" s="4">
        <v>1.3213450999999999E-10</v>
      </c>
      <c r="LX32" s="4">
        <v>3.1397239999999999E-10</v>
      </c>
      <c r="LY32" s="4">
        <v>-1.0962857999999999E-10</v>
      </c>
      <c r="LZ32" s="4">
        <v>-2.8043539999999998E-8</v>
      </c>
      <c r="MA32" s="4">
        <v>-2.9360242000000001E-8</v>
      </c>
      <c r="MB32" s="4">
        <v>1.6542176E-8</v>
      </c>
      <c r="MC32" s="4">
        <v>7.6137205000000005E-8</v>
      </c>
      <c r="MD32" s="4">
        <v>7.5257699999999995E-8</v>
      </c>
      <c r="ME32" s="4">
        <v>2.9221691999999998E-6</v>
      </c>
      <c r="MF32" s="4">
        <v>2.9222298000000001E-5</v>
      </c>
      <c r="MG32" s="4">
        <v>6.2888480000000005E-5</v>
      </c>
      <c r="MH32" s="4">
        <v>7.5279629999999999E-5</v>
      </c>
      <c r="MI32" s="4">
        <v>1.11869624E-4</v>
      </c>
      <c r="MJ32" s="4">
        <v>1.443905E-4</v>
      </c>
      <c r="MK32" s="4">
        <v>1.6183492000000001E-4</v>
      </c>
      <c r="ML32" s="4">
        <v>-3.1718102000000001E-4</v>
      </c>
      <c r="MM32" s="4">
        <v>-1.769551E-4</v>
      </c>
      <c r="MN32" s="4">
        <v>-5.0653250000000003E-4</v>
      </c>
      <c r="MO32" s="4">
        <v>-9.9623310000000005E-4</v>
      </c>
      <c r="MP32" s="4">
        <v>1.6773318999999998E-2</v>
      </c>
      <c r="MQ32" s="4">
        <v>0.12288019999999999</v>
      </c>
      <c r="MR32" s="4">
        <v>0.30625026999999999</v>
      </c>
      <c r="MS32" s="4">
        <v>0.53070784000000004</v>
      </c>
      <c r="MT32" s="4">
        <v>0.74077360000000003</v>
      </c>
      <c r="MU32" s="4">
        <v>0.88380950000000003</v>
      </c>
      <c r="MV32" s="4">
        <v>0.92390740000000005</v>
      </c>
      <c r="MW32" s="4">
        <v>0.90031976000000002</v>
      </c>
      <c r="MX32" s="4">
        <v>0.78117380000000003</v>
      </c>
      <c r="MY32" s="4">
        <v>0.58964413000000004</v>
      </c>
      <c r="MZ32" s="4">
        <v>0.38136082999999998</v>
      </c>
      <c r="NA32" s="4">
        <v>0.13869314999999999</v>
      </c>
      <c r="NB32" s="4">
        <v>0</v>
      </c>
      <c r="NC32" s="4">
        <v>-2.1768091999999999E-24</v>
      </c>
      <c r="ND32" s="4">
        <v>-1.6583251999999999E-22</v>
      </c>
      <c r="NE32" s="4">
        <v>-1.1846373999999999E-20</v>
      </c>
      <c r="NF32" s="4">
        <v>-8.4460615000000002E-19</v>
      </c>
      <c r="NG32" s="4">
        <v>-6.0218429999999995E-17</v>
      </c>
      <c r="NH32" s="4">
        <v>-4.2937654000000004E-15</v>
      </c>
      <c r="NI32" s="4">
        <v>-3.0616734E-13</v>
      </c>
      <c r="NJ32" s="4">
        <v>-2.1831872999999999E-11</v>
      </c>
      <c r="NK32" s="4">
        <v>-1.5711902999999999E-9</v>
      </c>
      <c r="NL32" s="4">
        <v>-1.4381018000000001E-7</v>
      </c>
      <c r="NM32" s="4">
        <v>-9.1041300000000004E-7</v>
      </c>
      <c r="NN32" s="4">
        <v>2.2152633000000001E-6</v>
      </c>
      <c r="NO32" s="4">
        <v>1.2331203E-4</v>
      </c>
      <c r="NP32" s="4">
        <v>5.4704549999999997E-4</v>
      </c>
      <c r="NQ32" s="4">
        <v>7.3981914000000005E-4</v>
      </c>
      <c r="NR32" s="4">
        <v>6.3998956000000003E-4</v>
      </c>
      <c r="NS32" s="4">
        <v>5.6517123999999996E-4</v>
      </c>
      <c r="NT32" s="4">
        <v>5.5384570000000001E-3</v>
      </c>
      <c r="NU32" s="4">
        <v>5.7203919999999998E-2</v>
      </c>
      <c r="NV32" s="4">
        <v>0.17255192</v>
      </c>
      <c r="NW32" s="4">
        <v>0.3397386</v>
      </c>
      <c r="NX32" s="4">
        <v>0.52171670000000003</v>
      </c>
      <c r="NY32" s="4">
        <v>0.66490495000000005</v>
      </c>
      <c r="NZ32" s="4">
        <v>0.71915530000000005</v>
      </c>
      <c r="OA32" s="4">
        <v>0.70994380000000001</v>
      </c>
      <c r="OB32" s="4">
        <v>0.63448280000000001</v>
      </c>
      <c r="OC32" s="4">
        <v>0.51105029999999996</v>
      </c>
      <c r="OD32" s="4">
        <v>0.38312395999999999</v>
      </c>
      <c r="OE32" s="4">
        <v>0.28241749999999999</v>
      </c>
      <c r="OF32" s="4">
        <v>0.23324861999999999</v>
      </c>
      <c r="OG32" s="4">
        <v>0.23087754999999999</v>
      </c>
      <c r="OH32" s="4">
        <v>0.24061444000000001</v>
      </c>
      <c r="OI32" s="4">
        <v>0.24285965000000001</v>
      </c>
      <c r="OJ32" s="4">
        <v>0.23036392</v>
      </c>
      <c r="OK32" s="4">
        <v>0.19077404000000001</v>
      </c>
      <c r="OL32" s="4">
        <v>0.13102818999999999</v>
      </c>
      <c r="OM32" s="4">
        <v>7.615326E-2</v>
      </c>
      <c r="ON32" s="4">
        <v>3.5245593999999998E-2</v>
      </c>
      <c r="OO32" s="4">
        <v>7.0699550000000002E-3</v>
      </c>
      <c r="OP32" s="4">
        <v>0</v>
      </c>
      <c r="OQ32" s="4">
        <v>3.2944159999999998E-26</v>
      </c>
      <c r="OR32" s="4">
        <v>4.5261407E-24</v>
      </c>
      <c r="OS32" s="4">
        <v>4.935927E-22</v>
      </c>
      <c r="OT32" s="4">
        <v>5.0345074999999999E-20</v>
      </c>
      <c r="OU32" s="4">
        <v>4.9853599999999999E-18</v>
      </c>
      <c r="OV32" s="4">
        <v>4.9295770000000005E-16</v>
      </c>
      <c r="OW32" s="4">
        <v>4.8417318E-14</v>
      </c>
      <c r="OX32" s="4">
        <v>4.8418739999999997E-12</v>
      </c>
      <c r="OY32" s="4">
        <v>4.9678919999999995E-10</v>
      </c>
      <c r="OZ32" s="4">
        <v>4.9745296000000001E-8</v>
      </c>
      <c r="PA32" s="4">
        <v>5.3795830000000003E-6</v>
      </c>
      <c r="PB32" s="4">
        <v>5.8411710000000003E-4</v>
      </c>
      <c r="PC32" s="4">
        <v>7.757696E-2</v>
      </c>
      <c r="PD32" s="4">
        <v>0.27918625000000002</v>
      </c>
      <c r="PE32" s="4">
        <v>0.51928973</v>
      </c>
      <c r="PF32" s="4">
        <v>0.65248790000000001</v>
      </c>
      <c r="PG32" s="4">
        <v>0.64693179999999995</v>
      </c>
      <c r="PH32" s="4">
        <v>0.50684050000000003</v>
      </c>
      <c r="PI32" s="4">
        <v>0.29863637999999998</v>
      </c>
      <c r="PJ32" s="4">
        <v>0.12925914999999999</v>
      </c>
      <c r="PK32" s="4">
        <v>4.7314856000000002E-2</v>
      </c>
      <c r="PL32" s="4">
        <v>3.9754715000000003E-2</v>
      </c>
      <c r="PM32" s="4">
        <v>4.0989440000000002E-2</v>
      </c>
      <c r="PN32" s="4">
        <v>4.1586164000000002E-2</v>
      </c>
      <c r="PO32" s="4">
        <v>4.1809003999999997E-2</v>
      </c>
      <c r="PP32" s="4">
        <v>4.2347368000000003E-2</v>
      </c>
      <c r="PQ32" s="4">
        <v>4.5155137999999997E-2</v>
      </c>
      <c r="PR32" s="4">
        <v>4.8434650000000003E-2</v>
      </c>
      <c r="PS32" s="4">
        <v>4.9490300000000001E-2</v>
      </c>
      <c r="PT32" s="4">
        <v>4.8069615000000003E-2</v>
      </c>
      <c r="PU32" s="4">
        <v>4.1269979999999998E-2</v>
      </c>
      <c r="PV32" s="4">
        <v>3.0302401999999999E-2</v>
      </c>
      <c r="PW32" s="4">
        <v>1.8583084E-2</v>
      </c>
      <c r="PX32" s="4">
        <v>9.0987229999999995E-3</v>
      </c>
      <c r="PY32" s="4">
        <v>3.2879207E-3</v>
      </c>
      <c r="PZ32" s="4">
        <v>8.3793940000000003E-4</v>
      </c>
      <c r="QA32" s="4">
        <v>2.0138166999999999E-4</v>
      </c>
      <c r="QB32" s="4">
        <v>1.1558268E-4</v>
      </c>
      <c r="QC32" s="4">
        <v>9.0374814999999995E-5</v>
      </c>
      <c r="QD32" s="4">
        <v>0</v>
      </c>
      <c r="QE32" s="4">
        <v>-2.4311276E-23</v>
      </c>
      <c r="QF32" s="4">
        <v>-1.2084925E-21</v>
      </c>
      <c r="QG32" s="4">
        <v>-5.6321489999999996E-20</v>
      </c>
      <c r="QH32" s="4">
        <v>-2.6552550000000001E-18</v>
      </c>
      <c r="QI32" s="4">
        <v>-1.2716654000000001E-16</v>
      </c>
      <c r="QJ32" s="4">
        <v>-6.1955280000000003E-15</v>
      </c>
      <c r="QK32" s="4">
        <v>-3.0690255999999998E-13</v>
      </c>
      <c r="QL32" s="4">
        <v>-1.5486058999999999E-11</v>
      </c>
      <c r="QM32" s="4">
        <v>-7.9788364999999996E-10</v>
      </c>
      <c r="QN32" s="4">
        <v>-4.2362448000000003E-8</v>
      </c>
      <c r="QO32" s="4">
        <v>-3.1056817999999998E-6</v>
      </c>
      <c r="QP32" s="4">
        <v>-5.9598306000000001E-6</v>
      </c>
      <c r="QQ32" s="4">
        <v>3.4281888E-4</v>
      </c>
      <c r="QR32" s="4">
        <v>2.5027600000000001E-3</v>
      </c>
      <c r="QS32" s="4">
        <v>7.9729510000000007E-3</v>
      </c>
      <c r="QT32" s="4">
        <v>1.5692220999999999E-2</v>
      </c>
      <c r="QU32" s="4">
        <v>2.4391935999999999E-2</v>
      </c>
      <c r="QV32" s="4">
        <v>3.2663669999999999E-2</v>
      </c>
      <c r="QW32" s="4">
        <v>4.1644885999999999E-2</v>
      </c>
      <c r="QX32" s="4">
        <v>4.9694993E-2</v>
      </c>
      <c r="QY32" s="4">
        <v>5.4322700000000002E-2</v>
      </c>
      <c r="QZ32" s="4">
        <v>5.4816472999999998E-2</v>
      </c>
      <c r="RA32" s="4">
        <v>5.4642360000000001E-2</v>
      </c>
      <c r="RB32" s="4">
        <v>5.4763685999999999E-2</v>
      </c>
      <c r="RC32" s="4">
        <v>7.0789545999999995E-2</v>
      </c>
      <c r="RD32" s="4">
        <v>0.15891004</v>
      </c>
      <c r="RE32" s="4">
        <v>0.32112148000000001</v>
      </c>
      <c r="RF32" s="4">
        <v>0.52298370000000005</v>
      </c>
      <c r="RG32" s="4">
        <v>0.69701873999999997</v>
      </c>
      <c r="RH32" s="4">
        <v>0.77954650000000003</v>
      </c>
      <c r="RI32" s="4">
        <v>0.77689850000000005</v>
      </c>
      <c r="RJ32" s="4">
        <v>0.66784100000000002</v>
      </c>
      <c r="RK32" s="4">
        <v>0.47856936</v>
      </c>
      <c r="RL32" s="4">
        <v>0.28150085000000002</v>
      </c>
      <c r="RM32" s="4">
        <v>0.13168563</v>
      </c>
      <c r="RN32" s="4">
        <v>5.4956865000000001E-2</v>
      </c>
      <c r="RO32" s="4">
        <v>4.6158723999999998E-2</v>
      </c>
      <c r="RP32" s="4">
        <v>5.3773080000000001E-2</v>
      </c>
      <c r="RQ32" s="4">
        <v>6.1658909999999997E-2</v>
      </c>
      <c r="RR32" s="4">
        <v>0</v>
      </c>
      <c r="RS32" s="4">
        <v>-4.2200389999999999E-23</v>
      </c>
      <c r="RT32" s="4">
        <v>-1.7071025000000001E-21</v>
      </c>
      <c r="RU32" s="4">
        <v>-6.2886250000000002E-20</v>
      </c>
      <c r="RV32" s="4">
        <v>-2.3041709999999999E-18</v>
      </c>
      <c r="RW32" s="4">
        <v>-8.2404310000000006E-17</v>
      </c>
      <c r="RX32" s="4">
        <v>-2.9020422000000001E-15</v>
      </c>
      <c r="RY32" s="4">
        <v>-1.0025288E-13</v>
      </c>
      <c r="RZ32" s="4">
        <v>-3.3705681E-12</v>
      </c>
      <c r="SA32" s="4">
        <v>-1.0854415E-10</v>
      </c>
      <c r="SB32" s="4">
        <v>-3.0847058000000001E-9</v>
      </c>
      <c r="SC32" s="4">
        <v>-1.05833195E-7</v>
      </c>
      <c r="SD32" s="4">
        <v>-4.5216300000000002E-7</v>
      </c>
      <c r="SE32" s="4">
        <v>-1.4726231E-6</v>
      </c>
      <c r="SF32" s="4">
        <v>-3.659143E-6</v>
      </c>
      <c r="SG32" s="4">
        <v>-6.0730070000000001E-6</v>
      </c>
      <c r="SH32" s="4">
        <v>-7.1313652E-6</v>
      </c>
      <c r="SI32" s="4">
        <v>-6.3007609999999999E-6</v>
      </c>
      <c r="SJ32" s="4">
        <v>-3.0271436999999999E-6</v>
      </c>
      <c r="SK32" s="4">
        <v>7.7078829999999997E-6</v>
      </c>
      <c r="SL32" s="4">
        <v>1.9946391999999999E-4</v>
      </c>
      <c r="SM32" s="4">
        <v>7.1005860000000005E-4</v>
      </c>
      <c r="SN32" s="4">
        <v>1.3019046E-3</v>
      </c>
      <c r="SO32" s="4">
        <v>1.8676245E-3</v>
      </c>
      <c r="SP32" s="4">
        <v>2.2846199999999998E-3</v>
      </c>
      <c r="SQ32" s="4">
        <v>2.6633972000000001E-3</v>
      </c>
      <c r="SR32" s="4">
        <v>3.0054156999999998E-3</v>
      </c>
      <c r="SS32" s="4">
        <v>3.4768646999999999E-3</v>
      </c>
      <c r="ST32" s="4">
        <v>4.5616750000000003E-3</v>
      </c>
      <c r="SU32" s="4">
        <v>6.6788489999999997E-3</v>
      </c>
      <c r="SV32" s="4">
        <v>1.0507661999999999E-2</v>
      </c>
      <c r="SW32" s="4">
        <v>1.6786221E-2</v>
      </c>
      <c r="SX32" s="4">
        <v>2.6465923999999998E-2</v>
      </c>
      <c r="SY32" s="4">
        <v>4.0362245999999997E-2</v>
      </c>
      <c r="SZ32" s="4">
        <v>5.812809E-2</v>
      </c>
      <c r="TA32" s="4">
        <v>7.8418370000000001E-2</v>
      </c>
      <c r="TB32" s="4">
        <v>0.10265219</v>
      </c>
      <c r="TC32" s="4">
        <v>0.13887385999999999</v>
      </c>
      <c r="TD32" s="4">
        <v>0.19476478</v>
      </c>
      <c r="TE32" s="4">
        <v>0.41277744999999999</v>
      </c>
      <c r="TF32" s="4">
        <v>0</v>
      </c>
      <c r="TG32" s="4">
        <v>-5.6571230000000004E-25</v>
      </c>
      <c r="TH32" s="4">
        <v>-1.8927652000000001E-23</v>
      </c>
      <c r="TI32" s="4">
        <v>-2.6548640000000001E-22</v>
      </c>
      <c r="TJ32" s="4">
        <v>1.7766864999999999E-20</v>
      </c>
      <c r="TK32" s="4">
        <v>7.1337006999999998E-19</v>
      </c>
      <c r="TL32" s="4">
        <v>2.5442999999999999E-17</v>
      </c>
      <c r="TM32" s="4">
        <v>8.5951400000000001E-16</v>
      </c>
      <c r="TN32" s="4">
        <v>2.7766045E-14</v>
      </c>
      <c r="TO32" s="4">
        <v>8.4147979999999995E-13</v>
      </c>
      <c r="TP32" s="4">
        <v>2.4849893E-11</v>
      </c>
      <c r="TQ32" s="4">
        <v>-6.7568329999999998E-11</v>
      </c>
      <c r="TR32" s="4">
        <v>-7.0578684999999997E-9</v>
      </c>
      <c r="TS32" s="4">
        <v>-3.3396862E-8</v>
      </c>
      <c r="TT32" s="4">
        <v>-1.03639174E-7</v>
      </c>
      <c r="TU32" s="4">
        <v>-2.2920963000000001E-7</v>
      </c>
      <c r="TV32" s="4">
        <v>-3.8723180000000003E-7</v>
      </c>
      <c r="TW32" s="4">
        <v>-5.4341100000000005E-7</v>
      </c>
      <c r="TX32" s="4">
        <v>-6.5330254999999999E-7</v>
      </c>
      <c r="TY32" s="4">
        <v>-8.1010799999999999E-7</v>
      </c>
      <c r="TZ32" s="4">
        <v>-1.0422137000000001E-6</v>
      </c>
      <c r="UA32" s="4">
        <v>-1.2243206000000001E-6</v>
      </c>
      <c r="UB32" s="4">
        <v>-1.2286239000000001E-6</v>
      </c>
      <c r="UC32" s="4">
        <v>-1.0269498000000001E-6</v>
      </c>
      <c r="UD32" s="4">
        <v>-5.8961380000000002E-7</v>
      </c>
      <c r="UE32" s="4">
        <v>3.8503508000000001E-8</v>
      </c>
      <c r="UF32" s="4">
        <v>9.9398769999999999E-7</v>
      </c>
      <c r="UG32" s="4">
        <v>2.1996984E-6</v>
      </c>
      <c r="UH32" s="4">
        <v>2.5716222000000001E-6</v>
      </c>
      <c r="UI32" s="4">
        <v>2.7899007000000002E-6</v>
      </c>
      <c r="UJ32" s="4">
        <v>3.3413535000000002E-6</v>
      </c>
      <c r="UK32" s="4">
        <v>1.48605795E-5</v>
      </c>
      <c r="UL32" s="4">
        <v>7.3107350000000001E-5</v>
      </c>
      <c r="UM32" s="4">
        <v>6.8002999999999998E-4</v>
      </c>
      <c r="UN32" s="4">
        <v>1.9781402999999999E-3</v>
      </c>
      <c r="UO32" s="4">
        <v>4.1900886999999996E-3</v>
      </c>
      <c r="UP32" s="4">
        <v>7.1984264000000001E-3</v>
      </c>
      <c r="UQ32" s="4">
        <v>1.1247867E-2</v>
      </c>
      <c r="UR32" s="4">
        <v>1.8121244000000002E-2</v>
      </c>
      <c r="US32" s="4">
        <v>0.106174186</v>
      </c>
      <c r="UT32" s="4">
        <v>0</v>
      </c>
      <c r="UU32" s="4">
        <v>7.758478E-27</v>
      </c>
      <c r="UV32" s="4">
        <v>3.7410378000000002E-25</v>
      </c>
      <c r="UW32" s="4">
        <v>9.1966145999999994E-24</v>
      </c>
      <c r="UX32" s="4">
        <v>4.2763240000000003E-22</v>
      </c>
      <c r="UY32" s="4">
        <v>1.7755850000000001E-20</v>
      </c>
      <c r="UZ32" s="4">
        <v>6.4731293000000004E-19</v>
      </c>
      <c r="VA32" s="4">
        <v>2.1709094999999999E-17</v>
      </c>
      <c r="VB32" s="4">
        <v>6.2641173000000004E-16</v>
      </c>
      <c r="VC32" s="4">
        <v>1.4605953E-14</v>
      </c>
      <c r="VD32" s="4">
        <v>3.3648117000000003E-13</v>
      </c>
      <c r="VE32" s="4">
        <v>3.7642699999999997E-12</v>
      </c>
      <c r="VF32" s="4">
        <v>3.864209E-11</v>
      </c>
      <c r="VG32" s="4">
        <v>1.2506404000000001E-10</v>
      </c>
      <c r="VH32" s="4">
        <v>2.4735197000000002E-10</v>
      </c>
      <c r="VI32" s="4">
        <v>5.2982166999999998E-11</v>
      </c>
      <c r="VJ32" s="4">
        <v>-5.2814286000000004E-9</v>
      </c>
      <c r="VK32" s="4">
        <v>-3.5090389999999997E-8</v>
      </c>
      <c r="VL32" s="4">
        <v>-9.1138280000000002E-8</v>
      </c>
      <c r="VM32" s="4">
        <v>-1.7527412E-7</v>
      </c>
      <c r="VN32" s="4">
        <v>-2.5399341999999998E-7</v>
      </c>
      <c r="VO32" s="4">
        <v>-2.9407383000000001E-7</v>
      </c>
      <c r="VP32" s="4">
        <v>-2.132028E-7</v>
      </c>
      <c r="VQ32" s="4">
        <v>2.9557913999999999E-6</v>
      </c>
      <c r="VR32" s="4">
        <v>1.1881490000000001E-5</v>
      </c>
      <c r="VS32" s="4">
        <v>8.8297589999999992E-6</v>
      </c>
      <c r="VT32" s="4">
        <v>1.4626344E-6</v>
      </c>
      <c r="VU32" s="4">
        <v>3.4225228000000002E-5</v>
      </c>
      <c r="VV32" s="4">
        <v>3.0123712999999998E-6</v>
      </c>
      <c r="VW32" s="4">
        <v>3.8232180000000002E-5</v>
      </c>
      <c r="VX32" s="4">
        <v>1.03801794E-4</v>
      </c>
      <c r="VY32" s="4">
        <v>-2.6005849999999998E-4</v>
      </c>
      <c r="VZ32" s="4">
        <v>3.2584646000000002E-3</v>
      </c>
      <c r="WA32" s="4">
        <v>2.234775E-2</v>
      </c>
      <c r="WB32" s="4">
        <v>6.3748700000000005E-2</v>
      </c>
      <c r="WC32" s="4">
        <v>0.13036934</v>
      </c>
      <c r="WD32" s="4">
        <v>0.22077878000000001</v>
      </c>
      <c r="WE32" s="4">
        <v>0.32881897999999998</v>
      </c>
      <c r="WF32" s="4">
        <v>0.44248298000000003</v>
      </c>
      <c r="WG32" s="4">
        <v>0.62571759999999998</v>
      </c>
      <c r="WH32" s="4">
        <v>0</v>
      </c>
      <c r="WI32" s="4">
        <v>2.8514391999999999E-29</v>
      </c>
      <c r="WJ32" s="4">
        <v>1.6577946999999999E-27</v>
      </c>
      <c r="WK32" s="4">
        <v>9.2699140000000005E-26</v>
      </c>
      <c r="WL32" s="4">
        <v>4.2731143999999998E-24</v>
      </c>
      <c r="WM32" s="4">
        <v>1.4675087000000001E-22</v>
      </c>
      <c r="WN32" s="4">
        <v>1.8588901000000001E-21</v>
      </c>
      <c r="WO32" s="4">
        <v>5.6902083999999999E-20</v>
      </c>
      <c r="WP32" s="4">
        <v>1.7624888E-18</v>
      </c>
      <c r="WQ32" s="4">
        <v>5.0452830000000001E-17</v>
      </c>
      <c r="WR32" s="4">
        <v>1.2607305E-15</v>
      </c>
      <c r="WS32" s="4">
        <v>8.6358919999999996E-15</v>
      </c>
      <c r="WT32" s="4">
        <v>5.0182954000000004E-15</v>
      </c>
      <c r="WU32" s="4">
        <v>-6.1762180000000002E-12</v>
      </c>
      <c r="WV32" s="4">
        <v>-2.9521280000000002E-10</v>
      </c>
      <c r="WW32" s="4">
        <v>-1.1881879E-8</v>
      </c>
      <c r="WX32" s="4">
        <v>-4.2838604000000002E-7</v>
      </c>
      <c r="WY32" s="4">
        <v>-1.1234501999999999E-5</v>
      </c>
      <c r="WZ32" s="4">
        <v>-3.4924379999999999E-5</v>
      </c>
      <c r="XA32" s="4">
        <v>-6.5652859999999993E-5</v>
      </c>
      <c r="XB32" s="4">
        <v>-9.1345319999999996E-5</v>
      </c>
      <c r="XC32" s="4">
        <v>-9.6156174999999998E-5</v>
      </c>
      <c r="XD32" s="4">
        <v>-8.4587059999999999E-5</v>
      </c>
      <c r="XE32" s="4">
        <v>2.2870856000000001E-5</v>
      </c>
      <c r="XF32" s="4">
        <v>7.3018789999999996E-4</v>
      </c>
      <c r="XG32" s="4">
        <v>5.3045940000000001E-3</v>
      </c>
      <c r="XH32" s="4">
        <v>2.1968758000000001E-2</v>
      </c>
      <c r="XI32" s="4">
        <v>5.8615130000000001E-2</v>
      </c>
      <c r="XJ32" s="4">
        <v>0.120339856</v>
      </c>
      <c r="XK32" s="4">
        <v>0.20848327999999999</v>
      </c>
      <c r="XL32" s="4">
        <v>0.32070628000000001</v>
      </c>
      <c r="XM32" s="4">
        <v>0.45038836999999998</v>
      </c>
      <c r="XN32" s="4">
        <v>0.58182423999999999</v>
      </c>
      <c r="XO32" s="4">
        <v>0.69938593999999998</v>
      </c>
      <c r="XP32" s="4">
        <v>0.79254670000000005</v>
      </c>
      <c r="XQ32" s="4">
        <v>0.85313194999999997</v>
      </c>
      <c r="XR32" s="4">
        <v>0.878328</v>
      </c>
      <c r="XS32" s="4">
        <v>0.87706240000000002</v>
      </c>
      <c r="XT32" s="4">
        <v>0.84743893000000003</v>
      </c>
      <c r="XU32" s="4">
        <v>0.7021617</v>
      </c>
      <c r="XV32" s="4">
        <v>0</v>
      </c>
      <c r="XW32" s="4">
        <v>6.9902550000000003E-32</v>
      </c>
      <c r="XX32" s="4">
        <v>4.0479067999999997E-30</v>
      </c>
      <c r="XY32" s="4">
        <v>3.1554595E-28</v>
      </c>
      <c r="XZ32" s="4">
        <v>2.9419825000000001E-26</v>
      </c>
      <c r="YA32" s="4">
        <v>2.5005348000000001E-24</v>
      </c>
      <c r="YB32" s="4">
        <v>1.6021553E-22</v>
      </c>
      <c r="YC32" s="4">
        <v>8.4139930000000003E-21</v>
      </c>
      <c r="YD32" s="4">
        <v>4.3782759999999998E-19</v>
      </c>
      <c r="YE32" s="4">
        <v>2.2521016E-17</v>
      </c>
      <c r="YF32" s="4">
        <v>1.1408309000000001E-15</v>
      </c>
      <c r="YG32" s="4">
        <v>5.7646155000000004E-14</v>
      </c>
      <c r="YH32" s="4">
        <v>2.8828805999999999E-12</v>
      </c>
      <c r="YI32" s="4">
        <v>1.4349387000000001E-10</v>
      </c>
      <c r="YJ32" s="4">
        <v>6.6282273000000004E-9</v>
      </c>
      <c r="YK32" s="4">
        <v>2.9270316E-7</v>
      </c>
      <c r="YL32" s="4">
        <v>1.1020945E-5</v>
      </c>
      <c r="YM32" s="4">
        <v>5.4008915000000005E-4</v>
      </c>
      <c r="YN32" s="4">
        <v>4.6098507000000002E-3</v>
      </c>
      <c r="YO32" s="4">
        <v>1.7654043000000001E-2</v>
      </c>
      <c r="YP32" s="4">
        <v>4.2162709999999999E-2</v>
      </c>
      <c r="YQ32" s="4">
        <v>7.6537869999999994E-2</v>
      </c>
      <c r="YR32" s="4">
        <v>0.110878244</v>
      </c>
      <c r="YS32" s="4">
        <v>0.14198685</v>
      </c>
      <c r="YT32" s="4">
        <v>0.16610539999999999</v>
      </c>
      <c r="YU32" s="4">
        <v>0.18295531000000001</v>
      </c>
      <c r="YV32" s="4">
        <v>0.19985504000000001</v>
      </c>
      <c r="YW32" s="4">
        <v>0.22896718999999999</v>
      </c>
      <c r="YX32" s="4">
        <v>0.27934054000000003</v>
      </c>
      <c r="YY32" s="4">
        <v>0.35034025000000002</v>
      </c>
      <c r="YZ32" s="4">
        <v>0.43188090000000001</v>
      </c>
      <c r="ZA32" s="4">
        <v>0.50865090000000002</v>
      </c>
      <c r="ZB32" s="4">
        <v>0.56662129999999999</v>
      </c>
      <c r="ZC32" s="4">
        <v>0.59996570000000005</v>
      </c>
      <c r="ZD32" s="4">
        <v>0.60698724000000004</v>
      </c>
      <c r="ZE32" s="4">
        <v>0.59403289999999997</v>
      </c>
      <c r="ZF32" s="4">
        <v>0.52961279999999999</v>
      </c>
      <c r="ZG32" s="4">
        <v>0.43347194999999999</v>
      </c>
      <c r="ZH32" s="4">
        <v>0.32828750000000001</v>
      </c>
      <c r="ZI32" s="4">
        <v>0.16913824999999999</v>
      </c>
      <c r="ZJ32" s="4">
        <v>0</v>
      </c>
      <c r="ZK32" s="4">
        <v>-3.3354211E-34</v>
      </c>
      <c r="ZL32" s="4">
        <v>8.2668720000000005E-32</v>
      </c>
      <c r="ZM32" s="4">
        <v>1.6689548E-29</v>
      </c>
      <c r="ZN32" s="4">
        <v>1.5929759999999999E-27</v>
      </c>
      <c r="ZO32" s="4">
        <v>1.3915988E-25</v>
      </c>
      <c r="ZP32" s="4">
        <v>1.1429628E-23</v>
      </c>
      <c r="ZQ32" s="4">
        <v>8.9628040000000003E-22</v>
      </c>
      <c r="ZR32" s="4">
        <v>6.8301654000000001E-20</v>
      </c>
      <c r="ZS32" s="4">
        <v>5.3336981999999999E-18</v>
      </c>
      <c r="ZT32" s="4">
        <v>4.2641345999999998E-16</v>
      </c>
      <c r="ZU32" s="4">
        <v>3.4863209999999999E-14</v>
      </c>
      <c r="ZV32" s="4">
        <v>2.9117388E-12</v>
      </c>
      <c r="ZW32" s="4">
        <v>2.4792954000000001E-10</v>
      </c>
      <c r="ZX32" s="4">
        <v>2.1518406999999999E-8</v>
      </c>
      <c r="ZY32" s="4">
        <v>1.9034213E-6</v>
      </c>
      <c r="ZZ32" s="4">
        <v>1.7228592E-4</v>
      </c>
      <c r="AAA32" s="4">
        <v>2.022359E-2</v>
      </c>
      <c r="AAB32" s="4">
        <v>0.13294781999999999</v>
      </c>
      <c r="AAC32" s="4">
        <v>0.3392096</v>
      </c>
      <c r="AAD32" s="4">
        <v>0.57590989999999997</v>
      </c>
      <c r="AAE32" s="4">
        <v>0.74295420000000001</v>
      </c>
      <c r="AAF32" s="4">
        <v>0.77543430000000002</v>
      </c>
      <c r="AAG32" s="4">
        <v>0.69298870000000001</v>
      </c>
      <c r="AAH32" s="4">
        <v>0.46952268000000003</v>
      </c>
      <c r="AAI32" s="4">
        <v>0.24418177999999999</v>
      </c>
      <c r="AAJ32" s="4">
        <v>8.871619E-2</v>
      </c>
      <c r="AAK32" s="4">
        <v>1.4959838E-2</v>
      </c>
      <c r="AAL32" s="4">
        <v>9.4900762999999995E-4</v>
      </c>
      <c r="AAM32" s="4">
        <v>5.9372663999999998E-4</v>
      </c>
      <c r="AAN32" s="4">
        <v>4.0789883000000001E-4</v>
      </c>
      <c r="AAO32" s="4">
        <v>1.1678818000000001E-4</v>
      </c>
      <c r="AAP32" s="4">
        <v>6.9810593999999996E-5</v>
      </c>
      <c r="AAQ32" s="4">
        <v>3.1948639999999998E-4</v>
      </c>
      <c r="AAR32" s="4">
        <v>7.2536559999999997E-5</v>
      </c>
      <c r="AAS32" s="4">
        <v>-3.4718055000000002E-4</v>
      </c>
      <c r="AAT32" s="4">
        <v>-7.4905494999999997E-4</v>
      </c>
      <c r="AAU32" s="4">
        <v>-9.0541934999999998E-4</v>
      </c>
      <c r="AAV32" s="4">
        <v>-8.3642587000000001E-4</v>
      </c>
      <c r="AAW32" s="4">
        <v>-2.8192328000000002E-4</v>
      </c>
      <c r="AAX32" s="4">
        <v>0</v>
      </c>
      <c r="AAY32" s="4">
        <v>2.0980453000000001E-34</v>
      </c>
      <c r="AAZ32" s="4">
        <v>1.3100249999999999E-32</v>
      </c>
      <c r="ABA32" s="4">
        <v>9.466929E-31</v>
      </c>
      <c r="ABB32" s="4">
        <v>6.9259534000000003E-29</v>
      </c>
      <c r="ABC32" s="4">
        <v>5.1752639999999999E-27</v>
      </c>
      <c r="ABD32" s="4">
        <v>3.6565636E-25</v>
      </c>
      <c r="ABE32" s="4">
        <v>2.6238044E-23</v>
      </c>
      <c r="ABF32" s="4">
        <v>1.9222939999999999E-21</v>
      </c>
      <c r="ABG32" s="4">
        <v>1.4338519E-19</v>
      </c>
      <c r="ABH32" s="4">
        <v>1.0891129E-17</v>
      </c>
      <c r="ABI32" s="4">
        <v>8.4219506999999996E-16</v>
      </c>
      <c r="ABJ32" s="4">
        <v>6.6042115000000006E-14</v>
      </c>
      <c r="ABK32" s="4">
        <v>4.8897749999999997E-12</v>
      </c>
      <c r="ABL32" s="4">
        <v>5.373451E-10</v>
      </c>
      <c r="ABM32" s="4">
        <v>4.2727076999999997E-8</v>
      </c>
      <c r="ABN32" s="4">
        <v>5.4853285000000003E-6</v>
      </c>
      <c r="ABO32" s="4">
        <v>5.3836440000000001E-5</v>
      </c>
      <c r="ABP32" s="4">
        <v>2.9764552999999999E-3</v>
      </c>
      <c r="ABQ32" s="4">
        <v>8.8703149999999995E-2</v>
      </c>
      <c r="ABR32" s="4">
        <v>0.30425639999999998</v>
      </c>
      <c r="ABS32" s="4">
        <v>0.5795207</v>
      </c>
      <c r="ABT32" s="4">
        <v>0.76593506</v>
      </c>
      <c r="ABU32" s="4">
        <v>0.78327500000000005</v>
      </c>
      <c r="ABV32" s="4">
        <v>0.64053309999999997</v>
      </c>
      <c r="ABW32" s="4">
        <v>0.38497890000000001</v>
      </c>
      <c r="ABX32" s="4">
        <v>0.15667249999999999</v>
      </c>
      <c r="ABY32" s="4">
        <v>3.3109260000000001E-2</v>
      </c>
      <c r="ABZ32" s="4">
        <v>3.2412214E-3</v>
      </c>
      <c r="ACA32" s="4">
        <v>1.1182608000000001E-3</v>
      </c>
      <c r="ACB32" s="4">
        <v>4.9464846999999995E-4</v>
      </c>
      <c r="ACC32" s="4">
        <v>8.9861939999999997E-5</v>
      </c>
      <c r="ACD32" s="4">
        <v>1.9460977E-6</v>
      </c>
      <c r="ACE32" s="4">
        <v>-8.1422630000000005E-9</v>
      </c>
      <c r="ACF32" s="4">
        <v>-1.4257626999999999E-7</v>
      </c>
      <c r="ACG32" s="4">
        <v>-3.5056560000000002E-7</v>
      </c>
      <c r="ACH32" s="4">
        <v>-2.1060047999999999E-7</v>
      </c>
      <c r="ACI32" s="4">
        <v>5.1663280000000003E-7</v>
      </c>
      <c r="ACJ32" s="4">
        <v>1.1227730999999999E-6</v>
      </c>
      <c r="ACK32" s="4">
        <v>5.2201360000000004E-7</v>
      </c>
      <c r="ACL32" s="4">
        <v>0</v>
      </c>
      <c r="ACM32" s="4">
        <v>1.8641047E-34</v>
      </c>
      <c r="ACN32" s="4">
        <v>1.498478E-32</v>
      </c>
      <c r="ACO32" s="4">
        <v>1.0709861000000001E-30</v>
      </c>
      <c r="ACP32" s="4">
        <v>7.5628915999999997E-29</v>
      </c>
      <c r="ACQ32" s="4">
        <v>5.3151810000000002E-27</v>
      </c>
      <c r="ACR32" s="4">
        <v>3.7189505999999999E-25</v>
      </c>
      <c r="ACS32" s="4">
        <v>2.5905321000000001E-23</v>
      </c>
      <c r="ACT32" s="4">
        <v>1.7961186999999999E-21</v>
      </c>
      <c r="ACU32" s="4">
        <v>1.2396538E-19</v>
      </c>
      <c r="ACV32" s="4">
        <v>8.5182979999999998E-18</v>
      </c>
      <c r="ACW32" s="4">
        <v>5.8289999999999997E-16</v>
      </c>
      <c r="ACX32" s="4">
        <v>3.9793515999999998E-14</v>
      </c>
      <c r="ACY32" s="4">
        <v>2.6810897000000001E-12</v>
      </c>
      <c r="ACZ32" s="4">
        <v>1.814902E-10</v>
      </c>
      <c r="ADA32" s="4">
        <v>1.216803E-8</v>
      </c>
      <c r="ADB32" s="4">
        <v>8.0833309999999996E-7</v>
      </c>
      <c r="ADC32" s="4">
        <v>5.4366858000000001E-5</v>
      </c>
      <c r="ADD32" s="4">
        <v>4.5552216000000001E-3</v>
      </c>
      <c r="ADE32" s="4">
        <v>5.8458942999999999E-2</v>
      </c>
      <c r="ADF32" s="4">
        <v>0.18592285</v>
      </c>
      <c r="ADG32" s="4">
        <v>0.37738502000000002</v>
      </c>
      <c r="ADH32" s="4">
        <v>0.59086649999999996</v>
      </c>
      <c r="ADI32" s="4">
        <v>0.76121819999999996</v>
      </c>
      <c r="ADJ32" s="4">
        <v>0.8208067</v>
      </c>
      <c r="ADK32" s="4">
        <v>0.80455149999999998</v>
      </c>
      <c r="ADL32" s="4">
        <v>0.68445979999999995</v>
      </c>
      <c r="ADM32" s="4">
        <v>0.49230142999999998</v>
      </c>
      <c r="ADN32" s="4">
        <v>0.29379250000000001</v>
      </c>
      <c r="ADO32" s="4">
        <v>0.13566096</v>
      </c>
      <c r="ADP32" s="4">
        <v>3.9386610000000002E-2</v>
      </c>
      <c r="ADQ32" s="4">
        <v>2.7065761000000001E-3</v>
      </c>
      <c r="ADR32" s="4">
        <v>4.7127840000000002E-5</v>
      </c>
      <c r="ADS32" s="4">
        <v>8.5687896000000002E-7</v>
      </c>
      <c r="ADT32" s="4">
        <v>1.5536754E-8</v>
      </c>
      <c r="ADU32" s="4">
        <v>5.7036461999999997E-11</v>
      </c>
      <c r="ADV32" s="4">
        <v>-1.9286019000000001E-11</v>
      </c>
      <c r="ADW32" s="4">
        <v>3.6966127000000002E-10</v>
      </c>
      <c r="ADX32" s="4">
        <v>4.4960660000000001E-10</v>
      </c>
      <c r="ADY32" s="4">
        <v>1.8815102000000001E-10</v>
      </c>
      <c r="ADZ32" s="9"/>
      <c r="AEA32" s="7">
        <f t="shared" si="22"/>
        <v>27</v>
      </c>
      <c r="AEB32" s="33"/>
      <c r="AEC32" s="29">
        <f t="shared" si="29"/>
        <v>7.1516834000000001E-2</v>
      </c>
      <c r="AED32" s="29">
        <f t="shared" si="29"/>
        <v>0.87479980000000002</v>
      </c>
      <c r="AEE32" s="29">
        <f t="shared" si="29"/>
        <v>0.18940372999999999</v>
      </c>
      <c r="AEF32" s="29">
        <f t="shared" si="29"/>
        <v>0.75305206000000002</v>
      </c>
      <c r="AEG32" s="29">
        <f t="shared" si="29"/>
        <v>0.12978176999999999</v>
      </c>
      <c r="AEH32" s="29">
        <f t="shared" si="29"/>
        <v>0.59004319999999999</v>
      </c>
      <c r="AEI32" s="29">
        <f t="shared" si="29"/>
        <v>0.5500623</v>
      </c>
      <c r="AEJ32" s="29">
        <f t="shared" si="29"/>
        <v>0.53900729999999997</v>
      </c>
      <c r="AEK32" s="29">
        <f t="shared" si="29"/>
        <v>3.5177086000000003E-2</v>
      </c>
      <c r="AEL32" s="29">
        <f t="shared" si="29"/>
        <v>2.0677529999999999E-4</v>
      </c>
      <c r="AEM32" s="29">
        <f t="shared" si="30"/>
        <v>8.3658639999999995E-5</v>
      </c>
      <c r="AEN32" s="29">
        <f t="shared" si="30"/>
        <v>5.9868240000000003E-2</v>
      </c>
      <c r="AEO32" s="29">
        <f t="shared" si="30"/>
        <v>0.66993349999999996</v>
      </c>
      <c r="AEP32" s="29">
        <f t="shared" si="30"/>
        <v>0.30913252000000002</v>
      </c>
      <c r="AEQ32" s="29">
        <f t="shared" si="30"/>
        <v>0.78444210000000003</v>
      </c>
      <c r="AER32" s="29">
        <f t="shared" si="30"/>
        <v>0.49159061999999998</v>
      </c>
      <c r="AES32" s="29">
        <f t="shared" si="30"/>
        <v>5.8335375000000002E-2</v>
      </c>
      <c r="AET32" s="29">
        <f t="shared" si="30"/>
        <v>-6.3736909999999997E-5</v>
      </c>
      <c r="AEU32" s="29">
        <f t="shared" si="30"/>
        <v>1.5047918E-7</v>
      </c>
      <c r="AEV32" s="25">
        <f t="shared" si="16"/>
        <v>15.25</v>
      </c>
      <c r="AEW32" s="33"/>
      <c r="AEX32" s="91" t="s">
        <v>53</v>
      </c>
      <c r="AEY32" s="30">
        <f t="shared" si="17"/>
        <v>0.32138806750048327</v>
      </c>
      <c r="AEZ32" s="33"/>
      <c r="AFA32" s="33"/>
      <c r="AFB32" s="29">
        <f t="shared" si="31"/>
        <v>3.8103265999999999E-8</v>
      </c>
      <c r="AFC32" s="29">
        <f t="shared" si="31"/>
        <v>2.6196174000000001E-9</v>
      </c>
      <c r="AFD32" s="29">
        <f t="shared" si="31"/>
        <v>3.4699858000000002E-11</v>
      </c>
      <c r="AFE32" s="29">
        <f t="shared" si="31"/>
        <v>2.2474015E-12</v>
      </c>
      <c r="AFF32" s="29">
        <f t="shared" si="31"/>
        <v>1.4395093E-11</v>
      </c>
      <c r="AFG32" s="29">
        <f t="shared" si="31"/>
        <v>8.5937999999999998E-11</v>
      </c>
      <c r="AFH32" s="29">
        <f t="shared" si="31"/>
        <v>-1.25742785E-8</v>
      </c>
      <c r="AFI32" s="29">
        <f t="shared" si="31"/>
        <v>-4.3792072999999999E-7</v>
      </c>
      <c r="AFJ32" s="29">
        <f t="shared" si="31"/>
        <v>1.2064964999999999E-4</v>
      </c>
      <c r="AFK32" s="29">
        <f t="shared" si="31"/>
        <v>0.18393190000000001</v>
      </c>
      <c r="AFL32" s="29">
        <f t="shared" si="32"/>
        <v>0.17809774</v>
      </c>
      <c r="AFM32" s="29">
        <f t="shared" si="32"/>
        <v>5.0704340000000001E-2</v>
      </c>
      <c r="AFN32" s="29">
        <f t="shared" si="32"/>
        <v>1.5210087999999999E-4</v>
      </c>
      <c r="AFO32" s="29">
        <f t="shared" si="32"/>
        <v>-1.1098738999999999E-6</v>
      </c>
      <c r="AFP32" s="29">
        <f t="shared" si="32"/>
        <v>-2.1942906999999999E-7</v>
      </c>
      <c r="AFQ32" s="29">
        <f t="shared" si="32"/>
        <v>-1.0082693E-4</v>
      </c>
      <c r="AFR32" s="29">
        <f t="shared" si="32"/>
        <v>3.9270173999999998E-2</v>
      </c>
      <c r="AFS32" s="29">
        <f t="shared" si="32"/>
        <v>0.54064447000000004</v>
      </c>
      <c r="AFT32" s="29">
        <f t="shared" si="32"/>
        <v>0.24987044999999999</v>
      </c>
      <c r="AFU32" s="33"/>
      <c r="AFV32" s="30">
        <f t="shared" si="24"/>
        <v>6.5404697824325536E-2</v>
      </c>
      <c r="AFW32" s="33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</row>
    <row r="33" spans="1:1143" ht="2.1" customHeight="1" x14ac:dyDescent="0.25">
      <c r="A33" s="9"/>
      <c r="B33" s="24">
        <v>27</v>
      </c>
      <c r="C33" s="25">
        <v>951.6</v>
      </c>
      <c r="D33" s="21">
        <f t="shared" si="21"/>
        <v>2</v>
      </c>
      <c r="E33" s="9"/>
      <c r="F33" s="84">
        <v>0</v>
      </c>
      <c r="G33" s="2">
        <v>0</v>
      </c>
      <c r="H33" s="2">
        <v>0</v>
      </c>
      <c r="I33" s="2">
        <v>0</v>
      </c>
      <c r="J33" s="2">
        <v>1.5436243000000001E-36</v>
      </c>
      <c r="K33" s="2">
        <v>9.4306119999999993E-34</v>
      </c>
      <c r="L33" s="2">
        <v>3.3912904999999997E-33</v>
      </c>
      <c r="M33" s="2">
        <v>1.19922406E-32</v>
      </c>
      <c r="N33" s="2">
        <v>2.7741999999999999E-31</v>
      </c>
      <c r="O33" s="2">
        <v>1.3210442000000001E-29</v>
      </c>
      <c r="P33" s="2">
        <v>6.7344920000000003E-28</v>
      </c>
      <c r="Q33" s="2">
        <v>3.5242049999999998E-26</v>
      </c>
      <c r="R33" s="2">
        <v>1.8535030000000001E-24</v>
      </c>
      <c r="S33" s="2">
        <v>9.7955705000000005E-23</v>
      </c>
      <c r="T33" s="2">
        <v>5.1915745000000002E-21</v>
      </c>
      <c r="U33" s="2">
        <v>2.7530351999999998E-19</v>
      </c>
      <c r="V33" s="2">
        <v>1.4575265E-17</v>
      </c>
      <c r="W33" s="2">
        <v>7.6848753000000004E-16</v>
      </c>
      <c r="X33" s="2">
        <v>4.0266737000000002E-14</v>
      </c>
      <c r="Y33" s="2">
        <v>2.0958818E-12</v>
      </c>
      <c r="Z33" s="2">
        <v>1.08186037E-10</v>
      </c>
      <c r="AA33" s="3">
        <v>5.5194396E-9</v>
      </c>
      <c r="AB33" s="3">
        <v>2.7684652000000002E-7</v>
      </c>
      <c r="AC33" s="3">
        <v>1.3640002E-5</v>
      </c>
      <c r="AD33" s="3">
        <v>6.8164379999999995E-4</v>
      </c>
      <c r="AE33" s="3">
        <v>2.8348241E-2</v>
      </c>
      <c r="AF33" s="3">
        <v>0.108811006</v>
      </c>
      <c r="AG33" s="3">
        <v>0.24595866999999999</v>
      </c>
      <c r="AH33" s="3">
        <v>0.42063489999999998</v>
      </c>
      <c r="AI33" s="3">
        <v>0.59772502999999999</v>
      </c>
      <c r="AJ33" s="3">
        <v>0.737151</v>
      </c>
      <c r="AK33" s="3">
        <v>0.8115909</v>
      </c>
      <c r="AL33" s="3">
        <v>0.82320660000000001</v>
      </c>
      <c r="AM33" s="3">
        <v>0.79524903999999996</v>
      </c>
      <c r="AN33" s="3">
        <v>0.68403320000000001</v>
      </c>
      <c r="AO33" s="3">
        <v>0.53985125</v>
      </c>
      <c r="AP33" s="3">
        <v>0.40087622000000001</v>
      </c>
      <c r="AQ33" s="3">
        <v>0.28694910000000001</v>
      </c>
      <c r="AR33" s="3">
        <v>0.20665093000000001</v>
      </c>
      <c r="AS33" s="3">
        <v>0.13484481000000001</v>
      </c>
      <c r="AT33" s="4">
        <v>0</v>
      </c>
      <c r="AU33" s="4">
        <v>0</v>
      </c>
      <c r="AV33" s="4">
        <v>0</v>
      </c>
      <c r="AW33" s="4">
        <v>6.2069919999999999E-35</v>
      </c>
      <c r="AX33" s="4">
        <v>2.6332965E-33</v>
      </c>
      <c r="AY33" s="4">
        <v>7.5967456999999998E-32</v>
      </c>
      <c r="AZ33" s="4">
        <v>1.6315992999999998E-30</v>
      </c>
      <c r="BA33" s="4">
        <v>6.1679256999999997E-30</v>
      </c>
      <c r="BB33" s="4">
        <v>1.0975036000000001E-29</v>
      </c>
      <c r="BC33" s="4">
        <v>8.2075834000000001E-29</v>
      </c>
      <c r="BD33" s="4">
        <v>2.6032552000000001E-27</v>
      </c>
      <c r="BE33" s="4">
        <v>9.8531123999999995E-26</v>
      </c>
      <c r="BF33" s="4">
        <v>4.0876460000000002E-24</v>
      </c>
      <c r="BG33" s="4">
        <v>1.6029188000000001E-22</v>
      </c>
      <c r="BH33" s="4">
        <v>6.2244160000000001E-21</v>
      </c>
      <c r="BI33" s="4">
        <v>2.4054487E-19</v>
      </c>
      <c r="BJ33" s="4">
        <v>9.1945910000000001E-18</v>
      </c>
      <c r="BK33" s="4">
        <v>3.4927013999999998E-16</v>
      </c>
      <c r="BL33" s="4">
        <v>1.3337091E-14</v>
      </c>
      <c r="BM33" s="4">
        <v>5.0806554000000005E-13</v>
      </c>
      <c r="BN33" s="4">
        <v>1.9264414999999999E-11</v>
      </c>
      <c r="BO33" s="4">
        <v>7.2852170000000001E-10</v>
      </c>
      <c r="BP33" s="4">
        <v>2.7617541999999999E-8</v>
      </c>
      <c r="BQ33" s="4">
        <v>1.3052874000000001E-6</v>
      </c>
      <c r="BR33" s="4">
        <v>9.934095E-6</v>
      </c>
      <c r="BS33" s="4">
        <v>3.2760694000000003E-5</v>
      </c>
      <c r="BT33" s="4">
        <v>7.8834189999999997E-5</v>
      </c>
      <c r="BU33" s="4">
        <v>2.012006E-4</v>
      </c>
      <c r="BV33" s="4">
        <v>1.8412773E-4</v>
      </c>
      <c r="BW33" s="4">
        <v>1.7115973E-4</v>
      </c>
      <c r="BX33" s="4">
        <v>1.17887896E-4</v>
      </c>
      <c r="BY33" s="4">
        <v>-1.7886449999999999E-5</v>
      </c>
      <c r="BZ33" s="4">
        <v>-4.6222693000000001E-5</v>
      </c>
      <c r="CA33" s="4">
        <v>-2.1071206999999999E-4</v>
      </c>
      <c r="CB33" s="4">
        <v>2.5960710000000001E-3</v>
      </c>
      <c r="CC33" s="4">
        <v>4.7354359999999998E-2</v>
      </c>
      <c r="CD33" s="4">
        <v>0.14113864000000001</v>
      </c>
      <c r="CE33" s="4">
        <v>0.27211501999999999</v>
      </c>
      <c r="CF33" s="4">
        <v>0.42527389999999998</v>
      </c>
      <c r="CG33" s="4">
        <v>0.66821516000000003</v>
      </c>
      <c r="CH33" s="4">
        <v>0</v>
      </c>
      <c r="CI33" s="4">
        <v>1.2302504000000001E-35</v>
      </c>
      <c r="CJ33" s="4">
        <v>5.7710500000000001E-34</v>
      </c>
      <c r="CK33" s="4">
        <v>1.9836006000000001E-32</v>
      </c>
      <c r="CL33" s="4">
        <v>6.2948014000000001E-31</v>
      </c>
      <c r="CM33" s="4">
        <v>1.7846866E-29</v>
      </c>
      <c r="CN33" s="4">
        <v>3.4159364999999999E-28</v>
      </c>
      <c r="CO33" s="4">
        <v>6.7977139999999994E-27</v>
      </c>
      <c r="CP33" s="4">
        <v>2.2692086000000001E-26</v>
      </c>
      <c r="CQ33" s="4">
        <v>1.6821505000000001E-26</v>
      </c>
      <c r="CR33" s="4">
        <v>-8.9978090000000003E-25</v>
      </c>
      <c r="CS33" s="4">
        <v>-3.9988119999999999E-24</v>
      </c>
      <c r="CT33" s="4">
        <v>-4.0149409999999997E-24</v>
      </c>
      <c r="CU33" s="4">
        <v>-3.9035262999999998E-24</v>
      </c>
      <c r="CV33" s="4">
        <v>5.5110430000000004E-23</v>
      </c>
      <c r="CW33" s="4">
        <v>1.0749726E-21</v>
      </c>
      <c r="CX33" s="4">
        <v>5.2204453999999998E-20</v>
      </c>
      <c r="CY33" s="4">
        <v>3.3185687999999999E-18</v>
      </c>
      <c r="CZ33" s="4">
        <v>1.0214475E-16</v>
      </c>
      <c r="DA33" s="4">
        <v>2.6828590000000002E-15</v>
      </c>
      <c r="DB33" s="4">
        <v>8.9440259999999999E-14</v>
      </c>
      <c r="DC33" s="4">
        <v>7.5596127000000003E-13</v>
      </c>
      <c r="DD33" s="4">
        <v>1.9319521E-10</v>
      </c>
      <c r="DE33" s="4">
        <v>-8.5960769999999994E-9</v>
      </c>
      <c r="DF33" s="4">
        <v>-5.6497639999999998E-8</v>
      </c>
      <c r="DG33" s="4">
        <v>-1.4611467E-7</v>
      </c>
      <c r="DH33" s="4">
        <v>-8.3628935999999999E-7</v>
      </c>
      <c r="DI33" s="4">
        <v>-4.6193622000000003E-6</v>
      </c>
      <c r="DJ33" s="4">
        <v>-1.461648E-5</v>
      </c>
      <c r="DK33" s="4">
        <v>-3.3041723999999998E-5</v>
      </c>
      <c r="DL33" s="4">
        <v>-6.0561630000000002E-5</v>
      </c>
      <c r="DM33" s="4">
        <v>-1.0040858599999999E-4</v>
      </c>
      <c r="DN33" s="4">
        <v>-1.5753126E-4</v>
      </c>
      <c r="DO33" s="4">
        <v>-2.1572404000000001E-4</v>
      </c>
      <c r="DP33" s="4">
        <v>-2.1501296999999999E-4</v>
      </c>
      <c r="DQ33" s="4">
        <v>1.3669007000000001E-4</v>
      </c>
      <c r="DR33" s="4">
        <v>1.2617348999999999E-3</v>
      </c>
      <c r="DS33" s="4">
        <v>4.5759412000000001E-3</v>
      </c>
      <c r="DT33" s="4">
        <v>9.5139990000000004E-3</v>
      </c>
      <c r="DU33" s="4">
        <v>3.0077456999999998E-2</v>
      </c>
      <c r="DV33" s="4">
        <v>0</v>
      </c>
      <c r="DW33" s="4">
        <v>9.9394520000000007E-35</v>
      </c>
      <c r="DX33" s="4">
        <v>5.1878793999999998E-33</v>
      </c>
      <c r="DY33" s="4">
        <v>2.3280776000000001E-31</v>
      </c>
      <c r="DZ33" s="4">
        <v>1.0578123E-29</v>
      </c>
      <c r="EA33" s="4">
        <v>4.6970639999999999E-28</v>
      </c>
      <c r="EB33" s="4">
        <v>2.0141137E-26</v>
      </c>
      <c r="EC33" s="4">
        <v>1.0147488E-24</v>
      </c>
      <c r="ED33" s="4">
        <v>2.4848033999999999E-24</v>
      </c>
      <c r="EE33" s="4">
        <v>-3.5712655E-25</v>
      </c>
      <c r="EF33" s="4">
        <v>-7.5465059999999999E-23</v>
      </c>
      <c r="EG33" s="4">
        <v>1.9404670000000001E-21</v>
      </c>
      <c r="EH33" s="4">
        <v>5.397325E-21</v>
      </c>
      <c r="EI33" s="4">
        <v>5.5208586999999999E-21</v>
      </c>
      <c r="EJ33" s="4">
        <v>1.4953177999999999E-20</v>
      </c>
      <c r="EK33" s="4">
        <v>-3.2429649999999999E-20</v>
      </c>
      <c r="EL33" s="4">
        <v>-3.8769397000000001E-19</v>
      </c>
      <c r="EM33" s="4">
        <v>-3.73523E-18</v>
      </c>
      <c r="EN33" s="4">
        <v>-7.1159350000000006E-18</v>
      </c>
      <c r="EO33" s="4">
        <v>1.2342885E-16</v>
      </c>
      <c r="EP33" s="4">
        <v>6.7514116000000003E-15</v>
      </c>
      <c r="EQ33" s="4">
        <v>2.7920952000000001E-13</v>
      </c>
      <c r="ER33" s="4">
        <v>1.3486045E-11</v>
      </c>
      <c r="ES33" s="4">
        <v>6.1104216E-10</v>
      </c>
      <c r="ET33" s="4">
        <v>1.813061E-8</v>
      </c>
      <c r="EU33" s="4">
        <v>5.4836279999999996E-7</v>
      </c>
      <c r="EV33" s="4">
        <v>1.0655775E-5</v>
      </c>
      <c r="EW33" s="4">
        <v>2.5575473999999999E-4</v>
      </c>
      <c r="EX33" s="4">
        <v>1.9276122000000001E-3</v>
      </c>
      <c r="EY33" s="4">
        <v>7.0287600000000002E-3</v>
      </c>
      <c r="EZ33" s="4">
        <v>1.6442620000000002E-2</v>
      </c>
      <c r="FA33" s="4">
        <v>3.1132076000000002E-2</v>
      </c>
      <c r="FB33" s="4">
        <v>5.4471537E-2</v>
      </c>
      <c r="FC33" s="4">
        <v>9.466803E-2</v>
      </c>
      <c r="FD33" s="4">
        <v>0.16308089000000001</v>
      </c>
      <c r="FE33" s="4">
        <v>0.26714401999999998</v>
      </c>
      <c r="FF33" s="4">
        <v>0.40402070000000001</v>
      </c>
      <c r="FG33" s="4">
        <v>0.55760560000000003</v>
      </c>
      <c r="FH33" s="4">
        <v>0.70400779999999996</v>
      </c>
      <c r="FI33" s="4">
        <v>0.8297329</v>
      </c>
      <c r="FJ33" s="4">
        <v>0</v>
      </c>
      <c r="FK33" s="4">
        <v>-2.4638469000000001E-32</v>
      </c>
      <c r="FL33" s="4">
        <v>-1.1915036E-30</v>
      </c>
      <c r="FM33" s="4">
        <v>-5.0125076999999999E-29</v>
      </c>
      <c r="FN33" s="4">
        <v>-1.9384290000000001E-27</v>
      </c>
      <c r="FO33" s="4">
        <v>-6.9749596000000003E-26</v>
      </c>
      <c r="FP33" s="4">
        <v>-2.2231539999999999E-24</v>
      </c>
      <c r="FQ33" s="4">
        <v>-6.013134E-23</v>
      </c>
      <c r="FR33" s="4">
        <v>-1.4875126E-21</v>
      </c>
      <c r="FS33" s="4">
        <v>-6.5252229999999999E-21</v>
      </c>
      <c r="FT33" s="4">
        <v>-3.7445130000000002E-21</v>
      </c>
      <c r="FU33" s="4">
        <v>2.7295475999999999E-19</v>
      </c>
      <c r="FV33" s="4">
        <v>5.3895873000000003E-19</v>
      </c>
      <c r="FW33" s="4">
        <v>9.3516650000000002E-19</v>
      </c>
      <c r="FX33" s="4">
        <v>6.5734286E-19</v>
      </c>
      <c r="FY33" s="4">
        <v>-7.7587530000000005E-18</v>
      </c>
      <c r="FZ33" s="4">
        <v>1.2678436E-17</v>
      </c>
      <c r="GA33" s="4">
        <v>1.9448913999999999E-16</v>
      </c>
      <c r="GB33" s="4">
        <v>5.5819646000000002E-16</v>
      </c>
      <c r="GC33" s="4">
        <v>6.6739355999999997E-15</v>
      </c>
      <c r="GD33" s="4">
        <v>1.2158052999999999E-13</v>
      </c>
      <c r="GE33" s="4">
        <v>2.0904253000000001E-12</v>
      </c>
      <c r="GF33" s="4">
        <v>8.3249255E-11</v>
      </c>
      <c r="GG33" s="4">
        <v>3.9972735999999997E-9</v>
      </c>
      <c r="GH33" s="4">
        <v>1.9259813999999999E-7</v>
      </c>
      <c r="GI33" s="4">
        <v>9.2236010000000003E-6</v>
      </c>
      <c r="GJ33" s="4">
        <v>4.3132640000000002E-4</v>
      </c>
      <c r="GK33" s="4">
        <v>2.3634593999999998E-2</v>
      </c>
      <c r="GL33" s="4">
        <v>0.10050706600000001</v>
      </c>
      <c r="GM33" s="4">
        <v>0.23458636999999999</v>
      </c>
      <c r="GN33" s="4">
        <v>0.40695477000000002</v>
      </c>
      <c r="GO33" s="4">
        <v>0.57921650000000002</v>
      </c>
      <c r="GP33" s="4">
        <v>0.71085924</v>
      </c>
      <c r="GQ33" s="4">
        <v>0.77747195999999996</v>
      </c>
      <c r="GR33" s="4">
        <v>0.78718429999999995</v>
      </c>
      <c r="GS33" s="4">
        <v>0.74691205999999999</v>
      </c>
      <c r="GT33" s="4">
        <v>0.62593054999999997</v>
      </c>
      <c r="GU33" s="4">
        <v>0.48132407999999999</v>
      </c>
      <c r="GV33" s="4">
        <v>0.35499777999999999</v>
      </c>
      <c r="GW33" s="4">
        <v>0.22519964000000001</v>
      </c>
      <c r="GX33" s="4">
        <v>0</v>
      </c>
      <c r="GY33" s="4">
        <v>-6.4471566000000006E-30</v>
      </c>
      <c r="GZ33" s="4">
        <v>-2.6753236999999999E-28</v>
      </c>
      <c r="HA33" s="4">
        <v>-9.6442859999999994E-27</v>
      </c>
      <c r="HB33" s="4">
        <v>-3.2844327E-25</v>
      </c>
      <c r="HC33" s="4">
        <v>-1.05697824E-23</v>
      </c>
      <c r="HD33" s="4">
        <v>-3.2190879999999999E-22</v>
      </c>
      <c r="HE33" s="4">
        <v>-8.7718939999999994E-21</v>
      </c>
      <c r="HF33" s="4">
        <v>-1.9581625999999999E-19</v>
      </c>
      <c r="HG33" s="4">
        <v>-2.4946777000000002E-18</v>
      </c>
      <c r="HH33" s="4">
        <v>-1.6107043000000001E-17</v>
      </c>
      <c r="HI33" s="4">
        <v>-3.7914117999999998E-17</v>
      </c>
      <c r="HJ33" s="4">
        <v>8.9608439999999996E-16</v>
      </c>
      <c r="HK33" s="4">
        <v>5.7771823000000001E-15</v>
      </c>
      <c r="HL33" s="4">
        <v>2.1643659000000001E-14</v>
      </c>
      <c r="HM33" s="4">
        <v>6.0465826000000001E-14</v>
      </c>
      <c r="HN33" s="4">
        <v>1.4859915000000001E-13</v>
      </c>
      <c r="HO33" s="4">
        <v>2.2911705E-13</v>
      </c>
      <c r="HP33" s="4">
        <v>7.6574860000000004E-14</v>
      </c>
      <c r="HQ33" s="4">
        <v>2.2328095E-14</v>
      </c>
      <c r="HR33" s="4">
        <v>1.3642241E-11</v>
      </c>
      <c r="HS33" s="4">
        <v>4.1799418E-11</v>
      </c>
      <c r="HT33" s="4">
        <v>6.2894820000000006E-11</v>
      </c>
      <c r="HU33" s="4">
        <v>-3.9124204E-11</v>
      </c>
      <c r="HV33" s="4">
        <v>-2.0704125000000001E-9</v>
      </c>
      <c r="HW33" s="4">
        <v>-9.7214209999999994E-8</v>
      </c>
      <c r="HX33" s="4">
        <v>2.415578E-6</v>
      </c>
      <c r="HY33" s="4">
        <v>1.0239033E-5</v>
      </c>
      <c r="HZ33" s="4">
        <v>-6.9108909999999997E-6</v>
      </c>
      <c r="IA33" s="4">
        <v>9.3521590000000002E-5</v>
      </c>
      <c r="IB33" s="4">
        <v>-3.1354247999999997E-5</v>
      </c>
      <c r="IC33" s="4">
        <v>1.8147798E-4</v>
      </c>
      <c r="ID33" s="4">
        <v>-5.3549060000000003E-5</v>
      </c>
      <c r="IE33" s="4">
        <v>-1.9574958000000001E-4</v>
      </c>
      <c r="IF33" s="4">
        <v>-8.2426250000000004E-5</v>
      </c>
      <c r="IG33" s="4">
        <v>-2.3536714000000001E-4</v>
      </c>
      <c r="IH33" s="4">
        <v>5.4333603000000005E-4</v>
      </c>
      <c r="II33" s="4">
        <v>3.360363E-4</v>
      </c>
      <c r="IJ33" s="4">
        <v>2.5705067E-3</v>
      </c>
      <c r="IK33" s="4">
        <v>6.7571660000000006E-2</v>
      </c>
      <c r="IL33" s="4">
        <v>0</v>
      </c>
      <c r="IM33" s="4">
        <v>-1.1268995E-27</v>
      </c>
      <c r="IN33" s="4">
        <v>-4.7330588000000002E-26</v>
      </c>
      <c r="IO33" s="4">
        <v>-1.7357860000000001E-24</v>
      </c>
      <c r="IP33" s="4">
        <v>-6.0152100000000004E-23</v>
      </c>
      <c r="IQ33" s="4">
        <v>-1.8326427000000001E-21</v>
      </c>
      <c r="IR33" s="4">
        <v>-6.0168590000000004E-20</v>
      </c>
      <c r="IS33" s="4">
        <v>-1.8568810000000001E-18</v>
      </c>
      <c r="IT33" s="4">
        <v>-5.0486009999999999E-17</v>
      </c>
      <c r="IU33" s="4">
        <v>-9.3035039999999995E-16</v>
      </c>
      <c r="IV33" s="4">
        <v>-2.4957142000000001E-15</v>
      </c>
      <c r="IW33" s="4">
        <v>1.2936638500000001E-14</v>
      </c>
      <c r="IX33" s="4">
        <v>2.8021942000000002E-13</v>
      </c>
      <c r="IY33" s="4">
        <v>6.0811576999999998E-13</v>
      </c>
      <c r="IZ33" s="4">
        <v>-2.7387639999999998E-12</v>
      </c>
      <c r="JA33" s="4">
        <v>-1.3415552E-11</v>
      </c>
      <c r="JB33" s="4">
        <v>-3.7660110000000001E-11</v>
      </c>
      <c r="JC33" s="4">
        <v>-1.2099866999999999E-10</v>
      </c>
      <c r="JD33" s="4">
        <v>-1.8282934000000001E-10</v>
      </c>
      <c r="JE33" s="4">
        <v>-1.8274395999999999E-10</v>
      </c>
      <c r="JF33" s="4">
        <v>-5.4199469999999995E-10</v>
      </c>
      <c r="JG33" s="4">
        <v>-3.4903130999999999E-9</v>
      </c>
      <c r="JH33" s="4">
        <v>-1.2658251000000001E-8</v>
      </c>
      <c r="JI33" s="4">
        <v>-3.6445730000000001E-8</v>
      </c>
      <c r="JJ33" s="4">
        <v>-6.8155390000000002E-8</v>
      </c>
      <c r="JK33" s="4">
        <v>-1.2429418999999999E-7</v>
      </c>
      <c r="JL33" s="4">
        <v>-2.2533978E-7</v>
      </c>
      <c r="JM33" s="4">
        <v>-4.3816310000000002E-7</v>
      </c>
      <c r="JN33" s="4">
        <v>-1.2651738E-6</v>
      </c>
      <c r="JO33" s="4">
        <v>-2.3641252999999998E-6</v>
      </c>
      <c r="JP33" s="4">
        <v>-4.5509572999999998E-6</v>
      </c>
      <c r="JQ33" s="4">
        <v>-6.6929340000000004E-6</v>
      </c>
      <c r="JR33" s="4">
        <v>-6.3161929999999998E-5</v>
      </c>
      <c r="JS33" s="4">
        <v>-2.2498165E-4</v>
      </c>
      <c r="JT33" s="4">
        <v>-3.8469222E-4</v>
      </c>
      <c r="JU33" s="4">
        <v>-1.2362644999999999E-4</v>
      </c>
      <c r="JV33" s="4">
        <v>1.3045806000000001E-3</v>
      </c>
      <c r="JW33" s="4">
        <v>6.4445952999999997E-3</v>
      </c>
      <c r="JX33" s="4">
        <v>1.6071273000000001E-2</v>
      </c>
      <c r="JY33" s="4">
        <v>8.7542355000000002E-2</v>
      </c>
      <c r="JZ33" s="4">
        <v>0</v>
      </c>
      <c r="KA33" s="4">
        <v>3.8497710000000003E-26</v>
      </c>
      <c r="KB33" s="4">
        <v>1.6720609000000001E-24</v>
      </c>
      <c r="KC33" s="4">
        <v>6.5078259999999998E-23</v>
      </c>
      <c r="KD33" s="4">
        <v>2.4663817999999998E-21</v>
      </c>
      <c r="KE33" s="4">
        <v>9.0716045000000001E-20</v>
      </c>
      <c r="KF33" s="4">
        <v>3.2266769E-18</v>
      </c>
      <c r="KG33" s="4">
        <v>1.1051127E-16</v>
      </c>
      <c r="KH33" s="4">
        <v>3.3214466000000002E-15</v>
      </c>
      <c r="KI33" s="4">
        <v>7.2484930000000006E-14</v>
      </c>
      <c r="KJ33" s="4">
        <v>1.2064521E-12</v>
      </c>
      <c r="KK33" s="4">
        <v>6.3059950000000003E-12</v>
      </c>
      <c r="KL33" s="4">
        <v>-2.0446237E-11</v>
      </c>
      <c r="KM33" s="4">
        <v>-9.5839089999999994E-11</v>
      </c>
      <c r="KN33" s="4">
        <v>-3.3905749999999999E-10</v>
      </c>
      <c r="KO33" s="4">
        <v>-8.5457774000000002E-10</v>
      </c>
      <c r="KP33" s="4">
        <v>-1.354897E-9</v>
      </c>
      <c r="KQ33" s="4">
        <v>-6.852161E-9</v>
      </c>
      <c r="KR33" s="4">
        <v>-1.5308409999999999E-8</v>
      </c>
      <c r="KS33" s="4">
        <v>6.9231255999999997E-9</v>
      </c>
      <c r="KT33" s="4">
        <v>-1.9050082000000001E-9</v>
      </c>
      <c r="KU33" s="4">
        <v>-1.2085759999999999E-7</v>
      </c>
      <c r="KV33" s="4">
        <v>-4.2194011000000001E-7</v>
      </c>
      <c r="KW33" s="4">
        <v>-9.5558350000000008E-7</v>
      </c>
      <c r="KX33" s="4">
        <v>-1.3552229E-6</v>
      </c>
      <c r="KY33" s="4">
        <v>-2.1419885000000002E-6</v>
      </c>
      <c r="KZ33" s="4">
        <v>-2.9901018000000001E-6</v>
      </c>
      <c r="LA33" s="4">
        <v>-1.1295836E-5</v>
      </c>
      <c r="LB33" s="4">
        <v>-2.2305359999999999E-5</v>
      </c>
      <c r="LC33" s="4">
        <v>-2.5856470000000001E-6</v>
      </c>
      <c r="LD33" s="4">
        <v>2.9888584E-5</v>
      </c>
      <c r="LE33" s="4">
        <v>-2.8165859999999999E-6</v>
      </c>
      <c r="LF33" s="4">
        <v>-1.2344723E-4</v>
      </c>
      <c r="LG33" s="4">
        <v>1.7920848E-2</v>
      </c>
      <c r="LH33" s="4">
        <v>0.12060603</v>
      </c>
      <c r="LI33" s="4">
        <v>0.3045387</v>
      </c>
      <c r="LJ33" s="4">
        <v>0.53487253000000001</v>
      </c>
      <c r="LK33" s="4">
        <v>0.75281410000000004</v>
      </c>
      <c r="LL33" s="4">
        <v>0.90500009999999997</v>
      </c>
      <c r="LM33" s="4">
        <v>0.89328220000000003</v>
      </c>
      <c r="LN33" s="4">
        <v>0</v>
      </c>
      <c r="LO33" s="4">
        <v>2.5784966000000001E-25</v>
      </c>
      <c r="LP33" s="4">
        <v>1.289631E-23</v>
      </c>
      <c r="LQ33" s="4">
        <v>5.5335510000000004E-22</v>
      </c>
      <c r="LR33" s="4">
        <v>2.3509450000000001E-20</v>
      </c>
      <c r="LS33" s="4">
        <v>9.9815320000000009E-19</v>
      </c>
      <c r="LT33" s="4">
        <v>4.2373424999999998E-17</v>
      </c>
      <c r="LU33" s="4">
        <v>1.7986817E-15</v>
      </c>
      <c r="LV33" s="4">
        <v>7.6338E-14</v>
      </c>
      <c r="LW33" s="4">
        <v>3.2639866999999998E-12</v>
      </c>
      <c r="LX33" s="4">
        <v>1.7169795E-10</v>
      </c>
      <c r="LY33" s="4">
        <v>1.6291797E-10</v>
      </c>
      <c r="LZ33" s="4">
        <v>-4.6583489999999998E-9</v>
      </c>
      <c r="MA33" s="4">
        <v>-5.9781237999999996E-9</v>
      </c>
      <c r="MB33" s="4">
        <v>3.6935566999999998E-8</v>
      </c>
      <c r="MC33" s="4">
        <v>6.8567274999999999E-8</v>
      </c>
      <c r="MD33" s="4">
        <v>2.2273149999999999E-8</v>
      </c>
      <c r="ME33" s="4">
        <v>-3.9330356000000003E-8</v>
      </c>
      <c r="MF33" s="4">
        <v>5.0820529999999998E-6</v>
      </c>
      <c r="MG33" s="4">
        <v>4.2174495E-5</v>
      </c>
      <c r="MH33" s="4">
        <v>4.0567644000000001E-5</v>
      </c>
      <c r="MI33" s="4">
        <v>6.9844370000000003E-5</v>
      </c>
      <c r="MJ33" s="4">
        <v>1.1465694000000001E-4</v>
      </c>
      <c r="MK33" s="4">
        <v>1.4160333E-4</v>
      </c>
      <c r="ML33" s="4">
        <v>-2.6533729999999998E-4</v>
      </c>
      <c r="MM33" s="4">
        <v>-1.3700419999999999E-4</v>
      </c>
      <c r="MN33" s="4">
        <v>-4.3754129999999997E-5</v>
      </c>
      <c r="MO33" s="4">
        <v>-4.4017797000000002E-5</v>
      </c>
      <c r="MP33" s="4">
        <v>-1.1786794000000001E-3</v>
      </c>
      <c r="MQ33" s="4">
        <v>4.810501E-3</v>
      </c>
      <c r="MR33" s="4">
        <v>8.2598829999999998E-2</v>
      </c>
      <c r="MS33" s="4">
        <v>0.24532549000000001</v>
      </c>
      <c r="MT33" s="4">
        <v>0.46097021999999999</v>
      </c>
      <c r="MU33" s="4">
        <v>0.67860644999999997</v>
      </c>
      <c r="MV33" s="4">
        <v>0.84383710000000001</v>
      </c>
      <c r="MW33" s="4">
        <v>0.91093826</v>
      </c>
      <c r="MX33" s="4">
        <v>0.9043388</v>
      </c>
      <c r="MY33" s="4">
        <v>0.81149740000000004</v>
      </c>
      <c r="MZ33" s="4">
        <v>0.64298135000000001</v>
      </c>
      <c r="NA33" s="4">
        <v>0.32289013</v>
      </c>
      <c r="NB33" s="4">
        <v>0</v>
      </c>
      <c r="NC33" s="4">
        <v>-6.5706504999999996E-26</v>
      </c>
      <c r="ND33" s="4">
        <v>-5.0410439999999998E-24</v>
      </c>
      <c r="NE33" s="4">
        <v>-3.5525197999999999E-22</v>
      </c>
      <c r="NF33" s="4">
        <v>-2.4905373999999999E-20</v>
      </c>
      <c r="NG33" s="4">
        <v>-1.7489215999999999E-18</v>
      </c>
      <c r="NH33" s="4">
        <v>-1.2309109E-16</v>
      </c>
      <c r="NI33" s="4">
        <v>-8.6856669999999995E-15</v>
      </c>
      <c r="NJ33" s="4">
        <v>-6.1461159999999996E-13</v>
      </c>
      <c r="NK33" s="4">
        <v>-4.3631030000000002E-11</v>
      </c>
      <c r="NL33" s="4">
        <v>-3.1374692000000001E-9</v>
      </c>
      <c r="NM33" s="4">
        <v>-2.9430466999999998E-7</v>
      </c>
      <c r="NN33" s="4">
        <v>1.3950865999999999E-7</v>
      </c>
      <c r="NO33" s="4">
        <v>2.078071E-5</v>
      </c>
      <c r="NP33" s="4">
        <v>2.9333247000000001E-4</v>
      </c>
      <c r="NQ33" s="4">
        <v>5.8975460000000005E-4</v>
      </c>
      <c r="NR33" s="4">
        <v>5.9363106000000004E-4</v>
      </c>
      <c r="NS33" s="4">
        <v>2.3921547E-4</v>
      </c>
      <c r="NT33" s="4">
        <v>7.3516510000000001E-5</v>
      </c>
      <c r="NU33" s="4">
        <v>4.5689247000000001E-3</v>
      </c>
      <c r="NV33" s="4">
        <v>5.2640817999999999E-2</v>
      </c>
      <c r="NW33" s="4">
        <v>0.16019231</v>
      </c>
      <c r="NX33" s="4">
        <v>0.31705892000000002</v>
      </c>
      <c r="NY33" s="4">
        <v>0.49065065000000002</v>
      </c>
      <c r="NZ33" s="4">
        <v>0.63153110000000001</v>
      </c>
      <c r="OA33" s="4">
        <v>0.69531982999999997</v>
      </c>
      <c r="OB33" s="4">
        <v>0.6926736</v>
      </c>
      <c r="OC33" s="4">
        <v>0.63083140000000004</v>
      </c>
      <c r="OD33" s="4">
        <v>0.521393</v>
      </c>
      <c r="OE33" s="4">
        <v>0.40112880000000001</v>
      </c>
      <c r="OF33" s="4">
        <v>0.29994783000000003</v>
      </c>
      <c r="OG33" s="4">
        <v>0.24632017</v>
      </c>
      <c r="OH33" s="4">
        <v>0.24276220000000001</v>
      </c>
      <c r="OI33" s="4">
        <v>0.25491264000000002</v>
      </c>
      <c r="OJ33" s="4">
        <v>0.26124477000000002</v>
      </c>
      <c r="OK33" s="4">
        <v>0.25469314999999998</v>
      </c>
      <c r="OL33" s="4">
        <v>0.21959666999999999</v>
      </c>
      <c r="OM33" s="4">
        <v>0.16087613000000001</v>
      </c>
      <c r="ON33" s="4">
        <v>9.9971370000000004E-2</v>
      </c>
      <c r="OO33" s="4">
        <v>3.4824964E-2</v>
      </c>
      <c r="OP33" s="4">
        <v>0</v>
      </c>
      <c r="OQ33" s="4">
        <v>4.7609530000000001E-27</v>
      </c>
      <c r="OR33" s="4">
        <v>5.5857499999999996E-25</v>
      </c>
      <c r="OS33" s="4">
        <v>6.1180019999999995E-23</v>
      </c>
      <c r="OT33" s="4">
        <v>6.3710219999999998E-21</v>
      </c>
      <c r="OU33" s="4">
        <v>6.5037939999999999E-19</v>
      </c>
      <c r="OV33" s="4">
        <v>6.6584609999999997E-17</v>
      </c>
      <c r="OW33" s="4">
        <v>6.8468426000000002E-15</v>
      </c>
      <c r="OX33" s="4">
        <v>7.1846660000000002E-13</v>
      </c>
      <c r="OY33" s="4">
        <v>7.7105134999999995E-11</v>
      </c>
      <c r="OZ33" s="4">
        <v>8.4505489999999992E-9</v>
      </c>
      <c r="PA33" s="4">
        <v>9.4025693999999999E-7</v>
      </c>
      <c r="PB33" s="4">
        <v>1.09417306E-4</v>
      </c>
      <c r="PC33" s="4">
        <v>1.578096E-2</v>
      </c>
      <c r="PD33" s="4">
        <v>0.14442435000000001</v>
      </c>
      <c r="PE33" s="4">
        <v>0.37108501999999999</v>
      </c>
      <c r="PF33" s="4">
        <v>0.58248330000000004</v>
      </c>
      <c r="PG33" s="4">
        <v>0.64788705000000002</v>
      </c>
      <c r="PH33" s="4">
        <v>0.60372685999999998</v>
      </c>
      <c r="PI33" s="4">
        <v>0.42982969999999998</v>
      </c>
      <c r="PJ33" s="4">
        <v>0.23111723000000001</v>
      </c>
      <c r="PK33" s="4">
        <v>9.2679399999999995E-2</v>
      </c>
      <c r="PL33" s="4">
        <v>4.4552165999999997E-2</v>
      </c>
      <c r="PM33" s="4">
        <v>4.4655368000000001E-2</v>
      </c>
      <c r="PN33" s="4">
        <v>4.7144808000000003E-2</v>
      </c>
      <c r="PO33" s="4">
        <v>4.8645979999999998E-2</v>
      </c>
      <c r="PP33" s="4">
        <v>4.9365397999999998E-2</v>
      </c>
      <c r="PQ33" s="4">
        <v>5.1080226999999999E-2</v>
      </c>
      <c r="PR33" s="4">
        <v>5.4563113000000003E-2</v>
      </c>
      <c r="PS33" s="4">
        <v>5.8024305999999998E-2</v>
      </c>
      <c r="PT33" s="4">
        <v>5.931285E-2</v>
      </c>
      <c r="PU33" s="4">
        <v>5.6891568000000003E-2</v>
      </c>
      <c r="PV33" s="4">
        <v>4.8815385000000003E-2</v>
      </c>
      <c r="PW33" s="4">
        <v>3.6541619999999997E-2</v>
      </c>
      <c r="PX33" s="4">
        <v>2.3113359E-2</v>
      </c>
      <c r="PY33" s="4">
        <v>1.1907186E-2</v>
      </c>
      <c r="PZ33" s="4">
        <v>4.6279260000000001E-3</v>
      </c>
      <c r="QA33" s="4">
        <v>1.2815305000000001E-3</v>
      </c>
      <c r="QB33" s="4">
        <v>3.2854118E-4</v>
      </c>
      <c r="QC33" s="4">
        <v>1.1157584999999999E-4</v>
      </c>
      <c r="QD33" s="4">
        <v>0</v>
      </c>
      <c r="QE33" s="4">
        <v>-1.6705997000000001E-24</v>
      </c>
      <c r="QF33" s="4">
        <v>-8.3317374999999996E-23</v>
      </c>
      <c r="QG33" s="4">
        <v>-3.8265970000000002E-21</v>
      </c>
      <c r="QH33" s="4">
        <v>-1.7741657000000001E-19</v>
      </c>
      <c r="QI33" s="4">
        <v>-8.3738049999999999E-18</v>
      </c>
      <c r="QJ33" s="4">
        <v>-4.0267657999999999E-16</v>
      </c>
      <c r="QK33" s="4">
        <v>-1.9713706000000001E-14</v>
      </c>
      <c r="QL33" s="4">
        <v>-9.8416260000000001E-13</v>
      </c>
      <c r="QM33" s="4">
        <v>-5.0227953999999999E-11</v>
      </c>
      <c r="QN33" s="4">
        <v>-2.6237288E-9</v>
      </c>
      <c r="QO33" s="4">
        <v>-1.4228082999999999E-7</v>
      </c>
      <c r="QP33" s="4">
        <v>-1.0765108999999999E-5</v>
      </c>
      <c r="QQ33" s="4">
        <v>5.1317879999999997E-5</v>
      </c>
      <c r="QR33" s="4">
        <v>7.7849376E-4</v>
      </c>
      <c r="QS33" s="4">
        <v>3.9963354000000003E-3</v>
      </c>
      <c r="QT33" s="4">
        <v>9.9157840000000004E-3</v>
      </c>
      <c r="QU33" s="4">
        <v>1.7437212000000001E-2</v>
      </c>
      <c r="QV33" s="4">
        <v>2.4766679999999999E-2</v>
      </c>
      <c r="QW33" s="4">
        <v>3.2853708000000002E-2</v>
      </c>
      <c r="QX33" s="4">
        <v>4.1028420000000003E-2</v>
      </c>
      <c r="QY33" s="4">
        <v>4.8493056999999999E-2</v>
      </c>
      <c r="QZ33" s="4">
        <v>5.3484009999999998E-2</v>
      </c>
      <c r="RA33" s="4">
        <v>5.4709077000000002E-2</v>
      </c>
      <c r="RB33" s="4">
        <v>5.4717625999999998E-2</v>
      </c>
      <c r="RC33" s="4">
        <v>5.48499E-2</v>
      </c>
      <c r="RD33" s="4">
        <v>6.6913630000000002E-2</v>
      </c>
      <c r="RE33" s="4">
        <v>0.14413896000000001</v>
      </c>
      <c r="RF33" s="4">
        <v>0.29495484</v>
      </c>
      <c r="RG33" s="4">
        <v>0.48912605999999997</v>
      </c>
      <c r="RH33" s="4">
        <v>0.66585870000000003</v>
      </c>
      <c r="RI33" s="4">
        <v>0.76021033999999998</v>
      </c>
      <c r="RJ33" s="4">
        <v>0.76836510000000002</v>
      </c>
      <c r="RK33" s="4">
        <v>0.68126010000000004</v>
      </c>
      <c r="RL33" s="4">
        <v>0.50497745999999999</v>
      </c>
      <c r="RM33" s="4">
        <v>0.31009713</v>
      </c>
      <c r="RN33" s="4">
        <v>0.15379855000000001</v>
      </c>
      <c r="RO33" s="4">
        <v>6.5402484999999996E-2</v>
      </c>
      <c r="RP33" s="4">
        <v>4.9083269999999998E-2</v>
      </c>
      <c r="RQ33" s="4">
        <v>5.5212829999999997E-2</v>
      </c>
      <c r="RR33" s="4">
        <v>0</v>
      </c>
      <c r="RS33" s="4">
        <v>-4.9686336999999997E-24</v>
      </c>
      <c r="RT33" s="4">
        <v>-2.0268110999999999E-22</v>
      </c>
      <c r="RU33" s="4">
        <v>-7.3331070000000007E-21</v>
      </c>
      <c r="RV33" s="4">
        <v>-2.6281562E-19</v>
      </c>
      <c r="RW33" s="4">
        <v>-9.3391180000000003E-18</v>
      </c>
      <c r="RX33" s="4">
        <v>-3.309436E-16</v>
      </c>
      <c r="RY33" s="4">
        <v>-1.1233691499999999E-14</v>
      </c>
      <c r="RZ33" s="4">
        <v>-3.7244103999999999E-13</v>
      </c>
      <c r="SA33" s="4">
        <v>-1.1946419999999999E-11</v>
      </c>
      <c r="SB33" s="4">
        <v>-3.6369009999999999E-10</v>
      </c>
      <c r="SC33" s="4">
        <v>-9.6924430000000006E-9</v>
      </c>
      <c r="SD33" s="4">
        <v>-2.6017859999999999E-7</v>
      </c>
      <c r="SE33" s="4">
        <v>-7.1058314999999999E-7</v>
      </c>
      <c r="SF33" s="4">
        <v>-1.9978205999999999E-6</v>
      </c>
      <c r="SG33" s="4">
        <v>-4.1243343E-6</v>
      </c>
      <c r="SH33" s="4">
        <v>-5.8344512999999997E-6</v>
      </c>
      <c r="SI33" s="4">
        <v>-5.8701385000000002E-6</v>
      </c>
      <c r="SJ33" s="4">
        <v>-4.3084460000000001E-6</v>
      </c>
      <c r="SK33" s="4">
        <v>3.1936207000000001E-7</v>
      </c>
      <c r="SL33" s="4">
        <v>3.2009469999999997E-5</v>
      </c>
      <c r="SM33" s="4">
        <v>2.5294500000000003E-4</v>
      </c>
      <c r="SN33" s="4">
        <v>7.2642889999999997E-4</v>
      </c>
      <c r="SO33" s="4">
        <v>1.2662265E-3</v>
      </c>
      <c r="SP33" s="4">
        <v>1.6925959E-3</v>
      </c>
      <c r="SQ33" s="4">
        <v>2.1088140000000001E-3</v>
      </c>
      <c r="SR33" s="4">
        <v>2.3915185999999998E-3</v>
      </c>
      <c r="SS33" s="4">
        <v>2.5878850999999999E-3</v>
      </c>
      <c r="ST33" s="4">
        <v>2.7219613999999999E-3</v>
      </c>
      <c r="SU33" s="4">
        <v>2.7284184E-3</v>
      </c>
      <c r="SV33" s="4">
        <v>3.3515686999999999E-3</v>
      </c>
      <c r="SW33" s="4">
        <v>5.3589568000000001E-3</v>
      </c>
      <c r="SX33" s="4">
        <v>9.133904E-3</v>
      </c>
      <c r="SY33" s="4">
        <v>1.6034535999999999E-2</v>
      </c>
      <c r="SZ33" s="4">
        <v>2.7193987999999999E-2</v>
      </c>
      <c r="TA33" s="4">
        <v>4.2747825000000003E-2</v>
      </c>
      <c r="TB33" s="4">
        <v>6.1450037999999998E-2</v>
      </c>
      <c r="TC33" s="4">
        <v>8.2945279999999996E-2</v>
      </c>
      <c r="TD33" s="4">
        <v>0.10356794</v>
      </c>
      <c r="TE33" s="4">
        <v>0.22486391999999999</v>
      </c>
      <c r="TF33" s="4">
        <v>0</v>
      </c>
      <c r="TG33" s="4">
        <v>-2.1581546000000002E-25</v>
      </c>
      <c r="TH33" s="4">
        <v>-7.8516336E-24</v>
      </c>
      <c r="TI33" s="4">
        <v>-2.5803017E-22</v>
      </c>
      <c r="TJ33" s="4">
        <v>-7.0030220000000007E-21</v>
      </c>
      <c r="TK33" s="4">
        <v>-8.0344040000000006E-20</v>
      </c>
      <c r="TL33" s="4">
        <v>3.9813700000000003E-18</v>
      </c>
      <c r="TM33" s="4">
        <v>1.3582936E-16</v>
      </c>
      <c r="TN33" s="4">
        <v>4.4773090000000004E-15</v>
      </c>
      <c r="TO33" s="4">
        <v>1.4376331999999999E-13</v>
      </c>
      <c r="TP33" s="4">
        <v>4.9936964E-12</v>
      </c>
      <c r="TQ33" s="4">
        <v>5.2747518000000001E-11</v>
      </c>
      <c r="TR33" s="4">
        <v>-1.1957098E-10</v>
      </c>
      <c r="TS33" s="4">
        <v>-1.0465064E-8</v>
      </c>
      <c r="TT33" s="4">
        <v>-4.8662326000000001E-8</v>
      </c>
      <c r="TU33" s="4">
        <v>-1.3344976E-7</v>
      </c>
      <c r="TV33" s="4">
        <v>-2.5508253999999998E-7</v>
      </c>
      <c r="TW33" s="4">
        <v>-3.9389524999999997E-7</v>
      </c>
      <c r="TX33" s="4">
        <v>-5.166224E-7</v>
      </c>
      <c r="TY33" s="4">
        <v>-6.0871210000000005E-7</v>
      </c>
      <c r="TZ33" s="4">
        <v>-7.5163246000000004E-7</v>
      </c>
      <c r="UA33" s="4">
        <v>-9.5268659999999999E-7</v>
      </c>
      <c r="UB33" s="4">
        <v>-1.096415E-6</v>
      </c>
      <c r="UC33" s="4">
        <v>-1.0623024E-6</v>
      </c>
      <c r="UD33" s="4">
        <v>-8.5937649999999997E-7</v>
      </c>
      <c r="UE33" s="4">
        <v>-4.5989761999999998E-7</v>
      </c>
      <c r="UF33" s="4">
        <v>2.232232E-7</v>
      </c>
      <c r="UG33" s="4">
        <v>1.0675306999999999E-6</v>
      </c>
      <c r="UH33" s="4">
        <v>2.2278570000000002E-6</v>
      </c>
      <c r="UI33" s="4">
        <v>3.6677609999999998E-6</v>
      </c>
      <c r="UJ33" s="4">
        <v>3.7235750000000002E-6</v>
      </c>
      <c r="UK33" s="4">
        <v>1.7916905999999999E-6</v>
      </c>
      <c r="UL33" s="4">
        <v>8.8852799999999997E-9</v>
      </c>
      <c r="UM33" s="4">
        <v>4.6470819999999999E-6</v>
      </c>
      <c r="UN33" s="4">
        <v>6.6442763999999995E-5</v>
      </c>
      <c r="UO33" s="4">
        <v>7.5086990000000002E-4</v>
      </c>
      <c r="UP33" s="4">
        <v>2.4044330000000001E-3</v>
      </c>
      <c r="UQ33" s="4">
        <v>4.8549919999999998E-3</v>
      </c>
      <c r="UR33" s="4">
        <v>7.5998934999999997E-3</v>
      </c>
      <c r="US33" s="4">
        <v>3.3961686999999997E-2</v>
      </c>
      <c r="UT33" s="4">
        <v>0</v>
      </c>
      <c r="UU33" s="4">
        <v>1.9444940000000001E-27</v>
      </c>
      <c r="UV33" s="4">
        <v>9.7703745000000005E-26</v>
      </c>
      <c r="UW33" s="4">
        <v>4.2046431999999997E-24</v>
      </c>
      <c r="UX33" s="4">
        <v>1.4654919999999999E-22</v>
      </c>
      <c r="UY33" s="4">
        <v>2.8373747E-21</v>
      </c>
      <c r="UZ33" s="4">
        <v>1.03390184E-19</v>
      </c>
      <c r="VA33" s="4">
        <v>3.5679086999999999E-18</v>
      </c>
      <c r="VB33" s="4">
        <v>1.0599514999999999E-16</v>
      </c>
      <c r="VC33" s="4">
        <v>2.5141749999999999E-15</v>
      </c>
      <c r="VD33" s="4">
        <v>6.7941639999999994E-14</v>
      </c>
      <c r="VE33" s="4">
        <v>6.2978453E-13</v>
      </c>
      <c r="VF33" s="4">
        <v>9.3739549999999993E-12</v>
      </c>
      <c r="VG33" s="4">
        <v>6.5960089999999998E-11</v>
      </c>
      <c r="VH33" s="4">
        <v>1.7092956E-10</v>
      </c>
      <c r="VI33" s="4">
        <v>1.4359295999999999E-10</v>
      </c>
      <c r="VJ33" s="4">
        <v>-1.3103721999999999E-10</v>
      </c>
      <c r="VK33" s="4">
        <v>-8.2685400000000001E-9</v>
      </c>
      <c r="VL33" s="4">
        <v>-4.0788155000000001E-8</v>
      </c>
      <c r="VM33" s="4">
        <v>-1.0407502E-7</v>
      </c>
      <c r="VN33" s="4">
        <v>-1.8823599999999999E-7</v>
      </c>
      <c r="VO33" s="4">
        <v>-2.7000595999999998E-7</v>
      </c>
      <c r="VP33" s="4">
        <v>-3.1598181999999999E-7</v>
      </c>
      <c r="VQ33" s="4">
        <v>-2.5270215999999998E-7</v>
      </c>
      <c r="VR33" s="4">
        <v>8.8364452999999996E-7</v>
      </c>
      <c r="VS33" s="4">
        <v>2.7326584999999999E-6</v>
      </c>
      <c r="VT33" s="4">
        <v>3.3633942E-6</v>
      </c>
      <c r="VU33" s="4">
        <v>1.9465882000000001E-7</v>
      </c>
      <c r="VV33" s="4">
        <v>1.3935609E-5</v>
      </c>
      <c r="VW33" s="4">
        <v>-9.7646559999999995E-6</v>
      </c>
      <c r="VX33" s="4">
        <v>3.1051625999999997E-5</v>
      </c>
      <c r="VY33" s="4">
        <v>4.8864701999999999E-5</v>
      </c>
      <c r="VZ33" s="4">
        <v>4.3122815000000001E-5</v>
      </c>
      <c r="WA33" s="4">
        <v>-6.533621E-5</v>
      </c>
      <c r="WB33" s="4">
        <v>1.8374309E-3</v>
      </c>
      <c r="WC33" s="4">
        <v>1.8156591999999999E-2</v>
      </c>
      <c r="WD33" s="4">
        <v>5.6436338000000003E-2</v>
      </c>
      <c r="WE33" s="4">
        <v>0.119936846</v>
      </c>
      <c r="WF33" s="4">
        <v>0.20448294</v>
      </c>
      <c r="WG33" s="4">
        <v>0.40173393000000002</v>
      </c>
      <c r="WH33" s="4">
        <v>0</v>
      </c>
      <c r="WI33" s="4">
        <v>5.6930707000000001E-30</v>
      </c>
      <c r="WJ33" s="4">
        <v>3.5468735000000002E-28</v>
      </c>
      <c r="WK33" s="4">
        <v>1.7209919999999999E-26</v>
      </c>
      <c r="WL33" s="4">
        <v>6.9163567000000004E-25</v>
      </c>
      <c r="WM33" s="4">
        <v>2.2490964000000001E-23</v>
      </c>
      <c r="WN33" s="4">
        <v>2.9520222999999999E-22</v>
      </c>
      <c r="WO33" s="4">
        <v>9.4009339999999998E-21</v>
      </c>
      <c r="WP33" s="4">
        <v>2.8185662000000002E-19</v>
      </c>
      <c r="WQ33" s="4">
        <v>7.0722759999999999E-18</v>
      </c>
      <c r="WR33" s="4">
        <v>1.0864987600000001E-16</v>
      </c>
      <c r="WS33" s="4">
        <v>3.2582483999999999E-15</v>
      </c>
      <c r="WT33" s="4">
        <v>1.3257565E-14</v>
      </c>
      <c r="WU33" s="4">
        <v>5.1794455000000002E-15</v>
      </c>
      <c r="WV33" s="4">
        <v>-1.6456959E-11</v>
      </c>
      <c r="WW33" s="4">
        <v>-7.1860057000000004E-10</v>
      </c>
      <c r="WX33" s="4">
        <v>-2.8714861999999998E-8</v>
      </c>
      <c r="WY33" s="4">
        <v>-1.0957517000000001E-6</v>
      </c>
      <c r="WZ33" s="4">
        <v>-1.2731904E-5</v>
      </c>
      <c r="XA33" s="4">
        <v>-3.3564345000000003E-5</v>
      </c>
      <c r="XB33" s="4">
        <v>-5.9067129999999998E-5</v>
      </c>
      <c r="XC33" s="4">
        <v>-7.6743269999999999E-5</v>
      </c>
      <c r="XD33" s="4">
        <v>-7.6745199999999998E-5</v>
      </c>
      <c r="XE33" s="4">
        <v>-6.0153165000000003E-5</v>
      </c>
      <c r="XF33" s="4">
        <v>1.01099744E-4</v>
      </c>
      <c r="XG33" s="4">
        <v>7.9829480000000001E-4</v>
      </c>
      <c r="XH33" s="4">
        <v>2.9832897999999999E-3</v>
      </c>
      <c r="XI33" s="4">
        <v>9.7806200000000003E-3</v>
      </c>
      <c r="XJ33" s="4">
        <v>2.8203143E-2</v>
      </c>
      <c r="XK33" s="4">
        <v>6.5466343999999996E-2</v>
      </c>
      <c r="XL33" s="4">
        <v>0.12593288999999999</v>
      </c>
      <c r="XM33" s="4">
        <v>0.21081257</v>
      </c>
      <c r="XN33" s="4">
        <v>0.31790770000000002</v>
      </c>
      <c r="XO33" s="4">
        <v>0.44132110000000002</v>
      </c>
      <c r="XP33" s="4">
        <v>0.5686194</v>
      </c>
      <c r="XQ33" s="4">
        <v>0.68341609999999997</v>
      </c>
      <c r="XR33" s="4">
        <v>0.77632827000000004</v>
      </c>
      <c r="XS33" s="4">
        <v>0.84021800000000002</v>
      </c>
      <c r="XT33" s="4">
        <v>0.86912880000000003</v>
      </c>
      <c r="XU33" s="4">
        <v>0.83490500000000001</v>
      </c>
      <c r="XV33" s="4">
        <v>0</v>
      </c>
      <c r="XW33" s="4">
        <v>-1.0575961E-32</v>
      </c>
      <c r="XX33" s="4">
        <v>-6.4980965999999999E-31</v>
      </c>
      <c r="XY33" s="4">
        <v>-2.7687260000000001E-29</v>
      </c>
      <c r="XZ33" s="4">
        <v>-1.1210857000000001E-27</v>
      </c>
      <c r="YA33" s="4">
        <v>3.9784992E-26</v>
      </c>
      <c r="YB33" s="4">
        <v>7.0843589999999994E-24</v>
      </c>
      <c r="YC33" s="4">
        <v>4.2143216000000001E-22</v>
      </c>
      <c r="YD33" s="4">
        <v>2.222178E-20</v>
      </c>
      <c r="YE33" s="4">
        <v>1.1556151000000001E-18</v>
      </c>
      <c r="YF33" s="4">
        <v>5.94226E-17</v>
      </c>
      <c r="YG33" s="4">
        <v>3.0048377000000001E-15</v>
      </c>
      <c r="YH33" s="4">
        <v>1.5147711E-13</v>
      </c>
      <c r="YI33" s="4">
        <v>7.5388576000000003E-12</v>
      </c>
      <c r="YJ33" s="4">
        <v>3.7179256999999999E-10</v>
      </c>
      <c r="YK33" s="4">
        <v>1.7005660000000001E-8</v>
      </c>
      <c r="YL33" s="4">
        <v>7.3642620000000002E-7</v>
      </c>
      <c r="YM33" s="4">
        <v>2.6954273999999999E-5</v>
      </c>
      <c r="YN33" s="4">
        <v>8.6940965000000003E-4</v>
      </c>
      <c r="YO33" s="4">
        <v>6.0991489999999999E-3</v>
      </c>
      <c r="YP33" s="4">
        <v>2.0277664000000001E-2</v>
      </c>
      <c r="YQ33" s="4">
        <v>4.5026112E-2</v>
      </c>
      <c r="YR33" s="4">
        <v>7.7921799999999999E-2</v>
      </c>
      <c r="YS33" s="4">
        <v>0.10965185600000001</v>
      </c>
      <c r="YT33" s="4">
        <v>0.13870469999999999</v>
      </c>
      <c r="YU33" s="4">
        <v>0.16160853</v>
      </c>
      <c r="YV33" s="4">
        <v>0.17625615</v>
      </c>
      <c r="YW33" s="4">
        <v>0.18822262000000001</v>
      </c>
      <c r="YX33" s="4">
        <v>0.20776533</v>
      </c>
      <c r="YY33" s="4">
        <v>0.24443316000000001</v>
      </c>
      <c r="YZ33" s="4">
        <v>0.30213803</v>
      </c>
      <c r="ZA33" s="4">
        <v>0.37633886999999999</v>
      </c>
      <c r="ZB33" s="4">
        <v>0.45520976000000002</v>
      </c>
      <c r="ZC33" s="4">
        <v>0.52477759999999996</v>
      </c>
      <c r="ZD33" s="4">
        <v>0.57339125999999996</v>
      </c>
      <c r="ZE33" s="4">
        <v>0.59609880000000004</v>
      </c>
      <c r="ZF33" s="4">
        <v>0.59884095000000004</v>
      </c>
      <c r="ZG33" s="4">
        <v>0.56921834000000004</v>
      </c>
      <c r="ZH33" s="4">
        <v>0.49946069999999998</v>
      </c>
      <c r="ZI33" s="4">
        <v>0.32538137</v>
      </c>
      <c r="ZJ33" s="4">
        <v>0</v>
      </c>
      <c r="ZK33" s="4">
        <v>-2.9463569999999998E-34</v>
      </c>
      <c r="ZL33" s="4">
        <v>-3.4058279999999997E-33</v>
      </c>
      <c r="ZM33" s="4">
        <v>8.4037230000000004E-32</v>
      </c>
      <c r="ZN33" s="4">
        <v>2.791779E-29</v>
      </c>
      <c r="ZO33" s="4">
        <v>2.7565483E-27</v>
      </c>
      <c r="ZP33" s="4">
        <v>2.2880954999999999E-25</v>
      </c>
      <c r="ZQ33" s="4">
        <v>1.9688390000000001E-23</v>
      </c>
      <c r="ZR33" s="4">
        <v>1.5345691000000001E-21</v>
      </c>
      <c r="ZS33" s="4">
        <v>1.1701898999999999E-19</v>
      </c>
      <c r="ZT33" s="4">
        <v>9.1564989999999995E-18</v>
      </c>
      <c r="ZU33" s="4">
        <v>7.3415304999999995E-16</v>
      </c>
      <c r="ZV33" s="4">
        <v>6.0220736000000001E-14</v>
      </c>
      <c r="ZW33" s="4">
        <v>5.0456420000000002E-12</v>
      </c>
      <c r="ZX33" s="4">
        <v>4.3061818000000002E-10</v>
      </c>
      <c r="ZY33" s="4">
        <v>3.7435129999999999E-8</v>
      </c>
      <c r="ZZ33" s="4">
        <v>3.3172566000000001E-6</v>
      </c>
      <c r="AAA33" s="4">
        <v>2.9712690000000002E-4</v>
      </c>
      <c r="AAB33" s="4">
        <v>3.5016446999999999E-2</v>
      </c>
      <c r="AAC33" s="4">
        <v>0.16781418000000001</v>
      </c>
      <c r="AAD33" s="4">
        <v>0.38207036</v>
      </c>
      <c r="AAE33" s="4">
        <v>0.60771419999999998</v>
      </c>
      <c r="AAF33" s="4">
        <v>0.7495018</v>
      </c>
      <c r="AAG33" s="4">
        <v>0.76593</v>
      </c>
      <c r="AAH33" s="4">
        <v>0.65144639999999998</v>
      </c>
      <c r="AAI33" s="4">
        <v>0.42589605000000003</v>
      </c>
      <c r="AAJ33" s="4">
        <v>0.21148169999999999</v>
      </c>
      <c r="AAK33" s="4">
        <v>7.1708620000000001E-2</v>
      </c>
      <c r="AAL33" s="4">
        <v>9.7363339999999993E-3</v>
      </c>
      <c r="AAM33" s="4">
        <v>8.6958765000000001E-4</v>
      </c>
      <c r="AAN33" s="4">
        <v>6.4624319999999997E-4</v>
      </c>
      <c r="AAO33" s="4">
        <v>4.5385834999999997E-4</v>
      </c>
      <c r="AAP33" s="4">
        <v>1.7212756000000001E-4</v>
      </c>
      <c r="AAQ33" s="4">
        <v>3.2655252000000001E-4</v>
      </c>
      <c r="AAR33" s="4">
        <v>9.8812640000000006E-5</v>
      </c>
      <c r="AAS33" s="4">
        <v>-5.8468143999999997E-5</v>
      </c>
      <c r="AAT33" s="4">
        <v>-4.6804128000000001E-4</v>
      </c>
      <c r="AAU33" s="4">
        <v>-8.4027980000000004E-4</v>
      </c>
      <c r="AAV33" s="4">
        <v>-9.7664480000000009E-4</v>
      </c>
      <c r="AAW33" s="4">
        <v>-6.4585526999999998E-4</v>
      </c>
      <c r="AAX33" s="4">
        <v>0</v>
      </c>
      <c r="AAY33" s="4">
        <v>0</v>
      </c>
      <c r="AAZ33" s="4">
        <v>8.2563219999999998E-35</v>
      </c>
      <c r="ABA33" s="4">
        <v>8.2064846000000001E-33</v>
      </c>
      <c r="ABB33" s="4">
        <v>5.7801420000000001E-31</v>
      </c>
      <c r="ABC33" s="4">
        <v>5.1052699999999996E-29</v>
      </c>
      <c r="ABD33" s="4">
        <v>4.7707175999999999E-27</v>
      </c>
      <c r="ABE33" s="4">
        <v>3.729922E-25</v>
      </c>
      <c r="ABF33" s="4">
        <v>2.8734104000000001E-23</v>
      </c>
      <c r="ABG33" s="4">
        <v>2.2344713E-21</v>
      </c>
      <c r="ABH33" s="4">
        <v>1.7536362E-19</v>
      </c>
      <c r="ABI33" s="4">
        <v>1.3900641000000001E-17</v>
      </c>
      <c r="ABJ33" s="4">
        <v>1.1125367999999999E-15</v>
      </c>
      <c r="ABK33" s="4">
        <v>8.9094665999999995E-14</v>
      </c>
      <c r="ABL33" s="4">
        <v>5.7921536000000002E-12</v>
      </c>
      <c r="ABM33" s="4">
        <v>1.0059596E-9</v>
      </c>
      <c r="ABN33" s="4">
        <v>7.5342000000000001E-8</v>
      </c>
      <c r="ABO33" s="4">
        <v>1.2400077000000001E-5</v>
      </c>
      <c r="ABP33" s="4">
        <v>1.0598603E-4</v>
      </c>
      <c r="ABQ33" s="4">
        <v>1.0294401999999999E-2</v>
      </c>
      <c r="ABR33" s="4">
        <v>0.12662013999999999</v>
      </c>
      <c r="ABS33" s="4">
        <v>0.36458014999999999</v>
      </c>
      <c r="ABT33" s="4">
        <v>0.62895199999999996</v>
      </c>
      <c r="ABU33" s="4">
        <v>0.76855205999999998</v>
      </c>
      <c r="ABV33" s="4">
        <v>0.75339679999999998</v>
      </c>
      <c r="ABW33" s="4">
        <v>0.57132110000000003</v>
      </c>
      <c r="ABX33" s="4">
        <v>0.31492936999999999</v>
      </c>
      <c r="ABY33" s="4">
        <v>0.114615574</v>
      </c>
      <c r="ABZ33" s="4">
        <v>2.084656E-2</v>
      </c>
      <c r="ACA33" s="4">
        <v>3.1721655E-3</v>
      </c>
      <c r="ACB33" s="4">
        <v>1.4555607999999999E-3</v>
      </c>
      <c r="ACC33" s="4">
        <v>6.4876159999999997E-4</v>
      </c>
      <c r="ACD33" s="4">
        <v>1.0855466E-4</v>
      </c>
      <c r="ACE33" s="4">
        <v>2.8690907999999999E-6</v>
      </c>
      <c r="ACF33" s="4">
        <v>-1.2950477999999999E-7</v>
      </c>
      <c r="ACG33" s="4">
        <v>-2.7197140000000002E-7</v>
      </c>
      <c r="ACH33" s="4">
        <v>-2.8554194E-7</v>
      </c>
      <c r="ACI33" s="4">
        <v>-4.0492565999999998E-8</v>
      </c>
      <c r="ACJ33" s="4">
        <v>9.2331290000000001E-7</v>
      </c>
      <c r="ACK33" s="4">
        <v>8.1844070000000001E-7</v>
      </c>
      <c r="ACL33" s="4">
        <v>0</v>
      </c>
      <c r="ACM33" s="4">
        <v>0</v>
      </c>
      <c r="ACN33" s="4">
        <v>2.0798940000000002E-34</v>
      </c>
      <c r="ACO33" s="4">
        <v>1.5194306000000001E-32</v>
      </c>
      <c r="ACP33" s="4">
        <v>1.0750416E-30</v>
      </c>
      <c r="ACQ33" s="4">
        <v>7.5704304000000005E-29</v>
      </c>
      <c r="ACR33" s="4">
        <v>5.3119466999999998E-27</v>
      </c>
      <c r="ACS33" s="4">
        <v>3.7122446000000002E-25</v>
      </c>
      <c r="ACT33" s="4">
        <v>2.5820927E-23</v>
      </c>
      <c r="ACU33" s="4">
        <v>1.7874150000000001E-21</v>
      </c>
      <c r="ACV33" s="4">
        <v>1.2315222999999999E-19</v>
      </c>
      <c r="ACW33" s="4">
        <v>8.4467289999999996E-18</v>
      </c>
      <c r="ACX33" s="4">
        <v>5.7692430000000003E-16</v>
      </c>
      <c r="ACY33" s="4">
        <v>3.9462000000000003E-14</v>
      </c>
      <c r="ACZ33" s="4">
        <v>2.6058876999999998E-12</v>
      </c>
      <c r="ADA33" s="4">
        <v>1.7648599E-10</v>
      </c>
      <c r="ADB33" s="4">
        <v>1.1530078E-8</v>
      </c>
      <c r="ADC33" s="4">
        <v>7.7120494999999998E-7</v>
      </c>
      <c r="ADD33" s="4">
        <v>5.1573945000000001E-5</v>
      </c>
      <c r="ADE33" s="4">
        <v>4.3289230000000001E-3</v>
      </c>
      <c r="ADF33" s="4">
        <v>5.5892915000000001E-2</v>
      </c>
      <c r="ADG33" s="4">
        <v>0.17835249</v>
      </c>
      <c r="ADH33" s="4">
        <v>0.36405473999999999</v>
      </c>
      <c r="ADI33" s="4">
        <v>0.57440334999999998</v>
      </c>
      <c r="ADJ33" s="4">
        <v>0.74473789999999995</v>
      </c>
      <c r="ADK33" s="4">
        <v>0.8136255</v>
      </c>
      <c r="ADL33" s="4">
        <v>0.80137413999999996</v>
      </c>
      <c r="ADM33" s="4">
        <v>0.69010055000000003</v>
      </c>
      <c r="ADN33" s="4">
        <v>0.50416680000000003</v>
      </c>
      <c r="ADO33" s="4">
        <v>0.30664607999999999</v>
      </c>
      <c r="ADP33" s="4">
        <v>0.14592930000000001</v>
      </c>
      <c r="ADQ33" s="4">
        <v>4.5451023E-2</v>
      </c>
      <c r="ADR33" s="4">
        <v>3.9689317E-3</v>
      </c>
      <c r="ADS33" s="4">
        <v>6.8041160000000006E-5</v>
      </c>
      <c r="ADT33" s="4">
        <v>1.2258000999999999E-6</v>
      </c>
      <c r="ADU33" s="4">
        <v>2.2096474E-8</v>
      </c>
      <c r="ADV33" s="4">
        <v>3.4535507999999999E-10</v>
      </c>
      <c r="ADW33" s="4">
        <v>1.8723820000000001E-10</v>
      </c>
      <c r="ADX33" s="4">
        <v>5.1153019999999995E-10</v>
      </c>
      <c r="ADY33" s="4">
        <v>4.0400708E-10</v>
      </c>
      <c r="ADZ33" s="9"/>
      <c r="AEA33" s="7">
        <f t="shared" si="22"/>
        <v>28</v>
      </c>
      <c r="AEB33" s="33"/>
      <c r="AEC33" s="29">
        <f t="shared" si="29"/>
        <v>9.8288940000000005E-2</v>
      </c>
      <c r="AED33" s="29">
        <f t="shared" si="29"/>
        <v>0.83798519999999999</v>
      </c>
      <c r="AEE33" s="29">
        <f t="shared" si="29"/>
        <v>7.3754310000000003E-2</v>
      </c>
      <c r="AEF33" s="29">
        <f t="shared" si="29"/>
        <v>0.85220010000000002</v>
      </c>
      <c r="AEG33" s="29">
        <f t="shared" si="29"/>
        <v>0.16175302999999999</v>
      </c>
      <c r="AEH33" s="29">
        <f t="shared" si="29"/>
        <v>0.26780683</v>
      </c>
      <c r="AEI33" s="29">
        <f t="shared" si="29"/>
        <v>0.25488569999999999</v>
      </c>
      <c r="AEJ33" s="29">
        <f t="shared" si="29"/>
        <v>0.78915935999999998</v>
      </c>
      <c r="AEK33" s="29">
        <f t="shared" si="29"/>
        <v>0.13869314999999999</v>
      </c>
      <c r="AEL33" s="29">
        <f t="shared" si="29"/>
        <v>7.0699550000000002E-3</v>
      </c>
      <c r="AEM33" s="29">
        <f t="shared" si="30"/>
        <v>9.0374814999999995E-5</v>
      </c>
      <c r="AEN33" s="29">
        <f t="shared" si="30"/>
        <v>6.1658909999999997E-2</v>
      </c>
      <c r="AEO33" s="29">
        <f t="shared" si="30"/>
        <v>0.41277744999999999</v>
      </c>
      <c r="AEP33" s="29">
        <f t="shared" si="30"/>
        <v>0.106174186</v>
      </c>
      <c r="AEQ33" s="29">
        <f t="shared" si="30"/>
        <v>0.62571759999999998</v>
      </c>
      <c r="AER33" s="29">
        <f t="shared" si="30"/>
        <v>0.7021617</v>
      </c>
      <c r="AES33" s="29">
        <f t="shared" si="30"/>
        <v>0.16913824999999999</v>
      </c>
      <c r="AET33" s="29">
        <f t="shared" si="30"/>
        <v>-2.8192328000000002E-4</v>
      </c>
      <c r="AEU33" s="29">
        <f t="shared" si="30"/>
        <v>5.2201360000000004E-7</v>
      </c>
      <c r="AEV33" s="25">
        <f t="shared" si="16"/>
        <v>15.86</v>
      </c>
      <c r="AEW33" s="33"/>
      <c r="AEX33" s="91" t="s">
        <v>53</v>
      </c>
      <c r="AEY33" s="30">
        <f t="shared" si="17"/>
        <v>0.29258071813413683</v>
      </c>
      <c r="AEZ33" s="33"/>
      <c r="AFA33" s="33"/>
      <c r="AFB33" s="29">
        <f t="shared" si="31"/>
        <v>3.0897500000000001E-10</v>
      </c>
      <c r="AFC33" s="29">
        <f t="shared" si="31"/>
        <v>3.4702615999999998E-11</v>
      </c>
      <c r="AFD33" s="29">
        <f t="shared" si="31"/>
        <v>3.6349772000000002E-13</v>
      </c>
      <c r="AFE33" s="29">
        <f t="shared" si="31"/>
        <v>2.4774755E-14</v>
      </c>
      <c r="AFF33" s="29">
        <f t="shared" si="31"/>
        <v>2.0222775E-13</v>
      </c>
      <c r="AFG33" s="29">
        <f t="shared" si="31"/>
        <v>2.4620729999999999E-11</v>
      </c>
      <c r="AFH33" s="29">
        <f t="shared" si="31"/>
        <v>-1.4913443000000001E-9</v>
      </c>
      <c r="AFI33" s="29">
        <f t="shared" si="31"/>
        <v>-4.3974786E-8</v>
      </c>
      <c r="AFJ33" s="29">
        <f t="shared" si="31"/>
        <v>6.2888480000000005E-5</v>
      </c>
      <c r="AFK33" s="29">
        <f t="shared" si="31"/>
        <v>5.7203919999999998E-2</v>
      </c>
      <c r="AFL33" s="29">
        <f t="shared" si="32"/>
        <v>0.29863637999999998</v>
      </c>
      <c r="AFM33" s="29">
        <f t="shared" si="32"/>
        <v>4.1644885999999999E-2</v>
      </c>
      <c r="AFN33" s="29">
        <f t="shared" si="32"/>
        <v>7.7078829999999997E-6</v>
      </c>
      <c r="AFO33" s="29">
        <f t="shared" si="32"/>
        <v>-8.1010799999999999E-7</v>
      </c>
      <c r="AFP33" s="29">
        <f t="shared" si="32"/>
        <v>-1.7527412E-7</v>
      </c>
      <c r="AFQ33" s="29">
        <f t="shared" si="32"/>
        <v>-6.5652859999999993E-5</v>
      </c>
      <c r="AFR33" s="29">
        <f t="shared" si="32"/>
        <v>1.7654043000000001E-2</v>
      </c>
      <c r="AFS33" s="29">
        <f t="shared" si="32"/>
        <v>0.3392096</v>
      </c>
      <c r="AFT33" s="29">
        <f t="shared" si="32"/>
        <v>8.8703149999999995E-2</v>
      </c>
      <c r="AFU33" s="33"/>
      <c r="AFV33" s="30">
        <f t="shared" si="24"/>
        <v>4.4371362738086229E-2</v>
      </c>
      <c r="AFW33" s="33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</row>
    <row r="34" spans="1:1143" ht="2.1" customHeight="1" x14ac:dyDescent="0.25">
      <c r="A34" s="9"/>
      <c r="B34" s="24">
        <v>28</v>
      </c>
      <c r="C34" s="25">
        <v>988.2</v>
      </c>
      <c r="D34" s="21">
        <f t="shared" si="21"/>
        <v>2</v>
      </c>
      <c r="E34" s="9"/>
      <c r="F34" s="84">
        <v>0</v>
      </c>
      <c r="G34" s="2">
        <v>0</v>
      </c>
      <c r="H34" s="2">
        <v>0</v>
      </c>
      <c r="I34" s="2">
        <v>0</v>
      </c>
      <c r="J34" s="2">
        <v>1.2627736000000001E-36</v>
      </c>
      <c r="K34" s="2">
        <v>4.1783595E-35</v>
      </c>
      <c r="L34" s="2">
        <v>3.0686713000000001E-33</v>
      </c>
      <c r="M34" s="2">
        <v>1.1270455E-32</v>
      </c>
      <c r="N34" s="2">
        <v>1.6216316000000001E-32</v>
      </c>
      <c r="O34" s="2">
        <v>1.1560428999999999E-31</v>
      </c>
      <c r="P34" s="2">
        <v>4.5974373999999999E-30</v>
      </c>
      <c r="Q34" s="2">
        <v>2.7465870000000001E-28</v>
      </c>
      <c r="R34" s="2">
        <v>1.4716316E-26</v>
      </c>
      <c r="S34" s="2">
        <v>7.7731676E-25</v>
      </c>
      <c r="T34" s="2">
        <v>4.1213722000000001E-23</v>
      </c>
      <c r="U34" s="2">
        <v>2.1902410000000001E-21</v>
      </c>
      <c r="V34" s="2">
        <v>1.1640211000000001E-19</v>
      </c>
      <c r="W34" s="2">
        <v>6.1710489999999997E-18</v>
      </c>
      <c r="X34" s="2">
        <v>3.2560350000000002E-16</v>
      </c>
      <c r="Y34" s="2">
        <v>1.7086406E-14</v>
      </c>
      <c r="Z34" s="2">
        <v>8.9054886999999999E-13</v>
      </c>
      <c r="AA34" s="3">
        <v>4.6016680000000003E-11</v>
      </c>
      <c r="AB34" s="3">
        <v>2.3528709999999999E-9</v>
      </c>
      <c r="AC34" s="3">
        <v>1.1847721E-7</v>
      </c>
      <c r="AD34" s="3">
        <v>5.8677137999999998E-6</v>
      </c>
      <c r="AE34" s="3">
        <v>2.8332078000000002E-4</v>
      </c>
      <c r="AF34" s="3">
        <v>1.5906468E-2</v>
      </c>
      <c r="AG34" s="3">
        <v>7.8259885000000001E-2</v>
      </c>
      <c r="AH34" s="3">
        <v>0.19304018000000001</v>
      </c>
      <c r="AI34" s="3">
        <v>0.35098305000000002</v>
      </c>
      <c r="AJ34" s="3">
        <v>0.52382689999999998</v>
      </c>
      <c r="AK34" s="3">
        <v>0.67472273000000005</v>
      </c>
      <c r="AL34" s="3">
        <v>0.77247520000000003</v>
      </c>
      <c r="AM34" s="3">
        <v>0.80743306999999997</v>
      </c>
      <c r="AN34" s="3">
        <v>0.80271060000000005</v>
      </c>
      <c r="AO34" s="3">
        <v>0.73082020000000003</v>
      </c>
      <c r="AP34" s="3">
        <v>0.60284269999999995</v>
      </c>
      <c r="AQ34" s="3">
        <v>0.46280959999999999</v>
      </c>
      <c r="AR34" s="3">
        <v>0.34115306000000001</v>
      </c>
      <c r="AS34" s="3">
        <v>0.20709482000000001</v>
      </c>
      <c r="AT34" s="4">
        <v>0</v>
      </c>
      <c r="AU34" s="4">
        <v>0</v>
      </c>
      <c r="AV34" s="4">
        <v>0</v>
      </c>
      <c r="AW34" s="4">
        <v>0</v>
      </c>
      <c r="AX34" s="4">
        <v>1.2158254E-34</v>
      </c>
      <c r="AY34" s="4">
        <v>4.7055670000000001E-33</v>
      </c>
      <c r="AZ34" s="4">
        <v>1.3447137E-31</v>
      </c>
      <c r="BA34" s="4">
        <v>2.9140251E-30</v>
      </c>
      <c r="BB34" s="4">
        <v>1.1076934000000001E-29</v>
      </c>
      <c r="BC34" s="4">
        <v>1.7336525000000001E-29</v>
      </c>
      <c r="BD34" s="4">
        <v>2.1574132E-29</v>
      </c>
      <c r="BE34" s="4">
        <v>-3.4181889999999999E-28</v>
      </c>
      <c r="BF34" s="4">
        <v>4.2998342999999998E-26</v>
      </c>
      <c r="BG34" s="4">
        <v>2.1501802000000001E-24</v>
      </c>
      <c r="BH34" s="4">
        <v>8.4452779999999996E-23</v>
      </c>
      <c r="BI34" s="4">
        <v>3.2621093000000001E-21</v>
      </c>
      <c r="BJ34" s="4">
        <v>1.2424413E-19</v>
      </c>
      <c r="BK34" s="4">
        <v>4.713979E-18</v>
      </c>
      <c r="BL34" s="4">
        <v>1.7845007000000001E-16</v>
      </c>
      <c r="BM34" s="4">
        <v>6.7345242999999996E-15</v>
      </c>
      <c r="BN34" s="4">
        <v>2.5327626999999998E-13</v>
      </c>
      <c r="BO34" s="4">
        <v>9.4725100000000004E-12</v>
      </c>
      <c r="BP34" s="4">
        <v>3.5036359999999998E-10</v>
      </c>
      <c r="BQ34" s="4">
        <v>1.2936777E-8</v>
      </c>
      <c r="BR34" s="4">
        <v>5.6166897000000005E-7</v>
      </c>
      <c r="BS34" s="4">
        <v>7.9453880000000007E-6</v>
      </c>
      <c r="BT34" s="4">
        <v>3.1864878E-5</v>
      </c>
      <c r="BU34" s="4">
        <v>4.5376968000000002E-5</v>
      </c>
      <c r="BV34" s="4">
        <v>1.5991730999999999E-4</v>
      </c>
      <c r="BW34" s="4">
        <v>1.3108860999999999E-4</v>
      </c>
      <c r="BX34" s="4">
        <v>1.5131933E-4</v>
      </c>
      <c r="BY34" s="4">
        <v>9.7680159999999998E-5</v>
      </c>
      <c r="BZ34" s="4">
        <v>2.2206673000000002E-6</v>
      </c>
      <c r="CA34" s="4">
        <v>2.6052312000000002E-6</v>
      </c>
      <c r="CB34" s="4">
        <v>-1.6276153000000001E-4</v>
      </c>
      <c r="CC34" s="4">
        <v>-6.9189955999999998E-4</v>
      </c>
      <c r="CD34" s="4">
        <v>7.8205879999999998E-3</v>
      </c>
      <c r="CE34" s="4">
        <v>6.4716239999999994E-2</v>
      </c>
      <c r="CF34" s="4">
        <v>0.16109554000000001</v>
      </c>
      <c r="CG34" s="4">
        <v>0.41342878</v>
      </c>
      <c r="CH34" s="4">
        <v>0</v>
      </c>
      <c r="CI34" s="4">
        <v>0</v>
      </c>
      <c r="CJ34" s="4">
        <v>1.9504853E-35</v>
      </c>
      <c r="CK34" s="4">
        <v>9.1317580000000008E-34</v>
      </c>
      <c r="CL34" s="4">
        <v>3.1297342999999999E-32</v>
      </c>
      <c r="CM34" s="4">
        <v>9.938173E-31</v>
      </c>
      <c r="CN34" s="4">
        <v>2.5220849E-29</v>
      </c>
      <c r="CO34" s="4">
        <v>7.231923E-28</v>
      </c>
      <c r="CP34" s="4">
        <v>1.2490014E-26</v>
      </c>
      <c r="CQ34" s="4">
        <v>3.5670543000000001E-26</v>
      </c>
      <c r="CR34" s="4">
        <v>-3.3460586000000002E-26</v>
      </c>
      <c r="CS34" s="4">
        <v>-7.3461059999999998E-25</v>
      </c>
      <c r="CT34" s="4">
        <v>-3.0330891E-24</v>
      </c>
      <c r="CU34" s="4">
        <v>-6.4033268E-24</v>
      </c>
      <c r="CV34" s="4">
        <v>-2.5269934000000002E-24</v>
      </c>
      <c r="CW34" s="4">
        <v>-2.5909242999999999E-23</v>
      </c>
      <c r="CX34" s="4">
        <v>-1.7096069999999999E-21</v>
      </c>
      <c r="CY34" s="4">
        <v>-2.7526438000000003E-20</v>
      </c>
      <c r="CZ34" s="4">
        <v>-5.1235065999999999E-19</v>
      </c>
      <c r="DA34" s="4">
        <v>-1.1297002999999999E-17</v>
      </c>
      <c r="DB34" s="4">
        <v>-1.9783575E-16</v>
      </c>
      <c r="DC34" s="4">
        <v>6.2576406000000003E-15</v>
      </c>
      <c r="DD34" s="4">
        <v>7.0572719999999996E-13</v>
      </c>
      <c r="DE34" s="4">
        <v>9.330736E-11</v>
      </c>
      <c r="DF34" s="4">
        <v>-3.4401043999999999E-9</v>
      </c>
      <c r="DG34" s="4">
        <v>-4.0876117000000002E-8</v>
      </c>
      <c r="DH34" s="4">
        <v>-1.2793958999999999E-7</v>
      </c>
      <c r="DI34" s="4">
        <v>-4.7536520000000001E-7</v>
      </c>
      <c r="DJ34" s="4">
        <v>-3.0329468000000002E-6</v>
      </c>
      <c r="DK34" s="4">
        <v>-1.0727918E-5</v>
      </c>
      <c r="DL34" s="4">
        <v>-2.5665194999999999E-5</v>
      </c>
      <c r="DM34" s="4">
        <v>-4.7372320000000002E-5</v>
      </c>
      <c r="DN34" s="4">
        <v>-7.5465680000000004E-5</v>
      </c>
      <c r="DO34" s="4">
        <v>-1.1286114E-4</v>
      </c>
      <c r="DP34" s="4">
        <v>-1.5797043E-4</v>
      </c>
      <c r="DQ34" s="4">
        <v>-1.8473194E-4</v>
      </c>
      <c r="DR34" s="4">
        <v>-1.23571E-4</v>
      </c>
      <c r="DS34" s="4">
        <v>2.7890819999999998E-4</v>
      </c>
      <c r="DT34" s="4">
        <v>1.5531227999999999E-3</v>
      </c>
      <c r="DU34" s="4">
        <v>1.0368448000000001E-2</v>
      </c>
      <c r="DV34" s="4">
        <v>0</v>
      </c>
      <c r="DW34" s="4">
        <v>0</v>
      </c>
      <c r="DX34" s="4">
        <v>-1.050243E-35</v>
      </c>
      <c r="DY34" s="4">
        <v>2.3386930000000001E-33</v>
      </c>
      <c r="DZ34" s="4">
        <v>2.930419E-31</v>
      </c>
      <c r="EA34" s="4">
        <v>1.9725852999999999E-29</v>
      </c>
      <c r="EB34" s="4">
        <v>1.0649553E-27</v>
      </c>
      <c r="EC34" s="4">
        <v>5.57138E-26</v>
      </c>
      <c r="ED34" s="4">
        <v>1.8194152E-24</v>
      </c>
      <c r="EE34" s="4">
        <v>2.0804883E-24</v>
      </c>
      <c r="EF34" s="4">
        <v>-2.5523478000000001E-23</v>
      </c>
      <c r="EG34" s="4">
        <v>1.8010153999999999E-22</v>
      </c>
      <c r="EH34" s="4">
        <v>6.5225309999999995E-22</v>
      </c>
      <c r="EI34" s="4">
        <v>2.7940057000000001E-21</v>
      </c>
      <c r="EJ34" s="4">
        <v>8.5437390000000005E-21</v>
      </c>
      <c r="EK34" s="4">
        <v>-1.5146037E-20</v>
      </c>
      <c r="EL34" s="4">
        <v>-1.9464962000000001E-19</v>
      </c>
      <c r="EM34" s="4">
        <v>-1.4652934999999999E-18</v>
      </c>
      <c r="EN34" s="4">
        <v>-2.5082994999999998E-18</v>
      </c>
      <c r="EO34" s="4">
        <v>2.3232563000000002E-18</v>
      </c>
      <c r="EP34" s="4">
        <v>5.9139854000000005E-17</v>
      </c>
      <c r="EQ34" s="4">
        <v>1.7688043000000001E-15</v>
      </c>
      <c r="ER34" s="4">
        <v>1.13631035E-13</v>
      </c>
      <c r="ES34" s="4">
        <v>4.8960735999999998E-12</v>
      </c>
      <c r="ET34" s="4">
        <v>2.2764951999999999E-10</v>
      </c>
      <c r="EU34" s="4">
        <v>6.3301909999999999E-9</v>
      </c>
      <c r="EV34" s="4">
        <v>1.6851935E-7</v>
      </c>
      <c r="EW34" s="4">
        <v>1.9143502E-6</v>
      </c>
      <c r="EX34" s="4">
        <v>1.3649157E-4</v>
      </c>
      <c r="EY34" s="4">
        <v>1.1960005E-3</v>
      </c>
      <c r="EZ34" s="4">
        <v>5.1707397000000004E-3</v>
      </c>
      <c r="FA34" s="4">
        <v>1.3141542000000001E-2</v>
      </c>
      <c r="FB34" s="4">
        <v>2.5589107999999999E-2</v>
      </c>
      <c r="FC34" s="4">
        <v>4.3676270000000003E-2</v>
      </c>
      <c r="FD34" s="4">
        <v>7.1946575999999998E-2</v>
      </c>
      <c r="FE34" s="4">
        <v>0.119476885</v>
      </c>
      <c r="FF34" s="4">
        <v>0.19639102</v>
      </c>
      <c r="FG34" s="4">
        <v>0.30740705000000002</v>
      </c>
      <c r="FH34" s="4">
        <v>0.44459569999999998</v>
      </c>
      <c r="FI34" s="4">
        <v>0.67340820000000001</v>
      </c>
      <c r="FJ34" s="4">
        <v>0</v>
      </c>
      <c r="FK34" s="4">
        <v>-1.7915877E-33</v>
      </c>
      <c r="FL34" s="4">
        <v>-8.7534473999999995E-32</v>
      </c>
      <c r="FM34" s="4">
        <v>-3.7352915E-30</v>
      </c>
      <c r="FN34" s="4">
        <v>-1.4917348E-28</v>
      </c>
      <c r="FO34" s="4">
        <v>-5.6177936E-27</v>
      </c>
      <c r="FP34" s="4">
        <v>-1.9379066999999999E-25</v>
      </c>
      <c r="FQ34" s="4">
        <v>-5.955614E-24</v>
      </c>
      <c r="FR34" s="4">
        <v>-1.5530682E-22</v>
      </c>
      <c r="FS34" s="4">
        <v>-3.3005050000000002E-21</v>
      </c>
      <c r="FT34" s="4">
        <v>-4.4646887999999999E-21</v>
      </c>
      <c r="FU34" s="4">
        <v>2.8704657E-20</v>
      </c>
      <c r="FV34" s="4">
        <v>1.04571934E-19</v>
      </c>
      <c r="FW34" s="4">
        <v>2.0845356999999999E-19</v>
      </c>
      <c r="FX34" s="4">
        <v>4.7460734999999999E-20</v>
      </c>
      <c r="FY34" s="4">
        <v>-3.9011466999999997E-18</v>
      </c>
      <c r="FZ34" s="4">
        <v>5.8446716000000001E-19</v>
      </c>
      <c r="GA34" s="4">
        <v>1.8174688999999999E-16</v>
      </c>
      <c r="GB34" s="4">
        <v>1.1341569E-15</v>
      </c>
      <c r="GC34" s="4">
        <v>1.6084191E-15</v>
      </c>
      <c r="GD34" s="4">
        <v>5.9747579999999997E-16</v>
      </c>
      <c r="GE34" s="4">
        <v>5.4028095E-14</v>
      </c>
      <c r="GF34" s="4">
        <v>9.1162189999999999E-13</v>
      </c>
      <c r="GG34" s="4">
        <v>3.2704298E-11</v>
      </c>
      <c r="GH34" s="4">
        <v>1.5971362E-9</v>
      </c>
      <c r="GI34" s="4">
        <v>7.8865819999999995E-8</v>
      </c>
      <c r="GJ34" s="4">
        <v>3.9439682999999996E-6</v>
      </c>
      <c r="GK34" s="4">
        <v>1.9764513E-4</v>
      </c>
      <c r="GL34" s="4">
        <v>1.2184131000000001E-2</v>
      </c>
      <c r="GM34" s="4">
        <v>7.0314600000000005E-2</v>
      </c>
      <c r="GN34" s="4">
        <v>0.18211105</v>
      </c>
      <c r="GO34" s="4">
        <v>0.33789405</v>
      </c>
      <c r="GP34" s="4">
        <v>0.50707550000000001</v>
      </c>
      <c r="GQ34" s="4">
        <v>0.65143609999999996</v>
      </c>
      <c r="GR34" s="4">
        <v>0.74084645999999998</v>
      </c>
      <c r="GS34" s="4">
        <v>0.77040434000000002</v>
      </c>
      <c r="GT34" s="4">
        <v>0.75927584999999997</v>
      </c>
      <c r="GU34" s="4">
        <v>0.67051183999999997</v>
      </c>
      <c r="GV34" s="4">
        <v>0.54145944000000001</v>
      </c>
      <c r="GW34" s="4">
        <v>0.34384972000000003</v>
      </c>
      <c r="GX34" s="4">
        <v>0</v>
      </c>
      <c r="GY34" s="4">
        <v>-5.3238896000000004E-31</v>
      </c>
      <c r="GZ34" s="4">
        <v>-2.2408412E-29</v>
      </c>
      <c r="HA34" s="4">
        <v>-8.1738769999999994E-28</v>
      </c>
      <c r="HB34" s="4">
        <v>-2.8455073000000002E-26</v>
      </c>
      <c r="HC34" s="4">
        <v>-9.5153419999999994E-25</v>
      </c>
      <c r="HD34" s="4">
        <v>-3.0595505999999999E-23</v>
      </c>
      <c r="HE34" s="4">
        <v>-9.1922680000000003E-22</v>
      </c>
      <c r="HF34" s="4">
        <v>-2.4843308000000001E-20</v>
      </c>
      <c r="HG34" s="4">
        <v>-5.4326074000000004E-19</v>
      </c>
      <c r="HH34" s="4">
        <v>-6.2962981999999996E-18</v>
      </c>
      <c r="HI34" s="4">
        <v>-1.6527805999999999E-17</v>
      </c>
      <c r="HJ34" s="4">
        <v>-9.023812E-18</v>
      </c>
      <c r="HK34" s="4">
        <v>1.1880643E-15</v>
      </c>
      <c r="HL34" s="4">
        <v>5.5178046999999998E-15</v>
      </c>
      <c r="HM34" s="4">
        <v>2.0764987E-14</v>
      </c>
      <c r="HN34" s="4">
        <v>5.3085706000000001E-14</v>
      </c>
      <c r="HO34" s="4">
        <v>2.0878724E-13</v>
      </c>
      <c r="HP34" s="4">
        <v>4.101859E-13</v>
      </c>
      <c r="HQ34" s="4">
        <v>2.8688429999999999E-13</v>
      </c>
      <c r="HR34" s="4">
        <v>-1.3120063000000001E-12</v>
      </c>
      <c r="HS34" s="4">
        <v>4.0620390000000002E-12</v>
      </c>
      <c r="HT34" s="4">
        <v>1.8774906999999999E-11</v>
      </c>
      <c r="HU34" s="4">
        <v>2.4869782000000001E-11</v>
      </c>
      <c r="HV34" s="4">
        <v>-1.3699036000000001E-10</v>
      </c>
      <c r="HW34" s="4">
        <v>-5.9470775000000001E-9</v>
      </c>
      <c r="HX34" s="4">
        <v>-4.2111818000000002E-8</v>
      </c>
      <c r="HY34" s="4">
        <v>1.2862071999999999E-6</v>
      </c>
      <c r="HZ34" s="4">
        <v>7.2058249999999997E-6</v>
      </c>
      <c r="IA34" s="4">
        <v>-4.3023396999999999E-6</v>
      </c>
      <c r="IB34" s="4">
        <v>7.2232506000000007E-5</v>
      </c>
      <c r="IC34" s="4">
        <v>-3.5410816E-5</v>
      </c>
      <c r="ID34" s="4">
        <v>1.6191813000000001E-4</v>
      </c>
      <c r="IE34" s="4">
        <v>-6.0635186E-5</v>
      </c>
      <c r="IF34" s="4">
        <v>-8.6816784000000002E-5</v>
      </c>
      <c r="IG34" s="4">
        <v>-9.8925906000000004E-5</v>
      </c>
      <c r="IH34" s="4">
        <v>-4.6317952000000001E-4</v>
      </c>
      <c r="II34" s="4">
        <v>1.9111120000000001E-4</v>
      </c>
      <c r="IJ34" s="4">
        <v>3.6384686000000001E-4</v>
      </c>
      <c r="IK34" s="4">
        <v>1.3861716E-2</v>
      </c>
      <c r="IL34" s="4">
        <v>0</v>
      </c>
      <c r="IM34" s="4">
        <v>-8.0732080000000004E-29</v>
      </c>
      <c r="IN34" s="4">
        <v>-3.3945111999999997E-27</v>
      </c>
      <c r="IO34" s="4">
        <v>-1.2618467000000001E-25</v>
      </c>
      <c r="IP34" s="4">
        <v>-4.4929798000000001E-24</v>
      </c>
      <c r="IQ34" s="4">
        <v>-1.4656510000000001E-22</v>
      </c>
      <c r="IR34" s="4">
        <v>-5.0626001999999998E-21</v>
      </c>
      <c r="IS34" s="4">
        <v>-1.6840861999999999E-19</v>
      </c>
      <c r="IT34" s="4">
        <v>-5.2252655999999998E-18</v>
      </c>
      <c r="IU34" s="4">
        <v>-1.5544898E-16</v>
      </c>
      <c r="IV34" s="4">
        <v>-1.4942267E-15</v>
      </c>
      <c r="IW34" s="4">
        <v>-2.1729309999999998E-15</v>
      </c>
      <c r="IX34" s="4">
        <v>3.0307916000000002E-14</v>
      </c>
      <c r="IY34" s="4">
        <v>1.3041549999999999E-13</v>
      </c>
      <c r="IZ34" s="4">
        <v>-4.8296924E-13</v>
      </c>
      <c r="JA34" s="4">
        <v>-3.7010866999999996E-12</v>
      </c>
      <c r="JB34" s="4">
        <v>-1.1645302E-11</v>
      </c>
      <c r="JC34" s="4">
        <v>-2.2586142999999999E-11</v>
      </c>
      <c r="JD34" s="4">
        <v>-1.7629704999999999E-10</v>
      </c>
      <c r="JE34" s="4">
        <v>-3.2209517999999999E-10</v>
      </c>
      <c r="JF34" s="4">
        <v>-2.3272444E-10</v>
      </c>
      <c r="JG34" s="4">
        <v>-2.3012073999999999E-10</v>
      </c>
      <c r="JH34" s="4">
        <v>-1.3554292999999999E-9</v>
      </c>
      <c r="JI34" s="4">
        <v>-6.7409722E-9</v>
      </c>
      <c r="JJ34" s="4">
        <v>-1.5881915999999999E-8</v>
      </c>
      <c r="JK34" s="4">
        <v>-3.1349639999999997E-8</v>
      </c>
      <c r="JL34" s="4">
        <v>-6.7211550000000002E-8</v>
      </c>
      <c r="JM34" s="4">
        <v>-1.4428979999999999E-7</v>
      </c>
      <c r="JN34" s="4">
        <v>-3.4780936E-7</v>
      </c>
      <c r="JO34" s="4">
        <v>-8.9493209999999998E-7</v>
      </c>
      <c r="JP34" s="4">
        <v>-1.2403717000000001E-6</v>
      </c>
      <c r="JQ34" s="4">
        <v>-2.4188726E-6</v>
      </c>
      <c r="JR34" s="4">
        <v>-2.6199874999999999E-6</v>
      </c>
      <c r="JS34" s="4">
        <v>-2.3675792999999999E-5</v>
      </c>
      <c r="JT34" s="4">
        <v>-1.5811800000000001E-4</v>
      </c>
      <c r="JU34" s="4">
        <v>-3.3934272000000001E-4</v>
      </c>
      <c r="JV34" s="4">
        <v>-4.7644536000000001E-4</v>
      </c>
      <c r="JW34" s="4">
        <v>2.0349602999999999E-4</v>
      </c>
      <c r="JX34" s="4">
        <v>2.7084847E-3</v>
      </c>
      <c r="JY34" s="4">
        <v>2.7865553000000001E-2</v>
      </c>
      <c r="JZ34" s="4">
        <v>0</v>
      </c>
      <c r="KA34" s="4">
        <v>2.0391192000000001E-27</v>
      </c>
      <c r="KB34" s="4">
        <v>8.8220919999999998E-26</v>
      </c>
      <c r="KC34" s="4">
        <v>3.4260429999999999E-24</v>
      </c>
      <c r="KD34" s="4">
        <v>1.2912815000000001E-22</v>
      </c>
      <c r="KE34" s="4">
        <v>4.7067163000000001E-21</v>
      </c>
      <c r="KF34" s="4">
        <v>1.6461166E-19</v>
      </c>
      <c r="KG34" s="4">
        <v>5.5328596999999998E-18</v>
      </c>
      <c r="KH34" s="4">
        <v>1.5176824999999999E-16</v>
      </c>
      <c r="KI34" s="4">
        <v>1.2969723E-16</v>
      </c>
      <c r="KJ34" s="4">
        <v>2.7586177000000002E-13</v>
      </c>
      <c r="KK34" s="4">
        <v>1.9573943000000001E-12</v>
      </c>
      <c r="KL34" s="4">
        <v>4.2782796E-12</v>
      </c>
      <c r="KM34" s="4">
        <v>6.3763729999999995E-13</v>
      </c>
      <c r="KN34" s="4">
        <v>-4.8842049999999997E-11</v>
      </c>
      <c r="KO34" s="4">
        <v>-2.1658472E-10</v>
      </c>
      <c r="KP34" s="4">
        <v>-4.8308874000000001E-10</v>
      </c>
      <c r="KQ34" s="4">
        <v>-8.7896580000000002E-10</v>
      </c>
      <c r="KR34" s="4">
        <v>-1.2167684E-8</v>
      </c>
      <c r="KS34" s="4">
        <v>-1.2162469000000001E-8</v>
      </c>
      <c r="KT34" s="4">
        <v>1.0814178000000001E-8</v>
      </c>
      <c r="KU34" s="4">
        <v>2.0787192000000001E-8</v>
      </c>
      <c r="KV34" s="4">
        <v>-4.3883399999999998E-8</v>
      </c>
      <c r="KW34" s="4">
        <v>-2.2296583999999999E-7</v>
      </c>
      <c r="KX34" s="4">
        <v>-3.8571497000000001E-7</v>
      </c>
      <c r="KY34" s="4">
        <v>-8.0771320000000004E-7</v>
      </c>
      <c r="KZ34" s="4">
        <v>-1.4122937E-6</v>
      </c>
      <c r="LA34" s="4">
        <v>-2.260701E-6</v>
      </c>
      <c r="LB34" s="4">
        <v>-8.4617980000000004E-6</v>
      </c>
      <c r="LC34" s="4">
        <v>-1.1301679999999999E-5</v>
      </c>
      <c r="LD34" s="4">
        <v>9.7397239999999999E-6</v>
      </c>
      <c r="LE34" s="4">
        <v>1.4135328E-5</v>
      </c>
      <c r="LF34" s="4">
        <v>1.8086780999999999E-5</v>
      </c>
      <c r="LG34" s="4">
        <v>5.2914892999999998E-5</v>
      </c>
      <c r="LH34" s="4">
        <v>4.1060042999999996E-3</v>
      </c>
      <c r="LI34" s="4">
        <v>7.3992185000000002E-2</v>
      </c>
      <c r="LJ34" s="4">
        <v>0.23242172999999999</v>
      </c>
      <c r="LK34" s="4">
        <v>0.45111563999999998</v>
      </c>
      <c r="LL34" s="4">
        <v>0.68668187000000003</v>
      </c>
      <c r="LM34" s="4">
        <v>0.86929389999999995</v>
      </c>
      <c r="LN34" s="4">
        <v>0</v>
      </c>
      <c r="LO34" s="4">
        <v>3.3294496999999997E-26</v>
      </c>
      <c r="LP34" s="4">
        <v>1.6276827E-24</v>
      </c>
      <c r="LQ34" s="4">
        <v>7.4352046000000003E-23</v>
      </c>
      <c r="LR34" s="4">
        <v>3.4004122999999999E-21</v>
      </c>
      <c r="LS34" s="4">
        <v>1.5626622E-19</v>
      </c>
      <c r="LT34" s="4">
        <v>7.2239410000000005E-18</v>
      </c>
      <c r="LU34" s="4">
        <v>3.3626537999999998E-16</v>
      </c>
      <c r="LV34" s="4">
        <v>1.5780142E-14</v>
      </c>
      <c r="LW34" s="4">
        <v>7.5578490000000004E-13</v>
      </c>
      <c r="LX34" s="4">
        <v>4.6541749999999997E-11</v>
      </c>
      <c r="LY34" s="4">
        <v>7.7290985999999999E-11</v>
      </c>
      <c r="LZ34" s="4">
        <v>-3.8533007E-10</v>
      </c>
      <c r="MA34" s="4">
        <v>-3.5408387E-10</v>
      </c>
      <c r="MB34" s="4">
        <v>1.2657771E-8</v>
      </c>
      <c r="MC34" s="4">
        <v>7.4454600000000005E-8</v>
      </c>
      <c r="MD34" s="4">
        <v>5.4273964999999999E-8</v>
      </c>
      <c r="ME34" s="4">
        <v>-3.3247281999999997E-8</v>
      </c>
      <c r="MF34" s="4">
        <v>-2.7635918E-8</v>
      </c>
      <c r="MG34" s="4">
        <v>1.2623395E-5</v>
      </c>
      <c r="MH34" s="4">
        <v>1.9089153000000002E-5</v>
      </c>
      <c r="MI34" s="4">
        <v>3.2827490000000003E-5</v>
      </c>
      <c r="MJ34" s="4">
        <v>7.1244769999999997E-5</v>
      </c>
      <c r="MK34" s="4">
        <v>1.151816E-4</v>
      </c>
      <c r="ML34" s="4">
        <v>-1.2902359999999999E-4</v>
      </c>
      <c r="MM34" s="4">
        <v>-2.1820471E-5</v>
      </c>
      <c r="MN34" s="4">
        <v>7.6249563000000003E-7</v>
      </c>
      <c r="MO34" s="4">
        <v>-8.7161105000000006E-8</v>
      </c>
      <c r="MP34" s="4">
        <v>-2.6969270000000001E-6</v>
      </c>
      <c r="MQ34" s="4">
        <v>-7.3819819999999998E-4</v>
      </c>
      <c r="MR34" s="4">
        <v>-1.0651968999999999E-3</v>
      </c>
      <c r="MS34" s="4">
        <v>5.2925567999999999E-2</v>
      </c>
      <c r="MT34" s="4">
        <v>0.19337594999999999</v>
      </c>
      <c r="MU34" s="4">
        <v>0.39666978000000003</v>
      </c>
      <c r="MV34" s="4">
        <v>0.61768394999999998</v>
      </c>
      <c r="MW34" s="4">
        <v>0.79923712999999996</v>
      </c>
      <c r="MX34" s="4">
        <v>0.89437409999999995</v>
      </c>
      <c r="MY34" s="4">
        <v>0.90081800000000001</v>
      </c>
      <c r="MZ34" s="4">
        <v>0.84544459999999999</v>
      </c>
      <c r="NA34" s="4">
        <v>0.54923350000000004</v>
      </c>
      <c r="NB34" s="4">
        <v>0</v>
      </c>
      <c r="NC34" s="4">
        <v>-1.5205907000000001E-26</v>
      </c>
      <c r="ND34" s="4">
        <v>-1.1537255E-24</v>
      </c>
      <c r="NE34" s="4">
        <v>-8.3323969999999997E-23</v>
      </c>
      <c r="NF34" s="4">
        <v>-6.0111140000000002E-21</v>
      </c>
      <c r="NG34" s="4">
        <v>-4.3372019999999997E-19</v>
      </c>
      <c r="NH34" s="4">
        <v>-3.1302110000000001E-17</v>
      </c>
      <c r="NI34" s="4">
        <v>-2.2596302E-15</v>
      </c>
      <c r="NJ34" s="4">
        <v>-1.6313349E-13</v>
      </c>
      <c r="NK34" s="4">
        <v>-1.1778629999999999E-11</v>
      </c>
      <c r="NL34" s="4">
        <v>-8.5860309999999997E-10</v>
      </c>
      <c r="NM34" s="4">
        <v>-8.1454199999999994E-8</v>
      </c>
      <c r="NN34" s="4">
        <v>-7.4792225999999998E-8</v>
      </c>
      <c r="NO34" s="4">
        <v>4.3548784999999999E-6</v>
      </c>
      <c r="NP34" s="4">
        <v>1.16279814E-4</v>
      </c>
      <c r="NQ34" s="4">
        <v>4.2114002E-4</v>
      </c>
      <c r="NR34" s="4">
        <v>5.0849095E-4</v>
      </c>
      <c r="NS34" s="4">
        <v>3.9713424999999997E-4</v>
      </c>
      <c r="NT34" s="4">
        <v>6.3293154999999996E-5</v>
      </c>
      <c r="NU34" s="4">
        <v>4.3069640000000001E-5</v>
      </c>
      <c r="NV34" s="4">
        <v>3.5084222999999999E-3</v>
      </c>
      <c r="NW34" s="4">
        <v>4.7576804E-2</v>
      </c>
      <c r="NX34" s="4">
        <v>0.14707634</v>
      </c>
      <c r="NY34" s="4">
        <v>0.29366081999999999</v>
      </c>
      <c r="NZ34" s="4">
        <v>0.45781884</v>
      </c>
      <c r="OA34" s="4">
        <v>0.5975125</v>
      </c>
      <c r="OB34" s="4">
        <v>0.66897240000000002</v>
      </c>
      <c r="OC34" s="4">
        <v>0.6728961</v>
      </c>
      <c r="OD34" s="4">
        <v>0.62615310000000002</v>
      </c>
      <c r="OE34" s="4">
        <v>0.52964100000000003</v>
      </c>
      <c r="OF34" s="4">
        <v>0.41778156</v>
      </c>
      <c r="OG34" s="4">
        <v>0.31766474</v>
      </c>
      <c r="OH34" s="4">
        <v>0.25852219999999998</v>
      </c>
      <c r="OI34" s="4">
        <v>0.25241676000000002</v>
      </c>
      <c r="OJ34" s="4">
        <v>0.26511243000000001</v>
      </c>
      <c r="OK34" s="4">
        <v>0.27656969999999997</v>
      </c>
      <c r="OL34" s="4">
        <v>0.27243483000000002</v>
      </c>
      <c r="OM34" s="4">
        <v>0.24520043</v>
      </c>
      <c r="ON34" s="4">
        <v>0.19197015000000001</v>
      </c>
      <c r="OO34" s="4">
        <v>9.2481789999999994E-2</v>
      </c>
      <c r="OP34" s="4">
        <v>0</v>
      </c>
      <c r="OQ34" s="4">
        <v>-1.4086784E-28</v>
      </c>
      <c r="OR34" s="4">
        <v>-2.7249352999999999E-27</v>
      </c>
      <c r="OS34" s="4">
        <v>7.7592300000000002E-25</v>
      </c>
      <c r="OT34" s="4">
        <v>1.3573320999999999E-22</v>
      </c>
      <c r="OU34" s="4">
        <v>1.6589256000000001E-20</v>
      </c>
      <c r="OV34" s="4">
        <v>1.8650282E-18</v>
      </c>
      <c r="OW34" s="4">
        <v>1.9325410000000001E-16</v>
      </c>
      <c r="OX34" s="4">
        <v>2.0261906000000001E-14</v>
      </c>
      <c r="OY34" s="4">
        <v>2.1616728E-12</v>
      </c>
      <c r="OZ34" s="4">
        <v>2.3819066000000003E-10</v>
      </c>
      <c r="PA34" s="4">
        <v>2.5371287000000001E-8</v>
      </c>
      <c r="PB34" s="4">
        <v>2.9671647999999999E-6</v>
      </c>
      <c r="PC34" s="4">
        <v>3.4945659999999998E-4</v>
      </c>
      <c r="PD34" s="4">
        <v>5.1828586000000003E-2</v>
      </c>
      <c r="PE34" s="4">
        <v>0.22592694999999999</v>
      </c>
      <c r="PF34" s="4">
        <v>0.45673952000000001</v>
      </c>
      <c r="PG34" s="4">
        <v>0.61797166000000003</v>
      </c>
      <c r="PH34" s="4">
        <v>0.63145362999999999</v>
      </c>
      <c r="PI34" s="4">
        <v>0.54400099999999996</v>
      </c>
      <c r="PJ34" s="4">
        <v>0.35364689999999999</v>
      </c>
      <c r="PK34" s="4">
        <v>0.17487630000000001</v>
      </c>
      <c r="PL34" s="4">
        <v>6.8229609999999996E-2</v>
      </c>
      <c r="PM34" s="4">
        <v>4.8014145000000001E-2</v>
      </c>
      <c r="PN34" s="4">
        <v>4.9906489999999998E-2</v>
      </c>
      <c r="PO34" s="4">
        <v>5.3671653999999999E-2</v>
      </c>
      <c r="PP34" s="4">
        <v>5.5923476999999999E-2</v>
      </c>
      <c r="PQ34" s="4">
        <v>5.7457506999999998E-2</v>
      </c>
      <c r="PR34" s="4">
        <v>6.0092695000000002E-2</v>
      </c>
      <c r="PS34" s="4">
        <v>6.4084150000000006E-2</v>
      </c>
      <c r="PT34" s="4">
        <v>6.7865019999999998E-2</v>
      </c>
      <c r="PU34" s="4">
        <v>6.9076680000000001E-2</v>
      </c>
      <c r="PV34" s="4">
        <v>6.605374E-2</v>
      </c>
      <c r="PW34" s="4">
        <v>5.6659545999999998E-2</v>
      </c>
      <c r="PX34" s="4">
        <v>4.3039295999999998E-2</v>
      </c>
      <c r="PY34" s="4">
        <v>2.7922083E-2</v>
      </c>
      <c r="PZ34" s="4">
        <v>1.4906445000000001E-2</v>
      </c>
      <c r="QA34" s="4">
        <v>6.1140986999999999E-3</v>
      </c>
      <c r="QB34" s="4">
        <v>1.7659195000000001E-3</v>
      </c>
      <c r="QC34" s="4">
        <v>2.4171598E-4</v>
      </c>
      <c r="QD34" s="4">
        <v>0</v>
      </c>
      <c r="QE34" s="4">
        <v>-2.8951813999999998E-25</v>
      </c>
      <c r="QF34" s="4">
        <v>-1.4344351999999999E-23</v>
      </c>
      <c r="QG34" s="4">
        <v>-6.7127510000000001E-22</v>
      </c>
      <c r="QH34" s="4">
        <v>-3.1778932E-20</v>
      </c>
      <c r="QI34" s="4">
        <v>-1.5277533E-18</v>
      </c>
      <c r="QJ34" s="4">
        <v>-7.4696039999999997E-17</v>
      </c>
      <c r="QK34" s="4">
        <v>-3.7108260000000003E-15</v>
      </c>
      <c r="QL34" s="4">
        <v>-1.8755693E-13</v>
      </c>
      <c r="QM34" s="4">
        <v>-9.6456774999999995E-12</v>
      </c>
      <c r="QN34" s="4">
        <v>-5.0558935000000001E-10</v>
      </c>
      <c r="QO34" s="4">
        <v>-2.7189285000000001E-8</v>
      </c>
      <c r="QP34" s="4">
        <v>-1.9351255000000001E-6</v>
      </c>
      <c r="QQ34" s="4">
        <v>-1.2803032999999999E-5</v>
      </c>
      <c r="QR34" s="4">
        <v>1.8929008999999999E-4</v>
      </c>
      <c r="QS34" s="4">
        <v>1.5575573000000001E-3</v>
      </c>
      <c r="QT34" s="4">
        <v>5.5358350000000002E-3</v>
      </c>
      <c r="QU34" s="4">
        <v>1.1620069E-2</v>
      </c>
      <c r="QV34" s="4">
        <v>1.7900527999999999E-2</v>
      </c>
      <c r="QW34" s="4">
        <v>2.5184669E-2</v>
      </c>
      <c r="QX34" s="4">
        <v>3.2595770000000003E-2</v>
      </c>
      <c r="QY34" s="4">
        <v>4.0127065000000003E-2</v>
      </c>
      <c r="QZ34" s="4">
        <v>4.7212709999999998E-2</v>
      </c>
      <c r="RA34" s="4">
        <v>5.2453899999999998E-2</v>
      </c>
      <c r="RB34" s="4">
        <v>5.4584372999999999E-2</v>
      </c>
      <c r="RC34" s="4">
        <v>5.4702992999999998E-2</v>
      </c>
      <c r="RD34" s="4">
        <v>5.484526E-2</v>
      </c>
      <c r="RE34" s="4">
        <v>6.4002530000000002E-2</v>
      </c>
      <c r="RF34" s="4">
        <v>0.13167812000000001</v>
      </c>
      <c r="RG34" s="4">
        <v>0.27100679999999999</v>
      </c>
      <c r="RH34" s="4">
        <v>0.45706162</v>
      </c>
      <c r="RI34" s="4">
        <v>0.63353890000000002</v>
      </c>
      <c r="RJ34" s="4">
        <v>0.73965170000000002</v>
      </c>
      <c r="RK34" s="4">
        <v>0.75424179999999996</v>
      </c>
      <c r="RL34" s="4">
        <v>0.69351744999999998</v>
      </c>
      <c r="RM34" s="4">
        <v>0.52900020000000003</v>
      </c>
      <c r="RN34" s="4">
        <v>0.33845845000000002</v>
      </c>
      <c r="RO34" s="4">
        <v>0.17741947999999999</v>
      </c>
      <c r="RP34" s="4">
        <v>7.7157500000000004E-2</v>
      </c>
      <c r="RQ34" s="4">
        <v>5.2967142000000002E-2</v>
      </c>
      <c r="RR34" s="4">
        <v>0</v>
      </c>
      <c r="RS34" s="4">
        <v>-6.4036434999999997E-25</v>
      </c>
      <c r="RT34" s="4">
        <v>-2.5931876E-23</v>
      </c>
      <c r="RU34" s="4">
        <v>-9.5522770000000009E-22</v>
      </c>
      <c r="RV34" s="4">
        <v>-3.4921074000000001E-20</v>
      </c>
      <c r="RW34" s="4">
        <v>-1.2737467999999999E-18</v>
      </c>
      <c r="RX34" s="4">
        <v>-4.5161019999999998E-17</v>
      </c>
      <c r="RY34" s="4">
        <v>-1.5770801E-15</v>
      </c>
      <c r="RZ34" s="4">
        <v>-5.3993520000000003E-14</v>
      </c>
      <c r="SA34" s="4">
        <v>-1.7973309999999999E-12</v>
      </c>
      <c r="SB34" s="4">
        <v>-5.7203346E-11</v>
      </c>
      <c r="SC34" s="4">
        <v>-1.5953536E-9</v>
      </c>
      <c r="SD34" s="4">
        <v>-5.3856485000000002E-8</v>
      </c>
      <c r="SE34" s="4">
        <v>-3.0073753000000002E-7</v>
      </c>
      <c r="SF34" s="4">
        <v>-9.7731389999999997E-7</v>
      </c>
      <c r="SG34" s="4">
        <v>-2.479632E-6</v>
      </c>
      <c r="SH34" s="4">
        <v>-4.2915954E-6</v>
      </c>
      <c r="SI34" s="4">
        <v>-5.036755E-6</v>
      </c>
      <c r="SJ34" s="4">
        <v>-4.4543069999999998E-6</v>
      </c>
      <c r="SK34" s="4">
        <v>-2.0546900000000001E-6</v>
      </c>
      <c r="SL34" s="4">
        <v>3.7085572000000001E-6</v>
      </c>
      <c r="SM34" s="4">
        <v>6.6266635000000003E-5</v>
      </c>
      <c r="SN34" s="4">
        <v>2.7615701999999999E-4</v>
      </c>
      <c r="SO34" s="4">
        <v>7.2552999999999995E-4</v>
      </c>
      <c r="SP34" s="4">
        <v>1.104374E-3</v>
      </c>
      <c r="SQ34" s="4">
        <v>1.5108776000000001E-3</v>
      </c>
      <c r="SR34" s="4">
        <v>1.8620138000000001E-3</v>
      </c>
      <c r="SS34" s="4">
        <v>2.1191157999999998E-3</v>
      </c>
      <c r="ST34" s="4">
        <v>2.3022387000000001E-3</v>
      </c>
      <c r="SU34" s="4">
        <v>2.1586066999999998E-3</v>
      </c>
      <c r="SV34" s="4">
        <v>1.7109321999999999E-3</v>
      </c>
      <c r="SW34" s="4">
        <v>1.2095814000000001E-3</v>
      </c>
      <c r="SX34" s="4">
        <v>1.2327004999999999E-3</v>
      </c>
      <c r="SY34" s="4">
        <v>3.2320982000000002E-3</v>
      </c>
      <c r="SZ34" s="4">
        <v>7.7688180000000003E-3</v>
      </c>
      <c r="TA34" s="4">
        <v>1.6271856000000001E-2</v>
      </c>
      <c r="TB34" s="4">
        <v>2.9303180000000002E-2</v>
      </c>
      <c r="TC34" s="4">
        <v>4.6496704E-2</v>
      </c>
      <c r="TD34" s="4">
        <v>6.2011179999999999E-2</v>
      </c>
      <c r="TE34" s="4">
        <v>0.12473468</v>
      </c>
      <c r="TF34" s="4">
        <v>0</v>
      </c>
      <c r="TG34" s="4">
        <v>-1.5633583999999999E-26</v>
      </c>
      <c r="TH34" s="4">
        <v>-5.6832330000000002E-25</v>
      </c>
      <c r="TI34" s="4">
        <v>-1.6349265E-23</v>
      </c>
      <c r="TJ34" s="4">
        <v>-1.9819661999999999E-22</v>
      </c>
      <c r="TK34" s="4">
        <v>1.1144760000000001E-20</v>
      </c>
      <c r="TL34" s="4">
        <v>4.2680294E-19</v>
      </c>
      <c r="TM34" s="4">
        <v>1.5700325999999999E-17</v>
      </c>
      <c r="TN34" s="4">
        <v>5.3334525000000005E-16</v>
      </c>
      <c r="TO34" s="4">
        <v>1.7280862999999999E-14</v>
      </c>
      <c r="TP34" s="4">
        <v>5.3187884999999999E-13</v>
      </c>
      <c r="TQ34" s="4">
        <v>1.6849369E-11</v>
      </c>
      <c r="TR34" s="4">
        <v>3.4567408E-11</v>
      </c>
      <c r="TS34" s="4">
        <v>-5.7897989999999997E-10</v>
      </c>
      <c r="TT34" s="4">
        <v>-2.1917002000000001E-8</v>
      </c>
      <c r="TU34" s="4">
        <v>-6.8501210000000006E-8</v>
      </c>
      <c r="TV34" s="4">
        <v>-1.5422518999999999E-7</v>
      </c>
      <c r="TW34" s="4">
        <v>-2.6755787999999998E-7</v>
      </c>
      <c r="TX34" s="4">
        <v>-3.8346184000000002E-7</v>
      </c>
      <c r="TY34" s="4">
        <v>-4.6778557999999999E-7</v>
      </c>
      <c r="TZ34" s="4">
        <v>-5.5571299999999997E-7</v>
      </c>
      <c r="UA34" s="4">
        <v>-6.8680370000000001E-7</v>
      </c>
      <c r="UB34" s="4">
        <v>-8.6926899999999997E-7</v>
      </c>
      <c r="UC34" s="4">
        <v>-9.4774133999999998E-7</v>
      </c>
      <c r="UD34" s="4">
        <v>-9.0864619999999995E-7</v>
      </c>
      <c r="UE34" s="4">
        <v>-7.3005299999999998E-7</v>
      </c>
      <c r="UF34" s="4">
        <v>-3.2403462999999998E-7</v>
      </c>
      <c r="UG34" s="4">
        <v>2.8895187000000001E-7</v>
      </c>
      <c r="UH34" s="4">
        <v>1.0954953E-6</v>
      </c>
      <c r="UI34" s="4">
        <v>2.2738204E-6</v>
      </c>
      <c r="UJ34" s="4">
        <v>3.9859605999999998E-6</v>
      </c>
      <c r="UK34" s="4">
        <v>4.3309110000000004E-6</v>
      </c>
      <c r="UL34" s="4">
        <v>2.0125805999999999E-6</v>
      </c>
      <c r="UM34" s="4">
        <v>-1.5631417999999999E-6</v>
      </c>
      <c r="UN34" s="4">
        <v>-3.8890676E-6</v>
      </c>
      <c r="UO34" s="4">
        <v>8.5488110000000001E-7</v>
      </c>
      <c r="UP34" s="4">
        <v>5.9413166999999999E-5</v>
      </c>
      <c r="UQ34" s="4">
        <v>9.6177619999999998E-4</v>
      </c>
      <c r="UR34" s="4">
        <v>2.4919664000000001E-3</v>
      </c>
      <c r="US34" s="4">
        <v>1.2084661E-2</v>
      </c>
      <c r="UT34" s="4">
        <v>0</v>
      </c>
      <c r="UU34" s="4">
        <v>1.4806640999999999E-28</v>
      </c>
      <c r="UV34" s="4">
        <v>7.1935160000000001E-27</v>
      </c>
      <c r="UW34" s="4">
        <v>2.6788389999999999E-25</v>
      </c>
      <c r="UX34" s="4">
        <v>5.1646395999999997E-24</v>
      </c>
      <c r="UY34" s="4">
        <v>2.3397619999999999E-22</v>
      </c>
      <c r="UZ34" s="4">
        <v>1.0829465E-20</v>
      </c>
      <c r="VA34" s="4">
        <v>4.035329E-19</v>
      </c>
      <c r="VB34" s="4">
        <v>1.277292E-17</v>
      </c>
      <c r="VC34" s="4">
        <v>3.6239931000000001E-16</v>
      </c>
      <c r="VD34" s="4">
        <v>8.2228036000000004E-15</v>
      </c>
      <c r="VE34" s="4">
        <v>2.0523814E-13</v>
      </c>
      <c r="VF34" s="4">
        <v>1.2999645E-12</v>
      </c>
      <c r="VG34" s="4">
        <v>2.7119588E-11</v>
      </c>
      <c r="VH34" s="4">
        <v>9.0299323999999998E-11</v>
      </c>
      <c r="VI34" s="4">
        <v>9.2434519999999996E-11</v>
      </c>
      <c r="VJ34" s="4">
        <v>9.7480475000000005E-11</v>
      </c>
      <c r="VK34" s="4">
        <v>-3.8682769999999999E-10</v>
      </c>
      <c r="VL34" s="4">
        <v>-1.1770127E-8</v>
      </c>
      <c r="VM34" s="4">
        <v>-4.7647273000000001E-8</v>
      </c>
      <c r="VN34" s="4">
        <v>-1.116706E-7</v>
      </c>
      <c r="VO34" s="4">
        <v>-1.9106722999999999E-7</v>
      </c>
      <c r="VP34" s="4">
        <v>-2.6661280000000002E-7</v>
      </c>
      <c r="VQ34" s="4">
        <v>-3.1179106999999998E-7</v>
      </c>
      <c r="VR34" s="4">
        <v>-3.0067099999999998E-7</v>
      </c>
      <c r="VS34" s="4">
        <v>-1.4722315999999999E-7</v>
      </c>
      <c r="VT34" s="4">
        <v>-3.8094359999999999E-8</v>
      </c>
      <c r="VU34" s="4">
        <v>1.1838056999999999E-6</v>
      </c>
      <c r="VV34" s="4">
        <v>-4.0666926999999997E-7</v>
      </c>
      <c r="VW34" s="4">
        <v>9.2583200000000005E-6</v>
      </c>
      <c r="VX34" s="4">
        <v>-1.4360845999999999E-6</v>
      </c>
      <c r="VY34" s="4">
        <v>3.1168023E-5</v>
      </c>
      <c r="VZ34" s="4">
        <v>2.5028588E-5</v>
      </c>
      <c r="WA34" s="4">
        <v>2.1859882000000001E-5</v>
      </c>
      <c r="WB34" s="4">
        <v>8.2107303999999997E-5</v>
      </c>
      <c r="WC34" s="4">
        <v>8.6898960000000007E-5</v>
      </c>
      <c r="WD34" s="4">
        <v>9.7163586000000002E-4</v>
      </c>
      <c r="WE34" s="4">
        <v>1.5477118999999999E-2</v>
      </c>
      <c r="WF34" s="4">
        <v>4.8211740000000003E-2</v>
      </c>
      <c r="WG34" s="4">
        <v>0.18850249999999999</v>
      </c>
      <c r="WH34" s="4">
        <v>0</v>
      </c>
      <c r="WI34" s="4">
        <v>3.2990689000000002E-31</v>
      </c>
      <c r="WJ34" s="4">
        <v>1.8108661999999999E-29</v>
      </c>
      <c r="WK34" s="4">
        <v>8.0326239999999996E-28</v>
      </c>
      <c r="WL34" s="4">
        <v>3.8938427000000002E-26</v>
      </c>
      <c r="WM34" s="4">
        <v>2.0207226E-24</v>
      </c>
      <c r="WN34" s="4">
        <v>2.9755395000000001E-23</v>
      </c>
      <c r="WO34" s="4">
        <v>9.6111639999999999E-22</v>
      </c>
      <c r="WP34" s="4">
        <v>3.0093502999999999E-20</v>
      </c>
      <c r="WQ34" s="4">
        <v>8.2165236000000005E-19</v>
      </c>
      <c r="WR34" s="4">
        <v>1.7943100999999999E-17</v>
      </c>
      <c r="WS34" s="4">
        <v>2.0669585999999999E-16</v>
      </c>
      <c r="WT34" s="4">
        <v>6.0159765000000002E-15</v>
      </c>
      <c r="WU34" s="4">
        <v>1.6342594E-14</v>
      </c>
      <c r="WV34" s="4">
        <v>-6.3875022999999995E-13</v>
      </c>
      <c r="WW34" s="4">
        <v>-3.6666289999999998E-11</v>
      </c>
      <c r="WX34" s="4">
        <v>-1.5896696E-9</v>
      </c>
      <c r="WY34" s="4">
        <v>-6.2053059999999999E-8</v>
      </c>
      <c r="WZ34" s="4">
        <v>-1.9395019999999999E-6</v>
      </c>
      <c r="XA34" s="4">
        <v>-1.3190616000000001E-5</v>
      </c>
      <c r="XB34" s="4">
        <v>-3.0851656999999997E-5</v>
      </c>
      <c r="XC34" s="4">
        <v>-4.9592390000000002E-5</v>
      </c>
      <c r="XD34" s="4">
        <v>-5.8610163000000002E-5</v>
      </c>
      <c r="XE34" s="4">
        <v>-5.4064195999999999E-5</v>
      </c>
      <c r="XF34" s="4">
        <v>-3.1977543000000001E-5</v>
      </c>
      <c r="XG34" s="4">
        <v>1.9163666000000001E-4</v>
      </c>
      <c r="XH34" s="4">
        <v>9.8614439999999992E-4</v>
      </c>
      <c r="XI34" s="4">
        <v>2.5397800000000002E-3</v>
      </c>
      <c r="XJ34" s="4">
        <v>5.4247007E-3</v>
      </c>
      <c r="XK34" s="4">
        <v>1.3292455E-2</v>
      </c>
      <c r="XL34" s="4">
        <v>3.2400489999999997E-2</v>
      </c>
      <c r="XM34" s="4">
        <v>6.9024500000000003E-2</v>
      </c>
      <c r="XN34" s="4">
        <v>0.12725031000000001</v>
      </c>
      <c r="XO34" s="4">
        <v>0.20815632000000001</v>
      </c>
      <c r="XP34" s="4">
        <v>0.30998394000000001</v>
      </c>
      <c r="XQ34" s="4">
        <v>0.42795083</v>
      </c>
      <c r="XR34" s="4">
        <v>0.55202580000000001</v>
      </c>
      <c r="XS34" s="4">
        <v>0.66600530000000002</v>
      </c>
      <c r="XT34" s="4">
        <v>0.76259779999999999</v>
      </c>
      <c r="XU34" s="4">
        <v>0.83810620000000002</v>
      </c>
      <c r="XV34" s="4">
        <v>0</v>
      </c>
      <c r="XW34" s="4">
        <v>6.6613603000000002E-34</v>
      </c>
      <c r="XX34" s="4">
        <v>2.1099245000000001E-32</v>
      </c>
      <c r="XY34" s="4">
        <v>4.6161635000000004E-31</v>
      </c>
      <c r="XZ34" s="4">
        <v>3.317895E-29</v>
      </c>
      <c r="YA34" s="4">
        <v>1.1442917E-27</v>
      </c>
      <c r="YB34" s="4">
        <v>5.8537070000000003E-26</v>
      </c>
      <c r="YC34" s="4">
        <v>1.3388506E-23</v>
      </c>
      <c r="YD34" s="4">
        <v>1.0257496000000001E-21</v>
      </c>
      <c r="YE34" s="4">
        <v>6.1137939999999994E-20</v>
      </c>
      <c r="YF34" s="4">
        <v>3.2466215E-18</v>
      </c>
      <c r="YG34" s="4">
        <v>1.6934560000000001E-16</v>
      </c>
      <c r="YH34" s="4">
        <v>8.7255440000000002E-15</v>
      </c>
      <c r="YI34" s="4">
        <v>4.4721210000000002E-13</v>
      </c>
      <c r="YJ34" s="4">
        <v>2.2783216E-11</v>
      </c>
      <c r="YK34" s="4">
        <v>1.1060186E-9</v>
      </c>
      <c r="YL34" s="4">
        <v>5.1980322000000003E-8</v>
      </c>
      <c r="YM34" s="4">
        <v>2.2938169999999998E-6</v>
      </c>
      <c r="YN34" s="4">
        <v>8.8340149999999995E-5</v>
      </c>
      <c r="YO34" s="4">
        <v>1.3414443999999999E-3</v>
      </c>
      <c r="YP34" s="4">
        <v>7.8470669999999992E-3</v>
      </c>
      <c r="YQ34" s="4">
        <v>2.2987509999999999E-2</v>
      </c>
      <c r="YR34" s="4">
        <v>4.7819026000000001E-2</v>
      </c>
      <c r="YS34" s="4">
        <v>7.8692429999999994E-2</v>
      </c>
      <c r="YT34" s="4">
        <v>0.10745884</v>
      </c>
      <c r="YU34" s="4">
        <v>0.13464406000000001</v>
      </c>
      <c r="YV34" s="4">
        <v>0.15651627000000001</v>
      </c>
      <c r="YW34" s="4">
        <v>0.16996488000000001</v>
      </c>
      <c r="YX34" s="4">
        <v>0.17932579000000001</v>
      </c>
      <c r="YY34" s="4">
        <v>0.19239656999999999</v>
      </c>
      <c r="YZ34" s="4">
        <v>0.21792800000000001</v>
      </c>
      <c r="ZA34" s="4">
        <v>0.26221307999999999</v>
      </c>
      <c r="ZB34" s="4">
        <v>0.32546857000000001</v>
      </c>
      <c r="ZC34" s="4">
        <v>0.40122277000000001</v>
      </c>
      <c r="ZD34" s="4">
        <v>0.47623219999999999</v>
      </c>
      <c r="ZE34" s="4">
        <v>0.53769206999999997</v>
      </c>
      <c r="ZF34" s="4">
        <v>0.57704884000000001</v>
      </c>
      <c r="ZG34" s="4">
        <v>0.59283905999999997</v>
      </c>
      <c r="ZH34" s="4">
        <v>0.59264380000000005</v>
      </c>
      <c r="ZI34" s="4">
        <v>0.47917642999999999</v>
      </c>
      <c r="ZJ34" s="4">
        <v>0</v>
      </c>
      <c r="ZK34" s="4">
        <v>0</v>
      </c>
      <c r="ZL34" s="4">
        <v>2.0401295E-34</v>
      </c>
      <c r="ZM34" s="4">
        <v>1.7188584E-32</v>
      </c>
      <c r="ZN34" s="4">
        <v>1.1141735E-30</v>
      </c>
      <c r="ZO34" s="4">
        <v>7.9507070000000004E-29</v>
      </c>
      <c r="ZP34" s="4">
        <v>7.7895985000000003E-27</v>
      </c>
      <c r="ZQ34" s="4">
        <v>6.3517799999999998E-25</v>
      </c>
      <c r="ZR34" s="4">
        <v>4.8343314999999999E-23</v>
      </c>
      <c r="ZS34" s="4">
        <v>3.6394003999999999E-21</v>
      </c>
      <c r="ZT34" s="4">
        <v>2.7973490000000002E-19</v>
      </c>
      <c r="ZU34" s="4">
        <v>2.2006215E-17</v>
      </c>
      <c r="ZV34" s="4">
        <v>1.769864E-15</v>
      </c>
      <c r="ZW34" s="4">
        <v>1.4528888E-13</v>
      </c>
      <c r="ZX34" s="4">
        <v>1.2134547999999999E-11</v>
      </c>
      <c r="ZY34" s="4">
        <v>1.0303829E-9</v>
      </c>
      <c r="ZZ34" s="4">
        <v>8.8700843999999998E-8</v>
      </c>
      <c r="AAA34" s="4">
        <v>7.8394109999999999E-6</v>
      </c>
      <c r="AAB34" s="4">
        <v>7.3064449999999997E-4</v>
      </c>
      <c r="AAC34" s="4">
        <v>5.652223E-2</v>
      </c>
      <c r="AAD34" s="4">
        <v>0.20565225000000001</v>
      </c>
      <c r="AAE34" s="4">
        <v>0.42466989999999999</v>
      </c>
      <c r="AAF34" s="4">
        <v>0.6367659</v>
      </c>
      <c r="AAG34" s="4">
        <v>0.75191960000000002</v>
      </c>
      <c r="AAH34" s="4">
        <v>0.75192700000000001</v>
      </c>
      <c r="AAI34" s="4">
        <v>0.60939279999999996</v>
      </c>
      <c r="AAJ34" s="4">
        <v>0.38293946000000001</v>
      </c>
      <c r="AAK34" s="4">
        <v>0.1817801</v>
      </c>
      <c r="AAL34" s="4">
        <v>5.6826967999999999E-2</v>
      </c>
      <c r="AAM34" s="4">
        <v>6.1318561999999998E-3</v>
      </c>
      <c r="AAN34" s="4">
        <v>8.2106400000000004E-4</v>
      </c>
      <c r="AAO34" s="4">
        <v>6.9086614999999999E-4</v>
      </c>
      <c r="AAP34" s="4">
        <v>5.4955629999999998E-4</v>
      </c>
      <c r="AAQ34" s="4">
        <v>3.8260882000000002E-4</v>
      </c>
      <c r="AAR34" s="4">
        <v>1.3263138E-4</v>
      </c>
      <c r="AAS34" s="4">
        <v>5.3756769999999998E-5</v>
      </c>
      <c r="AAT34" s="4">
        <v>-1.4001945999999999E-4</v>
      </c>
      <c r="AAU34" s="4">
        <v>-5.5077979999999999E-4</v>
      </c>
      <c r="AAV34" s="4">
        <v>-8.6157466000000001E-4</v>
      </c>
      <c r="AAW34" s="4">
        <v>-8.6122170000000004E-4</v>
      </c>
      <c r="AAX34" s="4">
        <v>0</v>
      </c>
      <c r="AAY34" s="4">
        <v>0</v>
      </c>
      <c r="AAZ34" s="4">
        <v>2.5808560000000001E-34</v>
      </c>
      <c r="ABA34" s="4">
        <v>1.7130763000000001E-32</v>
      </c>
      <c r="ABB34" s="4">
        <v>1.0898367000000001E-30</v>
      </c>
      <c r="ABC34" s="4">
        <v>7.0240103999999995E-29</v>
      </c>
      <c r="ABD34" s="4">
        <v>4.5874523E-27</v>
      </c>
      <c r="ABE34" s="4">
        <v>3.0652756000000001E-25</v>
      </c>
      <c r="ABF34" s="4">
        <v>2.0902176E-23</v>
      </c>
      <c r="ABG34" s="4">
        <v>1.4563790999999999E-21</v>
      </c>
      <c r="ABH34" s="4">
        <v>1.0379216E-19</v>
      </c>
      <c r="ABI34" s="4">
        <v>7.572346E-18</v>
      </c>
      <c r="ABJ34" s="4">
        <v>5.659536E-16</v>
      </c>
      <c r="ABK34" s="4">
        <v>4.335981E-14</v>
      </c>
      <c r="ABL34" s="4">
        <v>3.4070177E-12</v>
      </c>
      <c r="ABM34" s="4">
        <v>2.7477714999999998E-10</v>
      </c>
      <c r="ABN34" s="4">
        <v>2.3046958000000001E-8</v>
      </c>
      <c r="ABO34" s="4">
        <v>2.5098763999999998E-6</v>
      </c>
      <c r="ABP34" s="4">
        <v>8.2909760000000001E-6</v>
      </c>
      <c r="ABQ34" s="4">
        <v>2.0808358000000001E-4</v>
      </c>
      <c r="ABR34" s="4">
        <v>2.4337094E-2</v>
      </c>
      <c r="ABS34" s="4">
        <v>0.17467754999999999</v>
      </c>
      <c r="ABT34" s="4">
        <v>0.42910900000000002</v>
      </c>
      <c r="ABU34" s="4">
        <v>0.67247699999999999</v>
      </c>
      <c r="ABV34" s="4">
        <v>0.76164869999999996</v>
      </c>
      <c r="ABW34" s="4">
        <v>0.70984524000000004</v>
      </c>
      <c r="ABX34" s="4">
        <v>0.49545786000000003</v>
      </c>
      <c r="ABY34" s="4">
        <v>0.24880767000000001</v>
      </c>
      <c r="ABZ34" s="4">
        <v>8.0849364000000007E-2</v>
      </c>
      <c r="ACA34" s="4">
        <v>1.3564898000000001E-2</v>
      </c>
      <c r="ACB34" s="4">
        <v>3.2918076000000001E-3</v>
      </c>
      <c r="ACC34" s="4">
        <v>1.9025786E-3</v>
      </c>
      <c r="ACD34" s="4">
        <v>7.7985185999999995E-4</v>
      </c>
      <c r="ACE34" s="4">
        <v>1.1949082500000001E-4</v>
      </c>
      <c r="ACF34" s="4">
        <v>3.3966457999999999E-6</v>
      </c>
      <c r="ACG34" s="4">
        <v>-5.5681159999999995E-7</v>
      </c>
      <c r="ACH34" s="4">
        <v>-2.6290365000000001E-7</v>
      </c>
      <c r="ACI34" s="4">
        <v>-1.9579885E-7</v>
      </c>
      <c r="ACJ34" s="4">
        <v>3.7355703999999997E-7</v>
      </c>
      <c r="ACK34" s="4">
        <v>8.8454459999999996E-7</v>
      </c>
      <c r="ACL34" s="4">
        <v>0</v>
      </c>
      <c r="ACM34" s="4">
        <v>0</v>
      </c>
      <c r="ACN34" s="4">
        <v>0</v>
      </c>
      <c r="ACO34" s="4">
        <v>1.1025268E-34</v>
      </c>
      <c r="ACP34" s="4">
        <v>7.8593609999999997E-33</v>
      </c>
      <c r="ACQ34" s="4">
        <v>5.2741690000000002E-31</v>
      </c>
      <c r="ACR34" s="4">
        <v>3.4742594000000002E-29</v>
      </c>
      <c r="ACS34" s="4">
        <v>2.2530679999999999E-27</v>
      </c>
      <c r="ACT34" s="4">
        <v>1.4365088000000001E-25</v>
      </c>
      <c r="ACU34" s="4">
        <v>8.9999230000000007E-24</v>
      </c>
      <c r="ACV34" s="4">
        <v>5.5386184E-22</v>
      </c>
      <c r="ACW34" s="4">
        <v>3.3468707E-20</v>
      </c>
      <c r="ACX34" s="4">
        <v>1.9843773000000002E-18</v>
      </c>
      <c r="ACY34" s="4">
        <v>1.1538166000000001E-16</v>
      </c>
      <c r="ACZ34" s="4">
        <v>6.5763229999999998E-15</v>
      </c>
      <c r="ADA34" s="4">
        <v>3.5862686999999998E-13</v>
      </c>
      <c r="ADB34" s="4">
        <v>-5.2264725000000003E-13</v>
      </c>
      <c r="ADC34" s="4">
        <v>1.1392141000000001E-8</v>
      </c>
      <c r="ADD34" s="4">
        <v>7.3315306000000001E-7</v>
      </c>
      <c r="ADE34" s="4">
        <v>4.9158389999999999E-5</v>
      </c>
      <c r="ADF34" s="4">
        <v>4.1088136000000004E-3</v>
      </c>
      <c r="ADG34" s="4">
        <v>5.345097E-2</v>
      </c>
      <c r="ADH34" s="4">
        <v>0.17127535999999999</v>
      </c>
      <c r="ADI34" s="4">
        <v>0.35178231999999998</v>
      </c>
      <c r="ADJ34" s="4">
        <v>0.55829733999999998</v>
      </c>
      <c r="ADK34" s="4">
        <v>0.72964245000000005</v>
      </c>
      <c r="ADL34" s="4">
        <v>0.80597264000000002</v>
      </c>
      <c r="ADM34" s="4">
        <v>0.79780096</v>
      </c>
      <c r="ADN34" s="4">
        <v>0.69395169999999995</v>
      </c>
      <c r="ADO34" s="4">
        <v>0.51432009999999995</v>
      </c>
      <c r="ADP34" s="4">
        <v>0.31836605000000001</v>
      </c>
      <c r="ADQ34" s="4">
        <v>0.15562219999999999</v>
      </c>
      <c r="ADR34" s="4">
        <v>5.1292002000000003E-2</v>
      </c>
      <c r="ADS34" s="4">
        <v>5.512271E-3</v>
      </c>
      <c r="ADT34" s="4">
        <v>9.8273260000000004E-5</v>
      </c>
      <c r="ADU34" s="4">
        <v>1.7941354999999999E-6</v>
      </c>
      <c r="ADV34" s="4">
        <v>3.2735534999999997E-8</v>
      </c>
      <c r="ADW34" s="4">
        <v>7.8070140000000004E-10</v>
      </c>
      <c r="ADX34" s="4">
        <v>4.4483825E-10</v>
      </c>
      <c r="ADY34" s="4">
        <v>4.8301373999999998E-10</v>
      </c>
      <c r="ADZ34" s="9"/>
      <c r="AEA34" s="7">
        <f t="shared" si="22"/>
        <v>29</v>
      </c>
      <c r="AEB34" s="33"/>
      <c r="AEC34" s="29">
        <f t="shared" si="29"/>
        <v>0.13484481000000001</v>
      </c>
      <c r="AED34" s="29">
        <f t="shared" si="29"/>
        <v>0.66821516000000003</v>
      </c>
      <c r="AEE34" s="29">
        <f t="shared" si="29"/>
        <v>3.0077456999999998E-2</v>
      </c>
      <c r="AEF34" s="29">
        <f t="shared" si="29"/>
        <v>0.8297329</v>
      </c>
      <c r="AEG34" s="29">
        <f t="shared" si="29"/>
        <v>0.22519964000000001</v>
      </c>
      <c r="AEH34" s="29">
        <f t="shared" si="29"/>
        <v>6.7571660000000006E-2</v>
      </c>
      <c r="AEI34" s="29">
        <f t="shared" si="29"/>
        <v>8.7542355000000002E-2</v>
      </c>
      <c r="AEJ34" s="29">
        <f t="shared" si="29"/>
        <v>0.89328220000000003</v>
      </c>
      <c r="AEK34" s="29">
        <f t="shared" si="29"/>
        <v>0.32289013</v>
      </c>
      <c r="AEL34" s="29">
        <f t="shared" si="29"/>
        <v>3.4824964E-2</v>
      </c>
      <c r="AEM34" s="29">
        <f t="shared" si="30"/>
        <v>1.1157584999999999E-4</v>
      </c>
      <c r="AEN34" s="29">
        <f t="shared" si="30"/>
        <v>5.5212829999999997E-2</v>
      </c>
      <c r="AEO34" s="29">
        <f t="shared" si="30"/>
        <v>0.22486391999999999</v>
      </c>
      <c r="AEP34" s="29">
        <f t="shared" si="30"/>
        <v>3.3961686999999997E-2</v>
      </c>
      <c r="AEQ34" s="29">
        <f t="shared" si="30"/>
        <v>0.40173393000000002</v>
      </c>
      <c r="AER34" s="29">
        <f t="shared" si="30"/>
        <v>0.83490500000000001</v>
      </c>
      <c r="AES34" s="29">
        <f t="shared" si="30"/>
        <v>0.32538137</v>
      </c>
      <c r="AET34" s="29">
        <f t="shared" si="30"/>
        <v>-6.4585526999999998E-4</v>
      </c>
      <c r="AEU34" s="29">
        <f t="shared" si="30"/>
        <v>8.1844070000000001E-7</v>
      </c>
      <c r="AEV34" s="25">
        <f t="shared" si="16"/>
        <v>16.47</v>
      </c>
      <c r="AEW34" s="33"/>
      <c r="AEX34" s="91" t="s">
        <v>53</v>
      </c>
      <c r="AEY34" s="30">
        <f t="shared" si="17"/>
        <v>0.27208981852740527</v>
      </c>
      <c r="AEZ34" s="33"/>
      <c r="AFA34" s="33"/>
      <c r="AFB34" s="29">
        <f t="shared" si="31"/>
        <v>2.0958818E-12</v>
      </c>
      <c r="AFC34" s="29">
        <f t="shared" si="31"/>
        <v>5.0806554000000005E-13</v>
      </c>
      <c r="AFD34" s="29">
        <f t="shared" si="31"/>
        <v>2.6828590000000002E-15</v>
      </c>
      <c r="AFE34" s="29">
        <f t="shared" si="31"/>
        <v>1.2342885E-16</v>
      </c>
      <c r="AFF34" s="29">
        <f t="shared" si="31"/>
        <v>6.6739355999999997E-15</v>
      </c>
      <c r="AFG34" s="29">
        <f t="shared" si="31"/>
        <v>2.2328095E-14</v>
      </c>
      <c r="AFH34" s="29">
        <f t="shared" si="31"/>
        <v>-1.8274395999999999E-10</v>
      </c>
      <c r="AFI34" s="29">
        <f t="shared" si="31"/>
        <v>6.9231255999999997E-9</v>
      </c>
      <c r="AFJ34" s="29">
        <f t="shared" si="31"/>
        <v>4.2174495E-5</v>
      </c>
      <c r="AFK34" s="29">
        <f t="shared" si="31"/>
        <v>4.5689247000000001E-3</v>
      </c>
      <c r="AFL34" s="29">
        <f t="shared" si="32"/>
        <v>0.42982969999999998</v>
      </c>
      <c r="AFM34" s="29">
        <f t="shared" si="32"/>
        <v>3.2853708000000002E-2</v>
      </c>
      <c r="AFN34" s="29">
        <f t="shared" si="32"/>
        <v>3.1936207000000001E-7</v>
      </c>
      <c r="AFO34" s="29">
        <f t="shared" si="32"/>
        <v>-6.0871210000000005E-7</v>
      </c>
      <c r="AFP34" s="29">
        <f t="shared" si="32"/>
        <v>-1.0407502E-7</v>
      </c>
      <c r="AFQ34" s="29">
        <f t="shared" si="32"/>
        <v>-3.3564345000000003E-5</v>
      </c>
      <c r="AFR34" s="29">
        <f t="shared" si="32"/>
        <v>6.0991489999999999E-3</v>
      </c>
      <c r="AFS34" s="29">
        <f t="shared" si="32"/>
        <v>0.16781418000000001</v>
      </c>
      <c r="AFT34" s="29">
        <f t="shared" si="32"/>
        <v>1.0294401999999999E-2</v>
      </c>
      <c r="AFU34" s="33"/>
      <c r="AFV34" s="30">
        <f t="shared" si="24"/>
        <v>3.4287804587787754E-2</v>
      </c>
      <c r="AFW34" s="33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</row>
    <row r="35" spans="1:1143" ht="2.1" customHeight="1" x14ac:dyDescent="0.25">
      <c r="A35" s="9"/>
      <c r="B35" s="24">
        <v>29</v>
      </c>
      <c r="C35" s="25">
        <v>1024.8</v>
      </c>
      <c r="D35" s="21">
        <f t="shared" si="21"/>
        <v>2</v>
      </c>
      <c r="E35" s="9"/>
      <c r="F35" s="84">
        <v>0</v>
      </c>
      <c r="G35" s="2">
        <v>0</v>
      </c>
      <c r="H35" s="2">
        <v>0</v>
      </c>
      <c r="I35" s="2">
        <v>0</v>
      </c>
      <c r="J35" s="2">
        <v>1.2627735E-36</v>
      </c>
      <c r="K35" s="2">
        <v>7.0108370000000002E-37</v>
      </c>
      <c r="L35" s="2">
        <v>9.8862379999999997E-35</v>
      </c>
      <c r="M35" s="2">
        <v>6.4204860000000003E-33</v>
      </c>
      <c r="N35" s="2">
        <v>2.3097619E-32</v>
      </c>
      <c r="O35" s="2">
        <v>3.9798370000000001E-32</v>
      </c>
      <c r="P35" s="2">
        <v>-1.3692108E-31</v>
      </c>
      <c r="Q35" s="2">
        <v>7.6291853999999996E-31</v>
      </c>
      <c r="R35" s="2">
        <v>1.0394861000000001E-28</v>
      </c>
      <c r="S35" s="2">
        <v>5.7165879999999999E-27</v>
      </c>
      <c r="T35" s="2">
        <v>3.0107258999999999E-25</v>
      </c>
      <c r="U35" s="2">
        <v>1.5868059E-23</v>
      </c>
      <c r="V35" s="2">
        <v>8.3772045000000004E-22</v>
      </c>
      <c r="W35" s="2">
        <v>4.4203569999999999E-20</v>
      </c>
      <c r="X35" s="2">
        <v>2.3258046000000001E-18</v>
      </c>
      <c r="Y35" s="2">
        <v>1.2194379E-16</v>
      </c>
      <c r="Z35" s="2">
        <v>6.3717774E-15</v>
      </c>
      <c r="AA35" s="3">
        <v>3.3179094E-13</v>
      </c>
      <c r="AB35" s="3">
        <v>1.7215934999999999E-11</v>
      </c>
      <c r="AC35" s="3">
        <v>8.9020839999999998E-10</v>
      </c>
      <c r="AD35" s="3">
        <v>4.5910949999999997E-8</v>
      </c>
      <c r="AE35" s="3">
        <v>2.3615614000000001E-6</v>
      </c>
      <c r="AF35" s="3">
        <v>1.2172123E-4</v>
      </c>
      <c r="AG35" s="3">
        <v>7.8006839999999996E-3</v>
      </c>
      <c r="AH35" s="3">
        <v>5.3269282000000001E-2</v>
      </c>
      <c r="AI35" s="3">
        <v>0.14690495000000001</v>
      </c>
      <c r="AJ35" s="3">
        <v>0.28578624000000002</v>
      </c>
      <c r="AK35" s="3">
        <v>0.44949236999999997</v>
      </c>
      <c r="AL35" s="3">
        <v>0.60603874999999996</v>
      </c>
      <c r="AM35" s="3">
        <v>0.72425525999999996</v>
      </c>
      <c r="AN35" s="3">
        <v>0.78433054999999996</v>
      </c>
      <c r="AO35" s="3">
        <v>0.79373070000000001</v>
      </c>
      <c r="AP35" s="3">
        <v>0.76223669999999999</v>
      </c>
      <c r="AQ35" s="3">
        <v>0.66033390000000003</v>
      </c>
      <c r="AR35" s="3">
        <v>0.53140836999999996</v>
      </c>
      <c r="AS35" s="3">
        <v>0.33430123</v>
      </c>
      <c r="AT35" s="4">
        <v>0</v>
      </c>
      <c r="AU35" s="4">
        <v>0</v>
      </c>
      <c r="AV35" s="4">
        <v>0</v>
      </c>
      <c r="AW35" s="4">
        <v>0</v>
      </c>
      <c r="AX35" s="4">
        <v>2.3142181999999998E-37</v>
      </c>
      <c r="AY35" s="4">
        <v>3.2379574999999999E-34</v>
      </c>
      <c r="AZ35" s="4">
        <v>1.0896901E-32</v>
      </c>
      <c r="BA35" s="4">
        <v>2.8719249999999999E-31</v>
      </c>
      <c r="BB35" s="4">
        <v>4.5923219999999999E-30</v>
      </c>
      <c r="BC35" s="4">
        <v>1.4378501999999999E-29</v>
      </c>
      <c r="BD35" s="4">
        <v>3.8830459999999998E-29</v>
      </c>
      <c r="BE35" s="4">
        <v>-3.2102709999999999E-28</v>
      </c>
      <c r="BF35" s="4">
        <v>-1.6398501999999999E-27</v>
      </c>
      <c r="BG35" s="4">
        <v>1.2064862E-26</v>
      </c>
      <c r="BH35" s="4">
        <v>9.6354810000000005E-25</v>
      </c>
      <c r="BI35" s="4">
        <v>3.7480895999999998E-23</v>
      </c>
      <c r="BJ35" s="4">
        <v>1.4008656000000001E-21</v>
      </c>
      <c r="BK35" s="4">
        <v>5.1714153000000001E-20</v>
      </c>
      <c r="BL35" s="4">
        <v>1.8941733000000001E-18</v>
      </c>
      <c r="BM35" s="4">
        <v>6.9515739999999996E-17</v>
      </c>
      <c r="BN35" s="4">
        <v>2.5405595000000001E-15</v>
      </c>
      <c r="BO35" s="4">
        <v>9.2511203999999999E-14</v>
      </c>
      <c r="BP35" s="4">
        <v>3.3354827000000002E-12</v>
      </c>
      <c r="BQ35" s="4">
        <v>1.1944958E-10</v>
      </c>
      <c r="BR35" s="4">
        <v>4.2496446E-9</v>
      </c>
      <c r="BS35" s="4">
        <v>1.4639592000000001E-7</v>
      </c>
      <c r="BT35" s="4">
        <v>6.7878389999999996E-6</v>
      </c>
      <c r="BU35" s="4">
        <v>3.2182437E-5</v>
      </c>
      <c r="BV35" s="4">
        <v>3.2069904E-5</v>
      </c>
      <c r="BW35" s="4">
        <v>1.0157835999999999E-4</v>
      </c>
      <c r="BX35" s="4">
        <v>8.5006825000000002E-5</v>
      </c>
      <c r="BY35" s="4">
        <v>1.2554212000000001E-4</v>
      </c>
      <c r="BZ35" s="4">
        <v>8.51485E-5</v>
      </c>
      <c r="CA35" s="4">
        <v>6.3674509999999996E-5</v>
      </c>
      <c r="CB35" s="4">
        <v>5.5515240000000003E-5</v>
      </c>
      <c r="CC35" s="4">
        <v>-6.4356869999999998E-5</v>
      </c>
      <c r="CD35" s="4">
        <v>-2.6501564E-4</v>
      </c>
      <c r="CE35" s="4">
        <v>-5.6300353000000001E-4</v>
      </c>
      <c r="CF35" s="4">
        <v>1.1741012E-2</v>
      </c>
      <c r="CG35" s="4">
        <v>0.17867780999999999</v>
      </c>
      <c r="CH35" s="4">
        <v>0</v>
      </c>
      <c r="CI35" s="4">
        <v>0</v>
      </c>
      <c r="CJ35" s="4">
        <v>0</v>
      </c>
      <c r="CK35" s="4">
        <v>3.9121400000000001E-35</v>
      </c>
      <c r="CL35" s="4">
        <v>1.5222823E-33</v>
      </c>
      <c r="CM35" s="4">
        <v>5.0123966999999999E-32</v>
      </c>
      <c r="CN35" s="4">
        <v>1.3353094000000001E-30</v>
      </c>
      <c r="CO35" s="4">
        <v>-1.7948671999999999E-30</v>
      </c>
      <c r="CP35" s="4">
        <v>3.4053504E-27</v>
      </c>
      <c r="CQ35" s="4">
        <v>1.9856589E-26</v>
      </c>
      <c r="CR35" s="4">
        <v>2.5596342000000001E-26</v>
      </c>
      <c r="CS35" s="4">
        <v>-3.0746495000000003E-26</v>
      </c>
      <c r="CT35" s="4">
        <v>-5.3713642999999997E-25</v>
      </c>
      <c r="CU35" s="4">
        <v>-1.0103299E-24</v>
      </c>
      <c r="CV35" s="4">
        <v>2.8285650000000003E-23</v>
      </c>
      <c r="CW35" s="4">
        <v>3.0990505E-23</v>
      </c>
      <c r="CX35" s="4">
        <v>-1.7993438000000001E-24</v>
      </c>
      <c r="CY35" s="4">
        <v>-7.6505170000000006E-21</v>
      </c>
      <c r="CZ35" s="4">
        <v>-5.96882E-20</v>
      </c>
      <c r="DA35" s="4">
        <v>-6.9878119999999998E-19</v>
      </c>
      <c r="DB35" s="4">
        <v>-1.1124937E-17</v>
      </c>
      <c r="DC35" s="4">
        <v>-1.6799247999999999E-16</v>
      </c>
      <c r="DD35" s="4">
        <v>8.001975E-15</v>
      </c>
      <c r="DE35" s="4">
        <v>2.8672957E-13</v>
      </c>
      <c r="DF35" s="4">
        <v>-6.8684315999999998E-12</v>
      </c>
      <c r="DG35" s="4">
        <v>1.0443752000000001E-10</v>
      </c>
      <c r="DH35" s="4">
        <v>-2.4028924999999999E-8</v>
      </c>
      <c r="DI35" s="4">
        <v>-9.6711760000000002E-8</v>
      </c>
      <c r="DJ35" s="4">
        <v>-2.543757E-7</v>
      </c>
      <c r="DK35" s="4">
        <v>-1.7616039999999999E-6</v>
      </c>
      <c r="DL35" s="4">
        <v>-7.3719643000000004E-6</v>
      </c>
      <c r="DM35" s="4">
        <v>-1.8685898000000001E-5</v>
      </c>
      <c r="DN35" s="4">
        <v>-3.5548559999999998E-5</v>
      </c>
      <c r="DO35" s="4">
        <v>-5.5686139999999998E-5</v>
      </c>
      <c r="DP35" s="4">
        <v>-7.8700430000000005E-5</v>
      </c>
      <c r="DQ35" s="4">
        <v>-1.0493162E-4</v>
      </c>
      <c r="DR35" s="4">
        <v>-1.2622189999999999E-4</v>
      </c>
      <c r="DS35" s="4">
        <v>-1.22011494E-4</v>
      </c>
      <c r="DT35" s="4">
        <v>1.7973187E-5</v>
      </c>
      <c r="DU35" s="4">
        <v>2.5383963000000002E-3</v>
      </c>
      <c r="DV35" s="4">
        <v>0</v>
      </c>
      <c r="DW35" s="4">
        <v>0</v>
      </c>
      <c r="DX35" s="4">
        <v>-4.8370462999999999E-36</v>
      </c>
      <c r="DY35" s="4">
        <v>5.1460795999999997E-34</v>
      </c>
      <c r="DZ35" s="4">
        <v>5.2717689999999995E-32</v>
      </c>
      <c r="EA35" s="4">
        <v>3.4622548000000003E-30</v>
      </c>
      <c r="EB35" s="4">
        <v>1.8912694999999999E-28</v>
      </c>
      <c r="EC35" s="4">
        <v>9.346035E-27</v>
      </c>
      <c r="ED35" s="4">
        <v>5.4852334000000002E-25</v>
      </c>
      <c r="EE35" s="4">
        <v>1.4912486000000001E-24</v>
      </c>
      <c r="EF35" s="4">
        <v>-1.6419099E-24</v>
      </c>
      <c r="EG35" s="4">
        <v>-6.6690689999999995E-24</v>
      </c>
      <c r="EH35" s="4">
        <v>7.2368630000000003E-23</v>
      </c>
      <c r="EI35" s="4">
        <v>4.0426367E-22</v>
      </c>
      <c r="EJ35" s="4">
        <v>2.4383819999999998E-21</v>
      </c>
      <c r="EK35" s="4">
        <v>-7.1091399999999994E-21</v>
      </c>
      <c r="EL35" s="4">
        <v>-6.8422319999999996E-20</v>
      </c>
      <c r="EM35" s="4">
        <v>-9.331489E-19</v>
      </c>
      <c r="EN35" s="4">
        <v>-4.0841750000000001E-18</v>
      </c>
      <c r="EO35" s="4">
        <v>-2.8491105E-18</v>
      </c>
      <c r="EP35" s="4">
        <v>1.290472E-17</v>
      </c>
      <c r="EQ35" s="4">
        <v>4.2446816E-17</v>
      </c>
      <c r="ER35" s="4">
        <v>1.1431702999999999E-15</v>
      </c>
      <c r="ES35" s="4">
        <v>3.7942546000000003E-14</v>
      </c>
      <c r="ET35" s="4">
        <v>1.9055069999999999E-12</v>
      </c>
      <c r="EU35" s="4">
        <v>8.1897364E-11</v>
      </c>
      <c r="EV35" s="4">
        <v>2.4029847000000002E-9</v>
      </c>
      <c r="EW35" s="4">
        <v>5.7096826999999999E-8</v>
      </c>
      <c r="EX35" s="4">
        <v>3.7214416999999998E-7</v>
      </c>
      <c r="EY35" s="4">
        <v>6.5015294000000004E-5</v>
      </c>
      <c r="EZ35" s="4">
        <v>6.8790910000000004E-4</v>
      </c>
      <c r="FA35" s="4">
        <v>3.5868190000000002E-3</v>
      </c>
      <c r="FB35" s="4">
        <v>1.0098276999999999E-2</v>
      </c>
      <c r="FC35" s="4">
        <v>2.0706225000000002E-2</v>
      </c>
      <c r="FD35" s="4">
        <v>3.5585638000000003E-2</v>
      </c>
      <c r="FE35" s="4">
        <v>5.6578404999999998E-2</v>
      </c>
      <c r="FF35" s="4">
        <v>8.9525454000000004E-2</v>
      </c>
      <c r="FG35" s="4">
        <v>0.14412449999999999</v>
      </c>
      <c r="FH35" s="4">
        <v>0.22282542</v>
      </c>
      <c r="FI35" s="4">
        <v>0.44575880000000001</v>
      </c>
      <c r="FJ35" s="4">
        <v>0</v>
      </c>
      <c r="FK35" s="4">
        <v>-3.2014696999999999E-34</v>
      </c>
      <c r="FL35" s="4">
        <v>-1.5593086999999999E-32</v>
      </c>
      <c r="FM35" s="4">
        <v>-6.7199075999999996E-31</v>
      </c>
      <c r="FN35" s="4">
        <v>-2.7015849999999998E-29</v>
      </c>
      <c r="FO35" s="4">
        <v>-1.0207282999999999E-27</v>
      </c>
      <c r="FP35" s="4">
        <v>-3.5031553E-26</v>
      </c>
      <c r="FQ35" s="4">
        <v>-1.0631558E-24</v>
      </c>
      <c r="FR35" s="4">
        <v>-2.7705914999999998E-23</v>
      </c>
      <c r="FS35" s="4">
        <v>-7.5955080000000002E-22</v>
      </c>
      <c r="FT35" s="4">
        <v>-2.9772159E-21</v>
      </c>
      <c r="FU35" s="4">
        <v>-3.4453502E-21</v>
      </c>
      <c r="FV35" s="4">
        <v>9.8147130000000007E-22</v>
      </c>
      <c r="FW35" s="4">
        <v>1.6231272000000001E-20</v>
      </c>
      <c r="FX35" s="4">
        <v>-1.9954105000000001E-19</v>
      </c>
      <c r="FY35" s="4">
        <v>-2.2503899999999999E-18</v>
      </c>
      <c r="FZ35" s="4">
        <v>-1.4634714E-18</v>
      </c>
      <c r="GA35" s="4">
        <v>4.6734456999999998E-17</v>
      </c>
      <c r="GB35" s="4">
        <v>4.9118639999999996E-16</v>
      </c>
      <c r="GC35" s="4">
        <v>3.3158672000000001E-15</v>
      </c>
      <c r="GD35" s="4">
        <v>4.7624970000000001E-15</v>
      </c>
      <c r="GE35" s="4">
        <v>4.6251700000000002E-15</v>
      </c>
      <c r="GF35" s="4">
        <v>4.6552833000000004E-15</v>
      </c>
      <c r="GG35" s="4">
        <v>3.4082176999999998E-13</v>
      </c>
      <c r="GH35" s="4">
        <v>1.2690441E-11</v>
      </c>
      <c r="GI35" s="4">
        <v>6.2464982999999998E-10</v>
      </c>
      <c r="GJ35" s="4">
        <v>3.1468858000000003E-8</v>
      </c>
      <c r="GK35" s="4">
        <v>1.6088526E-6</v>
      </c>
      <c r="GL35" s="4">
        <v>8.4837169999999999E-5</v>
      </c>
      <c r="GM35" s="4">
        <v>5.4606089999999999E-3</v>
      </c>
      <c r="GN35" s="4">
        <v>4.6552423000000002E-2</v>
      </c>
      <c r="GO35" s="4">
        <v>0.13736945</v>
      </c>
      <c r="GP35" s="4">
        <v>0.27445733999999999</v>
      </c>
      <c r="GQ35" s="4">
        <v>0.43575540000000001</v>
      </c>
      <c r="GR35" s="4">
        <v>0.58721920000000005</v>
      </c>
      <c r="GS35" s="4">
        <v>0.69654702999999996</v>
      </c>
      <c r="GT35" s="4">
        <v>0.75038329999999998</v>
      </c>
      <c r="GU35" s="4">
        <v>0.757297</v>
      </c>
      <c r="GV35" s="4">
        <v>0.71161103000000003</v>
      </c>
      <c r="GW35" s="4">
        <v>0.51049184999999997</v>
      </c>
      <c r="GX35" s="4">
        <v>0</v>
      </c>
      <c r="GY35" s="4">
        <v>-9.0005210000000002E-32</v>
      </c>
      <c r="GZ35" s="4">
        <v>-3.7451130000000003E-30</v>
      </c>
      <c r="HA35" s="4">
        <v>-1.3823053999999999E-28</v>
      </c>
      <c r="HB35" s="4">
        <v>-4.8732056E-27</v>
      </c>
      <c r="HC35" s="4">
        <v>-1.6448337999999999E-25</v>
      </c>
      <c r="HD35" s="4">
        <v>-5.3171600000000003E-24</v>
      </c>
      <c r="HE35" s="4">
        <v>-1.5886094999999999E-22</v>
      </c>
      <c r="HF35" s="4">
        <v>-4.1909259999999997E-21</v>
      </c>
      <c r="HG35" s="4">
        <v>-8.7407259999999996E-20</v>
      </c>
      <c r="HH35" s="4">
        <v>-1.2538152000000001E-18</v>
      </c>
      <c r="HI35" s="4">
        <v>-1.027195E-17</v>
      </c>
      <c r="HJ35" s="4">
        <v>-3.1421938000000001E-17</v>
      </c>
      <c r="HK35" s="4">
        <v>-1.6457234999999999E-17</v>
      </c>
      <c r="HL35" s="4">
        <v>2.3791628000000001E-16</v>
      </c>
      <c r="HM35" s="4">
        <v>5.1437824999999997E-15</v>
      </c>
      <c r="HN35" s="4">
        <v>1.8386679999999999E-14</v>
      </c>
      <c r="HO35" s="4">
        <v>5.4766656999999999E-14</v>
      </c>
      <c r="HP35" s="4">
        <v>2.4991469999999998E-13</v>
      </c>
      <c r="HQ35" s="4">
        <v>4.4714287E-13</v>
      </c>
      <c r="HR35" s="4">
        <v>4.0641530000000001E-13</v>
      </c>
      <c r="HS35" s="4">
        <v>-2.8444900000000001E-12</v>
      </c>
      <c r="HT35" s="4">
        <v>-3.5571434999999999E-12</v>
      </c>
      <c r="HU35" s="4">
        <v>3.2682196999999998E-12</v>
      </c>
      <c r="HV35" s="4">
        <v>1.10328E-11</v>
      </c>
      <c r="HW35" s="4">
        <v>-2.8078925000000001E-11</v>
      </c>
      <c r="HX35" s="4">
        <v>-1.0833682E-9</v>
      </c>
      <c r="HY35" s="4">
        <v>-1.6084758E-8</v>
      </c>
      <c r="HZ35" s="4">
        <v>3.5161705000000001E-7</v>
      </c>
      <c r="IA35" s="4">
        <v>5.2398539999999996E-6</v>
      </c>
      <c r="IB35" s="4">
        <v>-5.8779439999999996E-6</v>
      </c>
      <c r="IC35" s="4">
        <v>5.9510231999999999E-5</v>
      </c>
      <c r="ID35" s="4">
        <v>-2.3644654000000002E-5</v>
      </c>
      <c r="IE35" s="4">
        <v>1.4198537999999999E-4</v>
      </c>
      <c r="IF35" s="4">
        <v>-5.1956514999999997E-5</v>
      </c>
      <c r="IG35" s="4">
        <v>2.8314986000000001E-5</v>
      </c>
      <c r="IH35" s="4">
        <v>2.2442573E-4</v>
      </c>
      <c r="II35" s="4">
        <v>-6.3510659999999996E-4</v>
      </c>
      <c r="IJ35" s="4">
        <v>-2.3581097999999999E-4</v>
      </c>
      <c r="IK35" s="4">
        <v>2.5596651000000001E-3</v>
      </c>
      <c r="IL35" s="4">
        <v>0</v>
      </c>
      <c r="IM35" s="4">
        <v>-1.7720302000000001E-29</v>
      </c>
      <c r="IN35" s="4">
        <v>-7.4245130000000003E-28</v>
      </c>
      <c r="IO35" s="4">
        <v>-2.8026615999999998E-26</v>
      </c>
      <c r="IP35" s="4">
        <v>-1.0123136E-24</v>
      </c>
      <c r="IQ35" s="4">
        <v>-3.3029099999999998E-23</v>
      </c>
      <c r="IR35" s="4">
        <v>-1.1496218000000001E-21</v>
      </c>
      <c r="IS35" s="4">
        <v>-3.8152122000000003E-20</v>
      </c>
      <c r="IT35" s="4">
        <v>-1.1594157E-18</v>
      </c>
      <c r="IU35" s="4">
        <v>-3.1031441999999998E-17</v>
      </c>
      <c r="IV35" s="4">
        <v>-3.1430439E-16</v>
      </c>
      <c r="IW35" s="4">
        <v>-6.6732960000000001E-16</v>
      </c>
      <c r="IX35" s="4">
        <v>1.2714454E-14</v>
      </c>
      <c r="IY35" s="4">
        <v>7.9523614000000004E-14</v>
      </c>
      <c r="IZ35" s="4">
        <v>5.3700746999999999E-14</v>
      </c>
      <c r="JA35" s="4">
        <v>-3.4903585000000002E-13</v>
      </c>
      <c r="JB35" s="4">
        <v>-2.9678053000000002E-12</v>
      </c>
      <c r="JC35" s="4">
        <v>-8.404915E-12</v>
      </c>
      <c r="JD35" s="4">
        <v>-1.4690808000000001E-11</v>
      </c>
      <c r="JE35" s="4">
        <v>-1.6176173E-10</v>
      </c>
      <c r="JF35" s="4">
        <v>-3.6347791000000002E-10</v>
      </c>
      <c r="JG35" s="4">
        <v>-3.3494105000000001E-10</v>
      </c>
      <c r="JH35" s="4">
        <v>-2.5962820000000001E-10</v>
      </c>
      <c r="JI35" s="4">
        <v>-4.7712745E-10</v>
      </c>
      <c r="JJ35" s="4">
        <v>-1.6857513999999999E-9</v>
      </c>
      <c r="JK35" s="4">
        <v>-7.4234204999999997E-9</v>
      </c>
      <c r="JL35" s="4">
        <v>-1.9443003999999999E-8</v>
      </c>
      <c r="JM35" s="4">
        <v>-3.8395203000000003E-8</v>
      </c>
      <c r="JN35" s="4">
        <v>-9.6206210000000002E-8</v>
      </c>
      <c r="JO35" s="4">
        <v>-2.6590624E-7</v>
      </c>
      <c r="JP35" s="4">
        <v>-7.0943014E-7</v>
      </c>
      <c r="JQ35" s="4">
        <v>-6.6474814E-7</v>
      </c>
      <c r="JR35" s="4">
        <v>-1.2195113E-6</v>
      </c>
      <c r="JS35" s="4">
        <v>-1.1195010000000001E-6</v>
      </c>
      <c r="JT35" s="4">
        <v>-5.3618205000000003E-6</v>
      </c>
      <c r="JU35" s="4">
        <v>-9.6582065000000002E-5</v>
      </c>
      <c r="JV35" s="4">
        <v>-3.5073655000000001E-4</v>
      </c>
      <c r="JW35" s="4">
        <v>-5.1355539999999999E-4</v>
      </c>
      <c r="JX35" s="4">
        <v>-1.4916477000000001E-4</v>
      </c>
      <c r="JY35" s="4">
        <v>7.3425299999999999E-3</v>
      </c>
      <c r="JZ35" s="4">
        <v>0</v>
      </c>
      <c r="KA35" s="4">
        <v>5.157166E-28</v>
      </c>
      <c r="KB35" s="4">
        <v>2.2202073E-26</v>
      </c>
      <c r="KC35" s="4">
        <v>8.7007640000000008E-25</v>
      </c>
      <c r="KD35" s="4">
        <v>3.3131125999999999E-23</v>
      </c>
      <c r="KE35" s="4">
        <v>1.216676E-21</v>
      </c>
      <c r="KF35" s="4">
        <v>4.2684567999999998E-20</v>
      </c>
      <c r="KG35" s="4">
        <v>1.4330146000000001E-18</v>
      </c>
      <c r="KH35" s="4">
        <v>3.8488598000000001E-17</v>
      </c>
      <c r="KI35" s="4">
        <v>3.0018822999999998E-18</v>
      </c>
      <c r="KJ35" s="4">
        <v>7.0905006000000001E-14</v>
      </c>
      <c r="KK35" s="4">
        <v>3.22556E-13</v>
      </c>
      <c r="KL35" s="4">
        <v>1.1481849999999999E-12</v>
      </c>
      <c r="KM35" s="4">
        <v>5.7045306000000001E-12</v>
      </c>
      <c r="KN35" s="4">
        <v>3.2205093000000002E-11</v>
      </c>
      <c r="KO35" s="4">
        <v>-9.8951540000000002E-12</v>
      </c>
      <c r="KP35" s="4">
        <v>-1.4585165E-10</v>
      </c>
      <c r="KQ35" s="4">
        <v>-2.3131286E-10</v>
      </c>
      <c r="KR35" s="4">
        <v>-1.5647137E-9</v>
      </c>
      <c r="KS35" s="4">
        <v>-1.1212901999999999E-8</v>
      </c>
      <c r="KT35" s="4">
        <v>-1.2539182999999999E-8</v>
      </c>
      <c r="KU35" s="4">
        <v>1.1199718E-8</v>
      </c>
      <c r="KV35" s="4">
        <v>2.4476939999999999E-8</v>
      </c>
      <c r="KW35" s="4">
        <v>2.0802255000000002E-9</v>
      </c>
      <c r="KX35" s="4">
        <v>-4.3701994999999998E-8</v>
      </c>
      <c r="KY35" s="4">
        <v>-2.4725298E-7</v>
      </c>
      <c r="KZ35" s="4">
        <v>-5.5249370000000002E-7</v>
      </c>
      <c r="LA35" s="4">
        <v>-8.2769539999999997E-7</v>
      </c>
      <c r="LB35" s="4">
        <v>-1.7682478E-6</v>
      </c>
      <c r="LC35" s="4">
        <v>-5.7399989999999999E-6</v>
      </c>
      <c r="LD35" s="4">
        <v>-6.6622341999999999E-6</v>
      </c>
      <c r="LE35" s="4">
        <v>-2.4698796999999999E-6</v>
      </c>
      <c r="LF35" s="4">
        <v>6.2681605999999998E-6</v>
      </c>
      <c r="LG35" s="4">
        <v>5.5790338000000001E-6</v>
      </c>
      <c r="LH35" s="4">
        <v>-3.1777740000000002E-5</v>
      </c>
      <c r="LI35" s="4">
        <v>1.7156153999999999E-4</v>
      </c>
      <c r="LJ35" s="4">
        <v>4.1180174999999999E-2</v>
      </c>
      <c r="LK35" s="4">
        <v>0.17168805000000001</v>
      </c>
      <c r="LL35" s="4">
        <v>0.37246442000000002</v>
      </c>
      <c r="LM35" s="4">
        <v>0.69785416</v>
      </c>
      <c r="LN35" s="4">
        <v>0</v>
      </c>
      <c r="LO35" s="4">
        <v>9.3856579999999999E-27</v>
      </c>
      <c r="LP35" s="4">
        <v>4.5853165999999999E-25</v>
      </c>
      <c r="LQ35" s="4">
        <v>2.0983522999999999E-23</v>
      </c>
      <c r="LR35" s="4">
        <v>9.6167159999999996E-22</v>
      </c>
      <c r="LS35" s="4">
        <v>4.4274674000000003E-20</v>
      </c>
      <c r="LT35" s="4">
        <v>2.0498130999999999E-18</v>
      </c>
      <c r="LU35" s="4">
        <v>9.5529989999999998E-17</v>
      </c>
      <c r="LV35" s="4">
        <v>4.4871500000000003E-15</v>
      </c>
      <c r="LW35" s="4">
        <v>2.150301E-13</v>
      </c>
      <c r="LX35" s="4">
        <v>1.3210421E-11</v>
      </c>
      <c r="LY35" s="4">
        <v>3.0921875999999999E-11</v>
      </c>
      <c r="LZ35" s="4">
        <v>1.6870716999999999E-11</v>
      </c>
      <c r="MA35" s="4">
        <v>2.1044920000000001E-10</v>
      </c>
      <c r="MB35" s="4">
        <v>1.0641062999999999E-8</v>
      </c>
      <c r="MC35" s="4">
        <v>4.4503278000000001E-8</v>
      </c>
      <c r="MD35" s="4">
        <v>6.4345805000000007E-8</v>
      </c>
      <c r="ME35" s="4">
        <v>2.659422E-8</v>
      </c>
      <c r="MF35" s="4">
        <v>-8.5777636000000005E-8</v>
      </c>
      <c r="MG35" s="4">
        <v>-5.7988724999999999E-8</v>
      </c>
      <c r="MH35" s="4">
        <v>8.1006600000000008E-6</v>
      </c>
      <c r="MI35" s="4">
        <v>1.5963603999999998E-5</v>
      </c>
      <c r="MJ35" s="4">
        <v>3.3266589999999997E-5</v>
      </c>
      <c r="MK35" s="4">
        <v>7.1757159999999995E-5</v>
      </c>
      <c r="ML35" s="4">
        <v>-2.3448675999999999E-5</v>
      </c>
      <c r="MM35" s="4">
        <v>7.7305279999999999E-6</v>
      </c>
      <c r="MN35" s="4">
        <v>2.8943687999999999E-5</v>
      </c>
      <c r="MO35" s="4">
        <v>1.9156465E-5</v>
      </c>
      <c r="MP35" s="4">
        <v>5.2079980000000003E-6</v>
      </c>
      <c r="MQ35" s="4">
        <v>-1.9368483000000001E-6</v>
      </c>
      <c r="MR35" s="4">
        <v>-2.7017069999999999E-4</v>
      </c>
      <c r="MS35" s="4">
        <v>-1.3191132999999999E-3</v>
      </c>
      <c r="MT35" s="4">
        <v>2.9840462000000002E-2</v>
      </c>
      <c r="MU35" s="4">
        <v>0.1498642</v>
      </c>
      <c r="MV35" s="4">
        <v>0.33937024999999998</v>
      </c>
      <c r="MW35" s="4">
        <v>0.55863339999999995</v>
      </c>
      <c r="MX35" s="4">
        <v>0.75341225000000001</v>
      </c>
      <c r="MY35" s="4">
        <v>0.87275605999999994</v>
      </c>
      <c r="MZ35" s="4">
        <v>0.89204854</v>
      </c>
      <c r="NA35" s="4">
        <v>0.75275389999999998</v>
      </c>
      <c r="NB35" s="4">
        <v>0</v>
      </c>
      <c r="NC35" s="4">
        <v>-4.2765843999999997E-27</v>
      </c>
      <c r="ND35" s="4">
        <v>-3.2446202E-25</v>
      </c>
      <c r="NE35" s="4">
        <v>-2.3434965000000001E-23</v>
      </c>
      <c r="NF35" s="4">
        <v>-1.6907806999999999E-21</v>
      </c>
      <c r="NG35" s="4">
        <v>-1.2200265000000001E-19</v>
      </c>
      <c r="NH35" s="4">
        <v>-8.8053666E-18</v>
      </c>
      <c r="NI35" s="4">
        <v>-6.3564353999999996E-16</v>
      </c>
      <c r="NJ35" s="4">
        <v>-4.5889436000000001E-14</v>
      </c>
      <c r="NK35" s="4">
        <v>-3.3132334E-12</v>
      </c>
      <c r="NL35" s="4">
        <v>-2.4151153000000002E-10</v>
      </c>
      <c r="NM35" s="4">
        <v>-2.2912252000000001E-8</v>
      </c>
      <c r="NN35" s="4">
        <v>-2.2694588E-8</v>
      </c>
      <c r="NO35" s="4">
        <v>7.6029690000000003E-7</v>
      </c>
      <c r="NP35" s="4">
        <v>3.164821E-5</v>
      </c>
      <c r="NQ35" s="4">
        <v>2.7172930000000001E-4</v>
      </c>
      <c r="NR35" s="4">
        <v>4.3800909999999998E-4</v>
      </c>
      <c r="NS35" s="4">
        <v>3.9945090000000001E-4</v>
      </c>
      <c r="NT35" s="4">
        <v>2.0046366E-4</v>
      </c>
      <c r="NU35" s="4">
        <v>2.3749526000000001E-5</v>
      </c>
      <c r="NV35" s="4">
        <v>-2.2458616999999999E-5</v>
      </c>
      <c r="NW35" s="4">
        <v>2.5946845E-3</v>
      </c>
      <c r="NX35" s="4">
        <v>4.1944521999999998E-2</v>
      </c>
      <c r="NY35" s="4">
        <v>0.13354105999999999</v>
      </c>
      <c r="NZ35" s="4">
        <v>0.26911230000000003</v>
      </c>
      <c r="OA35" s="4">
        <v>0.42443085000000003</v>
      </c>
      <c r="OB35" s="4">
        <v>0.56150955000000002</v>
      </c>
      <c r="OC35" s="4">
        <v>0.64138645000000005</v>
      </c>
      <c r="OD35" s="4">
        <v>0.65133300000000005</v>
      </c>
      <c r="OE35" s="4">
        <v>0.61955769999999999</v>
      </c>
      <c r="OF35" s="4">
        <v>0.5359273</v>
      </c>
      <c r="OG35" s="4">
        <v>0.43301228000000003</v>
      </c>
      <c r="OH35" s="4">
        <v>0.33549896000000001</v>
      </c>
      <c r="OI35" s="4">
        <v>0.27083770000000001</v>
      </c>
      <c r="OJ35" s="4">
        <v>0.26162564999999999</v>
      </c>
      <c r="OK35" s="4">
        <v>0.27130303</v>
      </c>
      <c r="OL35" s="4">
        <v>0.28605000000000003</v>
      </c>
      <c r="OM35" s="4">
        <v>0.28615952</v>
      </c>
      <c r="ON35" s="4">
        <v>0.2683218</v>
      </c>
      <c r="OO35" s="4">
        <v>0.17200235999999999</v>
      </c>
      <c r="OP35" s="4">
        <v>0</v>
      </c>
      <c r="OQ35" s="4">
        <v>7.6929460000000005E-30</v>
      </c>
      <c r="OR35" s="4">
        <v>1.6606552E-27</v>
      </c>
      <c r="OS35" s="4">
        <v>2.3734930000000002E-25</v>
      </c>
      <c r="OT35" s="4">
        <v>2.7434512000000002E-23</v>
      </c>
      <c r="OU35" s="4">
        <v>2.9313433000000001E-21</v>
      </c>
      <c r="OV35" s="4">
        <v>3.0736534999999999E-19</v>
      </c>
      <c r="OW35" s="4">
        <v>3.1618836999999999E-17</v>
      </c>
      <c r="OX35" s="4">
        <v>3.3084188E-15</v>
      </c>
      <c r="OY35" s="4">
        <v>3.5358006999999999E-13</v>
      </c>
      <c r="OZ35" s="4">
        <v>3.9152189999999999E-11</v>
      </c>
      <c r="PA35" s="4">
        <v>4.086713E-9</v>
      </c>
      <c r="PB35" s="4">
        <v>4.6221632000000001E-7</v>
      </c>
      <c r="PC35" s="4">
        <v>5.4458047000000001E-5</v>
      </c>
      <c r="PD35" s="4">
        <v>7.9096849999999996E-3</v>
      </c>
      <c r="PE35" s="4">
        <v>0.10989168000000001</v>
      </c>
      <c r="PF35" s="4">
        <v>0.31307953999999999</v>
      </c>
      <c r="PG35" s="4">
        <v>0.52788495999999996</v>
      </c>
      <c r="PH35" s="4">
        <v>0.62299249999999995</v>
      </c>
      <c r="PI35" s="4">
        <v>0.60716194000000001</v>
      </c>
      <c r="PJ35" s="4">
        <v>0.47348430000000002</v>
      </c>
      <c r="PK35" s="4">
        <v>0.28472700000000001</v>
      </c>
      <c r="PL35" s="4">
        <v>0.13030468000000001</v>
      </c>
      <c r="PM35" s="4">
        <v>5.6897677000000001E-2</v>
      </c>
      <c r="PN35" s="4">
        <v>5.1833280000000002E-2</v>
      </c>
      <c r="PO35" s="4">
        <v>5.5355273000000003E-2</v>
      </c>
      <c r="PP35" s="4">
        <v>6.0456360000000001E-2</v>
      </c>
      <c r="PQ35" s="4">
        <v>6.3459866000000004E-2</v>
      </c>
      <c r="PR35" s="4">
        <v>6.5795259999999994E-2</v>
      </c>
      <c r="PS35" s="4">
        <v>6.9157355000000004E-2</v>
      </c>
      <c r="PT35" s="4">
        <v>7.3621210000000006E-2</v>
      </c>
      <c r="PU35" s="4">
        <v>7.7627465000000007E-2</v>
      </c>
      <c r="PV35" s="4">
        <v>7.8567780000000004E-2</v>
      </c>
      <c r="PW35" s="4">
        <v>7.5324130000000003E-2</v>
      </c>
      <c r="PX35" s="4">
        <v>6.4504560000000002E-2</v>
      </c>
      <c r="PY35" s="4">
        <v>4.9497996000000002E-2</v>
      </c>
      <c r="PZ35" s="4">
        <v>3.2632812999999997E-2</v>
      </c>
      <c r="QA35" s="4">
        <v>1.7741408E-2</v>
      </c>
      <c r="QB35" s="4">
        <v>7.4327732000000002E-3</v>
      </c>
      <c r="QC35" s="4">
        <v>1.3414124999999999E-3</v>
      </c>
      <c r="QD35" s="4">
        <v>0</v>
      </c>
      <c r="QE35" s="4">
        <v>-1.8579696000000001E-26</v>
      </c>
      <c r="QF35" s="4">
        <v>-9.1909590000000006E-25</v>
      </c>
      <c r="QG35" s="4">
        <v>-4.2760944E-23</v>
      </c>
      <c r="QH35" s="4">
        <v>-2.0108880000000001E-21</v>
      </c>
      <c r="QI35" s="4">
        <v>-9.6158920000000001E-20</v>
      </c>
      <c r="QJ35" s="4">
        <v>-4.6818505E-18</v>
      </c>
      <c r="QK35" s="4">
        <v>-2.318079E-16</v>
      </c>
      <c r="QL35" s="4">
        <v>-1.168971E-14</v>
      </c>
      <c r="QM35" s="4">
        <v>-6.0087242999999997E-13</v>
      </c>
      <c r="QN35" s="4">
        <v>-3.1517400000000003E-11</v>
      </c>
      <c r="QO35" s="4">
        <v>-1.6905564999999999E-9</v>
      </c>
      <c r="QP35" s="4">
        <v>-9.3812550000000003E-8</v>
      </c>
      <c r="QQ35" s="4">
        <v>-7.2183683999999999E-6</v>
      </c>
      <c r="QR35" s="4">
        <v>1.6670485000000001E-5</v>
      </c>
      <c r="QS35" s="4">
        <v>4.1822056E-4</v>
      </c>
      <c r="QT35" s="4">
        <v>2.6155529E-3</v>
      </c>
      <c r="QU35" s="4">
        <v>7.0562754E-3</v>
      </c>
      <c r="QV35" s="4">
        <v>1.2082008999999999E-2</v>
      </c>
      <c r="QW35" s="4">
        <v>1.8463515E-2</v>
      </c>
      <c r="QX35" s="4">
        <v>2.5092136000000001E-2</v>
      </c>
      <c r="QY35" s="4">
        <v>3.1972397E-2</v>
      </c>
      <c r="QZ35" s="4">
        <v>3.9076988E-2</v>
      </c>
      <c r="RA35" s="4">
        <v>4.5955148000000001E-2</v>
      </c>
      <c r="RB35" s="4">
        <v>5.1422692999999998E-2</v>
      </c>
      <c r="RC35" s="4">
        <v>5.4290987999999998E-2</v>
      </c>
      <c r="RD35" s="4">
        <v>5.4685360000000002E-2</v>
      </c>
      <c r="RE35" s="4">
        <v>5.4741677000000002E-2</v>
      </c>
      <c r="RF35" s="4">
        <v>6.1613875999999998E-2</v>
      </c>
      <c r="RG35" s="4">
        <v>0.12099611</v>
      </c>
      <c r="RH35" s="4">
        <v>0.24925391</v>
      </c>
      <c r="RI35" s="4">
        <v>0.42632081999999999</v>
      </c>
      <c r="RJ35" s="4">
        <v>0.60053486</v>
      </c>
      <c r="RK35" s="4">
        <v>0.71472126000000002</v>
      </c>
      <c r="RL35" s="4">
        <v>0.73962665000000005</v>
      </c>
      <c r="RM35" s="4">
        <v>0.70084864000000002</v>
      </c>
      <c r="RN35" s="4">
        <v>0.55124320000000004</v>
      </c>
      <c r="RO35" s="4">
        <v>0.36679834</v>
      </c>
      <c r="RP35" s="4">
        <v>0.2017449</v>
      </c>
      <c r="RQ35" s="4">
        <v>7.9483189999999995E-2</v>
      </c>
      <c r="RR35" s="4">
        <v>0</v>
      </c>
      <c r="RS35" s="4">
        <v>-6.7071056000000004E-26</v>
      </c>
      <c r="RT35" s="4">
        <v>-2.7330323E-24</v>
      </c>
      <c r="RU35" s="4">
        <v>-9.9387400000000002E-23</v>
      </c>
      <c r="RV35" s="4">
        <v>-3.5848080000000002E-21</v>
      </c>
      <c r="RW35" s="4">
        <v>-1.2861472999999999E-19</v>
      </c>
      <c r="RX35" s="4">
        <v>-4.5849252000000003E-18</v>
      </c>
      <c r="RY35" s="4">
        <v>-1.6316065E-16</v>
      </c>
      <c r="RZ35" s="4">
        <v>-5.5681896000000003E-15</v>
      </c>
      <c r="SA35" s="4">
        <v>-1.8648322999999999E-13</v>
      </c>
      <c r="SB35" s="4">
        <v>-6.0815890000000004E-12</v>
      </c>
      <c r="SC35" s="4">
        <v>-1.9006471000000001E-10</v>
      </c>
      <c r="SD35" s="4">
        <v>-5.2307869999999998E-9</v>
      </c>
      <c r="SE35" s="4">
        <v>-1.7655908000000001E-7</v>
      </c>
      <c r="SF35" s="4">
        <v>-4.8989756E-7</v>
      </c>
      <c r="SG35" s="4">
        <v>-1.328205E-6</v>
      </c>
      <c r="SH35" s="4">
        <v>-2.800425E-6</v>
      </c>
      <c r="SI35" s="4">
        <v>-3.9412734999999999E-6</v>
      </c>
      <c r="SJ35" s="4">
        <v>-4.0208593000000001E-6</v>
      </c>
      <c r="SK35" s="4">
        <v>-2.9571273999999999E-6</v>
      </c>
      <c r="SL35" s="4">
        <v>1.11449495E-7</v>
      </c>
      <c r="SM35" s="4">
        <v>6.6852360000000001E-6</v>
      </c>
      <c r="SN35" s="4">
        <v>7.6795324000000006E-5</v>
      </c>
      <c r="SO35" s="4">
        <v>2.7081970000000002E-4</v>
      </c>
      <c r="SP35" s="4">
        <v>5.9648236000000004E-4</v>
      </c>
      <c r="SQ35" s="4">
        <v>9.3006749999999998E-4</v>
      </c>
      <c r="SR35" s="4">
        <v>1.2701714E-3</v>
      </c>
      <c r="SS35" s="4">
        <v>1.581303E-3</v>
      </c>
      <c r="ST35" s="4">
        <v>1.8967115999999999E-3</v>
      </c>
      <c r="SU35" s="4">
        <v>1.9247108000000001E-3</v>
      </c>
      <c r="SV35" s="4">
        <v>1.6423989000000001E-3</v>
      </c>
      <c r="SW35" s="4">
        <v>9.0400609999999998E-4</v>
      </c>
      <c r="SX35" s="4">
        <v>4.3278369999999997E-4</v>
      </c>
      <c r="SY35" s="4">
        <v>3.1559893999999998E-4</v>
      </c>
      <c r="SZ35" s="4">
        <v>-5.7270732999999997E-4</v>
      </c>
      <c r="TA35" s="4">
        <v>1.1399067E-3</v>
      </c>
      <c r="TB35" s="4">
        <v>7.5747673000000001E-3</v>
      </c>
      <c r="TC35" s="4">
        <v>1.8229306000000001E-2</v>
      </c>
      <c r="TD35" s="4">
        <v>3.0938688999999998E-2</v>
      </c>
      <c r="TE35" s="4">
        <v>7.0632130000000001E-2</v>
      </c>
      <c r="TF35" s="4">
        <v>0</v>
      </c>
      <c r="TG35" s="4">
        <v>-4.5653344999999999E-27</v>
      </c>
      <c r="TH35" s="4">
        <v>-1.7508570000000001E-25</v>
      </c>
      <c r="TI35" s="4">
        <v>-5.8843135000000003E-24</v>
      </c>
      <c r="TJ35" s="4">
        <v>-1.782476E-22</v>
      </c>
      <c r="TK35" s="4">
        <v>-4.5948870000000002E-21</v>
      </c>
      <c r="TL35" s="4">
        <v>-4.4227842000000002E-20</v>
      </c>
      <c r="TM35" s="4">
        <v>2.0931852999999999E-18</v>
      </c>
      <c r="TN35" s="4">
        <v>7.0686706000000005E-17</v>
      </c>
      <c r="TO35" s="4">
        <v>2.3134627999999998E-15</v>
      </c>
      <c r="TP35" s="4">
        <v>7.3578049999999998E-14</v>
      </c>
      <c r="TQ35" s="4">
        <v>2.4605259999999999E-12</v>
      </c>
      <c r="TR35" s="4">
        <v>4.1449066E-11</v>
      </c>
      <c r="TS35" s="4">
        <v>-5.8837366000000005E-11</v>
      </c>
      <c r="TT35" s="4">
        <v>-7.0090381999999999E-9</v>
      </c>
      <c r="TU35" s="4">
        <v>-2.9760515999999999E-8</v>
      </c>
      <c r="TV35" s="4">
        <v>-8.5512109999999994E-8</v>
      </c>
      <c r="TW35" s="4">
        <v>-1.7048785E-7</v>
      </c>
      <c r="TX35" s="4">
        <v>-2.6627979999999999E-7</v>
      </c>
      <c r="TY35" s="4">
        <v>-3.5507906999999999E-7</v>
      </c>
      <c r="TZ35" s="4">
        <v>-4.1774256999999999E-7</v>
      </c>
      <c r="UA35" s="4">
        <v>-5.0190715000000001E-7</v>
      </c>
      <c r="UB35" s="4">
        <v>-6.2112707000000002E-7</v>
      </c>
      <c r="UC35" s="4">
        <v>-7.6506289999999998E-7</v>
      </c>
      <c r="UD35" s="4">
        <v>-8.2334224999999997E-7</v>
      </c>
      <c r="UE35" s="4">
        <v>-7.8662475000000001E-7</v>
      </c>
      <c r="UF35" s="4">
        <v>-6.0279570000000004E-7</v>
      </c>
      <c r="UG35" s="4">
        <v>-2.7882972999999999E-7</v>
      </c>
      <c r="UH35" s="4">
        <v>2.702247E-7</v>
      </c>
      <c r="UI35" s="4">
        <v>1.1450548999999999E-6</v>
      </c>
      <c r="UJ35" s="4">
        <v>2.2395194999999999E-6</v>
      </c>
      <c r="UK35" s="4">
        <v>4.1536454999999998E-6</v>
      </c>
      <c r="UL35" s="4">
        <v>5.1514767000000003E-6</v>
      </c>
      <c r="UM35" s="4">
        <v>4.1642456000000001E-6</v>
      </c>
      <c r="UN35" s="4">
        <v>-2.3620829999999999E-8</v>
      </c>
      <c r="UO35" s="4">
        <v>-5.3843137000000004E-6</v>
      </c>
      <c r="UP35" s="4">
        <v>-1.5945280999999999E-5</v>
      </c>
      <c r="UQ35" s="4">
        <v>-1.117823E-5</v>
      </c>
      <c r="UR35" s="4">
        <v>1.2962902999999999E-4</v>
      </c>
      <c r="US35" s="4">
        <v>3.7712366000000001E-3</v>
      </c>
      <c r="UT35" s="4">
        <v>0</v>
      </c>
      <c r="UU35" s="4">
        <v>3.4004405999999998E-29</v>
      </c>
      <c r="UV35" s="4">
        <v>1.7155296E-27</v>
      </c>
      <c r="UW35" s="4">
        <v>7.3030523999999999E-26</v>
      </c>
      <c r="UX35" s="4">
        <v>2.8120570000000001E-24</v>
      </c>
      <c r="UY35" s="4">
        <v>8.697253E-23</v>
      </c>
      <c r="UZ35" s="4">
        <v>1.9505073999999998E-21</v>
      </c>
      <c r="VA35" s="4">
        <v>7.1600456999999998E-20</v>
      </c>
      <c r="VB35" s="4">
        <v>2.3231452E-18</v>
      </c>
      <c r="VC35" s="4">
        <v>6.9086879999999999E-17</v>
      </c>
      <c r="VD35" s="4">
        <v>1.7380251000000001E-15</v>
      </c>
      <c r="VE35" s="4">
        <v>4.3613675999999997E-14</v>
      </c>
      <c r="VF35" s="4">
        <v>5.2553936000000001E-13</v>
      </c>
      <c r="VG35" s="4">
        <v>5.4594865999999998E-12</v>
      </c>
      <c r="VH35" s="4">
        <v>4.0871147E-11</v>
      </c>
      <c r="VI35" s="4">
        <v>5.5201795000000003E-11</v>
      </c>
      <c r="VJ35" s="4">
        <v>7.4964894999999994E-11</v>
      </c>
      <c r="VK35" s="4">
        <v>5.7230455999999997E-11</v>
      </c>
      <c r="VL35" s="4">
        <v>-7.9458199999999998E-10</v>
      </c>
      <c r="VM35" s="4">
        <v>-1.5457282000000001E-8</v>
      </c>
      <c r="VN35" s="4">
        <v>-5.4032514999999999E-8</v>
      </c>
      <c r="VO35" s="4">
        <v>-1.1218721E-7</v>
      </c>
      <c r="VP35" s="4">
        <v>-1.8217867E-7</v>
      </c>
      <c r="VQ35" s="4">
        <v>-2.4777248E-7</v>
      </c>
      <c r="VR35" s="4">
        <v>-2.9488749000000002E-7</v>
      </c>
      <c r="VS35" s="4">
        <v>-2.762818E-7</v>
      </c>
      <c r="VT35" s="4">
        <v>-3.2959140000000002E-7</v>
      </c>
      <c r="VU35" s="4">
        <v>-2.2453286999999999E-7</v>
      </c>
      <c r="VV35" s="4">
        <v>9.6958299999999995E-7</v>
      </c>
      <c r="VW35" s="4">
        <v>1.194296E-6</v>
      </c>
      <c r="VX35" s="4">
        <v>3.9692226999999998E-6</v>
      </c>
      <c r="VY35" s="4">
        <v>1.2663641E-7</v>
      </c>
      <c r="VZ35" s="4">
        <v>2.1168638E-5</v>
      </c>
      <c r="WA35" s="4">
        <v>5.2440278000000002E-6</v>
      </c>
      <c r="WB35" s="4">
        <v>6.6126863000000001E-6</v>
      </c>
      <c r="WC35" s="4">
        <v>5.2175917999999999E-5</v>
      </c>
      <c r="WD35" s="4">
        <v>5.5607389999999998E-5</v>
      </c>
      <c r="WE35" s="4">
        <v>2.4133976999999999E-4</v>
      </c>
      <c r="WF35" s="4">
        <v>1.1136523E-3</v>
      </c>
      <c r="WG35" s="4">
        <v>5.4704036999999997E-2</v>
      </c>
      <c r="WH35" s="4">
        <v>0</v>
      </c>
      <c r="WI35" s="4">
        <v>6.7205719999999999E-32</v>
      </c>
      <c r="WJ35" s="4">
        <v>3.7066384000000001E-30</v>
      </c>
      <c r="WK35" s="4">
        <v>1.7320306E-28</v>
      </c>
      <c r="WL35" s="4">
        <v>7.5732565000000004E-27</v>
      </c>
      <c r="WM35" s="4">
        <v>3.8744539000000002E-25</v>
      </c>
      <c r="WN35" s="4">
        <v>5.2027870000000002E-24</v>
      </c>
      <c r="WO35" s="4">
        <v>1.7313404999999999E-22</v>
      </c>
      <c r="WP35" s="4">
        <v>5.6754009999999998E-21</v>
      </c>
      <c r="WQ35" s="4">
        <v>1.6375218E-19</v>
      </c>
      <c r="WR35" s="4">
        <v>3.830367E-18</v>
      </c>
      <c r="WS35" s="4">
        <v>4.0640789999999999E-17</v>
      </c>
      <c r="WT35" s="4">
        <v>3.8364952000000002E-16</v>
      </c>
      <c r="WU35" s="4">
        <v>7.0450012999999997E-15</v>
      </c>
      <c r="WV35" s="4">
        <v>1.4777029E-13</v>
      </c>
      <c r="WW35" s="4">
        <v>-1.0588182000000001E-12</v>
      </c>
      <c r="WX35" s="4">
        <v>-6.4730350000000001E-11</v>
      </c>
      <c r="WY35" s="4">
        <v>-2.7354758000000001E-9</v>
      </c>
      <c r="WZ35" s="4">
        <v>-1.0403741E-7</v>
      </c>
      <c r="XA35" s="4">
        <v>-2.8751740000000001E-6</v>
      </c>
      <c r="XB35" s="4">
        <v>-1.2906273999999999E-5</v>
      </c>
      <c r="XC35" s="4">
        <v>-2.6494822999999999E-5</v>
      </c>
      <c r="XD35" s="4">
        <v>-3.810274E-5</v>
      </c>
      <c r="XE35" s="4">
        <v>-3.9292119999999997E-5</v>
      </c>
      <c r="XF35" s="4">
        <v>-2.9672260000000001E-5</v>
      </c>
      <c r="XG35" s="4">
        <v>-4.8006219999999996E-6</v>
      </c>
      <c r="XH35" s="4">
        <v>2.4127714000000001E-4</v>
      </c>
      <c r="XI35" s="4">
        <v>1.0756171999999999E-3</v>
      </c>
      <c r="XJ35" s="4">
        <v>2.5088747000000002E-3</v>
      </c>
      <c r="XK35" s="4">
        <v>4.1835020000000004E-3</v>
      </c>
      <c r="XL35" s="4">
        <v>7.3632749999999999E-3</v>
      </c>
      <c r="XM35" s="4">
        <v>1.5667270000000001E-2</v>
      </c>
      <c r="XN35" s="4">
        <v>3.4641400000000003E-2</v>
      </c>
      <c r="XO35" s="4">
        <v>6.9895230000000003E-2</v>
      </c>
      <c r="XP35" s="4">
        <v>0.12519574</v>
      </c>
      <c r="XQ35" s="4">
        <v>0.20192493</v>
      </c>
      <c r="XR35" s="4">
        <v>0.29912838000000003</v>
      </c>
      <c r="XS35" s="4">
        <v>0.41300520000000002</v>
      </c>
      <c r="XT35" s="4">
        <v>0.53394233999999996</v>
      </c>
      <c r="XU35" s="4">
        <v>0.71016919999999994</v>
      </c>
      <c r="XV35" s="4">
        <v>0</v>
      </c>
      <c r="XW35" s="4">
        <v>4.4619912000000001E-35</v>
      </c>
      <c r="XX35" s="4">
        <v>6.2798476000000001E-34</v>
      </c>
      <c r="XY35" s="4">
        <v>1.4772191E-33</v>
      </c>
      <c r="XZ35" s="4">
        <v>6.8072544000000003E-31</v>
      </c>
      <c r="YA35" s="4">
        <v>-1.0775526E-28</v>
      </c>
      <c r="YB35" s="4">
        <v>-8.6736505000000002E-27</v>
      </c>
      <c r="YC35" s="4">
        <v>-3.6235984999999999E-25</v>
      </c>
      <c r="YD35" s="4">
        <v>1.0067257E-24</v>
      </c>
      <c r="YE35" s="4">
        <v>9.9677819999999998E-22</v>
      </c>
      <c r="YF35" s="4">
        <v>1.06839856E-19</v>
      </c>
      <c r="YG35" s="4">
        <v>6.3494984000000003E-18</v>
      </c>
      <c r="YH35" s="4">
        <v>3.2983512999999999E-16</v>
      </c>
      <c r="YI35" s="4">
        <v>1.6980076E-14</v>
      </c>
      <c r="YJ35" s="4">
        <v>8.7012254999999999E-13</v>
      </c>
      <c r="YK35" s="4">
        <v>4.3092789999999998E-11</v>
      </c>
      <c r="YL35" s="4">
        <v>2.0815026999999999E-9</v>
      </c>
      <c r="YM35" s="4">
        <v>9.6718120000000005E-8</v>
      </c>
      <c r="YN35" s="4">
        <v>3.9656446999999997E-6</v>
      </c>
      <c r="YO35" s="4">
        <v>1.8901081E-4</v>
      </c>
      <c r="YP35" s="4">
        <v>2.0722037000000001E-3</v>
      </c>
      <c r="YQ35" s="4">
        <v>9.7324769999999998E-3</v>
      </c>
      <c r="YR35" s="4">
        <v>2.5754254000000001E-2</v>
      </c>
      <c r="YS35" s="4">
        <v>5.0390784000000001E-2</v>
      </c>
      <c r="YT35" s="4">
        <v>7.9438149999999999E-2</v>
      </c>
      <c r="YU35" s="4">
        <v>0.10558653599999999</v>
      </c>
      <c r="YV35" s="4">
        <v>0.13028416000000001</v>
      </c>
      <c r="YW35" s="4">
        <v>0.15064701</v>
      </c>
      <c r="YX35" s="4">
        <v>0.16354637999999999</v>
      </c>
      <c r="YY35" s="4">
        <v>0.17196505000000001</v>
      </c>
      <c r="YZ35" s="4">
        <v>0.18118249</v>
      </c>
      <c r="ZA35" s="4">
        <v>0.19847870000000001</v>
      </c>
      <c r="ZB35" s="4">
        <v>0.23069008999999999</v>
      </c>
      <c r="ZC35" s="4">
        <v>0.28181689999999998</v>
      </c>
      <c r="ZD35" s="4">
        <v>0.34947201999999999</v>
      </c>
      <c r="ZE35" s="4">
        <v>0.42439369999999998</v>
      </c>
      <c r="ZF35" s="4">
        <v>0.49430499999999999</v>
      </c>
      <c r="ZG35" s="4">
        <v>0.54859539999999996</v>
      </c>
      <c r="ZH35" s="4">
        <v>0.58043909999999999</v>
      </c>
      <c r="ZI35" s="4">
        <v>0.56128960000000006</v>
      </c>
      <c r="ZJ35" s="4">
        <v>0</v>
      </c>
      <c r="ZK35" s="4">
        <v>0</v>
      </c>
      <c r="ZL35" s="4">
        <v>1.3077442E-35</v>
      </c>
      <c r="ZM35" s="4">
        <v>1.3432495E-33</v>
      </c>
      <c r="ZN35" s="4">
        <v>8.5130490000000004E-32</v>
      </c>
      <c r="ZO35" s="4">
        <v>5.9444490000000003E-30</v>
      </c>
      <c r="ZP35" s="4">
        <v>4.0983280000000004E-28</v>
      </c>
      <c r="ZQ35" s="4">
        <v>2.7385337000000002E-26</v>
      </c>
      <c r="ZR35" s="4">
        <v>2.3943710000000001E-24</v>
      </c>
      <c r="ZS35" s="4">
        <v>2.0219681E-22</v>
      </c>
      <c r="ZT35" s="4">
        <v>1.6241356999999999E-20</v>
      </c>
      <c r="ZU35" s="4">
        <v>1.3133165E-18</v>
      </c>
      <c r="ZV35" s="4">
        <v>1.085288E-16</v>
      </c>
      <c r="ZW35" s="4">
        <v>9.1574330000000004E-15</v>
      </c>
      <c r="ZX35" s="4">
        <v>7.8736659999999996E-13</v>
      </c>
      <c r="ZY35" s="4">
        <v>6.8921949999999994E-11</v>
      </c>
      <c r="ZZ35" s="4">
        <v>6.1323457000000001E-9</v>
      </c>
      <c r="AAA35" s="4">
        <v>5.5361359999999998E-7</v>
      </c>
      <c r="AAB35" s="4">
        <v>5.1286394999999997E-5</v>
      </c>
      <c r="AAC35" s="4">
        <v>6.0176277E-3</v>
      </c>
      <c r="AAD35" s="4">
        <v>8.0618739999999994E-2</v>
      </c>
      <c r="AAE35" s="4">
        <v>0.24602336999999999</v>
      </c>
      <c r="AAF35" s="4">
        <v>0.46625894000000001</v>
      </c>
      <c r="AAG35" s="4">
        <v>0.66441689999999998</v>
      </c>
      <c r="AAH35" s="4">
        <v>0.74720686999999997</v>
      </c>
      <c r="AAI35" s="4">
        <v>0.73033415999999995</v>
      </c>
      <c r="AAJ35" s="4">
        <v>0.56879586000000004</v>
      </c>
      <c r="AAK35" s="4">
        <v>0.34200707000000002</v>
      </c>
      <c r="AAL35" s="4">
        <v>0.15485420999999999</v>
      </c>
      <c r="AAM35" s="4">
        <v>4.4322269999999997E-2</v>
      </c>
      <c r="AAN35" s="4">
        <v>3.6427914E-3</v>
      </c>
      <c r="AAO35" s="4">
        <v>8.1258070000000005E-4</v>
      </c>
      <c r="AAP35" s="4">
        <v>7.9575385000000003E-4</v>
      </c>
      <c r="AAQ35" s="4">
        <v>7.9290656000000005E-4</v>
      </c>
      <c r="AAR35" s="4">
        <v>2.3486676E-4</v>
      </c>
      <c r="AAS35" s="4">
        <v>8.8142864000000001E-5</v>
      </c>
      <c r="AAT35" s="4">
        <v>5.1935270000000002E-5</v>
      </c>
      <c r="AAU35" s="4">
        <v>-2.2459538000000001E-4</v>
      </c>
      <c r="AAV35" s="4">
        <v>-5.7338970000000002E-4</v>
      </c>
      <c r="AAW35" s="4">
        <v>-8.6361890000000001E-4</v>
      </c>
      <c r="AAX35" s="4">
        <v>0</v>
      </c>
      <c r="AAY35" s="4">
        <v>0</v>
      </c>
      <c r="AAZ35" s="4">
        <v>1.7052990000000001E-35</v>
      </c>
      <c r="ABA35" s="4">
        <v>1.2637067999999999E-33</v>
      </c>
      <c r="ABB35" s="4">
        <v>7.7585766000000004E-32</v>
      </c>
      <c r="ABC35" s="4">
        <v>4.7524134E-30</v>
      </c>
      <c r="ABD35" s="4">
        <v>2.9583252000000002E-28</v>
      </c>
      <c r="ABE35" s="4">
        <v>1.9060269000000001E-26</v>
      </c>
      <c r="ABF35" s="4">
        <v>1.2423735000000001E-24</v>
      </c>
      <c r="ABG35" s="4">
        <v>8.2712475999999998E-23</v>
      </c>
      <c r="ABH35" s="4">
        <v>5.6297584999999998E-21</v>
      </c>
      <c r="ABI35" s="4">
        <v>3.9236070000000001E-19</v>
      </c>
      <c r="ABJ35" s="4">
        <v>2.8023197999999998E-17</v>
      </c>
      <c r="ABK35" s="4">
        <v>2.0524643999999998E-15</v>
      </c>
      <c r="ABL35" s="4">
        <v>1.5423825000000001E-13</v>
      </c>
      <c r="ABM35" s="4">
        <v>1.189889E-11</v>
      </c>
      <c r="ABN35" s="4">
        <v>9.4193380000000005E-10</v>
      </c>
      <c r="ABO35" s="4">
        <v>7.7493645000000002E-8</v>
      </c>
      <c r="ABP35" s="4">
        <v>8.2944460000000006E-6</v>
      </c>
      <c r="ABQ35" s="4">
        <v>1.1993643999999999E-6</v>
      </c>
      <c r="ABR35" s="4">
        <v>2.4554585000000003E-4</v>
      </c>
      <c r="ABS35" s="4">
        <v>4.8819315000000002E-2</v>
      </c>
      <c r="ABT35" s="4">
        <v>0.23297573999999999</v>
      </c>
      <c r="ABU35" s="4">
        <v>0.49479954999999998</v>
      </c>
      <c r="ABV35" s="4">
        <v>0.70602673000000005</v>
      </c>
      <c r="ABW35" s="4">
        <v>0.74453884000000004</v>
      </c>
      <c r="ABX35" s="4">
        <v>0.65209097000000005</v>
      </c>
      <c r="ABY35" s="4">
        <v>0.41607559999999999</v>
      </c>
      <c r="ABZ35" s="4">
        <v>0.18984868999999999</v>
      </c>
      <c r="ACA35" s="4">
        <v>5.523753E-2</v>
      </c>
      <c r="ACB35" s="4">
        <v>9.8927040000000004E-3</v>
      </c>
      <c r="ACC35" s="4">
        <v>3.7231605999999999E-3</v>
      </c>
      <c r="ACD35" s="4">
        <v>2.2965383E-3</v>
      </c>
      <c r="ACE35" s="4">
        <v>8.6760962999999996E-4</v>
      </c>
      <c r="ACF35" s="4">
        <v>1.20587436E-4</v>
      </c>
      <c r="ACG35" s="4">
        <v>3.020878E-6</v>
      </c>
      <c r="ACH35" s="4">
        <v>-4.3300608000000001E-7</v>
      </c>
      <c r="ACI35" s="4">
        <v>-1.936441E-7</v>
      </c>
      <c r="ACJ35" s="4">
        <v>-1.4370895999999999E-7</v>
      </c>
      <c r="ACK35" s="4">
        <v>7.1661220000000005E-7</v>
      </c>
      <c r="ACL35" s="4">
        <v>0</v>
      </c>
      <c r="ACM35" s="4">
        <v>0</v>
      </c>
      <c r="ACN35" s="4">
        <v>0</v>
      </c>
      <c r="ACO35" s="4">
        <v>-1.9871481000000001E-35</v>
      </c>
      <c r="ACP35" s="4">
        <v>-1.24012845E-33</v>
      </c>
      <c r="ACQ35" s="4">
        <v>-9.6851535999999995E-32</v>
      </c>
      <c r="ACR35" s="4">
        <v>-9.6570750000000003E-30</v>
      </c>
      <c r="ACS35" s="4">
        <v>-9.1777349999999996E-28</v>
      </c>
      <c r="ACT35" s="4">
        <v>-6.6685699999999997E-26</v>
      </c>
      <c r="ACU35" s="4">
        <v>-4.7867139999999999E-24</v>
      </c>
      <c r="ACV35" s="4">
        <v>-3.3893637E-22</v>
      </c>
      <c r="ACW35" s="4">
        <v>-2.3909764999999999E-20</v>
      </c>
      <c r="ACX35" s="4">
        <v>-1.6803914E-18</v>
      </c>
      <c r="ACY35" s="4">
        <v>-1.1766732000000001E-16</v>
      </c>
      <c r="ACZ35" s="4">
        <v>-8.2146219999999998E-15</v>
      </c>
      <c r="ADA35" s="4">
        <v>-5.7674739999999995E-13</v>
      </c>
      <c r="ADB35" s="4">
        <v>-5.1952400000000001E-11</v>
      </c>
      <c r="ADC35" s="4">
        <v>-2.3232281000000001E-10</v>
      </c>
      <c r="ADD35" s="4">
        <v>1.1480848E-8</v>
      </c>
      <c r="ADE35" s="4">
        <v>7.0964915999999998E-7</v>
      </c>
      <c r="ADF35" s="4">
        <v>4.7922435999999999E-5</v>
      </c>
      <c r="ADG35" s="4">
        <v>3.9120107000000003E-3</v>
      </c>
      <c r="ADH35" s="4">
        <v>5.1186530000000001E-2</v>
      </c>
      <c r="ADI35" s="4">
        <v>0.1648511</v>
      </c>
      <c r="ADJ35" s="4">
        <v>0.34033433000000002</v>
      </c>
      <c r="ADK35" s="4">
        <v>0.54315345999999998</v>
      </c>
      <c r="ADL35" s="4">
        <v>0.71586079999999996</v>
      </c>
      <c r="ADM35" s="4">
        <v>0.7974386</v>
      </c>
      <c r="ADN35" s="4">
        <v>0.79326609999999997</v>
      </c>
      <c r="ADO35" s="4">
        <v>0.69706683999999997</v>
      </c>
      <c r="ADP35" s="4">
        <v>0.52299063999999995</v>
      </c>
      <c r="ADQ35" s="4">
        <v>0.32882141999999998</v>
      </c>
      <c r="ADR35" s="4">
        <v>0.16464851999999999</v>
      </c>
      <c r="ADS35" s="4">
        <v>5.6858987E-2</v>
      </c>
      <c r="ADT35" s="4">
        <v>7.3226363999999997E-3</v>
      </c>
      <c r="ADU35" s="4">
        <v>1.3778731000000001E-4</v>
      </c>
      <c r="ADV35" s="4">
        <v>2.5776321000000001E-6</v>
      </c>
      <c r="ADW35" s="4">
        <v>4.7886439999999997E-8</v>
      </c>
      <c r="ADX35" s="4">
        <v>1.3368512E-9</v>
      </c>
      <c r="ADY35" s="4">
        <v>5.3114774000000004E-10</v>
      </c>
      <c r="ADZ35" s="9"/>
      <c r="AEA35" s="7">
        <f t="shared" si="22"/>
        <v>30</v>
      </c>
      <c r="AEB35" s="33"/>
      <c r="AEC35" s="29">
        <f t="shared" si="29"/>
        <v>0.20709482000000001</v>
      </c>
      <c r="AED35" s="29">
        <f t="shared" si="29"/>
        <v>0.41342878</v>
      </c>
      <c r="AEE35" s="29">
        <f t="shared" si="29"/>
        <v>1.0368448000000001E-2</v>
      </c>
      <c r="AEF35" s="29">
        <f t="shared" si="29"/>
        <v>0.67340820000000001</v>
      </c>
      <c r="AEG35" s="29">
        <f t="shared" si="29"/>
        <v>0.34384972000000003</v>
      </c>
      <c r="AEH35" s="29">
        <f t="shared" si="29"/>
        <v>1.3861716E-2</v>
      </c>
      <c r="AEI35" s="29">
        <f t="shared" si="29"/>
        <v>2.7865553000000001E-2</v>
      </c>
      <c r="AEJ35" s="29">
        <f t="shared" si="29"/>
        <v>0.86929389999999995</v>
      </c>
      <c r="AEK35" s="29">
        <f t="shared" si="29"/>
        <v>0.54923350000000004</v>
      </c>
      <c r="AEL35" s="29">
        <f t="shared" si="29"/>
        <v>9.2481789999999994E-2</v>
      </c>
      <c r="AEM35" s="29">
        <f t="shared" si="30"/>
        <v>2.4171598E-4</v>
      </c>
      <c r="AEN35" s="29">
        <f t="shared" si="30"/>
        <v>5.2967142000000002E-2</v>
      </c>
      <c r="AEO35" s="29">
        <f t="shared" si="30"/>
        <v>0.12473468</v>
      </c>
      <c r="AEP35" s="29">
        <f t="shared" si="30"/>
        <v>1.2084661E-2</v>
      </c>
      <c r="AEQ35" s="29">
        <f t="shared" si="30"/>
        <v>0.18850249999999999</v>
      </c>
      <c r="AER35" s="29">
        <f t="shared" si="30"/>
        <v>0.83810620000000002</v>
      </c>
      <c r="AES35" s="29">
        <f t="shared" si="30"/>
        <v>0.47917642999999999</v>
      </c>
      <c r="AET35" s="29">
        <f t="shared" si="30"/>
        <v>-8.6122170000000004E-4</v>
      </c>
      <c r="AEU35" s="29">
        <f t="shared" si="30"/>
        <v>8.8454459999999996E-7</v>
      </c>
      <c r="AEV35" s="25">
        <f t="shared" si="16"/>
        <v>17.079999999999998</v>
      </c>
      <c r="AEW35" s="33"/>
      <c r="AEX35" s="91" t="s">
        <v>53</v>
      </c>
      <c r="AEY35" s="30">
        <f t="shared" si="17"/>
        <v>0.25767575888550526</v>
      </c>
      <c r="AEZ35" s="33"/>
      <c r="AFA35" s="33"/>
      <c r="AFB35" s="29">
        <f t="shared" si="31"/>
        <v>1.7086406E-14</v>
      </c>
      <c r="AFC35" s="29">
        <f t="shared" si="31"/>
        <v>6.7345242999999996E-15</v>
      </c>
      <c r="AFD35" s="29">
        <f t="shared" si="31"/>
        <v>-1.1297002999999999E-17</v>
      </c>
      <c r="AFE35" s="29">
        <f t="shared" si="31"/>
        <v>2.3232563000000002E-18</v>
      </c>
      <c r="AFF35" s="29">
        <f t="shared" si="31"/>
        <v>1.6084191E-15</v>
      </c>
      <c r="AFG35" s="29">
        <f t="shared" si="31"/>
        <v>2.8688429999999999E-13</v>
      </c>
      <c r="AFH35" s="29">
        <f t="shared" si="31"/>
        <v>-3.2209517999999999E-10</v>
      </c>
      <c r="AFI35" s="29">
        <f t="shared" si="31"/>
        <v>-1.2162469000000001E-8</v>
      </c>
      <c r="AFJ35" s="29">
        <f t="shared" si="31"/>
        <v>1.2623395E-5</v>
      </c>
      <c r="AFK35" s="29">
        <f t="shared" si="31"/>
        <v>4.3069640000000001E-5</v>
      </c>
      <c r="AFL35" s="29">
        <f t="shared" si="32"/>
        <v>0.54400099999999996</v>
      </c>
      <c r="AFM35" s="29">
        <f t="shared" si="32"/>
        <v>2.5184669E-2</v>
      </c>
      <c r="AFN35" s="29">
        <f t="shared" si="32"/>
        <v>-2.0546900000000001E-6</v>
      </c>
      <c r="AFO35" s="29">
        <f t="shared" si="32"/>
        <v>-4.6778557999999999E-7</v>
      </c>
      <c r="AFP35" s="29">
        <f t="shared" si="32"/>
        <v>-4.7647273000000001E-8</v>
      </c>
      <c r="AFQ35" s="29">
        <f t="shared" si="32"/>
        <v>-1.3190616000000001E-5</v>
      </c>
      <c r="AFR35" s="29">
        <f t="shared" si="32"/>
        <v>1.3414443999999999E-3</v>
      </c>
      <c r="AFS35" s="29">
        <f t="shared" si="32"/>
        <v>5.652223E-2</v>
      </c>
      <c r="AFT35" s="29">
        <f t="shared" si="32"/>
        <v>2.0808358000000001E-4</v>
      </c>
      <c r="AFU35" s="33"/>
      <c r="AFV35" s="30">
        <f t="shared" si="24"/>
        <v>3.301564983115237E-2</v>
      </c>
      <c r="AFW35" s="33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</row>
    <row r="36" spans="1:1143" ht="2.1" customHeight="1" x14ac:dyDescent="0.25">
      <c r="A36" s="9"/>
      <c r="B36" s="24">
        <v>30</v>
      </c>
      <c r="C36" s="25">
        <v>1061.4000000000001</v>
      </c>
      <c r="D36" s="21">
        <f t="shared" si="21"/>
        <v>2</v>
      </c>
      <c r="E36" s="9"/>
      <c r="F36" s="84">
        <v>0</v>
      </c>
      <c r="G36" s="2">
        <v>0</v>
      </c>
      <c r="H36" s="2">
        <v>0</v>
      </c>
      <c r="I36" s="2">
        <v>0</v>
      </c>
      <c r="J36" s="2">
        <v>1.2627734E-36</v>
      </c>
      <c r="K36" s="2">
        <v>7.0108365999999998E-37</v>
      </c>
      <c r="L36" s="2">
        <v>1.5525669999999999E-36</v>
      </c>
      <c r="M36" s="2">
        <v>3.8663849999999996E-34</v>
      </c>
      <c r="N36" s="2">
        <v>9.3933114E-33</v>
      </c>
      <c r="O36" s="2">
        <v>4.6293166000000002E-32</v>
      </c>
      <c r="P36" s="2">
        <v>7.2271269999999997E-32</v>
      </c>
      <c r="Q36" s="2">
        <v>-3.9840959999999999E-31</v>
      </c>
      <c r="R36" s="2">
        <v>-3.9687957E-31</v>
      </c>
      <c r="S36" s="2">
        <v>3.9470439999999998E-29</v>
      </c>
      <c r="T36" s="2">
        <v>2.2673035000000001E-27</v>
      </c>
      <c r="U36" s="2">
        <v>1.2002351999999999E-25</v>
      </c>
      <c r="V36" s="2">
        <v>6.3734044999999997E-24</v>
      </c>
      <c r="W36" s="2">
        <v>3.3888115999999998E-22</v>
      </c>
      <c r="X36" s="2">
        <v>1.7986030000000001E-20</v>
      </c>
      <c r="Y36" s="2">
        <v>9.5136169999999998E-19</v>
      </c>
      <c r="Z36" s="2">
        <v>5.0156721999999999E-17</v>
      </c>
      <c r="AA36" s="3">
        <v>2.6350107000000001E-15</v>
      </c>
      <c r="AB36" s="3">
        <v>1.378889E-13</v>
      </c>
      <c r="AC36" s="3">
        <v>7.1834525999999999E-12</v>
      </c>
      <c r="AD36" s="3">
        <v>3.7256053999999998E-10</v>
      </c>
      <c r="AE36" s="3">
        <v>1.9183975E-8</v>
      </c>
      <c r="AF36" s="3">
        <v>9.7988189999999991E-7</v>
      </c>
      <c r="AG36" s="3">
        <v>5.0136519999999998E-5</v>
      </c>
      <c r="AH36" s="3">
        <v>3.0894849999999999E-3</v>
      </c>
      <c r="AI36" s="3">
        <v>3.3799577999999997E-2</v>
      </c>
      <c r="AJ36" s="3">
        <v>0.10768089</v>
      </c>
      <c r="AK36" s="3">
        <v>0.22631772999999999</v>
      </c>
      <c r="AL36" s="3">
        <v>0.37682792999999998</v>
      </c>
      <c r="AM36" s="3">
        <v>0.53412610000000005</v>
      </c>
      <c r="AN36" s="3">
        <v>0.66621430000000004</v>
      </c>
      <c r="AO36" s="3">
        <v>0.75012239999999997</v>
      </c>
      <c r="AP36" s="3">
        <v>0.78032506000000001</v>
      </c>
      <c r="AQ36" s="3">
        <v>0.77417265999999996</v>
      </c>
      <c r="AR36" s="3">
        <v>0.71406645000000002</v>
      </c>
      <c r="AS36" s="3">
        <v>0.50808626000000001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5.4673739999999999E-35</v>
      </c>
      <c r="AZ36" s="4">
        <v>2.1069522E-33</v>
      </c>
      <c r="BA36" s="4">
        <v>5.3313600000000004E-32</v>
      </c>
      <c r="BB36" s="4">
        <v>8.4171580000000004E-31</v>
      </c>
      <c r="BC36" s="4">
        <v>4.8898455000000002E-30</v>
      </c>
      <c r="BD36" s="4">
        <v>2.1081074E-29</v>
      </c>
      <c r="BE36" s="4">
        <v>6.7102280000000002E-29</v>
      </c>
      <c r="BF36" s="4">
        <v>-3.3791776999999998E-28</v>
      </c>
      <c r="BG36" s="4">
        <v>-1.7247935000000002E-27</v>
      </c>
      <c r="BH36" s="4">
        <v>5.1094413000000003E-27</v>
      </c>
      <c r="BI36" s="4">
        <v>4.4793750000000001E-25</v>
      </c>
      <c r="BJ36" s="4">
        <v>1.5347931E-23</v>
      </c>
      <c r="BK36" s="4">
        <v>5.4661022999999998E-22</v>
      </c>
      <c r="BL36" s="4">
        <v>1.9790276999999999E-20</v>
      </c>
      <c r="BM36" s="4">
        <v>7.2159782999999998E-19</v>
      </c>
      <c r="BN36" s="4">
        <v>2.6374714999999999E-17</v>
      </c>
      <c r="BO36" s="4">
        <v>9.6530849999999998E-16</v>
      </c>
      <c r="BP36" s="4">
        <v>3.5661022000000002E-14</v>
      </c>
      <c r="BQ36" s="4">
        <v>1.3179894E-12</v>
      </c>
      <c r="BR36" s="4">
        <v>4.8399399999999998E-11</v>
      </c>
      <c r="BS36" s="4">
        <v>1.7898506E-9</v>
      </c>
      <c r="BT36" s="4">
        <v>6.8423869999999996E-8</v>
      </c>
      <c r="BU36" s="4">
        <v>3.4494341999999999E-6</v>
      </c>
      <c r="BV36" s="4">
        <v>8.5506099999999998E-6</v>
      </c>
      <c r="BW36" s="4">
        <v>1.7366524999999999E-5</v>
      </c>
      <c r="BX36" s="4">
        <v>8.4676820000000004E-5</v>
      </c>
      <c r="BY36" s="4">
        <v>5.4063403000000003E-5</v>
      </c>
      <c r="BZ36" s="4">
        <v>1.1791795E-4</v>
      </c>
      <c r="CA36" s="4">
        <v>1.2292081000000001E-4</v>
      </c>
      <c r="CB36" s="4">
        <v>1.08159096E-4</v>
      </c>
      <c r="CC36" s="4">
        <v>8.3525660000000003E-5</v>
      </c>
      <c r="CD36" s="4">
        <v>-3.7904010000000002E-5</v>
      </c>
      <c r="CE36" s="4">
        <v>-7.1716250000000006E-5</v>
      </c>
      <c r="CF36" s="4">
        <v>3.1764898000000001E-4</v>
      </c>
      <c r="CG36" s="4">
        <v>4.6067999999999998E-2</v>
      </c>
      <c r="CH36" s="4">
        <v>0</v>
      </c>
      <c r="CI36" s="4">
        <v>0</v>
      </c>
      <c r="CJ36" s="4">
        <v>0</v>
      </c>
      <c r="CK36" s="4">
        <v>9.6841944000000005E-36</v>
      </c>
      <c r="CL36" s="4">
        <v>4.6488514999999998E-34</v>
      </c>
      <c r="CM36" s="4">
        <v>1.6129874999999999E-32</v>
      </c>
      <c r="CN36" s="4">
        <v>5.0861520000000003E-31</v>
      </c>
      <c r="CO36" s="4">
        <v>1.0676451E-29</v>
      </c>
      <c r="CP36" s="4">
        <v>4.6158463999999999E-28</v>
      </c>
      <c r="CQ36" s="4">
        <v>6.3274359999999998E-27</v>
      </c>
      <c r="CR36" s="4">
        <v>2.0663806E-26</v>
      </c>
      <c r="CS36" s="4">
        <v>2.5100261000000001E-26</v>
      </c>
      <c r="CT36" s="4">
        <v>7.0492950000000003E-27</v>
      </c>
      <c r="CU36" s="4">
        <v>4.7377946000000002E-25</v>
      </c>
      <c r="CV36" s="4">
        <v>5.1201270000000003E-24</v>
      </c>
      <c r="CW36" s="4">
        <v>1.9643154E-23</v>
      </c>
      <c r="CX36" s="4">
        <v>8.8831280000000007E-24</v>
      </c>
      <c r="CY36" s="4">
        <v>-1.8143369000000001E-21</v>
      </c>
      <c r="CZ36" s="4">
        <v>-1.9684149E-20</v>
      </c>
      <c r="DA36" s="4">
        <v>-6.3131879999999995E-20</v>
      </c>
      <c r="DB36" s="4">
        <v>-3.6457989999999999E-20</v>
      </c>
      <c r="DC36" s="4">
        <v>1.0552912000000001E-17</v>
      </c>
      <c r="DD36" s="4">
        <v>3.5077880000000002E-16</v>
      </c>
      <c r="DE36" s="4">
        <v>1.0237654E-14</v>
      </c>
      <c r="DF36" s="4">
        <v>2.9354722000000002E-13</v>
      </c>
      <c r="DG36" s="4">
        <v>1.1314406E-11</v>
      </c>
      <c r="DH36" s="4">
        <v>6.3711563999999998E-10</v>
      </c>
      <c r="DI36" s="4">
        <v>-1.2320629999999999E-8</v>
      </c>
      <c r="DJ36" s="4">
        <v>-4.4401374999999999E-8</v>
      </c>
      <c r="DK36" s="4">
        <v>-9.3763949999999996E-8</v>
      </c>
      <c r="DL36" s="4">
        <v>-9.2642983000000004E-7</v>
      </c>
      <c r="DM36" s="4">
        <v>-4.7252684E-6</v>
      </c>
      <c r="DN36" s="4">
        <v>-1.2721179E-5</v>
      </c>
      <c r="DO36" s="4">
        <v>-2.5181795999999999E-5</v>
      </c>
      <c r="DP36" s="4">
        <v>-3.9455000000000001E-5</v>
      </c>
      <c r="DQ36" s="4">
        <v>-5.3255350000000002E-5</v>
      </c>
      <c r="DR36" s="4">
        <v>-6.556578E-5</v>
      </c>
      <c r="DS36" s="4">
        <v>-7.2323249999999996E-5</v>
      </c>
      <c r="DT36" s="4">
        <v>-6.2038069999999996E-5</v>
      </c>
      <c r="DU36" s="4">
        <v>4.6782479999999999E-4</v>
      </c>
      <c r="DV36" s="4">
        <v>0</v>
      </c>
      <c r="DW36" s="4">
        <v>0</v>
      </c>
      <c r="DX36" s="4">
        <v>-6.3906514000000002E-36</v>
      </c>
      <c r="DY36" s="4">
        <v>-3.0161761999999998E-34</v>
      </c>
      <c r="DZ36" s="4">
        <v>-6.7470490000000005E-33</v>
      </c>
      <c r="EA36" s="4">
        <v>5.6268729999999999E-32</v>
      </c>
      <c r="EB36" s="4">
        <v>8.5992300000000004E-30</v>
      </c>
      <c r="EC36" s="4">
        <v>6.2444012999999999E-28</v>
      </c>
      <c r="ED36" s="4">
        <v>3.6931117999999999E-26</v>
      </c>
      <c r="EE36" s="4">
        <v>7.2578489999999998E-25</v>
      </c>
      <c r="EF36" s="4">
        <v>1.0882832E-24</v>
      </c>
      <c r="EG36" s="4">
        <v>-1.4049393E-24</v>
      </c>
      <c r="EH36" s="4">
        <v>-3.7818582999999998E-24</v>
      </c>
      <c r="EI36" s="4">
        <v>5.1986859999999997E-23</v>
      </c>
      <c r="EJ36" s="4">
        <v>6.9839710000000002E-22</v>
      </c>
      <c r="EK36" s="4">
        <v>-5.1079982000000001E-21</v>
      </c>
      <c r="EL36" s="4">
        <v>-2.5681643000000001E-20</v>
      </c>
      <c r="EM36" s="4">
        <v>-1.7545234E-19</v>
      </c>
      <c r="EN36" s="4">
        <v>-2.0943730999999999E-18</v>
      </c>
      <c r="EO36" s="4">
        <v>-5.1231699999999998E-18</v>
      </c>
      <c r="EP36" s="4">
        <v>-7.5496389999999997E-18</v>
      </c>
      <c r="EQ36" s="4">
        <v>-7.6798439999999999E-18</v>
      </c>
      <c r="ER36" s="4">
        <v>9.8327920000000005E-17</v>
      </c>
      <c r="ES36" s="4">
        <v>7.2036535999999996E-16</v>
      </c>
      <c r="ET36" s="4">
        <v>2.0191432000000001E-14</v>
      </c>
      <c r="EU36" s="4">
        <v>6.8983056999999999E-13</v>
      </c>
      <c r="EV36" s="4">
        <v>2.1685343999999999E-11</v>
      </c>
      <c r="EW36" s="4">
        <v>8.9211629999999998E-10</v>
      </c>
      <c r="EX36" s="4">
        <v>2.4666721999999999E-8</v>
      </c>
      <c r="EY36" s="4">
        <v>4.5149001999999999E-7</v>
      </c>
      <c r="EZ36" s="4">
        <v>2.4195208E-5</v>
      </c>
      <c r="FA36" s="4">
        <v>3.5757702000000001E-4</v>
      </c>
      <c r="FB36" s="4">
        <v>2.3379870000000001E-3</v>
      </c>
      <c r="FC36" s="4">
        <v>7.3909229999999998E-3</v>
      </c>
      <c r="FD36" s="4">
        <v>1.6214289E-2</v>
      </c>
      <c r="FE36" s="4">
        <v>2.8748250999999999E-2</v>
      </c>
      <c r="FF36" s="4">
        <v>4.5277695999999999E-2</v>
      </c>
      <c r="FG36" s="4">
        <v>6.919148E-2</v>
      </c>
      <c r="FH36" s="4">
        <v>0.10010942</v>
      </c>
      <c r="FI36" s="4">
        <v>0.24810952999999999</v>
      </c>
      <c r="FJ36" s="4">
        <v>0</v>
      </c>
      <c r="FK36" s="4">
        <v>-8.1491552999999995E-35</v>
      </c>
      <c r="FL36" s="4">
        <v>-4.4073591999999997E-33</v>
      </c>
      <c r="FM36" s="4">
        <v>-1.9041773E-31</v>
      </c>
      <c r="FN36" s="4">
        <v>-7.6034239999999998E-30</v>
      </c>
      <c r="FO36" s="4">
        <v>-2.8228177000000001E-28</v>
      </c>
      <c r="FP36" s="4">
        <v>-9.2812305000000001E-27</v>
      </c>
      <c r="FQ36" s="4">
        <v>-2.4317532E-25</v>
      </c>
      <c r="FR36" s="4">
        <v>-5.2290472999999997E-24</v>
      </c>
      <c r="FS36" s="4">
        <v>-6.0245389999999997E-23</v>
      </c>
      <c r="FT36" s="4">
        <v>-6.6699535000000001E-22</v>
      </c>
      <c r="FU36" s="4">
        <v>-1.1891268E-21</v>
      </c>
      <c r="FV36" s="4">
        <v>-1.3405118999999999E-21</v>
      </c>
      <c r="FW36" s="4">
        <v>-4.6444100000000001E-22</v>
      </c>
      <c r="FX36" s="4">
        <v>-2.4168384E-20</v>
      </c>
      <c r="FY36" s="4">
        <v>-1.2253040999999999E-18</v>
      </c>
      <c r="FZ36" s="4">
        <v>-1.5311552000000001E-18</v>
      </c>
      <c r="GA36" s="4">
        <v>1.12636655E-17</v>
      </c>
      <c r="GB36" s="4">
        <v>9.5876764E-17</v>
      </c>
      <c r="GC36" s="4">
        <v>8.1080399999999995E-16</v>
      </c>
      <c r="GD36" s="4">
        <v>5.04566E-15</v>
      </c>
      <c r="GE36" s="4">
        <v>1.1858346000000001E-14</v>
      </c>
      <c r="GF36" s="4">
        <v>1.3772738E-14</v>
      </c>
      <c r="GG36" s="4">
        <v>1.2874990000000001E-14</v>
      </c>
      <c r="GH36" s="4">
        <v>7.9465704000000005E-14</v>
      </c>
      <c r="GI36" s="4">
        <v>4.2112992999999996E-12</v>
      </c>
      <c r="GJ36" s="4">
        <v>2.1220704000000001E-10</v>
      </c>
      <c r="GK36" s="4">
        <v>1.0667525499999999E-8</v>
      </c>
      <c r="GL36" s="4">
        <v>5.4046159999999999E-7</v>
      </c>
      <c r="GM36" s="4">
        <v>2.8211050000000002E-5</v>
      </c>
      <c r="GN36" s="4">
        <v>1.6879462999999999E-3</v>
      </c>
      <c r="GO36" s="4">
        <v>2.8927565999999998E-2</v>
      </c>
      <c r="GP36" s="4">
        <v>0.10016528</v>
      </c>
      <c r="GQ36" s="4">
        <v>0.21763395999999999</v>
      </c>
      <c r="GR36" s="4">
        <v>0.36712800000000001</v>
      </c>
      <c r="GS36" s="4">
        <v>0.52032906000000001</v>
      </c>
      <c r="GT36" s="4">
        <v>0.64576966000000002</v>
      </c>
      <c r="GU36" s="4">
        <v>0.72285557</v>
      </c>
      <c r="GV36" s="4">
        <v>0.74637412999999997</v>
      </c>
      <c r="GW36" s="4">
        <v>0.66423460000000001</v>
      </c>
      <c r="GX36" s="4">
        <v>0</v>
      </c>
      <c r="GY36" s="4">
        <v>-2.5168623999999998E-32</v>
      </c>
      <c r="GZ36" s="4">
        <v>-1.0432593999999999E-30</v>
      </c>
      <c r="HA36" s="4">
        <v>-3.8602010000000001E-29</v>
      </c>
      <c r="HB36" s="4">
        <v>-1.3639620999999999E-27</v>
      </c>
      <c r="HC36" s="4">
        <v>-4.6053687000000003E-26</v>
      </c>
      <c r="HD36" s="4">
        <v>-1.4831871999999999E-24</v>
      </c>
      <c r="HE36" s="4">
        <v>-4.3705345999999999E-23</v>
      </c>
      <c r="HF36" s="4">
        <v>-1.0799043999999999E-21</v>
      </c>
      <c r="HG36" s="4">
        <v>-2.1777027000000001E-20</v>
      </c>
      <c r="HH36" s="4">
        <v>-2.5884342999999999E-19</v>
      </c>
      <c r="HI36" s="4">
        <v>-1.2172774E-18</v>
      </c>
      <c r="HJ36" s="4">
        <v>-6.6355269999999998E-18</v>
      </c>
      <c r="HK36" s="4">
        <v>-3.756113E-17</v>
      </c>
      <c r="HL36" s="4">
        <v>-4.8083066000000001E-17</v>
      </c>
      <c r="HM36" s="4">
        <v>1.2578417000000001E-16</v>
      </c>
      <c r="HN36" s="4">
        <v>3.3226857999999999E-15</v>
      </c>
      <c r="HO36" s="4">
        <v>1.4805631E-14</v>
      </c>
      <c r="HP36" s="4">
        <v>4.0505049999999997E-14</v>
      </c>
      <c r="HQ36" s="4">
        <v>1.5685707000000001E-13</v>
      </c>
      <c r="HR36" s="4">
        <v>4.2731060000000002E-13</v>
      </c>
      <c r="HS36" s="4">
        <v>4.7108459999999998E-13</v>
      </c>
      <c r="HT36" s="4">
        <v>-3.6367774999999999E-12</v>
      </c>
      <c r="HU36" s="4">
        <v>-8.3074019999999995E-12</v>
      </c>
      <c r="HV36" s="4">
        <v>-8.0228576000000002E-12</v>
      </c>
      <c r="HW36" s="4">
        <v>-3.5303050000000001E-12</v>
      </c>
      <c r="HX36" s="4">
        <v>-1.9996046000000001E-11</v>
      </c>
      <c r="HY36" s="4">
        <v>-7.1183239999999995E-10</v>
      </c>
      <c r="HZ36" s="4">
        <v>-1.9334859999999999E-8</v>
      </c>
      <c r="IA36" s="4">
        <v>-5.9451547999999997E-8</v>
      </c>
      <c r="IB36" s="4">
        <v>2.9624268E-6</v>
      </c>
      <c r="IC36" s="4">
        <v>-5.0039240000000003E-6</v>
      </c>
      <c r="ID36" s="4">
        <v>4.2978695999999998E-5</v>
      </c>
      <c r="IE36" s="4">
        <v>-2.5012958000000001E-5</v>
      </c>
      <c r="IF36" s="4">
        <v>1.2326184999999999E-4</v>
      </c>
      <c r="IG36" s="4">
        <v>-5.1306393000000001E-5</v>
      </c>
      <c r="IH36" s="4">
        <v>3.4758286000000001E-4</v>
      </c>
      <c r="II36" s="4">
        <v>2.3210719999999999E-5</v>
      </c>
      <c r="IJ36" s="4">
        <v>-5.1657757000000005E-4</v>
      </c>
      <c r="IK36" s="4">
        <v>1.1016681E-4</v>
      </c>
      <c r="IL36" s="4">
        <v>0</v>
      </c>
      <c r="IM36" s="4">
        <v>-5.0986299999999998E-30</v>
      </c>
      <c r="IN36" s="4">
        <v>-2.1354804999999998E-28</v>
      </c>
      <c r="IO36" s="4">
        <v>-8.0534860000000003E-27</v>
      </c>
      <c r="IP36" s="4">
        <v>-2.9049250000000001E-25</v>
      </c>
      <c r="IQ36" s="4">
        <v>-9.4483149999999994E-24</v>
      </c>
      <c r="IR36" s="4">
        <v>-3.2796640000000002E-22</v>
      </c>
      <c r="IS36" s="4">
        <v>-1.0836355E-20</v>
      </c>
      <c r="IT36" s="4">
        <v>-3.2658873999999998E-19</v>
      </c>
      <c r="IU36" s="4">
        <v>-8.5081630000000003E-18</v>
      </c>
      <c r="IV36" s="4">
        <v>-8.5583005000000004E-17</v>
      </c>
      <c r="IW36" s="4">
        <v>-2.7377454999999998E-16</v>
      </c>
      <c r="IX36" s="4">
        <v>-5.5213964E-16</v>
      </c>
      <c r="IY36" s="4">
        <v>-4.3841050000000003E-15</v>
      </c>
      <c r="IZ36" s="4">
        <v>4.6898420000000001E-14</v>
      </c>
      <c r="JA36" s="4">
        <v>6.5957470000000005E-14</v>
      </c>
      <c r="JB36" s="4">
        <v>-2.1758680999999999E-13</v>
      </c>
      <c r="JC36" s="4">
        <v>-1.5051635E-12</v>
      </c>
      <c r="JD36" s="4">
        <v>-3.5077757000000002E-12</v>
      </c>
      <c r="JE36" s="4">
        <v>-7.9203129999999999E-12</v>
      </c>
      <c r="JF36" s="4">
        <v>-6.9841465999999995E-11</v>
      </c>
      <c r="JG36" s="4">
        <v>-2.9854157999999999E-10</v>
      </c>
      <c r="JH36" s="4">
        <v>-3.8262515000000001E-10</v>
      </c>
      <c r="JI36" s="4">
        <v>-3.3011437999999998E-10</v>
      </c>
      <c r="JJ36" s="4">
        <v>-2.8727142999999999E-10</v>
      </c>
      <c r="JK36" s="4">
        <v>-6.5384664E-10</v>
      </c>
      <c r="JL36" s="4">
        <v>-3.0875928000000002E-9</v>
      </c>
      <c r="JM36" s="4">
        <v>-1.1085778E-8</v>
      </c>
      <c r="JN36" s="4">
        <v>-2.4563566999999998E-8</v>
      </c>
      <c r="JO36" s="4">
        <v>-5.9397593E-8</v>
      </c>
      <c r="JP36" s="4">
        <v>-1.7862182999999999E-7</v>
      </c>
      <c r="JQ36" s="4">
        <v>-6.1402990000000001E-7</v>
      </c>
      <c r="JR36" s="4">
        <v>-7.2052770000000003E-7</v>
      </c>
      <c r="JS36" s="4">
        <v>-7.6145574E-7</v>
      </c>
      <c r="JT36" s="4">
        <v>-4.7509171999999999E-7</v>
      </c>
      <c r="JU36" s="4">
        <v>-2.1164565000000002E-6</v>
      </c>
      <c r="JV36" s="4">
        <v>-4.9592243E-5</v>
      </c>
      <c r="JW36" s="4">
        <v>-2.5394080000000003E-4</v>
      </c>
      <c r="JX36" s="4">
        <v>-3.9187673E-4</v>
      </c>
      <c r="JY36" s="4">
        <v>1.3736815E-3</v>
      </c>
      <c r="JZ36" s="4">
        <v>0</v>
      </c>
      <c r="KA36" s="4">
        <v>1.5357708E-28</v>
      </c>
      <c r="KB36" s="4">
        <v>6.627757E-27</v>
      </c>
      <c r="KC36" s="4">
        <v>2.5963658E-25</v>
      </c>
      <c r="KD36" s="4">
        <v>9.8992845000000004E-24</v>
      </c>
      <c r="KE36" s="4">
        <v>3.6477009999999998E-22</v>
      </c>
      <c r="KF36" s="4">
        <v>1.2883974E-20</v>
      </c>
      <c r="KG36" s="4">
        <v>4.3630044999999997E-19</v>
      </c>
      <c r="KH36" s="4">
        <v>1.2116353E-17</v>
      </c>
      <c r="KI36" s="4">
        <v>3.9582690000000003E-17</v>
      </c>
      <c r="KJ36" s="4">
        <v>1.9015397999999999E-14</v>
      </c>
      <c r="KK36" s="4">
        <v>9.8472490000000002E-14</v>
      </c>
      <c r="KL36" s="4">
        <v>2.8841540000000002E-13</v>
      </c>
      <c r="KM36" s="4">
        <v>1.6062548000000001E-12</v>
      </c>
      <c r="KN36" s="4">
        <v>2.7639698000000001E-11</v>
      </c>
      <c r="KO36" s="4">
        <v>4.0074610000000002E-11</v>
      </c>
      <c r="KP36" s="4">
        <v>-1.8800222000000001E-11</v>
      </c>
      <c r="KQ36" s="4">
        <v>-5.3761173000000002E-11</v>
      </c>
      <c r="KR36" s="4">
        <v>-1.5526306999999999E-10</v>
      </c>
      <c r="KS36" s="4">
        <v>-1.4042860999999999E-9</v>
      </c>
      <c r="KT36" s="4">
        <v>-7.2606604999999998E-9</v>
      </c>
      <c r="KU36" s="4">
        <v>-8.3717799999999998E-9</v>
      </c>
      <c r="KV36" s="4">
        <v>4.2530110000000003E-9</v>
      </c>
      <c r="KW36" s="4">
        <v>5.0668049999999999E-9</v>
      </c>
      <c r="KX36" s="4">
        <v>-8.3801739999999996E-10</v>
      </c>
      <c r="KY36" s="4">
        <v>-1.7493099000000002E-8</v>
      </c>
      <c r="KZ36" s="4">
        <v>-1.3452615999999999E-7</v>
      </c>
      <c r="LA36" s="4">
        <v>-3.2455858000000003E-7</v>
      </c>
      <c r="LB36" s="4">
        <v>-4.8130595999999997E-7</v>
      </c>
      <c r="LC36" s="4">
        <v>-1.2519137999999999E-6</v>
      </c>
      <c r="LD36" s="4">
        <v>-4.0570734999999997E-6</v>
      </c>
      <c r="LE36" s="4">
        <v>-5.0667894999999999E-6</v>
      </c>
      <c r="LF36" s="4">
        <v>-2.0233025999999999E-6</v>
      </c>
      <c r="LG36" s="4">
        <v>6.0967779999999996E-6</v>
      </c>
      <c r="LH36" s="4">
        <v>1.7014372000000001E-5</v>
      </c>
      <c r="LI36" s="4">
        <v>1.03833576E-4</v>
      </c>
      <c r="LJ36" s="4">
        <v>3.9400584E-5</v>
      </c>
      <c r="LK36" s="4">
        <v>2.0170737000000001E-2</v>
      </c>
      <c r="LL36" s="4">
        <v>0.11306397999999999</v>
      </c>
      <c r="LM36" s="4">
        <v>0.44001403</v>
      </c>
      <c r="LN36" s="4">
        <v>0</v>
      </c>
      <c r="LO36" s="4">
        <v>2.4231146999999999E-27</v>
      </c>
      <c r="LP36" s="4">
        <v>1.1852230000000001E-25</v>
      </c>
      <c r="LQ36" s="4">
        <v>5.4057572999999996E-24</v>
      </c>
      <c r="LR36" s="4">
        <v>2.4684536000000002E-22</v>
      </c>
      <c r="LS36" s="4">
        <v>1.1322484599999999E-20</v>
      </c>
      <c r="LT36" s="4">
        <v>5.2222630000000001E-19</v>
      </c>
      <c r="LU36" s="4">
        <v>2.4244344E-17</v>
      </c>
      <c r="LV36" s="4">
        <v>1.1343001000000001E-15</v>
      </c>
      <c r="LW36" s="4">
        <v>5.411934E-14</v>
      </c>
      <c r="LX36" s="4">
        <v>3.2873306999999999E-12</v>
      </c>
      <c r="LY36" s="4">
        <v>1.14012645E-11</v>
      </c>
      <c r="LZ36" s="4">
        <v>1.5579637E-11</v>
      </c>
      <c r="MA36" s="4">
        <v>8.2281106000000004E-11</v>
      </c>
      <c r="MB36" s="4">
        <v>4.9103230000000002E-9</v>
      </c>
      <c r="MC36" s="4">
        <v>3.3517939999999997E-8</v>
      </c>
      <c r="MD36" s="4">
        <v>5.9381940000000003E-8</v>
      </c>
      <c r="ME36" s="4">
        <v>3.4736967000000001E-8</v>
      </c>
      <c r="MF36" s="4">
        <v>-3.6582160000000001E-8</v>
      </c>
      <c r="MG36" s="4">
        <v>-1.9110391999999999E-7</v>
      </c>
      <c r="MH36" s="4">
        <v>-9.719123E-8</v>
      </c>
      <c r="MI36" s="4">
        <v>5.8231753000000002E-6</v>
      </c>
      <c r="MJ36" s="4">
        <v>1.5700405E-5</v>
      </c>
      <c r="MK36" s="4">
        <v>3.2615822000000001E-5</v>
      </c>
      <c r="ML36" s="4">
        <v>1.7804828E-6</v>
      </c>
      <c r="MM36" s="4">
        <v>2.9277047E-5</v>
      </c>
      <c r="MN36" s="4">
        <v>3.0836607000000001E-5</v>
      </c>
      <c r="MO36" s="4">
        <v>3.9537350000000002E-5</v>
      </c>
      <c r="MP36" s="4">
        <v>2.0621154999999999E-5</v>
      </c>
      <c r="MQ36" s="4">
        <v>2.3484936000000001E-5</v>
      </c>
      <c r="MR36" s="4">
        <v>-1.7184430000000001E-6</v>
      </c>
      <c r="MS36" s="4">
        <v>1.5793043E-5</v>
      </c>
      <c r="MT36" s="4">
        <v>-9.1353539999999996E-4</v>
      </c>
      <c r="MU36" s="4">
        <v>1.5233663999999999E-2</v>
      </c>
      <c r="MV36" s="4">
        <v>0.11439703</v>
      </c>
      <c r="MW36" s="4">
        <v>0.28849137000000002</v>
      </c>
      <c r="MX36" s="4">
        <v>0.50353619999999999</v>
      </c>
      <c r="MY36" s="4">
        <v>0.70724359999999997</v>
      </c>
      <c r="MZ36" s="4">
        <v>0.84879475999999998</v>
      </c>
      <c r="NA36" s="4">
        <v>0.83663553000000002</v>
      </c>
      <c r="NB36" s="4">
        <v>0</v>
      </c>
      <c r="NC36" s="4">
        <v>-1.0006350000000001E-27</v>
      </c>
      <c r="ND36" s="4">
        <v>-7.6041236000000002E-26</v>
      </c>
      <c r="NE36" s="4">
        <v>-5.469673E-24</v>
      </c>
      <c r="NF36" s="4">
        <v>-3.9287149E-22</v>
      </c>
      <c r="NG36" s="4">
        <v>-2.8219806E-20</v>
      </c>
      <c r="NH36" s="4">
        <v>-2.0272339999999999E-18</v>
      </c>
      <c r="NI36" s="4">
        <v>-1.4564161999999999E-16</v>
      </c>
      <c r="NJ36" s="4">
        <v>-1.0462558000000001E-14</v>
      </c>
      <c r="NK36" s="4">
        <v>-7.5153809999999996E-13</v>
      </c>
      <c r="NL36" s="4">
        <v>-5.4469839999999998E-11</v>
      </c>
      <c r="NM36" s="4">
        <v>-5.0913336000000004E-9</v>
      </c>
      <c r="NN36" s="4">
        <v>-1.3986082E-8</v>
      </c>
      <c r="NO36" s="4">
        <v>3.8112616999999999E-8</v>
      </c>
      <c r="NP36" s="4">
        <v>5.0454123000000002E-6</v>
      </c>
      <c r="NQ36" s="4">
        <v>1.3032473999999999E-4</v>
      </c>
      <c r="NR36" s="4">
        <v>3.6566885E-4</v>
      </c>
      <c r="NS36" s="4">
        <v>3.8366346000000002E-4</v>
      </c>
      <c r="NT36" s="4">
        <v>2.3308199999999999E-4</v>
      </c>
      <c r="NU36" s="4">
        <v>1.3634764999999999E-4</v>
      </c>
      <c r="NV36" s="4">
        <v>-8.9517255999999997E-5</v>
      </c>
      <c r="NW36" s="4">
        <v>-1.5821666E-4</v>
      </c>
      <c r="NX36" s="4">
        <v>1.519491E-3</v>
      </c>
      <c r="NY36" s="4">
        <v>3.644439E-2</v>
      </c>
      <c r="NZ36" s="4">
        <v>0.11933949000000001</v>
      </c>
      <c r="OA36" s="4">
        <v>0.24431285</v>
      </c>
      <c r="OB36" s="4">
        <v>0.39044259999999997</v>
      </c>
      <c r="OC36" s="4">
        <v>0.52442104</v>
      </c>
      <c r="OD36" s="4">
        <v>0.61142660000000004</v>
      </c>
      <c r="OE36" s="4">
        <v>0.62835823999999996</v>
      </c>
      <c r="OF36" s="4">
        <v>0.61093587000000005</v>
      </c>
      <c r="OG36" s="4">
        <v>0.54032069999999999</v>
      </c>
      <c r="OH36" s="4">
        <v>0.44636705999999998</v>
      </c>
      <c r="OI36" s="4">
        <v>0.35346094</v>
      </c>
      <c r="OJ36" s="4">
        <v>0.28469348</v>
      </c>
      <c r="OK36" s="4">
        <v>0.26823074000000002</v>
      </c>
      <c r="OL36" s="4">
        <v>0.27491924000000001</v>
      </c>
      <c r="OM36" s="4">
        <v>0.29161206000000001</v>
      </c>
      <c r="ON36" s="4">
        <v>0.29346411999999999</v>
      </c>
      <c r="OO36" s="4">
        <v>0.24430597000000001</v>
      </c>
      <c r="OP36" s="4">
        <v>0</v>
      </c>
      <c r="OQ36" s="4">
        <v>-3.2375454E-30</v>
      </c>
      <c r="OR36" s="4">
        <v>-1.5444266E-28</v>
      </c>
      <c r="OS36" s="4">
        <v>-2.8505282E-28</v>
      </c>
      <c r="OT36" s="4">
        <v>7.1850469999999999E-25</v>
      </c>
      <c r="OU36" s="4">
        <v>1.1046576E-22</v>
      </c>
      <c r="OV36" s="4">
        <v>1.34309575E-20</v>
      </c>
      <c r="OW36" s="4">
        <v>1.4023396E-18</v>
      </c>
      <c r="OX36" s="4">
        <v>1.467705E-16</v>
      </c>
      <c r="OY36" s="4">
        <v>1.5604763999999998E-14</v>
      </c>
      <c r="OZ36" s="4">
        <v>1.8270255E-12</v>
      </c>
      <c r="PA36" s="4">
        <v>1.4473325E-10</v>
      </c>
      <c r="PB36" s="4">
        <v>1.6108356999999999E-8</v>
      </c>
      <c r="PC36" s="4">
        <v>1.9017848000000001E-6</v>
      </c>
      <c r="PD36" s="4">
        <v>2.2788784E-4</v>
      </c>
      <c r="PE36" s="4">
        <v>3.4446619999999997E-2</v>
      </c>
      <c r="PF36" s="4">
        <v>0.18168876</v>
      </c>
      <c r="PG36" s="4">
        <v>0.39869884</v>
      </c>
      <c r="PH36" s="4">
        <v>0.57594259999999997</v>
      </c>
      <c r="PI36" s="4">
        <v>0.61194380000000004</v>
      </c>
      <c r="PJ36" s="4">
        <v>0.56462089999999998</v>
      </c>
      <c r="PK36" s="4">
        <v>0.40342084</v>
      </c>
      <c r="PL36" s="4">
        <v>0.22425944</v>
      </c>
      <c r="PM36" s="4">
        <v>9.7575850000000006E-2</v>
      </c>
      <c r="PN36" s="4">
        <v>5.4503463000000002E-2</v>
      </c>
      <c r="PO36" s="4">
        <v>5.531821E-2</v>
      </c>
      <c r="PP36" s="4">
        <v>6.1237970000000003E-2</v>
      </c>
      <c r="PQ36" s="4">
        <v>6.7293339999999993E-2</v>
      </c>
      <c r="PR36" s="4">
        <v>7.114384E-2</v>
      </c>
      <c r="PS36" s="4">
        <v>7.4149355E-2</v>
      </c>
      <c r="PT36" s="4">
        <v>7.8102550000000007E-2</v>
      </c>
      <c r="PU36" s="4">
        <v>8.2978360000000001E-2</v>
      </c>
      <c r="PV36" s="4">
        <v>8.7018709999999999E-2</v>
      </c>
      <c r="PW36" s="4">
        <v>8.7728299999999995E-2</v>
      </c>
      <c r="PX36" s="4">
        <v>8.4218000000000001E-2</v>
      </c>
      <c r="PY36" s="4">
        <v>7.2093550000000006E-2</v>
      </c>
      <c r="PZ36" s="4">
        <v>5.5459432000000003E-2</v>
      </c>
      <c r="QA36" s="4">
        <v>3.6727353999999997E-2</v>
      </c>
      <c r="QB36" s="4">
        <v>2.0022861999999999E-2</v>
      </c>
      <c r="QC36" s="4">
        <v>5.4777860000000001E-3</v>
      </c>
      <c r="QD36" s="4">
        <v>0</v>
      </c>
      <c r="QE36" s="4">
        <v>-2.7801460000000001E-27</v>
      </c>
      <c r="QF36" s="4">
        <v>-1.3803461E-25</v>
      </c>
      <c r="QG36" s="4">
        <v>-6.3917012999999996E-24</v>
      </c>
      <c r="QH36" s="4">
        <v>-2.9943114999999999E-22</v>
      </c>
      <c r="QI36" s="4">
        <v>-1.4252357E-20</v>
      </c>
      <c r="QJ36" s="4">
        <v>-6.8997739999999997E-19</v>
      </c>
      <c r="QK36" s="4">
        <v>-3.3936200000000003E-17</v>
      </c>
      <c r="QL36" s="4">
        <v>-1.6981097999999999E-15</v>
      </c>
      <c r="QM36" s="4">
        <v>-8.6431509999999997E-14</v>
      </c>
      <c r="QN36" s="4">
        <v>-4.4814709999999997E-12</v>
      </c>
      <c r="QO36" s="4">
        <v>-2.3672808E-10</v>
      </c>
      <c r="QP36" s="4">
        <v>-1.280235E-8</v>
      </c>
      <c r="QQ36" s="4">
        <v>-8.8346025E-7</v>
      </c>
      <c r="QR36" s="4">
        <v>-1.27068315E-5</v>
      </c>
      <c r="QS36" s="4">
        <v>9.7887684999999993E-5</v>
      </c>
      <c r="QT36" s="4">
        <v>9.1952045E-4</v>
      </c>
      <c r="QU36" s="4">
        <v>3.7498293000000002E-3</v>
      </c>
      <c r="QV36" s="4">
        <v>7.4772240000000002E-3</v>
      </c>
      <c r="QW36" s="4">
        <v>1.2721837E-2</v>
      </c>
      <c r="QX36" s="4">
        <v>1.8482505999999999E-2</v>
      </c>
      <c r="QY36" s="4">
        <v>2.4588572E-2</v>
      </c>
      <c r="QZ36" s="4">
        <v>3.1123438999999999E-2</v>
      </c>
      <c r="RA36" s="4">
        <v>3.7939913999999998E-2</v>
      </c>
      <c r="RB36" s="4">
        <v>4.4754500000000003E-2</v>
      </c>
      <c r="RC36" s="4">
        <v>5.0479980000000001E-2</v>
      </c>
      <c r="RD36" s="4">
        <v>5.3825024999999999E-2</v>
      </c>
      <c r="RE36" s="4">
        <v>5.4530160000000001E-2</v>
      </c>
      <c r="RF36" s="4">
        <v>5.4564412999999999E-2</v>
      </c>
      <c r="RG36" s="4">
        <v>5.9536279999999997E-2</v>
      </c>
      <c r="RH36" s="4">
        <v>0.11167204</v>
      </c>
      <c r="RI36" s="4">
        <v>0.22945878</v>
      </c>
      <c r="RJ36" s="4">
        <v>0.39641539999999997</v>
      </c>
      <c r="RK36" s="4">
        <v>0.56717633999999995</v>
      </c>
      <c r="RL36" s="4">
        <v>0.68676459999999995</v>
      </c>
      <c r="RM36" s="4">
        <v>0.72405297000000002</v>
      </c>
      <c r="RN36" s="4">
        <v>0.70018800000000003</v>
      </c>
      <c r="RO36" s="4">
        <v>0.57291230000000004</v>
      </c>
      <c r="RP36" s="4">
        <v>0.39732023999999999</v>
      </c>
      <c r="RQ36" s="4">
        <v>0.17535423</v>
      </c>
      <c r="RR36" s="4">
        <v>0</v>
      </c>
      <c r="RS36" s="4">
        <v>-1.0657844E-26</v>
      </c>
      <c r="RT36" s="4">
        <v>-4.3088376000000002E-25</v>
      </c>
      <c r="RU36" s="4">
        <v>-1.5956703999999999E-23</v>
      </c>
      <c r="RV36" s="4">
        <v>-5.8715585999999998E-22</v>
      </c>
      <c r="RW36" s="4">
        <v>-2.1484588000000001E-20</v>
      </c>
      <c r="RX36" s="4">
        <v>-7.8426639999999999E-19</v>
      </c>
      <c r="RY36" s="4">
        <v>-2.783312E-17</v>
      </c>
      <c r="RZ36" s="4">
        <v>-9.7273449999999991E-16</v>
      </c>
      <c r="SA36" s="4">
        <v>-3.3361135E-14</v>
      </c>
      <c r="SB36" s="4">
        <v>-1.1137274000000001E-12</v>
      </c>
      <c r="SC36" s="4">
        <v>-3.5602757E-11</v>
      </c>
      <c r="SD36" s="4">
        <v>-1.0194890000000001E-9</v>
      </c>
      <c r="SE36" s="4">
        <v>-3.0311564999999997E-8</v>
      </c>
      <c r="SF36" s="4">
        <v>-2.4035066000000002E-7</v>
      </c>
      <c r="SG36" s="4">
        <v>-6.2289023999999996E-7</v>
      </c>
      <c r="SH36" s="4">
        <v>-1.6258404E-6</v>
      </c>
      <c r="SI36" s="4">
        <v>-2.7757559999999998E-6</v>
      </c>
      <c r="SJ36" s="4">
        <v>-3.3394972E-6</v>
      </c>
      <c r="SK36" s="4">
        <v>-2.9750129000000001E-6</v>
      </c>
      <c r="SL36" s="4">
        <v>-1.3000122E-6</v>
      </c>
      <c r="SM36" s="4">
        <v>2.1141573000000001E-6</v>
      </c>
      <c r="SN36" s="4">
        <v>6.553153E-6</v>
      </c>
      <c r="SO36" s="4">
        <v>8.3462385999999997E-5</v>
      </c>
      <c r="SP36" s="4">
        <v>2.0052283000000001E-4</v>
      </c>
      <c r="SQ36" s="4">
        <v>3.9392657000000001E-4</v>
      </c>
      <c r="SR36" s="4">
        <v>6.9064512999999995E-4</v>
      </c>
      <c r="SS36" s="4">
        <v>9.9526660000000006E-4</v>
      </c>
      <c r="ST36" s="4">
        <v>1.2934941000000001E-3</v>
      </c>
      <c r="SU36" s="4">
        <v>1.5962323E-3</v>
      </c>
      <c r="SV36" s="4">
        <v>1.6011597E-3</v>
      </c>
      <c r="SW36" s="4">
        <v>1.2055392999999999E-3</v>
      </c>
      <c r="SX36" s="4">
        <v>5.3150265E-4</v>
      </c>
      <c r="SY36" s="4">
        <v>2.8077795000000001E-4</v>
      </c>
      <c r="SZ36" s="4">
        <v>1.7878857000000001E-4</v>
      </c>
      <c r="TA36" s="4">
        <v>7.6693760000000005E-5</v>
      </c>
      <c r="TB36" s="4">
        <v>-5.2114399999999997E-4</v>
      </c>
      <c r="TC36" s="4">
        <v>3.1426662000000002E-4</v>
      </c>
      <c r="TD36" s="4">
        <v>7.968213E-3</v>
      </c>
      <c r="TE36" s="4">
        <v>3.5079602000000001E-2</v>
      </c>
      <c r="TF36" s="4">
        <v>0</v>
      </c>
      <c r="TG36" s="4">
        <v>-4.35424E-28</v>
      </c>
      <c r="TH36" s="4">
        <v>-1.6572475000000001E-26</v>
      </c>
      <c r="TI36" s="4">
        <v>-5.3917182999999996E-25</v>
      </c>
      <c r="TJ36" s="4">
        <v>-1.5119516E-23</v>
      </c>
      <c r="TK36" s="4">
        <v>-2.6185035E-22</v>
      </c>
      <c r="TL36" s="4">
        <v>7.0599200000000005E-21</v>
      </c>
      <c r="TM36" s="4">
        <v>2.913048E-19</v>
      </c>
      <c r="TN36" s="4">
        <v>1.0052507000000001E-17</v>
      </c>
      <c r="TO36" s="4">
        <v>3.3757940000000001E-16</v>
      </c>
      <c r="TP36" s="4">
        <v>1.09826275E-14</v>
      </c>
      <c r="TQ36" s="4">
        <v>3.373909E-13</v>
      </c>
      <c r="TR36" s="4">
        <v>1.0555035E-11</v>
      </c>
      <c r="TS36" s="4">
        <v>3.8216665999999999E-11</v>
      </c>
      <c r="TT36" s="4">
        <v>-2.1584376999999999E-10</v>
      </c>
      <c r="TU36" s="4">
        <v>-1.1475005E-8</v>
      </c>
      <c r="TV36" s="4">
        <v>-4.4077871999999998E-8</v>
      </c>
      <c r="TW36" s="4">
        <v>-9.8776290000000004E-8</v>
      </c>
      <c r="TX36" s="4">
        <v>-1.7303539E-7</v>
      </c>
      <c r="TY36" s="4">
        <v>-2.5321503000000001E-7</v>
      </c>
      <c r="TZ36" s="4">
        <v>-3.1409115000000002E-7</v>
      </c>
      <c r="UA36" s="4">
        <v>-3.6851903999999998E-7</v>
      </c>
      <c r="UB36" s="4">
        <v>-4.4361954000000002E-7</v>
      </c>
      <c r="UC36" s="4">
        <v>-5.4116293E-7</v>
      </c>
      <c r="UD36" s="4">
        <v>-6.4250749999999998E-7</v>
      </c>
      <c r="UE36" s="4">
        <v>-7.2295030000000003E-7</v>
      </c>
      <c r="UF36" s="4">
        <v>-7.1851604999999997E-7</v>
      </c>
      <c r="UG36" s="4">
        <v>-5.7314695999999995E-7</v>
      </c>
      <c r="UH36" s="4">
        <v>-2.9112890000000002E-7</v>
      </c>
      <c r="UI36" s="4">
        <v>2.5352474999999998E-7</v>
      </c>
      <c r="UJ36" s="4">
        <v>1.0056866000000001E-6</v>
      </c>
      <c r="UK36" s="4">
        <v>2.2659865000000001E-6</v>
      </c>
      <c r="UL36" s="4">
        <v>3.8902954000000001E-6</v>
      </c>
      <c r="UM36" s="4">
        <v>5.4517726999999997E-6</v>
      </c>
      <c r="UN36" s="4">
        <v>5.2847518000000003E-6</v>
      </c>
      <c r="UO36" s="4">
        <v>2.6226197999999999E-6</v>
      </c>
      <c r="UP36" s="4">
        <v>-6.4697187999999997E-6</v>
      </c>
      <c r="UQ36" s="4">
        <v>-1.4625298999999999E-5</v>
      </c>
      <c r="UR36" s="4">
        <v>1.9168297000000002E-6</v>
      </c>
      <c r="US36" s="4">
        <v>8.7014557000000001E-4</v>
      </c>
      <c r="UT36" s="4">
        <v>0</v>
      </c>
      <c r="UU36" s="4">
        <v>3.5718515000000001E-30</v>
      </c>
      <c r="UV36" s="4">
        <v>1.7871288E-28</v>
      </c>
      <c r="UW36" s="4">
        <v>7.4029094999999996E-27</v>
      </c>
      <c r="UX36" s="4">
        <v>2.7477323999999998E-25</v>
      </c>
      <c r="UY36" s="4">
        <v>4.5824536000000004E-24</v>
      </c>
      <c r="UZ36" s="4">
        <v>2.0620588999999999E-22</v>
      </c>
      <c r="VA36" s="4">
        <v>8.0122620000000003E-21</v>
      </c>
      <c r="VB36" s="4">
        <v>2.7476647000000001E-19</v>
      </c>
      <c r="VC36" s="4">
        <v>8.5854119999999993E-18</v>
      </c>
      <c r="VD36" s="4">
        <v>2.4180652000000001E-16</v>
      </c>
      <c r="VE36" s="4">
        <v>5.4260575000000001E-15</v>
      </c>
      <c r="VF36" s="4">
        <v>1.3733000999999999E-13</v>
      </c>
      <c r="VG36" s="4">
        <v>6.4453846E-13</v>
      </c>
      <c r="VH36" s="4">
        <v>1.5460418E-11</v>
      </c>
      <c r="VI36" s="4">
        <v>2.7032201E-11</v>
      </c>
      <c r="VJ36" s="4">
        <v>4.5352263999999999E-11</v>
      </c>
      <c r="VK36" s="4">
        <v>5.529109E-11</v>
      </c>
      <c r="VL36" s="4">
        <v>1.3926182E-11</v>
      </c>
      <c r="VM36" s="4">
        <v>-1.6116368E-9</v>
      </c>
      <c r="VN36" s="4">
        <v>-2.0196803999999999E-8</v>
      </c>
      <c r="VO36" s="4">
        <v>-5.6739925000000003E-8</v>
      </c>
      <c r="VP36" s="4">
        <v>-1.06973836E-7</v>
      </c>
      <c r="VQ36" s="4">
        <v>-1.6345411999999999E-7</v>
      </c>
      <c r="VR36" s="4">
        <v>-2.1659640000000001E-7</v>
      </c>
      <c r="VS36" s="4">
        <v>-2.5107002E-7</v>
      </c>
      <c r="VT36" s="4">
        <v>-2.9723281999999998E-7</v>
      </c>
      <c r="VU36" s="4">
        <v>-3.2969904999999999E-7</v>
      </c>
      <c r="VV36" s="4">
        <v>-2.4166064E-7</v>
      </c>
      <c r="VW36" s="4">
        <v>1.0275991E-6</v>
      </c>
      <c r="VX36" s="4">
        <v>1.0018012999999999E-6</v>
      </c>
      <c r="VY36" s="4">
        <v>3.6743539999999999E-6</v>
      </c>
      <c r="VZ36" s="4">
        <v>3.9872265999999996E-6</v>
      </c>
      <c r="WA36" s="4">
        <v>8.8549489999999996E-6</v>
      </c>
      <c r="WB36" s="4">
        <v>-1.9693841000000001E-6</v>
      </c>
      <c r="WC36" s="4">
        <v>7.7821809999999995E-6</v>
      </c>
      <c r="WD36" s="4">
        <v>5.8265759999999998E-5</v>
      </c>
      <c r="WE36" s="4">
        <v>5.9760518000000001E-5</v>
      </c>
      <c r="WF36" s="4">
        <v>3.0901318E-4</v>
      </c>
      <c r="WG36" s="4">
        <v>1.1255846E-2</v>
      </c>
      <c r="WH36" s="4">
        <v>0</v>
      </c>
      <c r="WI36" s="4">
        <v>6.8664070000000006E-33</v>
      </c>
      <c r="WJ36" s="4">
        <v>3.7091405000000002E-31</v>
      </c>
      <c r="WK36" s="4">
        <v>1.6677548E-29</v>
      </c>
      <c r="WL36" s="4">
        <v>6.6199055999999998E-28</v>
      </c>
      <c r="WM36" s="4">
        <v>3.4417293000000001E-26</v>
      </c>
      <c r="WN36" s="4">
        <v>5.1921774999999999E-25</v>
      </c>
      <c r="WO36" s="4">
        <v>1.9156496E-23</v>
      </c>
      <c r="WP36" s="4">
        <v>6.4831456999999996E-22</v>
      </c>
      <c r="WQ36" s="4">
        <v>1.9762570999999999E-20</v>
      </c>
      <c r="WR36" s="4">
        <v>5.1986554000000004E-19</v>
      </c>
      <c r="WS36" s="4">
        <v>1.054224E-17</v>
      </c>
      <c r="WT36" s="4">
        <v>8.0182180000000005E-17</v>
      </c>
      <c r="WU36" s="4">
        <v>1.3787675E-15</v>
      </c>
      <c r="WV36" s="4">
        <v>5.0892640000000003E-14</v>
      </c>
      <c r="WW36" s="4">
        <v>2.7342775999999998E-13</v>
      </c>
      <c r="WX36" s="4">
        <v>-1.6685364E-12</v>
      </c>
      <c r="WY36" s="4">
        <v>-1.0279326E-10</v>
      </c>
      <c r="WZ36" s="4">
        <v>-4.5290283000000003E-9</v>
      </c>
      <c r="XA36" s="4">
        <v>-1.6019948999999999E-7</v>
      </c>
      <c r="XB36" s="4">
        <v>-3.7598143000000002E-6</v>
      </c>
      <c r="XC36" s="4">
        <v>-1.164566E-5</v>
      </c>
      <c r="XD36" s="4">
        <v>-2.0891296999999999E-5</v>
      </c>
      <c r="XE36" s="4">
        <v>-2.5325946E-5</v>
      </c>
      <c r="XF36" s="4">
        <v>-2.0820205000000001E-5</v>
      </c>
      <c r="XG36" s="4">
        <v>3.0062032999999998E-6</v>
      </c>
      <c r="XH36" s="4">
        <v>1.460708E-5</v>
      </c>
      <c r="XI36" s="4">
        <v>2.6894450000000003E-4</v>
      </c>
      <c r="XJ36" s="4">
        <v>1.0822144999999999E-3</v>
      </c>
      <c r="XK36" s="4">
        <v>2.4971296E-3</v>
      </c>
      <c r="XL36" s="4">
        <v>3.8789597000000002E-3</v>
      </c>
      <c r="XM36" s="4">
        <v>5.391145E-3</v>
      </c>
      <c r="XN36" s="4">
        <v>8.6528079999999997E-3</v>
      </c>
      <c r="XO36" s="4">
        <v>1.6986850000000001E-2</v>
      </c>
      <c r="XP36" s="4">
        <v>3.5307610000000003E-2</v>
      </c>
      <c r="XQ36" s="4">
        <v>6.8656610000000007E-2</v>
      </c>
      <c r="XR36" s="4">
        <v>0.12084468499999999</v>
      </c>
      <c r="XS36" s="4">
        <v>0.19405372000000001</v>
      </c>
      <c r="XT36" s="4">
        <v>0.28554829999999998</v>
      </c>
      <c r="XU36" s="4">
        <v>0.48830020000000002</v>
      </c>
      <c r="XV36" s="4">
        <v>0</v>
      </c>
      <c r="XW36" s="4">
        <v>-6.3627610000000003E-37</v>
      </c>
      <c r="XX36" s="4">
        <v>-2.1013592E-34</v>
      </c>
      <c r="XY36" s="4">
        <v>-9.8735130000000005E-33</v>
      </c>
      <c r="XZ36" s="4">
        <v>-2.9848117E-31</v>
      </c>
      <c r="YA36" s="4">
        <v>-2.0671915000000001E-29</v>
      </c>
      <c r="YB36" s="4">
        <v>-1.0185085E-27</v>
      </c>
      <c r="YC36" s="4">
        <v>-3.2068166000000003E-26</v>
      </c>
      <c r="YD36" s="4">
        <v>-8.9059229999999999E-25</v>
      </c>
      <c r="YE36" s="4">
        <v>-1.1906479E-23</v>
      </c>
      <c r="YF36" s="4">
        <v>2.9268357999999998E-22</v>
      </c>
      <c r="YG36" s="4">
        <v>1.8136271000000001E-19</v>
      </c>
      <c r="YH36" s="4">
        <v>1.1603790500000001E-17</v>
      </c>
      <c r="YI36" s="4">
        <v>5.8917367E-16</v>
      </c>
      <c r="YJ36" s="4">
        <v>2.9356125999999998E-14</v>
      </c>
      <c r="YK36" s="4">
        <v>1.4599472999999999E-12</v>
      </c>
      <c r="YL36" s="4">
        <v>7.1773050000000004E-11</v>
      </c>
      <c r="YM36" s="4">
        <v>3.3987266000000001E-9</v>
      </c>
      <c r="YN36" s="4">
        <v>1.6759779E-7</v>
      </c>
      <c r="YO36" s="4">
        <v>6.4888499999999997E-6</v>
      </c>
      <c r="YP36" s="4">
        <v>3.3944021999999998E-4</v>
      </c>
      <c r="YQ36" s="4">
        <v>3.0275422999999999E-3</v>
      </c>
      <c r="YR36" s="4">
        <v>1.1779473E-2</v>
      </c>
      <c r="YS36" s="4">
        <v>2.8509573999999999E-2</v>
      </c>
      <c r="YT36" s="4">
        <v>5.2670124999999998E-2</v>
      </c>
      <c r="YU36" s="4">
        <v>8.0037825000000007E-2</v>
      </c>
      <c r="YV36" s="4">
        <v>0.10391161</v>
      </c>
      <c r="YW36" s="4">
        <v>0.12596357</v>
      </c>
      <c r="YX36" s="4">
        <v>0.14415040000000001</v>
      </c>
      <c r="YY36" s="4">
        <v>0.1568225</v>
      </c>
      <c r="YZ36" s="4">
        <v>0.16518493000000001</v>
      </c>
      <c r="ZA36" s="4">
        <v>0.17263038</v>
      </c>
      <c r="ZB36" s="4">
        <v>0.18441216999999999</v>
      </c>
      <c r="ZC36" s="4">
        <v>0.20697009999999999</v>
      </c>
      <c r="ZD36" s="4">
        <v>0.24591716999999999</v>
      </c>
      <c r="ZE36" s="4">
        <v>0.30292854000000002</v>
      </c>
      <c r="ZF36" s="4">
        <v>0.3729131</v>
      </c>
      <c r="ZG36" s="4">
        <v>0.44588345000000001</v>
      </c>
      <c r="ZH36" s="4">
        <v>0.51366650000000003</v>
      </c>
      <c r="ZI36" s="4">
        <v>0.56209074999999997</v>
      </c>
      <c r="ZJ36" s="4">
        <v>0</v>
      </c>
      <c r="ZK36" s="4">
        <v>0</v>
      </c>
      <c r="ZL36" s="4">
        <v>0</v>
      </c>
      <c r="ZM36" s="4">
        <v>1.9687126999999999E-34</v>
      </c>
      <c r="ZN36" s="4">
        <v>1.4928876999999999E-32</v>
      </c>
      <c r="ZO36" s="4">
        <v>1.0436796000000001E-30</v>
      </c>
      <c r="ZP36" s="4">
        <v>5.1646800000000005E-29</v>
      </c>
      <c r="ZQ36" s="4">
        <v>2.4265714000000002E-27</v>
      </c>
      <c r="ZR36" s="4">
        <v>1.087853E-25</v>
      </c>
      <c r="ZS36" s="4">
        <v>5.8926916000000002E-24</v>
      </c>
      <c r="ZT36" s="4">
        <v>4.4419084000000001E-22</v>
      </c>
      <c r="ZU36" s="4">
        <v>3.6491372999999999E-20</v>
      </c>
      <c r="ZV36" s="4">
        <v>2.9841515000000001E-18</v>
      </c>
      <c r="ZW36" s="4">
        <v>2.4943249999999999E-16</v>
      </c>
      <c r="ZX36" s="4">
        <v>2.1284737000000001E-14</v>
      </c>
      <c r="ZY36" s="4">
        <v>1.8512923E-12</v>
      </c>
      <c r="ZZ36" s="4">
        <v>1.6423406E-10</v>
      </c>
      <c r="AAA36" s="4">
        <v>1.4591152E-8</v>
      </c>
      <c r="AAB36" s="4">
        <v>1.3193547E-6</v>
      </c>
      <c r="AAC36" s="4">
        <v>1.2259276999999999E-4</v>
      </c>
      <c r="AAD36" s="4">
        <v>1.4857047E-2</v>
      </c>
      <c r="AAE36" s="4">
        <v>0.10938675</v>
      </c>
      <c r="AAF36" s="4">
        <v>0.28789114999999998</v>
      </c>
      <c r="AAG36" s="4">
        <v>0.50765349999999998</v>
      </c>
      <c r="AAH36" s="4">
        <v>0.68376166000000005</v>
      </c>
      <c r="AAI36" s="4">
        <v>0.74250059999999996</v>
      </c>
      <c r="AAJ36" s="4">
        <v>0.70522152999999999</v>
      </c>
      <c r="AAK36" s="4">
        <v>0.52480830000000001</v>
      </c>
      <c r="AAL36" s="4">
        <v>0.30364695000000003</v>
      </c>
      <c r="AAM36" s="4">
        <v>0.13108729</v>
      </c>
      <c r="AAN36" s="4">
        <v>3.372667E-2</v>
      </c>
      <c r="AAO36" s="4">
        <v>2.1492436000000001E-3</v>
      </c>
      <c r="AAP36" s="4">
        <v>9.3062880000000002E-4</v>
      </c>
      <c r="AAQ36" s="4">
        <v>1.2257128E-3</v>
      </c>
      <c r="AAR36" s="4">
        <v>7.5056025999999999E-4</v>
      </c>
      <c r="AAS36" s="4">
        <v>2.0144638000000001E-4</v>
      </c>
      <c r="AAT36" s="4">
        <v>6.6527799999999997E-5</v>
      </c>
      <c r="AAU36" s="4">
        <v>1.2375230999999999E-6</v>
      </c>
      <c r="AAV36" s="4">
        <v>-2.2418582000000001E-4</v>
      </c>
      <c r="AAW36" s="4">
        <v>-7.0924072999999999E-4</v>
      </c>
      <c r="AAX36" s="4">
        <v>0</v>
      </c>
      <c r="AAY36" s="4">
        <v>0</v>
      </c>
      <c r="AAZ36" s="4">
        <v>0</v>
      </c>
      <c r="ABA36" s="4">
        <v>1.1163319E-34</v>
      </c>
      <c r="ABB36" s="4">
        <v>8.0363450000000007E-33</v>
      </c>
      <c r="ABC36" s="4">
        <v>5.0531360000000003E-31</v>
      </c>
      <c r="ABD36" s="4">
        <v>3.2134198000000001E-29</v>
      </c>
      <c r="ABE36" s="4">
        <v>2.1191999E-27</v>
      </c>
      <c r="ABF36" s="4">
        <v>1.4311621999999999E-25</v>
      </c>
      <c r="ABG36" s="4">
        <v>9.9078595000000003E-24</v>
      </c>
      <c r="ABH36" s="4">
        <v>7.0327969999999998E-22</v>
      </c>
      <c r="ABI36" s="4">
        <v>5.1159499999999997E-20</v>
      </c>
      <c r="ABJ36" s="4">
        <v>3.8172388000000002E-18</v>
      </c>
      <c r="ABK36" s="4">
        <v>2.9234738999999998E-16</v>
      </c>
      <c r="ABL36" s="4">
        <v>2.2994551999999999E-14</v>
      </c>
      <c r="ABM36" s="4">
        <v>1.8585414999999999E-12</v>
      </c>
      <c r="ABN36" s="4">
        <v>1.5442130999999999E-10</v>
      </c>
      <c r="ABO36" s="4">
        <v>1.3333570000000001E-8</v>
      </c>
      <c r="ABP36" s="4">
        <v>1.4833603E-6</v>
      </c>
      <c r="ABQ36" s="4">
        <v>1.7102311000000001E-5</v>
      </c>
      <c r="ABR36" s="4">
        <v>1.7399138000000001E-5</v>
      </c>
      <c r="ABS36" s="4">
        <v>9.4236259999999996E-4</v>
      </c>
      <c r="ABT36" s="4">
        <v>8.8238059999999993E-2</v>
      </c>
      <c r="ABU36" s="4">
        <v>0.29889231999999999</v>
      </c>
      <c r="ABV36" s="4">
        <v>0.55803899999999995</v>
      </c>
      <c r="ABW36" s="4">
        <v>0.71985394000000003</v>
      </c>
      <c r="ABX36" s="4">
        <v>0.72491309999999998</v>
      </c>
      <c r="ABY36" s="4">
        <v>0.57719343999999995</v>
      </c>
      <c r="ABZ36" s="4">
        <v>0.33854926000000002</v>
      </c>
      <c r="ACA36" s="4">
        <v>0.13952835</v>
      </c>
      <c r="ACB36" s="4">
        <v>3.7498153999999999E-2</v>
      </c>
      <c r="ACC36" s="4">
        <v>8.325275E-3</v>
      </c>
      <c r="ACD36" s="4">
        <v>4.3279E-3</v>
      </c>
      <c r="ACE36" s="4">
        <v>2.6089244E-3</v>
      </c>
      <c r="ACF36" s="4">
        <v>8.9604560000000003E-4</v>
      </c>
      <c r="ACG36" s="4">
        <v>1.10394976E-4</v>
      </c>
      <c r="ACH36" s="4">
        <v>3.2267557999999999E-6</v>
      </c>
      <c r="ACI36" s="4">
        <v>-9.7036600000000002E-8</v>
      </c>
      <c r="ACJ36" s="4">
        <v>-1.16422555E-7</v>
      </c>
      <c r="ACK36" s="4">
        <v>4.5164603E-7</v>
      </c>
      <c r="ACL36" s="4">
        <v>0</v>
      </c>
      <c r="ACM36" s="4">
        <v>0</v>
      </c>
      <c r="ACN36" s="4">
        <v>0</v>
      </c>
      <c r="ACO36" s="4">
        <v>1.0176636E-36</v>
      </c>
      <c r="ACP36" s="4">
        <v>5.5638940000000001E-36</v>
      </c>
      <c r="ACQ36" s="4">
        <v>-1.3819238E-33</v>
      </c>
      <c r="ACR36" s="4">
        <v>-2.2238840999999999E-31</v>
      </c>
      <c r="ACS36" s="4">
        <v>-2.4081003000000001E-29</v>
      </c>
      <c r="ACT36" s="4">
        <v>-2.2545049999999999E-27</v>
      </c>
      <c r="ACU36" s="4">
        <v>-1.9650221E-25</v>
      </c>
      <c r="ACV36" s="4">
        <v>-1.6350703999999999E-23</v>
      </c>
      <c r="ACW36" s="4">
        <v>-1.3189442999999999E-21</v>
      </c>
      <c r="ACX36" s="4">
        <v>-1.0408029E-19</v>
      </c>
      <c r="ACY36" s="4">
        <v>-8.0806759999999998E-18</v>
      </c>
      <c r="ACZ36" s="4">
        <v>-6.1958634000000004E-16</v>
      </c>
      <c r="ADA36" s="4">
        <v>-4.7048359999999998E-14</v>
      </c>
      <c r="ADB36" s="4">
        <v>-3.5790184000000001E-12</v>
      </c>
      <c r="ADC36" s="4">
        <v>-3.5905602999999999E-10</v>
      </c>
      <c r="ADD36" s="4">
        <v>-1.7876087000000001E-10</v>
      </c>
      <c r="ADE36" s="4">
        <v>1.3434906499999999E-8</v>
      </c>
      <c r="ADF36" s="4">
        <v>7.2604670000000001E-7</v>
      </c>
      <c r="ADG36" s="4">
        <v>4.9426326000000003E-5</v>
      </c>
      <c r="ADH36" s="4">
        <v>3.7478867E-3</v>
      </c>
      <c r="ADI36" s="4">
        <v>4.9188629999999997E-2</v>
      </c>
      <c r="ADJ36" s="4">
        <v>0.15906408</v>
      </c>
      <c r="ADK36" s="4">
        <v>0.32976207000000002</v>
      </c>
      <c r="ADL36" s="4">
        <v>0.52926910000000005</v>
      </c>
      <c r="ADM36" s="4">
        <v>0.70311210000000002</v>
      </c>
      <c r="ADN36" s="4">
        <v>0.78828310000000001</v>
      </c>
      <c r="ADO36" s="4">
        <v>0.78789186</v>
      </c>
      <c r="ADP36" s="4">
        <v>0.69940232999999996</v>
      </c>
      <c r="ADQ36" s="4">
        <v>0.53041506000000005</v>
      </c>
      <c r="ADR36" s="4">
        <v>0.3380456</v>
      </c>
      <c r="ADS36" s="4">
        <v>0.17290969</v>
      </c>
      <c r="ADT36" s="4">
        <v>6.2267206999999998E-2</v>
      </c>
      <c r="ADU36" s="4">
        <v>9.2586939999999996E-3</v>
      </c>
      <c r="ADV36" s="4">
        <v>1.812823E-4</v>
      </c>
      <c r="ADW36" s="4">
        <v>3.4624803999999999E-6</v>
      </c>
      <c r="ADX36" s="4">
        <v>6.5794110000000002E-8</v>
      </c>
      <c r="ADY36" s="4">
        <v>1.3982194E-9</v>
      </c>
      <c r="ADZ36" s="9"/>
      <c r="AEA36" s="7">
        <f t="shared" si="22"/>
        <v>31</v>
      </c>
      <c r="AEB36" s="33"/>
      <c r="AEC36" s="29">
        <f t="shared" ref="AEC36:AEL45" si="33">INDEX($F$6:$ADX$107,$B36,AEC$5)</f>
        <v>0.33430123</v>
      </c>
      <c r="AED36" s="29">
        <f t="shared" si="33"/>
        <v>0.17867780999999999</v>
      </c>
      <c r="AEE36" s="29">
        <f t="shared" si="33"/>
        <v>2.5383963000000002E-3</v>
      </c>
      <c r="AEF36" s="29">
        <f t="shared" si="33"/>
        <v>0.44575880000000001</v>
      </c>
      <c r="AEG36" s="29">
        <f t="shared" si="33"/>
        <v>0.51049184999999997</v>
      </c>
      <c r="AEH36" s="29">
        <f t="shared" si="33"/>
        <v>2.5596651000000001E-3</v>
      </c>
      <c r="AEI36" s="29">
        <f t="shared" si="33"/>
        <v>7.3425299999999999E-3</v>
      </c>
      <c r="AEJ36" s="29">
        <f t="shared" si="33"/>
        <v>0.69785416</v>
      </c>
      <c r="AEK36" s="29">
        <f t="shared" si="33"/>
        <v>0.75275389999999998</v>
      </c>
      <c r="AEL36" s="29">
        <f t="shared" si="33"/>
        <v>0.17200235999999999</v>
      </c>
      <c r="AEM36" s="29">
        <f t="shared" ref="AEM36:AEU45" si="34">INDEX($F$6:$ADX$107,$B36,AEM$5)</f>
        <v>1.3414124999999999E-3</v>
      </c>
      <c r="AEN36" s="29">
        <f t="shared" si="34"/>
        <v>7.9483189999999995E-2</v>
      </c>
      <c r="AEO36" s="29">
        <f t="shared" si="34"/>
        <v>7.0632130000000001E-2</v>
      </c>
      <c r="AEP36" s="29">
        <f t="shared" si="34"/>
        <v>3.7712366000000001E-3</v>
      </c>
      <c r="AEQ36" s="29">
        <f t="shared" si="34"/>
        <v>5.4704036999999997E-2</v>
      </c>
      <c r="AER36" s="29">
        <f t="shared" si="34"/>
        <v>0.71016919999999994</v>
      </c>
      <c r="AES36" s="29">
        <f t="shared" si="34"/>
        <v>0.56128960000000006</v>
      </c>
      <c r="AET36" s="29">
        <f t="shared" si="34"/>
        <v>-8.6361890000000001E-4</v>
      </c>
      <c r="AEU36" s="29">
        <f t="shared" si="34"/>
        <v>7.1661220000000005E-7</v>
      </c>
      <c r="AEV36" s="25">
        <f t="shared" si="16"/>
        <v>17.690000000000001</v>
      </c>
      <c r="AEW36" s="33"/>
      <c r="AEX36" s="91" t="s">
        <v>53</v>
      </c>
      <c r="AEY36" s="30">
        <f t="shared" si="17"/>
        <v>0.24130571606379997</v>
      </c>
      <c r="AEZ36" s="33"/>
      <c r="AFA36" s="33"/>
      <c r="AFB36" s="29">
        <f t="shared" ref="AFB36:AFK45" si="35">INDEX($F$6:$ACL$107,$B36,AFB$5)</f>
        <v>1.2194379E-16</v>
      </c>
      <c r="AFC36" s="29">
        <f t="shared" si="35"/>
        <v>6.9515739999999996E-17</v>
      </c>
      <c r="AFD36" s="29">
        <f t="shared" si="35"/>
        <v>-6.9878119999999998E-19</v>
      </c>
      <c r="AFE36" s="29">
        <f t="shared" si="35"/>
        <v>-2.8491105E-18</v>
      </c>
      <c r="AFF36" s="29">
        <f t="shared" si="35"/>
        <v>3.3158672000000001E-15</v>
      </c>
      <c r="AFG36" s="29">
        <f t="shared" si="35"/>
        <v>4.4714287E-13</v>
      </c>
      <c r="AFH36" s="29">
        <f t="shared" si="35"/>
        <v>-1.6176173E-10</v>
      </c>
      <c r="AFI36" s="29">
        <f t="shared" si="35"/>
        <v>-1.1212901999999999E-8</v>
      </c>
      <c r="AFJ36" s="29">
        <f t="shared" si="35"/>
        <v>-5.7988724999999999E-8</v>
      </c>
      <c r="AFK36" s="29">
        <f t="shared" si="35"/>
        <v>2.3749526000000001E-5</v>
      </c>
      <c r="AFL36" s="29">
        <f t="shared" ref="AFL36:AFT45" si="36">INDEX($F$6:$ACL$107,$B36,AFL$5)</f>
        <v>0.60716194000000001</v>
      </c>
      <c r="AFM36" s="29">
        <f t="shared" si="36"/>
        <v>1.8463515E-2</v>
      </c>
      <c r="AFN36" s="29">
        <f t="shared" si="36"/>
        <v>-2.9571273999999999E-6</v>
      </c>
      <c r="AFO36" s="29">
        <f t="shared" si="36"/>
        <v>-3.5507906999999999E-7</v>
      </c>
      <c r="AFP36" s="29">
        <f t="shared" si="36"/>
        <v>-1.5457282000000001E-8</v>
      </c>
      <c r="AFQ36" s="29">
        <f t="shared" si="36"/>
        <v>-2.8751740000000001E-6</v>
      </c>
      <c r="AFR36" s="29">
        <f t="shared" si="36"/>
        <v>1.8901081E-4</v>
      </c>
      <c r="AFS36" s="29">
        <f t="shared" si="36"/>
        <v>6.0176277E-3</v>
      </c>
      <c r="AFT36" s="29">
        <f t="shared" si="36"/>
        <v>1.1993643999999999E-6</v>
      </c>
      <c r="AFU36" s="33"/>
      <c r="AFV36" s="30">
        <f t="shared" si="24"/>
        <v>3.3255303694721572E-2</v>
      </c>
      <c r="AFW36" s="33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</row>
    <row r="37" spans="1:1143" ht="2.1" customHeight="1" x14ac:dyDescent="0.25">
      <c r="A37" s="9"/>
      <c r="B37" s="24">
        <v>31</v>
      </c>
      <c r="C37" s="25">
        <v>1098</v>
      </c>
      <c r="D37" s="21">
        <f t="shared" si="21"/>
        <v>2</v>
      </c>
      <c r="E37" s="9"/>
      <c r="F37" s="84">
        <v>0</v>
      </c>
      <c r="G37" s="2">
        <v>0</v>
      </c>
      <c r="H37" s="2">
        <v>0</v>
      </c>
      <c r="I37" s="2">
        <v>0</v>
      </c>
      <c r="J37" s="2">
        <v>1.2627733000000001E-36</v>
      </c>
      <c r="K37" s="2">
        <v>7.0108365999999998E-37</v>
      </c>
      <c r="L37" s="2">
        <v>1.5525669999999999E-36</v>
      </c>
      <c r="M37" s="2">
        <v>8.1935743999999999E-36</v>
      </c>
      <c r="N37" s="2">
        <v>5.5818964999999999E-34</v>
      </c>
      <c r="O37" s="2">
        <v>1.16623785E-32</v>
      </c>
      <c r="P37" s="2">
        <v>6.6873756000000002E-32</v>
      </c>
      <c r="Q37" s="2">
        <v>1.0809116999999999E-31</v>
      </c>
      <c r="R37" s="2">
        <v>-4.9185000000000001E-31</v>
      </c>
      <c r="S37" s="2">
        <v>-6.0403219999999998E-31</v>
      </c>
      <c r="T37" s="2">
        <v>1.7731998000000001E-29</v>
      </c>
      <c r="U37" s="2">
        <v>8.2105640000000006E-28</v>
      </c>
      <c r="V37" s="2">
        <v>4.2530375999999998E-26</v>
      </c>
      <c r="W37" s="2">
        <v>2.2355997000000001E-24</v>
      </c>
      <c r="X37" s="2">
        <v>1.1733839E-22</v>
      </c>
      <c r="Y37" s="2">
        <v>6.1194675999999998E-21</v>
      </c>
      <c r="Z37" s="2">
        <v>3.172857E-19</v>
      </c>
      <c r="AA37" s="3">
        <v>1.6354573E-17</v>
      </c>
      <c r="AB37" s="3">
        <v>8.3753480000000005E-16</v>
      </c>
      <c r="AC37" s="3">
        <v>4.2576779999999999E-14</v>
      </c>
      <c r="AD37" s="3">
        <v>2.1454930000000001E-12</v>
      </c>
      <c r="AE37" s="3">
        <v>1.0699409000000001E-10</v>
      </c>
      <c r="AF37" s="3">
        <v>5.2743356000000001E-9</v>
      </c>
      <c r="AG37" s="3">
        <v>2.5510403000000001E-7</v>
      </c>
      <c r="AH37" s="3">
        <v>1.212972E-5</v>
      </c>
      <c r="AI37" s="3">
        <v>6.1126020000000004E-4</v>
      </c>
      <c r="AJ37" s="3">
        <v>1.9680257999999999E-2</v>
      </c>
      <c r="AK37" s="3">
        <v>7.5306730000000002E-2</v>
      </c>
      <c r="AL37" s="3">
        <v>0.17359093</v>
      </c>
      <c r="AM37" s="3">
        <v>0.30847010000000002</v>
      </c>
      <c r="AN37" s="3">
        <v>0.46014450000000001</v>
      </c>
      <c r="AO37" s="3">
        <v>0.60100359999999997</v>
      </c>
      <c r="AP37" s="3">
        <v>0.70570177000000001</v>
      </c>
      <c r="AQ37" s="3">
        <v>0.76171580000000005</v>
      </c>
      <c r="AR37" s="3">
        <v>0.77022659999999998</v>
      </c>
      <c r="AS37" s="3">
        <v>0.67453927000000002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1.4558924999999999E-36</v>
      </c>
      <c r="AZ37" s="4">
        <v>3.6193115000000001E-35</v>
      </c>
      <c r="BA37" s="4">
        <v>1.9793591000000001E-33</v>
      </c>
      <c r="BB37" s="4">
        <v>5.2335310000000005E-32</v>
      </c>
      <c r="BC37" s="4">
        <v>1.0043787E-30</v>
      </c>
      <c r="BD37" s="4">
        <v>3.2709177999999998E-30</v>
      </c>
      <c r="BE37" s="4">
        <v>2.1343381000000001E-29</v>
      </c>
      <c r="BF37" s="4">
        <v>8.9501280000000005E-29</v>
      </c>
      <c r="BG37" s="4">
        <v>-7.0612506999999999E-28</v>
      </c>
      <c r="BH37" s="4">
        <v>-1.3332308999999999E-27</v>
      </c>
      <c r="BI37" s="4">
        <v>2.9793625000000001E-26</v>
      </c>
      <c r="BJ37" s="4">
        <v>3.6785134000000001E-25</v>
      </c>
      <c r="BK37" s="4">
        <v>9.110922E-24</v>
      </c>
      <c r="BL37" s="4">
        <v>2.783514E-22</v>
      </c>
      <c r="BM37" s="4">
        <v>9.8018205E-21</v>
      </c>
      <c r="BN37" s="4">
        <v>3.5767939000000001E-19</v>
      </c>
      <c r="BO37" s="4">
        <v>1.3053401E-17</v>
      </c>
      <c r="BP37" s="4">
        <v>4.783723E-16</v>
      </c>
      <c r="BQ37" s="4">
        <v>1.7718493999999999E-14</v>
      </c>
      <c r="BR37" s="4">
        <v>6.5005304E-13</v>
      </c>
      <c r="BS37" s="4">
        <v>2.3740414E-11</v>
      </c>
      <c r="BT37" s="4">
        <v>8.5914736E-10</v>
      </c>
      <c r="BU37" s="4">
        <v>3.1614699999999999E-8</v>
      </c>
      <c r="BV37" s="4">
        <v>1.5143688999999999E-6</v>
      </c>
      <c r="BW37" s="4">
        <v>5.4832963000000002E-6</v>
      </c>
      <c r="BX37" s="4">
        <v>9.0497459999999999E-6</v>
      </c>
      <c r="BY37" s="4">
        <v>5.9910795000000002E-5</v>
      </c>
      <c r="BZ37" s="4">
        <v>2.8353114999999999E-5</v>
      </c>
      <c r="CA37" s="4">
        <v>1.6444224000000001E-4</v>
      </c>
      <c r="CB37" s="4">
        <v>1.2578991000000001E-4</v>
      </c>
      <c r="CC37" s="4">
        <v>1.2848417E-4</v>
      </c>
      <c r="CD37" s="4">
        <v>9.4195840000000006E-5</v>
      </c>
      <c r="CE37" s="4">
        <v>-4.0732934000000002E-6</v>
      </c>
      <c r="CF37" s="4">
        <v>1.2240004E-4</v>
      </c>
      <c r="CG37" s="4">
        <v>1.0997961000000001E-2</v>
      </c>
      <c r="CH37" s="4">
        <v>0</v>
      </c>
      <c r="CI37" s="4">
        <v>0</v>
      </c>
      <c r="CJ37" s="4">
        <v>0</v>
      </c>
      <c r="CK37" s="4">
        <v>0</v>
      </c>
      <c r="CL37" s="4">
        <v>1.6228506000000001E-35</v>
      </c>
      <c r="CM37" s="4">
        <v>8.4273660000000003E-34</v>
      </c>
      <c r="CN37" s="4">
        <v>8.3721545000000004E-34</v>
      </c>
      <c r="CO37" s="4">
        <v>-2.2701885999999998E-34</v>
      </c>
      <c r="CP37" s="4">
        <v>-1.7899354000000001E-30</v>
      </c>
      <c r="CQ37" s="4">
        <v>9.4402609999999992E-28</v>
      </c>
      <c r="CR37" s="4">
        <v>5.7811330000000003E-27</v>
      </c>
      <c r="CS37" s="4">
        <v>1.7005683999999999E-26</v>
      </c>
      <c r="CT37" s="4">
        <v>2.7697347000000001E-26</v>
      </c>
      <c r="CU37" s="4">
        <v>4.1845123999999999E-26</v>
      </c>
      <c r="CV37" s="4">
        <v>2.2560204999999998E-24</v>
      </c>
      <c r="CW37" s="4">
        <v>9.8011609999999996E-24</v>
      </c>
      <c r="CX37" s="4">
        <v>9.0950199999999993E-24</v>
      </c>
      <c r="CY37" s="4">
        <v>-3.3364491999999998E-22</v>
      </c>
      <c r="CZ37" s="4">
        <v>-4.4096465E-21</v>
      </c>
      <c r="DA37" s="4">
        <v>-2.6765835999999999E-20</v>
      </c>
      <c r="DB37" s="4">
        <v>-1.078158E-19</v>
      </c>
      <c r="DC37" s="4">
        <v>-1.9135323999999999E-19</v>
      </c>
      <c r="DD37" s="4">
        <v>5.1730254000000004E-18</v>
      </c>
      <c r="DE37" s="4">
        <v>1.2041324E-16</v>
      </c>
      <c r="DF37" s="4">
        <v>5.6588819999999998E-15</v>
      </c>
      <c r="DG37" s="4">
        <v>2.7840834999999998E-13</v>
      </c>
      <c r="DH37" s="4">
        <v>1.3779085E-11</v>
      </c>
      <c r="DI37" s="4">
        <v>5.8377000000000004E-10</v>
      </c>
      <c r="DJ37" s="4">
        <v>-4.0423082999999997E-9</v>
      </c>
      <c r="DK37" s="4">
        <v>-2.8020482E-8</v>
      </c>
      <c r="DL37" s="4">
        <v>-4.9781764E-8</v>
      </c>
      <c r="DM37" s="4">
        <v>-3.979187E-7</v>
      </c>
      <c r="DN37" s="4">
        <v>-2.722285E-6</v>
      </c>
      <c r="DO37" s="4">
        <v>-8.0566849999999992E-6</v>
      </c>
      <c r="DP37" s="4">
        <v>-1.6587159000000001E-5</v>
      </c>
      <c r="DQ37" s="4">
        <v>-2.6177591E-5</v>
      </c>
      <c r="DR37" s="4">
        <v>-3.4073830000000001E-5</v>
      </c>
      <c r="DS37" s="4">
        <v>-3.7343684999999999E-5</v>
      </c>
      <c r="DT37" s="4">
        <v>-3.7201459999999997E-5</v>
      </c>
      <c r="DU37" s="4">
        <v>6.1575750000000004E-5</v>
      </c>
      <c r="DV37" s="4">
        <v>0</v>
      </c>
      <c r="DW37" s="4">
        <v>0</v>
      </c>
      <c r="DX37" s="4">
        <v>0</v>
      </c>
      <c r="DY37" s="4">
        <v>-1.5096862000000001E-34</v>
      </c>
      <c r="DZ37" s="4">
        <v>-5.2942050000000001E-33</v>
      </c>
      <c r="EA37" s="4">
        <v>-1.4697467000000001E-31</v>
      </c>
      <c r="EB37" s="4">
        <v>-3.9506976999999997E-30</v>
      </c>
      <c r="EC37" s="4">
        <v>1.0493275E-31</v>
      </c>
      <c r="ED37" s="4">
        <v>1.4018536E-27</v>
      </c>
      <c r="EE37" s="4">
        <v>1.0487139E-25</v>
      </c>
      <c r="EF37" s="4">
        <v>3.2437904000000002E-25</v>
      </c>
      <c r="EG37" s="4">
        <v>5.4271339999999996E-25</v>
      </c>
      <c r="EH37" s="4">
        <v>-3.1710546999999999E-25</v>
      </c>
      <c r="EI37" s="4">
        <v>-2.0274465000000001E-25</v>
      </c>
      <c r="EJ37" s="4">
        <v>2.5075386999999998E-22</v>
      </c>
      <c r="EK37" s="4">
        <v>7.7240049999999997E-22</v>
      </c>
      <c r="EL37" s="4">
        <v>-8.949075E-21</v>
      </c>
      <c r="EM37" s="4">
        <v>-3.9058339999999998E-20</v>
      </c>
      <c r="EN37" s="4">
        <v>-3.8721599999999999E-19</v>
      </c>
      <c r="EO37" s="4">
        <v>-2.171085E-18</v>
      </c>
      <c r="EP37" s="4">
        <v>-7.9520260000000002E-18</v>
      </c>
      <c r="EQ37" s="4">
        <v>-2.500164E-17</v>
      </c>
      <c r="ER37" s="4">
        <v>-2.3529607E-17</v>
      </c>
      <c r="ES37" s="4">
        <v>1.7779927000000001E-16</v>
      </c>
      <c r="ET37" s="4">
        <v>3.9049454999999998E-16</v>
      </c>
      <c r="EU37" s="4">
        <v>8.4958700000000005E-15</v>
      </c>
      <c r="EV37" s="4">
        <v>3.3411597999999999E-13</v>
      </c>
      <c r="EW37" s="4">
        <v>9.5668010000000006E-12</v>
      </c>
      <c r="EX37" s="4">
        <v>4.3803733000000002E-10</v>
      </c>
      <c r="EY37" s="4">
        <v>1.3261849E-8</v>
      </c>
      <c r="EZ37" s="4">
        <v>3.9644725999999999E-7</v>
      </c>
      <c r="FA37" s="4">
        <v>8.1096439999999998E-6</v>
      </c>
      <c r="FB37" s="4">
        <v>1.6735053E-4</v>
      </c>
      <c r="FC37" s="4">
        <v>1.4070720000000001E-3</v>
      </c>
      <c r="FD37" s="4">
        <v>5.1125455999999998E-3</v>
      </c>
      <c r="FE37" s="4">
        <v>1.2144867E-2</v>
      </c>
      <c r="FF37" s="4">
        <v>2.2548584E-2</v>
      </c>
      <c r="FG37" s="4">
        <v>3.6460712999999999E-2</v>
      </c>
      <c r="FH37" s="4">
        <v>4.9207306999999999E-2</v>
      </c>
      <c r="FI37" s="4">
        <v>0.1262858</v>
      </c>
      <c r="FJ37" s="4">
        <v>0</v>
      </c>
      <c r="FK37" s="4">
        <v>-1.6999206999999999E-35</v>
      </c>
      <c r="FL37" s="4">
        <v>-9.2020260000000005E-34</v>
      </c>
      <c r="FM37" s="4">
        <v>-3.9798982999999998E-32</v>
      </c>
      <c r="FN37" s="4">
        <v>-1.5863561E-30</v>
      </c>
      <c r="FO37" s="4">
        <v>-5.9175985000000003E-29</v>
      </c>
      <c r="FP37" s="4">
        <v>-1.9851477000000001E-27</v>
      </c>
      <c r="FQ37" s="4">
        <v>-5.7330915999999995E-26</v>
      </c>
      <c r="FR37" s="4">
        <v>-1.3035116E-24</v>
      </c>
      <c r="FS37" s="4">
        <v>-1.9430872999999999E-23</v>
      </c>
      <c r="FT37" s="4">
        <v>-1.3451959999999999E-22</v>
      </c>
      <c r="FU37" s="4">
        <v>-1.6529343E-22</v>
      </c>
      <c r="FV37" s="4">
        <v>-6.1892840000000002E-22</v>
      </c>
      <c r="FW37" s="4">
        <v>-1.349121E-21</v>
      </c>
      <c r="FX37" s="4">
        <v>1.5285325000000001E-21</v>
      </c>
      <c r="FY37" s="4">
        <v>-1.381573E-19</v>
      </c>
      <c r="FZ37" s="4">
        <v>-1.2383479E-18</v>
      </c>
      <c r="GA37" s="4">
        <v>1.3529230000000001E-18</v>
      </c>
      <c r="GB37" s="4">
        <v>1.9824771E-17</v>
      </c>
      <c r="GC37" s="4">
        <v>1.1283657E-16</v>
      </c>
      <c r="GD37" s="4">
        <v>8.4418450000000002E-16</v>
      </c>
      <c r="GE37" s="4">
        <v>6.5530313999999997E-15</v>
      </c>
      <c r="GF37" s="4">
        <v>1.8932607999999999E-14</v>
      </c>
      <c r="GG37" s="4">
        <v>2.7997659999999999E-14</v>
      </c>
      <c r="GH37" s="4">
        <v>2.5210646000000001E-14</v>
      </c>
      <c r="GI37" s="4">
        <v>3.1174847999999999E-14</v>
      </c>
      <c r="GJ37" s="4">
        <v>1.3013201E-12</v>
      </c>
      <c r="GK37" s="4">
        <v>6.3547154000000001E-11</v>
      </c>
      <c r="GL37" s="4">
        <v>3.0056120000000001E-9</v>
      </c>
      <c r="GM37" s="4">
        <v>1.4246722999999999E-7</v>
      </c>
      <c r="GN37" s="4">
        <v>6.6384336999999997E-6</v>
      </c>
      <c r="GO37" s="4">
        <v>3.0393029999999999E-4</v>
      </c>
      <c r="GP37" s="4">
        <v>1.6129195999999998E-2</v>
      </c>
      <c r="GQ37" s="4">
        <v>6.9987774000000003E-2</v>
      </c>
      <c r="GR37" s="4">
        <v>0.16802669000000001</v>
      </c>
      <c r="GS37" s="4">
        <v>0.30283156</v>
      </c>
      <c r="GT37" s="4">
        <v>0.45331660000000001</v>
      </c>
      <c r="GU37" s="4">
        <v>0.58951425999999996</v>
      </c>
      <c r="GV37" s="4">
        <v>0.69371532999999996</v>
      </c>
      <c r="GW37" s="4">
        <v>0.71055619999999997</v>
      </c>
      <c r="GX37" s="4">
        <v>0</v>
      </c>
      <c r="GY37" s="4">
        <v>-5.4086010000000001E-33</v>
      </c>
      <c r="GZ37" s="4">
        <v>-2.2552352999999999E-31</v>
      </c>
      <c r="HA37" s="4">
        <v>-8.3285449999999996E-30</v>
      </c>
      <c r="HB37" s="4">
        <v>-2.9404516000000001E-28</v>
      </c>
      <c r="HC37" s="4">
        <v>-9.9472225000000001E-27</v>
      </c>
      <c r="HD37" s="4">
        <v>-3.2275999999999999E-25</v>
      </c>
      <c r="HE37" s="4">
        <v>-9.7103483999999993E-24</v>
      </c>
      <c r="HF37" s="4">
        <v>-2.5945329999999999E-22</v>
      </c>
      <c r="HG37" s="4">
        <v>-5.5320534999999999E-21</v>
      </c>
      <c r="HH37" s="4">
        <v>-8.6186165E-20</v>
      </c>
      <c r="HI37" s="4">
        <v>-4.8672925000000005E-19</v>
      </c>
      <c r="HJ37" s="4">
        <v>-1.5489714E-18</v>
      </c>
      <c r="HK37" s="4">
        <v>-8.3653089999999999E-18</v>
      </c>
      <c r="HL37" s="4">
        <v>-3.4629422999999998E-17</v>
      </c>
      <c r="HM37" s="4">
        <v>-7.3737330000000004E-17</v>
      </c>
      <c r="HN37" s="4">
        <v>-8.1748350000000005E-18</v>
      </c>
      <c r="HO37" s="4">
        <v>1.5522427000000001E-15</v>
      </c>
      <c r="HP37" s="4">
        <v>4.2841194E-15</v>
      </c>
      <c r="HQ37" s="4">
        <v>2.1472809000000001E-14</v>
      </c>
      <c r="HR37" s="4">
        <v>1.09607785E-13</v>
      </c>
      <c r="HS37" s="4">
        <v>3.0640320000000002E-13</v>
      </c>
      <c r="HT37" s="4">
        <v>2.9680785E-13</v>
      </c>
      <c r="HU37" s="4">
        <v>-3.0911632000000002E-12</v>
      </c>
      <c r="HV37" s="4">
        <v>-1.20560315E-11</v>
      </c>
      <c r="HW37" s="4">
        <v>-1.2407566E-11</v>
      </c>
      <c r="HX37" s="4">
        <v>-8.5864840000000007E-12</v>
      </c>
      <c r="HY37" s="4">
        <v>-1.5838345999999999E-11</v>
      </c>
      <c r="HZ37" s="4">
        <v>-2.5625879999999998E-10</v>
      </c>
      <c r="IA37" s="4">
        <v>-6.4655302999999998E-9</v>
      </c>
      <c r="IB37" s="4">
        <v>-5.9597998000000001E-8</v>
      </c>
      <c r="IC37" s="4">
        <v>1.2770037000000001E-6</v>
      </c>
      <c r="ID37" s="4">
        <v>-3.8520497999999999E-6</v>
      </c>
      <c r="IE37" s="4">
        <v>3.1332733000000003E-5</v>
      </c>
      <c r="IF37" s="4">
        <v>-1.6556765000000001E-5</v>
      </c>
      <c r="IG37" s="4">
        <v>9.9655189999999993E-5</v>
      </c>
      <c r="IH37" s="4">
        <v>9.7261059999999993E-5</v>
      </c>
      <c r="II37" s="4">
        <v>2.7574305000000002E-4</v>
      </c>
      <c r="IJ37" s="4">
        <v>-6.4621156000000004E-5</v>
      </c>
      <c r="IK37" s="4">
        <v>-2.59702E-4</v>
      </c>
      <c r="IL37" s="4">
        <v>0</v>
      </c>
      <c r="IM37" s="4">
        <v>-9.376098E-31</v>
      </c>
      <c r="IN37" s="4">
        <v>-3.9356893E-29</v>
      </c>
      <c r="IO37" s="4">
        <v>-1.4712632E-27</v>
      </c>
      <c r="IP37" s="4">
        <v>-5.2587799999999994E-26</v>
      </c>
      <c r="IQ37" s="4">
        <v>-1.7001890000000002E-24</v>
      </c>
      <c r="IR37" s="4">
        <v>-5.8659185999999998E-23</v>
      </c>
      <c r="IS37" s="4">
        <v>-1.940155E-21</v>
      </c>
      <c r="IT37" s="4">
        <v>-5.9554594000000006E-20</v>
      </c>
      <c r="IU37" s="4">
        <v>-1.6132303999999999E-18</v>
      </c>
      <c r="IV37" s="4">
        <v>-2.603076E-17</v>
      </c>
      <c r="IW37" s="4">
        <v>-1.0154676E-16</v>
      </c>
      <c r="IX37" s="4">
        <v>-2.7785277000000001E-16</v>
      </c>
      <c r="IY37" s="4">
        <v>-1.2306529000000001E-15</v>
      </c>
      <c r="IZ37" s="4">
        <v>-2.8089520000000001E-15</v>
      </c>
      <c r="JA37" s="4">
        <v>1.3576686000000001E-15</v>
      </c>
      <c r="JB37" s="4">
        <v>4.6791069999999998E-14</v>
      </c>
      <c r="JC37" s="4">
        <v>-7.2077309999999999E-14</v>
      </c>
      <c r="JD37" s="4">
        <v>-4.6459649999999996E-13</v>
      </c>
      <c r="JE37" s="4">
        <v>-9.9476230000000001E-13</v>
      </c>
      <c r="JF37" s="4">
        <v>-3.0343197999999998E-12</v>
      </c>
      <c r="JG37" s="4">
        <v>-5.5925993000000001E-11</v>
      </c>
      <c r="JH37" s="4">
        <v>-1.5375488000000001E-10</v>
      </c>
      <c r="JI37" s="4">
        <v>-3.2709673999999999E-10</v>
      </c>
      <c r="JJ37" s="4">
        <v>-3.7527084000000001E-10</v>
      </c>
      <c r="JK37" s="4">
        <v>-3.5324204999999999E-10</v>
      </c>
      <c r="JL37" s="4">
        <v>-4.8198119999999999E-10</v>
      </c>
      <c r="JM37" s="4">
        <v>-1.5067380999999999E-9</v>
      </c>
      <c r="JN37" s="4">
        <v>-5.1331660000000003E-9</v>
      </c>
      <c r="JO37" s="4">
        <v>-1.3390347499999999E-8</v>
      </c>
      <c r="JP37" s="4">
        <v>-3.3159555000000001E-8</v>
      </c>
      <c r="JQ37" s="4">
        <v>-1.0370164499999999E-7</v>
      </c>
      <c r="JR37" s="4">
        <v>-4.3512300000000002E-7</v>
      </c>
      <c r="JS37" s="4">
        <v>-6.2699269999999998E-7</v>
      </c>
      <c r="JT37" s="4">
        <v>-6.1648035000000002E-7</v>
      </c>
      <c r="JU37" s="4">
        <v>-2.271317E-7</v>
      </c>
      <c r="JV37" s="4">
        <v>-6.5864594000000003E-7</v>
      </c>
      <c r="JW37" s="4">
        <v>-1.2797094999999999E-5</v>
      </c>
      <c r="JX37" s="4">
        <v>-1.7084614999999999E-4</v>
      </c>
      <c r="JY37" s="4">
        <v>9.5543550000000001E-5</v>
      </c>
      <c r="JZ37" s="4">
        <v>0</v>
      </c>
      <c r="KA37" s="4">
        <v>3.0186827000000002E-29</v>
      </c>
      <c r="KB37" s="4">
        <v>1.3089216E-27</v>
      </c>
      <c r="KC37" s="4">
        <v>5.1478835E-26</v>
      </c>
      <c r="KD37" s="4">
        <v>1.9799988999999999E-24</v>
      </c>
      <c r="KE37" s="4">
        <v>7.4261416000000005E-23</v>
      </c>
      <c r="KF37" s="4">
        <v>2.7083413999999999E-21</v>
      </c>
      <c r="KG37" s="4">
        <v>9.5920300000000005E-20</v>
      </c>
      <c r="KH37" s="4">
        <v>3.0600713E-18</v>
      </c>
      <c r="KI37" s="4">
        <v>7.4764904999999998E-17</v>
      </c>
      <c r="KJ37" s="4">
        <v>2.555716E-15</v>
      </c>
      <c r="KK37" s="4">
        <v>2.8763370000000001E-14</v>
      </c>
      <c r="KL37" s="4">
        <v>1.02054636E-13</v>
      </c>
      <c r="KM37" s="4">
        <v>4.9214326999999999E-13</v>
      </c>
      <c r="KN37" s="4">
        <v>9.7745590000000005E-12</v>
      </c>
      <c r="KO37" s="4">
        <v>3.7513339999999997E-11</v>
      </c>
      <c r="KP37" s="4">
        <v>2.6380859999999999E-11</v>
      </c>
      <c r="KQ37" s="4">
        <v>-2.2457243000000001E-11</v>
      </c>
      <c r="KR37" s="4">
        <v>-1.19427124E-11</v>
      </c>
      <c r="KS37" s="4">
        <v>-4.3425509999999998E-11</v>
      </c>
      <c r="KT37" s="4">
        <v>-6.5543614999999998E-10</v>
      </c>
      <c r="KU37" s="4">
        <v>-6.4730825000000001E-9</v>
      </c>
      <c r="KV37" s="4">
        <v>-8.5012689999999992E-9</v>
      </c>
      <c r="KW37" s="4">
        <v>-1.5808378E-9</v>
      </c>
      <c r="KX37" s="4">
        <v>9.5861099999999997E-10</v>
      </c>
      <c r="KY37" s="4">
        <v>7.6360859999999998E-10</v>
      </c>
      <c r="KZ37" s="4">
        <v>-5.3872625999999999E-9</v>
      </c>
      <c r="LA37" s="4">
        <v>-6.0444434999999998E-8</v>
      </c>
      <c r="LB37" s="4">
        <v>-1.6311915000000001E-7</v>
      </c>
      <c r="LC37" s="4">
        <v>-2.4975596999999997E-7</v>
      </c>
      <c r="LD37" s="4">
        <v>-8.4408180000000004E-7</v>
      </c>
      <c r="LE37" s="4">
        <v>-2.8519446000000002E-6</v>
      </c>
      <c r="LF37" s="4">
        <v>-3.8756349999999997E-6</v>
      </c>
      <c r="LG37" s="4">
        <v>-2.4865833E-6</v>
      </c>
      <c r="LH37" s="4">
        <v>2.1498123999999998E-6</v>
      </c>
      <c r="LI37" s="4">
        <v>5.9470460000000003E-5</v>
      </c>
      <c r="LJ37" s="4">
        <v>1.466095E-4</v>
      </c>
      <c r="LK37" s="4">
        <v>-4.8262944000000002E-5</v>
      </c>
      <c r="LL37" s="4">
        <v>2.6937701999999999E-3</v>
      </c>
      <c r="LM37" s="4">
        <v>0.20042282</v>
      </c>
      <c r="LN37" s="4">
        <v>0</v>
      </c>
      <c r="LO37" s="4">
        <v>2.4786023E-28</v>
      </c>
      <c r="LP37" s="4">
        <v>1.2253695999999999E-26</v>
      </c>
      <c r="LQ37" s="4">
        <v>5.4304563E-25</v>
      </c>
      <c r="LR37" s="4">
        <v>2.4006845E-23</v>
      </c>
      <c r="LS37" s="4">
        <v>1.0652341000000001E-21</v>
      </c>
      <c r="LT37" s="4">
        <v>4.7504669999999997E-20</v>
      </c>
      <c r="LU37" s="4">
        <v>2.1317556999999999E-18</v>
      </c>
      <c r="LV37" s="4">
        <v>9.6383319999999994E-17</v>
      </c>
      <c r="LW37" s="4">
        <v>4.4247387999999996E-15</v>
      </c>
      <c r="LX37" s="4">
        <v>2.4108406000000002E-13</v>
      </c>
      <c r="LY37" s="4">
        <v>4.0932619999999998E-12</v>
      </c>
      <c r="LZ37" s="4">
        <v>7.8426810000000004E-12</v>
      </c>
      <c r="MA37" s="4">
        <v>2.9377222999999999E-11</v>
      </c>
      <c r="MB37" s="4">
        <v>1.437446E-9</v>
      </c>
      <c r="MC37" s="4">
        <v>1.7275738000000001E-8</v>
      </c>
      <c r="MD37" s="4">
        <v>6.2144095999999995E-8</v>
      </c>
      <c r="ME37" s="4">
        <v>2.2511058000000001E-8</v>
      </c>
      <c r="MF37" s="4">
        <v>-5.5395543999999997E-10</v>
      </c>
      <c r="MG37" s="4">
        <v>-5.757204E-8</v>
      </c>
      <c r="MH37" s="4">
        <v>-2.2784213999999999E-7</v>
      </c>
      <c r="MI37" s="4">
        <v>-2.8800760000000003E-7</v>
      </c>
      <c r="MJ37" s="4">
        <v>4.1195260000000004E-6</v>
      </c>
      <c r="MK37" s="4">
        <v>1.6080252000000001E-5</v>
      </c>
      <c r="ML37" s="4">
        <v>7.8924280000000008E-6</v>
      </c>
      <c r="MM37" s="4">
        <v>1.6193584E-5</v>
      </c>
      <c r="MN37" s="4">
        <v>3.0632829999999998E-5</v>
      </c>
      <c r="MO37" s="4">
        <v>3.3506446999999997E-5</v>
      </c>
      <c r="MP37" s="4">
        <v>3.8551406999999997E-5</v>
      </c>
      <c r="MQ37" s="4">
        <v>2.3495206000000001E-5</v>
      </c>
      <c r="MR37" s="4">
        <v>1.8251015999999999E-5</v>
      </c>
      <c r="MS37" s="4">
        <v>-8.7809496999999997E-7</v>
      </c>
      <c r="MT37" s="4">
        <v>4.9004790000000001E-5</v>
      </c>
      <c r="MU37" s="4">
        <v>-8.2611904E-4</v>
      </c>
      <c r="MV37" s="4">
        <v>6.5392690000000003E-3</v>
      </c>
      <c r="MW37" s="4">
        <v>8.54597E-2</v>
      </c>
      <c r="MX37" s="4">
        <v>0.24450603000000001</v>
      </c>
      <c r="MY37" s="4">
        <v>0.45216223999999999</v>
      </c>
      <c r="MZ37" s="4">
        <v>0.66911589999999999</v>
      </c>
      <c r="NA37" s="4">
        <v>0.82216520000000004</v>
      </c>
      <c r="NB37" s="4">
        <v>0</v>
      </c>
      <c r="NC37" s="4">
        <v>-9.2174909999999997E-29</v>
      </c>
      <c r="ND37" s="4">
        <v>-7.0614059999999998E-27</v>
      </c>
      <c r="NE37" s="4">
        <v>-4.9752270000000003E-25</v>
      </c>
      <c r="NF37" s="4">
        <v>-3.4922648000000001E-23</v>
      </c>
      <c r="NG37" s="4">
        <v>-2.4491423999999998E-21</v>
      </c>
      <c r="NH37" s="4">
        <v>-1.7160418000000001E-19</v>
      </c>
      <c r="NI37" s="4">
        <v>-1.2010839499999999E-17</v>
      </c>
      <c r="NJ37" s="4">
        <v>-8.3949515000000002E-16</v>
      </c>
      <c r="NK37" s="4">
        <v>-5.8579379999999999E-14</v>
      </c>
      <c r="NL37" s="4">
        <v>-4.1068409999999997E-12</v>
      </c>
      <c r="NM37" s="4">
        <v>-3.5095306999999999E-10</v>
      </c>
      <c r="NN37" s="4">
        <v>-6.1343759999999996E-9</v>
      </c>
      <c r="NO37" s="4">
        <v>2.4468489999999999E-10</v>
      </c>
      <c r="NP37" s="4">
        <v>7.0931579999999996E-7</v>
      </c>
      <c r="NQ37" s="4">
        <v>3.9765989999999998E-5</v>
      </c>
      <c r="NR37" s="4">
        <v>2.6503053999999999E-4</v>
      </c>
      <c r="NS37" s="4">
        <v>3.7257007000000001E-4</v>
      </c>
      <c r="NT37" s="4">
        <v>2.4622122999999997E-4</v>
      </c>
      <c r="NU37" s="4">
        <v>1.4229029999999999E-4</v>
      </c>
      <c r="NV37" s="4">
        <v>8.0357439999999993E-5</v>
      </c>
      <c r="NW37" s="4">
        <v>-1.6521712000000001E-4</v>
      </c>
      <c r="NX37" s="4">
        <v>-7.0819963000000004E-4</v>
      </c>
      <c r="NY37" s="4">
        <v>7.5873189999999999E-4</v>
      </c>
      <c r="NZ37" s="4">
        <v>3.0818101000000001E-2</v>
      </c>
      <c r="OA37" s="4">
        <v>0.10510446</v>
      </c>
      <c r="OB37" s="4">
        <v>0.21943164000000001</v>
      </c>
      <c r="OC37" s="4">
        <v>0.35611906999999998</v>
      </c>
      <c r="OD37" s="4">
        <v>0.48634934000000002</v>
      </c>
      <c r="OE37" s="4">
        <v>0.57809155999999995</v>
      </c>
      <c r="OF37" s="4">
        <v>0.60717710000000003</v>
      </c>
      <c r="OG37" s="4">
        <v>0.59771169999999996</v>
      </c>
      <c r="OH37" s="4">
        <v>0.54291389999999995</v>
      </c>
      <c r="OI37" s="4">
        <v>0.45929449999999999</v>
      </c>
      <c r="OJ37" s="4">
        <v>0.37136524999999998</v>
      </c>
      <c r="OK37" s="4">
        <v>0.30044263999999998</v>
      </c>
      <c r="OL37" s="4">
        <v>0.27358830000000001</v>
      </c>
      <c r="OM37" s="4">
        <v>0.27806297000000002</v>
      </c>
      <c r="ON37" s="4">
        <v>0.29148045</v>
      </c>
      <c r="OO37" s="4">
        <v>0.27848086</v>
      </c>
      <c r="OP37" s="4">
        <v>0</v>
      </c>
      <c r="OQ37" s="4">
        <v>-2.8508104999999999E-31</v>
      </c>
      <c r="OR37" s="4">
        <v>-1.8894890000000001E-29</v>
      </c>
      <c r="OS37" s="4">
        <v>5.7514600000000001E-28</v>
      </c>
      <c r="OT37" s="4">
        <v>1.0899451999999999E-25</v>
      </c>
      <c r="OU37" s="4">
        <v>1.2989909E-23</v>
      </c>
      <c r="OV37" s="4">
        <v>1.4180449E-21</v>
      </c>
      <c r="OW37" s="4">
        <v>1.4305554E-19</v>
      </c>
      <c r="OX37" s="4">
        <v>1.4581846E-17</v>
      </c>
      <c r="OY37" s="4">
        <v>1.5158544999999999E-15</v>
      </c>
      <c r="OZ37" s="4">
        <v>1.6852906000000001E-13</v>
      </c>
      <c r="PA37" s="4">
        <v>1.5277923000000001E-11</v>
      </c>
      <c r="PB37" s="4">
        <v>1.6154252E-9</v>
      </c>
      <c r="PC37" s="4">
        <v>1.8390530000000001E-7</v>
      </c>
      <c r="PD37" s="4">
        <v>2.1755797000000001E-5</v>
      </c>
      <c r="PE37" s="4">
        <v>3.1052032E-3</v>
      </c>
      <c r="PF37" s="4">
        <v>8.3131224000000004E-2</v>
      </c>
      <c r="PG37" s="4">
        <v>0.26268770000000002</v>
      </c>
      <c r="PH37" s="4">
        <v>0.47238573</v>
      </c>
      <c r="PI37" s="4">
        <v>0.59444359999999996</v>
      </c>
      <c r="PJ37" s="4">
        <v>0.59994614000000002</v>
      </c>
      <c r="PK37" s="4">
        <v>0.50491680000000005</v>
      </c>
      <c r="PL37" s="4">
        <v>0.33576450000000002</v>
      </c>
      <c r="PM37" s="4">
        <v>0.17428407000000001</v>
      </c>
      <c r="PN37" s="4">
        <v>7.585596E-2</v>
      </c>
      <c r="PO37" s="4">
        <v>5.6426419999999998E-2</v>
      </c>
      <c r="PP37" s="4">
        <v>5.9238449999999998E-2</v>
      </c>
      <c r="PQ37" s="4">
        <v>6.7026009999999997E-2</v>
      </c>
      <c r="PR37" s="4">
        <v>7.4107850000000003E-2</v>
      </c>
      <c r="PS37" s="4">
        <v>7.8727290000000005E-2</v>
      </c>
      <c r="PT37" s="4">
        <v>8.2332219999999998E-2</v>
      </c>
      <c r="PU37" s="4">
        <v>8.6763370000000006E-2</v>
      </c>
      <c r="PV37" s="4">
        <v>9.1912679999999997E-2</v>
      </c>
      <c r="PW37" s="4">
        <v>9.5832735000000002E-2</v>
      </c>
      <c r="PX37" s="4">
        <v>9.6416360000000007E-2</v>
      </c>
      <c r="PY37" s="4">
        <v>9.2186525000000005E-2</v>
      </c>
      <c r="PZ37" s="4">
        <v>7.8834070000000006E-2</v>
      </c>
      <c r="QA37" s="4">
        <v>6.0338147000000002E-2</v>
      </c>
      <c r="QB37" s="4">
        <v>3.9933767000000002E-2</v>
      </c>
      <c r="QC37" s="4">
        <v>1.484977E-2</v>
      </c>
      <c r="QD37" s="4">
        <v>0</v>
      </c>
      <c r="QE37" s="4">
        <v>-2.0530432000000002E-28</v>
      </c>
      <c r="QF37" s="4">
        <v>-1.0118443000000001E-26</v>
      </c>
      <c r="QG37" s="4">
        <v>-4.7253005000000002E-25</v>
      </c>
      <c r="QH37" s="4">
        <v>-2.2326638000000001E-23</v>
      </c>
      <c r="QI37" s="4">
        <v>-1.0717855E-21</v>
      </c>
      <c r="QJ37" s="4">
        <v>-5.2347714999999999E-20</v>
      </c>
      <c r="QK37" s="4">
        <v>-2.5986467999999999E-18</v>
      </c>
      <c r="QL37" s="4">
        <v>-1.3125813E-16</v>
      </c>
      <c r="QM37" s="4">
        <v>-6.7480070000000003E-15</v>
      </c>
      <c r="QN37" s="4">
        <v>-3.5357253000000001E-13</v>
      </c>
      <c r="QO37" s="4">
        <v>-1.8895210000000001E-11</v>
      </c>
      <c r="QP37" s="4">
        <v>-1.0295699E-9</v>
      </c>
      <c r="QQ37" s="4">
        <v>-5.787643E-8</v>
      </c>
      <c r="QR37" s="4">
        <v>-4.4744249999999999E-6</v>
      </c>
      <c r="QS37" s="4">
        <v>9.1139235999999999E-7</v>
      </c>
      <c r="QT37" s="4">
        <v>2.4058013999999999E-4</v>
      </c>
      <c r="QU37" s="4">
        <v>1.6476186E-3</v>
      </c>
      <c r="QV37" s="4">
        <v>4.0761740000000001E-3</v>
      </c>
      <c r="QW37" s="4">
        <v>8.0921169999999994E-3</v>
      </c>
      <c r="QX37" s="4">
        <v>1.2829521999999999E-2</v>
      </c>
      <c r="QY37" s="4">
        <v>1.8064408000000001E-2</v>
      </c>
      <c r="QZ37" s="4">
        <v>2.3852690999999999E-2</v>
      </c>
      <c r="RA37" s="4">
        <v>3.0113705000000001E-2</v>
      </c>
      <c r="RB37" s="4">
        <v>3.6769613999999999E-2</v>
      </c>
      <c r="RC37" s="4">
        <v>4.356732E-2</v>
      </c>
      <c r="RD37" s="4">
        <v>4.9466334000000001E-2</v>
      </c>
      <c r="RE37" s="4">
        <v>5.3108049999999997E-2</v>
      </c>
      <c r="RF37" s="4">
        <v>5.4221289999999998E-2</v>
      </c>
      <c r="RG37" s="4">
        <v>5.4263766999999997E-2</v>
      </c>
      <c r="RH37" s="4">
        <v>5.7841429999999999E-2</v>
      </c>
      <c r="RI37" s="4">
        <v>0.10342767</v>
      </c>
      <c r="RJ37" s="4">
        <v>0.21110803</v>
      </c>
      <c r="RK37" s="4">
        <v>0.36777923000000001</v>
      </c>
      <c r="RL37" s="4">
        <v>0.53396900000000003</v>
      </c>
      <c r="RM37" s="4">
        <v>0.65941689999999997</v>
      </c>
      <c r="RN37" s="4">
        <v>0.7067002</v>
      </c>
      <c r="RO37" s="4">
        <v>0.69585529999999995</v>
      </c>
      <c r="RP37" s="4">
        <v>0.59861593999999996</v>
      </c>
      <c r="RQ37" s="4">
        <v>0.33455940000000001</v>
      </c>
      <c r="RR37" s="4">
        <v>0</v>
      </c>
      <c r="RS37" s="4">
        <v>-9.5742910000000001E-28</v>
      </c>
      <c r="RT37" s="4">
        <v>-3.8867728000000002E-26</v>
      </c>
      <c r="RU37" s="4">
        <v>-1.4273853E-24</v>
      </c>
      <c r="RV37" s="4">
        <v>-5.2057695000000001E-23</v>
      </c>
      <c r="RW37" s="4">
        <v>-1.8920092E-21</v>
      </c>
      <c r="RX37" s="4">
        <v>-6.8447930000000005E-20</v>
      </c>
      <c r="RY37" s="4">
        <v>-2.4621919999999999E-18</v>
      </c>
      <c r="RZ37" s="4">
        <v>-8.8359060000000004E-17</v>
      </c>
      <c r="SA37" s="4">
        <v>-3.0646728E-15</v>
      </c>
      <c r="SB37" s="4">
        <v>-1.0441075E-13</v>
      </c>
      <c r="SC37" s="4">
        <v>-3.4660749E-12</v>
      </c>
      <c r="SD37" s="4">
        <v>-1.1050502E-10</v>
      </c>
      <c r="SE37" s="4">
        <v>-3.0898494999999999E-9</v>
      </c>
      <c r="SF37" s="4">
        <v>-1.09412234E-7</v>
      </c>
      <c r="SG37" s="4">
        <v>-3.2466956999999998E-7</v>
      </c>
      <c r="SH37" s="4">
        <v>-8.5381834000000002E-7</v>
      </c>
      <c r="SI37" s="4">
        <v>-1.7184946E-6</v>
      </c>
      <c r="SJ37" s="4">
        <v>-2.4981439999999998E-6</v>
      </c>
      <c r="SK37" s="4">
        <v>-2.5922700000000002E-6</v>
      </c>
      <c r="SL37" s="4">
        <v>-1.9219289999999999E-6</v>
      </c>
      <c r="SM37" s="4">
        <v>1.6011522999999999E-7</v>
      </c>
      <c r="SN37" s="4">
        <v>1.3307621999999999E-6</v>
      </c>
      <c r="SO37" s="4">
        <v>1.1746350499999999E-5</v>
      </c>
      <c r="SP37" s="4">
        <v>6.0693794000000002E-5</v>
      </c>
      <c r="SQ37" s="4">
        <v>1.4321846999999999E-4</v>
      </c>
      <c r="SR37" s="4">
        <v>2.6368753999999998E-4</v>
      </c>
      <c r="SS37" s="4">
        <v>4.4879069999999999E-4</v>
      </c>
      <c r="ST37" s="4">
        <v>6.9658155999999998E-4</v>
      </c>
      <c r="SU37" s="4">
        <v>9.8351319999999995E-4</v>
      </c>
      <c r="SV37" s="4">
        <v>1.2671364E-3</v>
      </c>
      <c r="SW37" s="4">
        <v>1.2740914999999999E-3</v>
      </c>
      <c r="SX37" s="4">
        <v>7.9566089999999999E-4</v>
      </c>
      <c r="SY37" s="4">
        <v>3.5017620000000002E-4</v>
      </c>
      <c r="SZ37" s="4">
        <v>2.2488337999999999E-4</v>
      </c>
      <c r="TA37" s="4">
        <v>1.6947600999999999E-4</v>
      </c>
      <c r="TB37" s="4">
        <v>1.0549429E-4</v>
      </c>
      <c r="TC37" s="4">
        <v>-3.4702271999999998E-5</v>
      </c>
      <c r="TD37" s="4">
        <v>-1.9999844000000001E-4</v>
      </c>
      <c r="TE37" s="4">
        <v>1.0546988E-2</v>
      </c>
      <c r="TF37" s="4">
        <v>0</v>
      </c>
      <c r="TG37" s="4">
        <v>-9.4271339999999994E-29</v>
      </c>
      <c r="TH37" s="4">
        <v>-3.7126247999999999E-27</v>
      </c>
      <c r="TI37" s="4">
        <v>-1.2632321999999999E-25</v>
      </c>
      <c r="TJ37" s="4">
        <v>-4.0200935000000001E-24</v>
      </c>
      <c r="TK37" s="4">
        <v>-1.1659614999999999E-22</v>
      </c>
      <c r="TL37" s="4">
        <v>-2.9947105000000001E-21</v>
      </c>
      <c r="TM37" s="4">
        <v>-5.6946660000000002E-20</v>
      </c>
      <c r="TN37" s="4">
        <v>2.2882818999999999E-20</v>
      </c>
      <c r="TO37" s="4">
        <v>2.8206460000000003E-17</v>
      </c>
      <c r="TP37" s="4">
        <v>1.0909678000000001E-15</v>
      </c>
      <c r="TQ37" s="4">
        <v>3.3733210000000001E-14</v>
      </c>
      <c r="TR37" s="4">
        <v>9.852595000000001E-13</v>
      </c>
      <c r="TS37" s="4">
        <v>2.8008179000000001E-11</v>
      </c>
      <c r="TT37" s="4">
        <v>-3.0866406999999999E-11</v>
      </c>
      <c r="TU37" s="4">
        <v>-4.6051709999999996E-9</v>
      </c>
      <c r="TV37" s="4">
        <v>-1.8669454999999999E-8</v>
      </c>
      <c r="TW37" s="4">
        <v>-5.1736595000000002E-8</v>
      </c>
      <c r="TX37" s="4">
        <v>-1.0613977E-7</v>
      </c>
      <c r="TY37" s="4">
        <v>-1.6969570000000001E-7</v>
      </c>
      <c r="TZ37" s="4">
        <v>-2.2916703999999999E-7</v>
      </c>
      <c r="UA37" s="4">
        <v>-2.7400085E-7</v>
      </c>
      <c r="UB37" s="4">
        <v>-3.2341341999999997E-7</v>
      </c>
      <c r="UC37" s="4">
        <v>-3.870664E-7</v>
      </c>
      <c r="UD37" s="4">
        <v>-4.6101217999999999E-7</v>
      </c>
      <c r="UE37" s="4">
        <v>-5.3630043000000003E-7</v>
      </c>
      <c r="UF37" s="4">
        <v>-6.0449286999999996E-7</v>
      </c>
      <c r="UG37" s="4">
        <v>-6.2955010000000001E-7</v>
      </c>
      <c r="UH37" s="4">
        <v>-5.9704629999999999E-7</v>
      </c>
      <c r="UI37" s="4">
        <v>-3.9936244999999999E-7</v>
      </c>
      <c r="UJ37" s="4">
        <v>1.0529162E-7</v>
      </c>
      <c r="UK37" s="4">
        <v>9.717123000000001E-7</v>
      </c>
      <c r="UL37" s="4">
        <v>2.2661479999999998E-6</v>
      </c>
      <c r="UM37" s="4">
        <v>3.2896783000000001E-6</v>
      </c>
      <c r="UN37" s="4">
        <v>4.9669546999999996E-6</v>
      </c>
      <c r="UO37" s="4">
        <v>5.5062113999999997E-6</v>
      </c>
      <c r="UP37" s="4">
        <v>5.3166473000000001E-6</v>
      </c>
      <c r="UQ37" s="4">
        <v>-7.3033590000000002E-7</v>
      </c>
      <c r="UR37" s="4">
        <v>-2.6037825999999999E-6</v>
      </c>
      <c r="US37" s="4">
        <v>1.8499664000000001E-4</v>
      </c>
      <c r="UT37" s="4">
        <v>0</v>
      </c>
      <c r="UU37" s="4">
        <v>6.1762006E-31</v>
      </c>
      <c r="UV37" s="4">
        <v>3.1345285999999998E-29</v>
      </c>
      <c r="UW37" s="4">
        <v>1.3344388000000001E-27</v>
      </c>
      <c r="UX37" s="4">
        <v>5.1529199999999999E-26</v>
      </c>
      <c r="UY37" s="4">
        <v>1.7923495999999999E-24</v>
      </c>
      <c r="UZ37" s="4">
        <v>5.3855054000000004E-23</v>
      </c>
      <c r="VA37" s="4">
        <v>9.7479629999999993E-22</v>
      </c>
      <c r="VB37" s="4">
        <v>3.1675185000000001E-20</v>
      </c>
      <c r="VC37" s="4">
        <v>1.4200392E-18</v>
      </c>
      <c r="VD37" s="4">
        <v>4.3006685000000001E-17</v>
      </c>
      <c r="VE37" s="4">
        <v>1.1777709E-15</v>
      </c>
      <c r="VF37" s="4">
        <v>2.6350555E-14</v>
      </c>
      <c r="VG37" s="4">
        <v>4.1582016000000001E-13</v>
      </c>
      <c r="VH37" s="4">
        <v>5.1279055000000003E-12</v>
      </c>
      <c r="VI37" s="4">
        <v>1.0646683E-11</v>
      </c>
      <c r="VJ37" s="4">
        <v>2.4476320000000001E-11</v>
      </c>
      <c r="VK37" s="4">
        <v>3.8811714E-11</v>
      </c>
      <c r="VL37" s="4">
        <v>3.8674653999999999E-11</v>
      </c>
      <c r="VM37" s="4">
        <v>-1.0433541499999999E-10</v>
      </c>
      <c r="VN37" s="4">
        <v>-3.3043177000000001E-9</v>
      </c>
      <c r="VO37" s="4">
        <v>-2.3866676000000001E-8</v>
      </c>
      <c r="VP37" s="4">
        <v>-5.4946766999999997E-8</v>
      </c>
      <c r="VQ37" s="4">
        <v>-9.5422839999999996E-8</v>
      </c>
      <c r="VR37" s="4">
        <v>-1.3724116E-7</v>
      </c>
      <c r="VS37" s="4">
        <v>-1.648388E-7</v>
      </c>
      <c r="VT37" s="4">
        <v>-2.1852432E-7</v>
      </c>
      <c r="VU37" s="4">
        <v>-3.6553655000000001E-7</v>
      </c>
      <c r="VV37" s="4">
        <v>-3.7971844000000002E-7</v>
      </c>
      <c r="VW37" s="4">
        <v>-3.6668501000000001E-7</v>
      </c>
      <c r="VX37" s="4">
        <v>9.0567016000000003E-7</v>
      </c>
      <c r="VY37" s="4">
        <v>9.3494559999999996E-7</v>
      </c>
      <c r="VZ37" s="4">
        <v>3.2000303000000001E-6</v>
      </c>
      <c r="WA37" s="4">
        <v>2.6515635999999998E-6</v>
      </c>
      <c r="WB37" s="4">
        <v>8.0199870000000006E-6</v>
      </c>
      <c r="WC37" s="4">
        <v>4.0255739999999998E-6</v>
      </c>
      <c r="WD37" s="4">
        <v>1.5091859E-5</v>
      </c>
      <c r="WE37" s="4">
        <v>6.2033214000000006E-5</v>
      </c>
      <c r="WF37" s="4">
        <v>7.2649610000000004E-5</v>
      </c>
      <c r="WG37" s="4">
        <v>2.3570936E-3</v>
      </c>
      <c r="WH37" s="4">
        <v>0</v>
      </c>
      <c r="WI37" s="4">
        <v>1.1949726999999999E-33</v>
      </c>
      <c r="WJ37" s="4">
        <v>6.2676839999999996E-32</v>
      </c>
      <c r="WK37" s="4">
        <v>2.6387168000000001E-30</v>
      </c>
      <c r="WL37" s="4">
        <v>9.5109474000000005E-29</v>
      </c>
      <c r="WM37" s="4">
        <v>2.7487895E-27</v>
      </c>
      <c r="WN37" s="4">
        <v>1.6882250000000001E-26</v>
      </c>
      <c r="WO37" s="4">
        <v>1.331413E-24</v>
      </c>
      <c r="WP37" s="4">
        <v>9.8406913999999999E-23</v>
      </c>
      <c r="WQ37" s="4">
        <v>3.1857893999999999E-21</v>
      </c>
      <c r="WR37" s="4">
        <v>9.1254254999999995E-20</v>
      </c>
      <c r="WS37" s="4">
        <v>2.1839949999999998E-18</v>
      </c>
      <c r="WT37" s="4">
        <v>3.0197470000000002E-17</v>
      </c>
      <c r="WU37" s="4">
        <v>3.5708251000000002E-16</v>
      </c>
      <c r="WV37" s="4">
        <v>1.03758334E-14</v>
      </c>
      <c r="WW37" s="4">
        <v>1.04379165E-13</v>
      </c>
      <c r="WX37" s="4">
        <v>3.6473631999999997E-13</v>
      </c>
      <c r="WY37" s="4">
        <v>6.638055E-13</v>
      </c>
      <c r="WZ37" s="4">
        <v>-2.6794863999999998E-10</v>
      </c>
      <c r="XA37" s="4">
        <v>-1.07739435E-8</v>
      </c>
      <c r="XB37" s="4">
        <v>-4.2859337999999998E-7</v>
      </c>
      <c r="XC37" s="4">
        <v>-3.9638489999999999E-6</v>
      </c>
      <c r="XD37" s="4">
        <v>-9.7053039999999993E-6</v>
      </c>
      <c r="XE37" s="4">
        <v>-1.4321402E-5</v>
      </c>
      <c r="XF37" s="4">
        <v>-1.320205E-5</v>
      </c>
      <c r="XG37" s="4">
        <v>2.2873662000000001E-6</v>
      </c>
      <c r="XH37" s="4">
        <v>1.2447164999999999E-5</v>
      </c>
      <c r="XI37" s="4">
        <v>4.6395773E-5</v>
      </c>
      <c r="XJ37" s="4">
        <v>2.9785457000000001E-4</v>
      </c>
      <c r="XK37" s="4">
        <v>1.0140325E-3</v>
      </c>
      <c r="XL37" s="4">
        <v>2.2818875E-3</v>
      </c>
      <c r="XM37" s="4">
        <v>3.599971E-3</v>
      </c>
      <c r="XN37" s="4">
        <v>4.7403458000000002E-3</v>
      </c>
      <c r="XO37" s="4">
        <v>6.1652445999999996E-3</v>
      </c>
      <c r="XP37" s="4">
        <v>9.3754949999999993E-3</v>
      </c>
      <c r="XQ37" s="4">
        <v>1.745263E-2</v>
      </c>
      <c r="XR37" s="4">
        <v>3.475839E-2</v>
      </c>
      <c r="XS37" s="4">
        <v>6.6212759999999996E-2</v>
      </c>
      <c r="XT37" s="4">
        <v>0.11288013</v>
      </c>
      <c r="XU37" s="4">
        <v>0.26662989999999998</v>
      </c>
      <c r="XV37" s="4">
        <v>0</v>
      </c>
      <c r="XW37" s="4">
        <v>7.1691380000000003E-37</v>
      </c>
      <c r="XX37" s="4">
        <v>-1.1842415999999999E-34</v>
      </c>
      <c r="XY37" s="4">
        <v>-4.8878598000000002E-33</v>
      </c>
      <c r="XZ37" s="4">
        <v>-2.1354091999999998E-31</v>
      </c>
      <c r="YA37" s="4">
        <v>-7.5556980000000002E-30</v>
      </c>
      <c r="YB37" s="4">
        <v>-2.1213577000000002E-28</v>
      </c>
      <c r="YC37" s="4">
        <v>-5.0489874999999997E-27</v>
      </c>
      <c r="YD37" s="4">
        <v>-1.3397341999999999E-25</v>
      </c>
      <c r="YE37" s="4">
        <v>-3.6417054000000001E-24</v>
      </c>
      <c r="YF37" s="4">
        <v>-1.6736433999999999E-22</v>
      </c>
      <c r="YG37" s="4">
        <v>3.7091127000000001E-22</v>
      </c>
      <c r="YH37" s="4">
        <v>5.6910764999999996E-19</v>
      </c>
      <c r="YI37" s="4">
        <v>3.2127837000000001E-17</v>
      </c>
      <c r="YJ37" s="4">
        <v>1.5525824E-15</v>
      </c>
      <c r="YK37" s="4">
        <v>7.4826720000000005E-14</v>
      </c>
      <c r="YL37" s="4">
        <v>3.5867590000000002E-12</v>
      </c>
      <c r="YM37" s="4">
        <v>1.6807914999999999E-10</v>
      </c>
      <c r="YN37" s="4">
        <v>7.648031E-9</v>
      </c>
      <c r="YO37" s="4">
        <v>3.1825434E-7</v>
      </c>
      <c r="YP37" s="4">
        <v>1.303644E-5</v>
      </c>
      <c r="YQ37" s="4">
        <v>6.0625287000000004E-4</v>
      </c>
      <c r="YR37" s="4">
        <v>4.1626559999999998E-3</v>
      </c>
      <c r="YS37" s="4">
        <v>1.3968573999999999E-2</v>
      </c>
      <c r="YT37" s="4">
        <v>3.1137092000000002E-2</v>
      </c>
      <c r="YU37" s="4">
        <v>5.4636511999999998E-2</v>
      </c>
      <c r="YV37" s="4">
        <v>8.0390855999999997E-2</v>
      </c>
      <c r="YW37" s="4">
        <v>0.10226702999999999</v>
      </c>
      <c r="YX37" s="4">
        <v>0.12146476</v>
      </c>
      <c r="YY37" s="4">
        <v>0.13796166000000001</v>
      </c>
      <c r="YZ37" s="4">
        <v>0.15022737</v>
      </c>
      <c r="ZA37" s="4">
        <v>0.15848208999999999</v>
      </c>
      <c r="ZB37" s="4">
        <v>0.16547110000000001</v>
      </c>
      <c r="ZC37" s="4">
        <v>0.17416596000000001</v>
      </c>
      <c r="ZD37" s="4">
        <v>0.18969453999999999</v>
      </c>
      <c r="ZE37" s="4">
        <v>0.21806048</v>
      </c>
      <c r="ZF37" s="4">
        <v>0.26350923999999998</v>
      </c>
      <c r="ZG37" s="4">
        <v>0.32489875000000001</v>
      </c>
      <c r="ZH37" s="4">
        <v>0.39544489999999999</v>
      </c>
      <c r="ZI37" s="4">
        <v>0.49990950000000001</v>
      </c>
      <c r="ZJ37" s="4">
        <v>0</v>
      </c>
      <c r="ZK37" s="4">
        <v>0</v>
      </c>
      <c r="ZL37" s="4">
        <v>0</v>
      </c>
      <c r="ZM37" s="4">
        <v>4.8752560000000001E-36</v>
      </c>
      <c r="ZN37" s="4">
        <v>4.2945607000000001E-34</v>
      </c>
      <c r="ZO37" s="4">
        <v>3.4861489999999998E-32</v>
      </c>
      <c r="ZP37" s="4">
        <v>3.2340084E-30</v>
      </c>
      <c r="ZQ37" s="4">
        <v>1.4949148999999999E-28</v>
      </c>
      <c r="ZR37" s="4">
        <v>6.3799384000000003E-27</v>
      </c>
      <c r="ZS37" s="4">
        <v>2.5400015E-25</v>
      </c>
      <c r="ZT37" s="4">
        <v>1.2525038000000001E-23</v>
      </c>
      <c r="ZU37" s="4">
        <v>8.5105469999999993E-22</v>
      </c>
      <c r="ZV37" s="4">
        <v>6.9481356000000001E-20</v>
      </c>
      <c r="ZW37" s="4">
        <v>5.6579113000000003E-18</v>
      </c>
      <c r="ZX37" s="4">
        <v>4.7179529999999995E-16</v>
      </c>
      <c r="ZY37" s="4">
        <v>4.0213430000000001E-14</v>
      </c>
      <c r="ZZ37" s="4">
        <v>3.4946871999999999E-12</v>
      </c>
      <c r="AAA37" s="4">
        <v>3.0897310000000003E-10</v>
      </c>
      <c r="AAB37" s="4">
        <v>2.7585827000000001E-8</v>
      </c>
      <c r="AAC37" s="4">
        <v>2.574328E-6</v>
      </c>
      <c r="AAD37" s="4">
        <v>2.3333744E-4</v>
      </c>
      <c r="AAE37" s="4">
        <v>2.8580411999999999E-2</v>
      </c>
      <c r="AAF37" s="4">
        <v>0.14199481999999999</v>
      </c>
      <c r="AAG37" s="4">
        <v>0.33153843999999999</v>
      </c>
      <c r="AAH37" s="4">
        <v>0.54533480000000001</v>
      </c>
      <c r="AAI37" s="4">
        <v>0.70022887</v>
      </c>
      <c r="AAJ37" s="4">
        <v>0.73362510000000003</v>
      </c>
      <c r="AAK37" s="4">
        <v>0.67448306000000002</v>
      </c>
      <c r="AAL37" s="4">
        <v>0.48086752999999999</v>
      </c>
      <c r="AAM37" s="4">
        <v>0.26842793999999998</v>
      </c>
      <c r="AAN37" s="4">
        <v>0.10973272000000001</v>
      </c>
      <c r="AAO37" s="4">
        <v>2.4984894000000001E-2</v>
      </c>
      <c r="AAP37" s="4">
        <v>1.4405205E-3</v>
      </c>
      <c r="AAQ37" s="4">
        <v>1.4176582999999999E-3</v>
      </c>
      <c r="AAR37" s="4">
        <v>1.1647802999999999E-3</v>
      </c>
      <c r="AAS37" s="4">
        <v>6.7092819999999996E-4</v>
      </c>
      <c r="AAT37" s="4">
        <v>1.6652250000000001E-4</v>
      </c>
      <c r="AAU37" s="4">
        <v>4.5221539999999997E-5</v>
      </c>
      <c r="AAV37" s="4">
        <v>2.5440653E-5</v>
      </c>
      <c r="AAW37" s="4">
        <v>-4.6188057999999998E-4</v>
      </c>
      <c r="AAX37" s="4">
        <v>0</v>
      </c>
      <c r="AAY37" s="4">
        <v>0</v>
      </c>
      <c r="AAZ37" s="4">
        <v>0</v>
      </c>
      <c r="ABA37" s="4">
        <v>0</v>
      </c>
      <c r="ABB37" s="4">
        <v>3.3681227999999998E-34</v>
      </c>
      <c r="ABC37" s="4">
        <v>2.1966789999999999E-32</v>
      </c>
      <c r="ABD37" s="4">
        <v>1.3738379E-30</v>
      </c>
      <c r="ABE37" s="4">
        <v>9.037096E-29</v>
      </c>
      <c r="ABF37" s="4">
        <v>6.0918429999999999E-27</v>
      </c>
      <c r="ABG37" s="4">
        <v>4.2126969999999996E-25</v>
      </c>
      <c r="ABH37" s="4">
        <v>2.9893819999999998E-23</v>
      </c>
      <c r="ABI37" s="4">
        <v>2.1813660000000002E-21</v>
      </c>
      <c r="ABJ37" s="4">
        <v>1.6336681000000001E-19</v>
      </c>
      <c r="ABK37" s="4">
        <v>1.2565597E-17</v>
      </c>
      <c r="ABL37" s="4">
        <v>9.9315869999999999E-16</v>
      </c>
      <c r="ABM37" s="4">
        <v>8.0697689999999999E-14</v>
      </c>
      <c r="ABN37" s="4">
        <v>6.7462832E-12</v>
      </c>
      <c r="ABO37" s="4">
        <v>5.7887929999999995E-10</v>
      </c>
      <c r="ABP37" s="4">
        <v>5.1840090000000002E-8</v>
      </c>
      <c r="ABQ37" s="4">
        <v>6.118387E-6</v>
      </c>
      <c r="ABR37" s="4">
        <v>1.8991762999999999E-5</v>
      </c>
      <c r="ABS37" s="4">
        <v>3.3114975000000002E-5</v>
      </c>
      <c r="ABT37" s="4">
        <v>1.2268156000000001E-2</v>
      </c>
      <c r="ABU37" s="4">
        <v>0.13612126999999999</v>
      </c>
      <c r="ABV37" s="4">
        <v>0.37106875</v>
      </c>
      <c r="ABW37" s="4">
        <v>0.61420065000000001</v>
      </c>
      <c r="ABX37" s="4">
        <v>0.71651600000000004</v>
      </c>
      <c r="ABY37" s="4">
        <v>0.68628394999999998</v>
      </c>
      <c r="ABZ37" s="4">
        <v>0.49968117000000001</v>
      </c>
      <c r="ACA37" s="4">
        <v>0.26544406999999998</v>
      </c>
      <c r="ACB37" s="4">
        <v>9.9375939999999996E-2</v>
      </c>
      <c r="ACC37" s="4">
        <v>2.6130816000000001E-2</v>
      </c>
      <c r="ACD37" s="4">
        <v>7.9463385000000004E-3</v>
      </c>
      <c r="ACE37" s="4">
        <v>5.0170220000000003E-3</v>
      </c>
      <c r="ACF37" s="4">
        <v>2.7696711000000001E-3</v>
      </c>
      <c r="ACG37" s="4">
        <v>8.6041895000000005E-4</v>
      </c>
      <c r="ACH37" s="4">
        <v>9.2529239999999998E-5</v>
      </c>
      <c r="ACI37" s="4">
        <v>3.3313785999999999E-6</v>
      </c>
      <c r="ACJ37" s="4">
        <v>-1.2860549000000001E-7</v>
      </c>
      <c r="ACK37" s="4">
        <v>2.4625834E-7</v>
      </c>
      <c r="ACL37" s="4">
        <v>0</v>
      </c>
      <c r="ACM37" s="4">
        <v>0</v>
      </c>
      <c r="ACN37" s="4">
        <v>0</v>
      </c>
      <c r="ACO37" s="4">
        <v>1.0176636E-36</v>
      </c>
      <c r="ACP37" s="4">
        <v>-3.9065313000000003E-35</v>
      </c>
      <c r="ACQ37" s="4">
        <v>-3.2815687999999998E-33</v>
      </c>
      <c r="ACR37" s="4">
        <v>-2.3723906999999999E-31</v>
      </c>
      <c r="ACS37" s="4">
        <v>-1.7630668E-29</v>
      </c>
      <c r="ACT37" s="4">
        <v>-1.2971512E-27</v>
      </c>
      <c r="ACU37" s="4">
        <v>-9.4605539999999997E-26</v>
      </c>
      <c r="ACV37" s="4">
        <v>-6.8393979999999995E-24</v>
      </c>
      <c r="ACW37" s="4">
        <v>-4.9122986999999998E-22</v>
      </c>
      <c r="ACX37" s="4">
        <v>-3.5072280000000002E-20</v>
      </c>
      <c r="ACY37" s="4">
        <v>-2.4908513000000001E-18</v>
      </c>
      <c r="ACZ37" s="4">
        <v>-1.76086E-16</v>
      </c>
      <c r="ADA37" s="4">
        <v>-1.2401921000000001E-14</v>
      </c>
      <c r="ADB37" s="4">
        <v>-8.7802540000000002E-13</v>
      </c>
      <c r="ADC37" s="4">
        <v>-7.9273189999999995E-11</v>
      </c>
      <c r="ADD37" s="4">
        <v>-5.2595740000000001E-10</v>
      </c>
      <c r="ADE37" s="4">
        <v>1.1262996E-9</v>
      </c>
      <c r="ADF37" s="4">
        <v>1.8183935999999999E-8</v>
      </c>
      <c r="ADG37" s="4">
        <v>1.3356418999999999E-6</v>
      </c>
      <c r="ADH37" s="4">
        <v>5.6603184999999999E-5</v>
      </c>
      <c r="ADI37" s="4">
        <v>3.6417835000000002E-3</v>
      </c>
      <c r="ADJ37" s="4">
        <v>4.7491323000000002E-2</v>
      </c>
      <c r="ADK37" s="4">
        <v>0.15390034</v>
      </c>
      <c r="ADL37" s="4">
        <v>0.32016889999999998</v>
      </c>
      <c r="ADM37" s="4">
        <v>0.51672404999999999</v>
      </c>
      <c r="ADN37" s="4">
        <v>0.69124364999999999</v>
      </c>
      <c r="ADO37" s="4">
        <v>0.77880347000000005</v>
      </c>
      <c r="ADP37" s="4">
        <v>0.78161530000000001</v>
      </c>
      <c r="ADQ37" s="4">
        <v>0.70116979999999995</v>
      </c>
      <c r="ADR37" s="4">
        <v>0.53670066999999999</v>
      </c>
      <c r="ADS37" s="4">
        <v>0.34612949999999998</v>
      </c>
      <c r="ADT37" s="4">
        <v>0.1804375</v>
      </c>
      <c r="ADU37" s="4">
        <v>6.7512749999999996E-2</v>
      </c>
      <c r="ADV37" s="4">
        <v>1.1269327000000001E-2</v>
      </c>
      <c r="ADW37" s="4">
        <v>2.2704079000000001E-4</v>
      </c>
      <c r="ADX37" s="4">
        <v>4.4074689999999999E-6</v>
      </c>
      <c r="ADY37" s="4">
        <v>5.8461186000000003E-8</v>
      </c>
      <c r="ADZ37" s="9"/>
      <c r="AEA37" s="7">
        <f t="shared" si="22"/>
        <v>32</v>
      </c>
      <c r="AEB37" s="33"/>
      <c r="AEC37" s="29">
        <f t="shared" si="33"/>
        <v>0.50808626000000001</v>
      </c>
      <c r="AED37" s="29">
        <f t="shared" si="33"/>
        <v>4.6067999999999998E-2</v>
      </c>
      <c r="AEE37" s="29">
        <f t="shared" si="33"/>
        <v>4.6782479999999999E-4</v>
      </c>
      <c r="AEF37" s="29">
        <f t="shared" si="33"/>
        <v>0.24810952999999999</v>
      </c>
      <c r="AEG37" s="29">
        <f t="shared" si="33"/>
        <v>0.66423460000000001</v>
      </c>
      <c r="AEH37" s="29">
        <f t="shared" si="33"/>
        <v>1.1016681E-4</v>
      </c>
      <c r="AEI37" s="29">
        <f t="shared" si="33"/>
        <v>1.3736815E-3</v>
      </c>
      <c r="AEJ37" s="29">
        <f t="shared" si="33"/>
        <v>0.44001403</v>
      </c>
      <c r="AEK37" s="29">
        <f t="shared" si="33"/>
        <v>0.83663553000000002</v>
      </c>
      <c r="AEL37" s="29">
        <f t="shared" si="33"/>
        <v>0.24430597000000001</v>
      </c>
      <c r="AEM37" s="29">
        <f t="shared" si="34"/>
        <v>5.4777860000000001E-3</v>
      </c>
      <c r="AEN37" s="29">
        <f t="shared" si="34"/>
        <v>0.17535423</v>
      </c>
      <c r="AEO37" s="29">
        <f t="shared" si="34"/>
        <v>3.5079602000000001E-2</v>
      </c>
      <c r="AEP37" s="29">
        <f t="shared" si="34"/>
        <v>8.7014557000000001E-4</v>
      </c>
      <c r="AEQ37" s="29">
        <f t="shared" si="34"/>
        <v>1.1255846E-2</v>
      </c>
      <c r="AER37" s="29">
        <f t="shared" si="34"/>
        <v>0.48830020000000002</v>
      </c>
      <c r="AES37" s="29">
        <f t="shared" si="34"/>
        <v>0.56209074999999997</v>
      </c>
      <c r="AET37" s="29">
        <f t="shared" si="34"/>
        <v>-7.0924072999999999E-4</v>
      </c>
      <c r="AEU37" s="29">
        <f t="shared" si="34"/>
        <v>4.5164603E-7</v>
      </c>
      <c r="AEV37" s="25">
        <f t="shared" si="16"/>
        <v>18.3</v>
      </c>
      <c r="AEW37" s="33"/>
      <c r="AEX37" s="91" t="s">
        <v>53</v>
      </c>
      <c r="AEY37" s="30">
        <f t="shared" si="17"/>
        <v>0.22458554545242268</v>
      </c>
      <c r="AEZ37" s="33"/>
      <c r="AFA37" s="33"/>
      <c r="AFB37" s="29">
        <f t="shared" si="35"/>
        <v>9.5136169999999998E-19</v>
      </c>
      <c r="AFC37" s="29">
        <f t="shared" si="35"/>
        <v>7.2159782999999998E-19</v>
      </c>
      <c r="AFD37" s="29">
        <f t="shared" si="35"/>
        <v>-6.3131879999999995E-20</v>
      </c>
      <c r="AFE37" s="29">
        <f t="shared" si="35"/>
        <v>-5.1231699999999998E-18</v>
      </c>
      <c r="AFF37" s="29">
        <f t="shared" si="35"/>
        <v>8.1080399999999995E-16</v>
      </c>
      <c r="AFG37" s="29">
        <f t="shared" si="35"/>
        <v>1.5685707000000001E-13</v>
      </c>
      <c r="AFH37" s="29">
        <f t="shared" si="35"/>
        <v>-7.9203129999999999E-12</v>
      </c>
      <c r="AFI37" s="29">
        <f t="shared" si="35"/>
        <v>-1.4042860999999999E-9</v>
      </c>
      <c r="AFJ37" s="29">
        <f t="shared" si="35"/>
        <v>-1.9110391999999999E-7</v>
      </c>
      <c r="AFK37" s="29">
        <f t="shared" si="35"/>
        <v>1.3634764999999999E-4</v>
      </c>
      <c r="AFL37" s="29">
        <f t="shared" si="36"/>
        <v>0.61194380000000004</v>
      </c>
      <c r="AFM37" s="29">
        <f t="shared" si="36"/>
        <v>1.2721837E-2</v>
      </c>
      <c r="AFN37" s="29">
        <f t="shared" si="36"/>
        <v>-2.9750129000000001E-6</v>
      </c>
      <c r="AFO37" s="29">
        <f t="shared" si="36"/>
        <v>-2.5321503000000001E-7</v>
      </c>
      <c r="AFP37" s="29">
        <f t="shared" si="36"/>
        <v>-1.6116368E-9</v>
      </c>
      <c r="AFQ37" s="29">
        <f t="shared" si="36"/>
        <v>-1.6019948999999999E-7</v>
      </c>
      <c r="AFR37" s="29">
        <f t="shared" si="36"/>
        <v>6.4888499999999997E-6</v>
      </c>
      <c r="AFS37" s="29">
        <f t="shared" si="36"/>
        <v>1.2259276999999999E-4</v>
      </c>
      <c r="AFT37" s="29">
        <f t="shared" si="36"/>
        <v>1.7102311000000001E-5</v>
      </c>
      <c r="AFU37" s="33"/>
      <c r="AFV37" s="30">
        <f t="shared" si="24"/>
        <v>3.2891820317156546E-2</v>
      </c>
      <c r="AFW37" s="33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</row>
    <row r="38" spans="1:1143" ht="2.1" customHeight="1" x14ac:dyDescent="0.25">
      <c r="A38" s="9"/>
      <c r="B38" s="24">
        <v>32</v>
      </c>
      <c r="C38" s="25">
        <v>1134.5999999999999</v>
      </c>
      <c r="D38" s="21">
        <f t="shared" si="21"/>
        <v>2</v>
      </c>
      <c r="E38" s="9"/>
      <c r="F38" s="84">
        <v>0</v>
      </c>
      <c r="G38" s="2">
        <v>0</v>
      </c>
      <c r="H38" s="2">
        <v>0</v>
      </c>
      <c r="I38" s="2">
        <v>0</v>
      </c>
      <c r="J38" s="2">
        <v>1.2627733000000001E-36</v>
      </c>
      <c r="K38" s="2">
        <v>7.0108365999999998E-37</v>
      </c>
      <c r="L38" s="2">
        <v>1.5525669999999999E-36</v>
      </c>
      <c r="M38" s="2">
        <v>8.7156910000000002E-37</v>
      </c>
      <c r="N38" s="2">
        <v>4.2655501999999998E-35</v>
      </c>
      <c r="O38" s="2">
        <v>5.1288944999999999E-34</v>
      </c>
      <c r="P38" s="2">
        <v>1.0014571E-32</v>
      </c>
      <c r="Q38" s="2">
        <v>9.0880869999999995E-32</v>
      </c>
      <c r="R38" s="2">
        <v>1.0667455000000001E-31</v>
      </c>
      <c r="S38" s="2">
        <v>-7.9548980000000001E-31</v>
      </c>
      <c r="T38" s="2">
        <v>-1.4548046000000001E-30</v>
      </c>
      <c r="U38" s="2">
        <v>2.9575647000000001E-30</v>
      </c>
      <c r="V38" s="2">
        <v>2.9378648E-28</v>
      </c>
      <c r="W38" s="2">
        <v>1.5479614E-26</v>
      </c>
      <c r="X38" s="2">
        <v>8.0795192999999996E-25</v>
      </c>
      <c r="Y38" s="2">
        <v>4.1943532E-23</v>
      </c>
      <c r="Z38" s="2">
        <v>2.1683894000000002E-21</v>
      </c>
      <c r="AA38" s="3">
        <v>1.1152791E-19</v>
      </c>
      <c r="AB38" s="3">
        <v>5.702963E-18</v>
      </c>
      <c r="AC38" s="3">
        <v>2.8965053999999998E-16</v>
      </c>
      <c r="AD38" s="3">
        <v>1.4595945E-14</v>
      </c>
      <c r="AE38" s="3">
        <v>7.2853436999999998E-13</v>
      </c>
      <c r="AF38" s="3">
        <v>3.5957824000000002E-11</v>
      </c>
      <c r="AG38" s="3">
        <v>1.753219E-9</v>
      </c>
      <c r="AH38" s="3">
        <v>8.3571023999999995E-8</v>
      </c>
      <c r="AI38" s="3">
        <v>3.9233077999999997E-6</v>
      </c>
      <c r="AJ38" s="3">
        <v>1.7845919000000001E-4</v>
      </c>
      <c r="AK38" s="3">
        <v>9.4885479999999994E-3</v>
      </c>
      <c r="AL38" s="3">
        <v>4.9677199999999998E-2</v>
      </c>
      <c r="AM38" s="3">
        <v>0.12858327999999999</v>
      </c>
      <c r="AN38" s="3">
        <v>0.2453033</v>
      </c>
      <c r="AO38" s="3">
        <v>0.38718972000000001</v>
      </c>
      <c r="AP38" s="3">
        <v>0.53108036999999997</v>
      </c>
      <c r="AQ38" s="3">
        <v>0.65207994000000002</v>
      </c>
      <c r="AR38" s="3">
        <v>0.73484355000000001</v>
      </c>
      <c r="AS38" s="3">
        <v>0.73612750000000005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1.4558924999999999E-36</v>
      </c>
      <c r="AZ38" s="4">
        <v>1.4125848999999999E-36</v>
      </c>
      <c r="BA38" s="4">
        <v>2.1789582999999999E-34</v>
      </c>
      <c r="BB38" s="4">
        <v>6.9107973999999994E-33</v>
      </c>
      <c r="BC38" s="4">
        <v>1.3440930000000001E-31</v>
      </c>
      <c r="BD38" s="4">
        <v>6.0171614000000003E-31</v>
      </c>
      <c r="BE38" s="4">
        <v>1.5379956000000001E-30</v>
      </c>
      <c r="BF38" s="4">
        <v>4.0959715E-29</v>
      </c>
      <c r="BG38" s="4">
        <v>-9.9672235000000004E-31</v>
      </c>
      <c r="BH38" s="4">
        <v>-1.8324827E-27</v>
      </c>
      <c r="BI38" s="4">
        <v>-4.919429E-27</v>
      </c>
      <c r="BJ38" s="4">
        <v>2.9931572999999998E-27</v>
      </c>
      <c r="BK38" s="4">
        <v>2.8409185999999998E-25</v>
      </c>
      <c r="BL38" s="4">
        <v>5.5272312E-24</v>
      </c>
      <c r="BM38" s="4">
        <v>1.1290221E-22</v>
      </c>
      <c r="BN38" s="4">
        <v>3.3587065E-21</v>
      </c>
      <c r="BO38" s="4">
        <v>1.1376545E-19</v>
      </c>
      <c r="BP38" s="4">
        <v>3.9417160000000003E-18</v>
      </c>
      <c r="BQ38" s="4">
        <v>1.3666993E-16</v>
      </c>
      <c r="BR38" s="4">
        <v>4.7933993000000003E-15</v>
      </c>
      <c r="BS38" s="4">
        <v>1.6517901E-13</v>
      </c>
      <c r="BT38" s="4">
        <v>5.6232636000000001E-12</v>
      </c>
      <c r="BU38" s="4">
        <v>1.8613749999999999E-10</v>
      </c>
      <c r="BV38" s="4">
        <v>6.3207595000000003E-9</v>
      </c>
      <c r="BW38" s="4">
        <v>2.7477792999999998E-7</v>
      </c>
      <c r="BX38" s="4">
        <v>1.9964725000000001E-6</v>
      </c>
      <c r="BY38" s="4">
        <v>3.6300363999999999E-6</v>
      </c>
      <c r="BZ38" s="4">
        <v>4.5937923000000002E-5</v>
      </c>
      <c r="CA38" s="4">
        <v>4.6331554999999999E-5</v>
      </c>
      <c r="CB38" s="4">
        <v>1.6172731E-4</v>
      </c>
      <c r="CC38" s="4">
        <v>9.8756250000000005E-5</v>
      </c>
      <c r="CD38" s="4">
        <v>1.2838897E-4</v>
      </c>
      <c r="CE38" s="4">
        <v>8.2869369999999994E-5</v>
      </c>
      <c r="CF38" s="4">
        <v>2.0839633999999999E-5</v>
      </c>
      <c r="CG38" s="4">
        <v>2.6573336000000002E-3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2.1027319000000001E-34</v>
      </c>
      <c r="CN38" s="4">
        <v>2.4182084E-33</v>
      </c>
      <c r="CO38" s="4">
        <v>-1.4057004999999999E-32</v>
      </c>
      <c r="CP38" s="4">
        <v>-9.8186499999999997E-31</v>
      </c>
      <c r="CQ38" s="4">
        <v>1.5157069E-28</v>
      </c>
      <c r="CR38" s="4">
        <v>7.5737065000000004E-28</v>
      </c>
      <c r="CS38" s="4">
        <v>2.9164619999999999E-27</v>
      </c>
      <c r="CT38" s="4">
        <v>8.2677490000000003E-27</v>
      </c>
      <c r="CU38" s="4">
        <v>2.1881173999999999E-26</v>
      </c>
      <c r="CV38" s="4">
        <v>1.1744207E-25</v>
      </c>
      <c r="CW38" s="4">
        <v>4.3776182999999996E-24</v>
      </c>
      <c r="CX38" s="4">
        <v>1.3885157E-23</v>
      </c>
      <c r="CY38" s="4">
        <v>3.0326846E-24</v>
      </c>
      <c r="CZ38" s="4">
        <v>-4.4802840000000002E-22</v>
      </c>
      <c r="DA38" s="4">
        <v>-4.8451167000000004E-21</v>
      </c>
      <c r="DB38" s="4">
        <v>-3.3357066E-20</v>
      </c>
      <c r="DC38" s="4">
        <v>-1.9983562999999999E-19</v>
      </c>
      <c r="DD38" s="4">
        <v>-2.5260563E-19</v>
      </c>
      <c r="DE38" s="4">
        <v>4.7075472999999997E-18</v>
      </c>
      <c r="DF38" s="4">
        <v>1.3071156E-16</v>
      </c>
      <c r="DG38" s="4">
        <v>4.0191133000000001E-15</v>
      </c>
      <c r="DH38" s="4">
        <v>1.2096220999999999E-13</v>
      </c>
      <c r="DI38" s="4">
        <v>3.5012031999999999E-12</v>
      </c>
      <c r="DJ38" s="4">
        <v>1.5327492E-10</v>
      </c>
      <c r="DK38" s="4">
        <v>-1.7402546000000001E-9</v>
      </c>
      <c r="DL38" s="4">
        <v>-1.5264711999999999E-8</v>
      </c>
      <c r="DM38" s="4">
        <v>-3.0942090000000002E-8</v>
      </c>
      <c r="DN38" s="4">
        <v>-1.6381386999999999E-7</v>
      </c>
      <c r="DO38" s="4">
        <v>-1.3752682E-6</v>
      </c>
      <c r="DP38" s="4">
        <v>-4.607343E-6</v>
      </c>
      <c r="DQ38" s="4">
        <v>-1.0001577E-5</v>
      </c>
      <c r="DR38" s="4">
        <v>-1.587495E-5</v>
      </c>
      <c r="DS38" s="4">
        <v>-1.9383983999999999E-5</v>
      </c>
      <c r="DT38" s="4">
        <v>-2.0573827E-5</v>
      </c>
      <c r="DU38" s="4">
        <v>-3.7982318000000001E-6</v>
      </c>
      <c r="DV38" s="4">
        <v>0</v>
      </c>
      <c r="DW38" s="4">
        <v>0</v>
      </c>
      <c r="DX38" s="4">
        <v>0</v>
      </c>
      <c r="DY38" s="4">
        <v>-1.3464457000000001E-35</v>
      </c>
      <c r="DZ38" s="4">
        <v>-7.7109000000000005E-34</v>
      </c>
      <c r="EA38" s="4">
        <v>-2.0775808E-32</v>
      </c>
      <c r="EB38" s="4">
        <v>-4.4681179999999996E-31</v>
      </c>
      <c r="EC38" s="4">
        <v>-4.4171209999999998E-30</v>
      </c>
      <c r="ED38" s="4">
        <v>2.3154794000000001E-28</v>
      </c>
      <c r="EE38" s="4">
        <v>2.2270239999999999E-26</v>
      </c>
      <c r="EF38" s="4">
        <v>3.8025039999999998E-26</v>
      </c>
      <c r="EG38" s="4">
        <v>7.2271264000000003E-26</v>
      </c>
      <c r="EH38" s="4">
        <v>9.4563986000000001E-26</v>
      </c>
      <c r="EI38" s="4">
        <v>5.1116029999999997E-26</v>
      </c>
      <c r="EJ38" s="4">
        <v>6.4057460000000004E-24</v>
      </c>
      <c r="EK38" s="4">
        <v>4.3512533E-22</v>
      </c>
      <c r="EL38" s="4">
        <v>1.1507683E-21</v>
      </c>
      <c r="EM38" s="4">
        <v>-3.1190290000000001E-23</v>
      </c>
      <c r="EN38" s="4">
        <v>-1.8985075E-20</v>
      </c>
      <c r="EO38" s="4">
        <v>-2.2408367E-19</v>
      </c>
      <c r="EP38" s="4">
        <v>-2.4001565999999998E-18</v>
      </c>
      <c r="EQ38" s="4">
        <v>-1.6053684999999999E-17</v>
      </c>
      <c r="ER38" s="4">
        <v>-3.9352239999999998E-17</v>
      </c>
      <c r="ES38" s="4">
        <v>-4.5800384999999998E-17</v>
      </c>
      <c r="ET38" s="4">
        <v>3.0013218000000001E-16</v>
      </c>
      <c r="EU38" s="4">
        <v>6.2279336E-16</v>
      </c>
      <c r="EV38" s="4">
        <v>5.2506879999999997E-15</v>
      </c>
      <c r="EW38" s="4">
        <v>1.8887515E-13</v>
      </c>
      <c r="EX38" s="4">
        <v>3.3048029999999999E-12</v>
      </c>
      <c r="EY38" s="4">
        <v>1.3074294E-10</v>
      </c>
      <c r="EZ38" s="4">
        <v>3.789716E-9</v>
      </c>
      <c r="FA38" s="4">
        <v>1.0289723E-7</v>
      </c>
      <c r="FB38" s="4">
        <v>1.4173108E-6</v>
      </c>
      <c r="FC38" s="4">
        <v>7.677331E-5</v>
      </c>
      <c r="FD38" s="4">
        <v>7.5911100000000003E-4</v>
      </c>
      <c r="FE38" s="4">
        <v>3.3145765999999998E-3</v>
      </c>
      <c r="FF38" s="4">
        <v>8.5899879999999998E-3</v>
      </c>
      <c r="FG38" s="4">
        <v>1.7198584999999999E-2</v>
      </c>
      <c r="FH38" s="4">
        <v>2.559459E-2</v>
      </c>
      <c r="FI38" s="4">
        <v>6.4450759999999996E-2</v>
      </c>
      <c r="FJ38" s="4">
        <v>0</v>
      </c>
      <c r="FK38" s="4">
        <v>8.6311880000000007E-37</v>
      </c>
      <c r="FL38" s="4">
        <v>-6.8032819999999997E-35</v>
      </c>
      <c r="FM38" s="4">
        <v>-3.6702633E-33</v>
      </c>
      <c r="FN38" s="4">
        <v>-1.4769240999999999E-31</v>
      </c>
      <c r="FO38" s="4">
        <v>-5.6018697000000002E-30</v>
      </c>
      <c r="FP38" s="4">
        <v>-1.9601673E-28</v>
      </c>
      <c r="FQ38" s="4">
        <v>-6.1979857999999997E-27</v>
      </c>
      <c r="FR38" s="4">
        <v>-1.7114450000000001E-25</v>
      </c>
      <c r="FS38" s="4">
        <v>-3.8422946E-24</v>
      </c>
      <c r="FT38" s="4">
        <v>-5.0282606E-23</v>
      </c>
      <c r="FU38" s="4">
        <v>-6.8126840000000002E-23</v>
      </c>
      <c r="FV38" s="4">
        <v>-1.6743006999999999E-22</v>
      </c>
      <c r="FW38" s="4">
        <v>-4.8011569999999996E-22</v>
      </c>
      <c r="FX38" s="4">
        <v>-1.0365186999999999E-22</v>
      </c>
      <c r="FY38" s="4">
        <v>-1.8800303E-22</v>
      </c>
      <c r="FZ38" s="4">
        <v>-1.9002594E-19</v>
      </c>
      <c r="GA38" s="4">
        <v>-7.1357263000000002E-19</v>
      </c>
      <c r="GB38" s="4">
        <v>5.3319513999999998E-19</v>
      </c>
      <c r="GC38" s="4">
        <v>1.0482241E-17</v>
      </c>
      <c r="GD38" s="4">
        <v>6.7489607E-17</v>
      </c>
      <c r="GE38" s="4">
        <v>8.8187180000000004E-16</v>
      </c>
      <c r="GF38" s="4">
        <v>6.3636729999999998E-15</v>
      </c>
      <c r="GG38" s="4">
        <v>2.1143134999999999E-14</v>
      </c>
      <c r="GH38" s="4">
        <v>4.2313907000000002E-14</v>
      </c>
      <c r="GI38" s="4">
        <v>2.8270341000000001E-14</v>
      </c>
      <c r="GJ38" s="4">
        <v>2.8316257000000001E-14</v>
      </c>
      <c r="GK38" s="4">
        <v>4.3383347000000002E-13</v>
      </c>
      <c r="GL38" s="4">
        <v>2.1197419999999999E-11</v>
      </c>
      <c r="GM38" s="4">
        <v>1.0259667999999999E-9</v>
      </c>
      <c r="GN38" s="4">
        <v>4.9514912999999999E-8</v>
      </c>
      <c r="GO38" s="4">
        <v>2.4592107E-6</v>
      </c>
      <c r="GP38" s="4">
        <v>1.2300348000000001E-4</v>
      </c>
      <c r="GQ38" s="4">
        <v>7.4675907000000003E-3</v>
      </c>
      <c r="GR38" s="4">
        <v>4.650493E-2</v>
      </c>
      <c r="GS38" s="4">
        <v>0.12574714000000001</v>
      </c>
      <c r="GT38" s="4">
        <v>0.24443018</v>
      </c>
      <c r="GU38" s="4">
        <v>0.38724760000000003</v>
      </c>
      <c r="GV38" s="4">
        <v>0.5313042</v>
      </c>
      <c r="GW38" s="4">
        <v>0.67147900000000005</v>
      </c>
      <c r="GX38" s="4">
        <v>0</v>
      </c>
      <c r="GY38" s="4">
        <v>-5.5457471999999998E-34</v>
      </c>
      <c r="GZ38" s="4">
        <v>-2.3548245E-32</v>
      </c>
      <c r="HA38" s="4">
        <v>-8.6629409999999994E-31</v>
      </c>
      <c r="HB38" s="4">
        <v>-3.0574059999999997E-29</v>
      </c>
      <c r="HC38" s="4">
        <v>-1.0415054E-27</v>
      </c>
      <c r="HD38" s="4">
        <v>-3.4284755000000003E-26</v>
      </c>
      <c r="HE38" s="4">
        <v>-1.0688194E-24</v>
      </c>
      <c r="HF38" s="4">
        <v>-3.0783144999999999E-23</v>
      </c>
      <c r="HG38" s="4">
        <v>-7.7367769999999998E-22</v>
      </c>
      <c r="HH38" s="4">
        <v>-1.6763007000000001E-20</v>
      </c>
      <c r="HI38" s="4">
        <v>-1.6223025000000001E-19</v>
      </c>
      <c r="HJ38" s="4">
        <v>-6.2665829999999999E-19</v>
      </c>
      <c r="HK38" s="4">
        <v>-2.2674978999999999E-18</v>
      </c>
      <c r="HL38" s="4">
        <v>-1.0727716E-17</v>
      </c>
      <c r="HM38" s="4">
        <v>-2.722629E-17</v>
      </c>
      <c r="HN38" s="4">
        <v>-4.7443515999999997E-17</v>
      </c>
      <c r="HO38" s="4">
        <v>-7.3024404000000002E-17</v>
      </c>
      <c r="HP38" s="4">
        <v>3.4029707000000001E-16</v>
      </c>
      <c r="HQ38" s="4">
        <v>1.5911961E-15</v>
      </c>
      <c r="HR38" s="4">
        <v>5.3773229999999998E-15</v>
      </c>
      <c r="HS38" s="4">
        <v>6.1471079999999997E-14</v>
      </c>
      <c r="HT38" s="4">
        <v>1.6971456E-13</v>
      </c>
      <c r="HU38" s="4">
        <v>2.0552001E-13</v>
      </c>
      <c r="HV38" s="4">
        <v>-3.4737434000000001E-13</v>
      </c>
      <c r="HW38" s="4">
        <v>-1.00854654E-11</v>
      </c>
      <c r="HX38" s="4">
        <v>-1.8828394000000001E-11</v>
      </c>
      <c r="HY38" s="4">
        <v>-1.5335788E-11</v>
      </c>
      <c r="HZ38" s="4">
        <v>-1.5220109999999999E-11</v>
      </c>
      <c r="IA38" s="4">
        <v>-9.6134630000000006E-11</v>
      </c>
      <c r="IB38" s="4">
        <v>-1.5194180000000001E-9</v>
      </c>
      <c r="IC38" s="4">
        <v>-4.5544445999999997E-8</v>
      </c>
      <c r="ID38" s="4">
        <v>4.4905946000000003E-7</v>
      </c>
      <c r="IE38" s="4">
        <v>-2.1465314000000001E-6</v>
      </c>
      <c r="IF38" s="4">
        <v>2.0401685E-5</v>
      </c>
      <c r="IG38" s="4">
        <v>-1.4419897000000001E-5</v>
      </c>
      <c r="IH38" s="4">
        <v>2.643104E-4</v>
      </c>
      <c r="II38" s="4">
        <v>-4.6387846000000002E-5</v>
      </c>
      <c r="IJ38" s="4">
        <v>2.4992215999999998E-4</v>
      </c>
      <c r="IK38" s="4">
        <v>-1.4264194999999999E-4</v>
      </c>
      <c r="IL38" s="4">
        <v>0</v>
      </c>
      <c r="IM38" s="4">
        <v>-6.5719090000000005E-32</v>
      </c>
      <c r="IN38" s="4">
        <v>-2.7695889999999998E-30</v>
      </c>
      <c r="IO38" s="4">
        <v>-1.017952E-28</v>
      </c>
      <c r="IP38" s="4">
        <v>-3.5958456000000002E-27</v>
      </c>
      <c r="IQ38" s="4">
        <v>-1.1850983E-25</v>
      </c>
      <c r="IR38" s="4">
        <v>-4.0924983999999997E-24</v>
      </c>
      <c r="IS38" s="4">
        <v>-1.3800432E-22</v>
      </c>
      <c r="IT38" s="4">
        <v>-4.4689272999999996E-21</v>
      </c>
      <c r="IU38" s="4">
        <v>-1.3587349000000001E-19</v>
      </c>
      <c r="IV38" s="4">
        <v>-4.0752653E-18</v>
      </c>
      <c r="IW38" s="4">
        <v>-3.3897549999999997E-17</v>
      </c>
      <c r="IX38" s="4">
        <v>-1.1886432000000001E-16</v>
      </c>
      <c r="IY38" s="4">
        <v>-4.5140964000000004E-16</v>
      </c>
      <c r="IZ38" s="4">
        <v>-2.2542014E-15</v>
      </c>
      <c r="JA38" s="4">
        <v>-4.9882856000000002E-16</v>
      </c>
      <c r="JB38" s="4">
        <v>1.0594763999999999E-14</v>
      </c>
      <c r="JC38" s="4">
        <v>1.1358697999999999E-14</v>
      </c>
      <c r="JD38" s="4">
        <v>4.343774E-15</v>
      </c>
      <c r="JE38" s="4">
        <v>-1.0979198E-13</v>
      </c>
      <c r="JF38" s="4">
        <v>-2.2055728000000001E-13</v>
      </c>
      <c r="JG38" s="4">
        <v>-4.5225873E-13</v>
      </c>
      <c r="JH38" s="4">
        <v>-5.4055106999999997E-12</v>
      </c>
      <c r="JI38" s="4">
        <v>-1.2133779999999999E-10</v>
      </c>
      <c r="JJ38" s="4">
        <v>-2.4480500000000001E-10</v>
      </c>
      <c r="JK38" s="4">
        <v>-3.1848395999999998E-10</v>
      </c>
      <c r="JL38" s="4">
        <v>-3.629368E-10</v>
      </c>
      <c r="JM38" s="4">
        <v>-3.9652136999999999E-10</v>
      </c>
      <c r="JN38" s="4">
        <v>-8.0885429999999998E-10</v>
      </c>
      <c r="JO38" s="4">
        <v>-2.3266724000000001E-9</v>
      </c>
      <c r="JP38" s="4">
        <v>-5.9276135000000003E-9</v>
      </c>
      <c r="JQ38" s="4">
        <v>-1.7391658000000001E-8</v>
      </c>
      <c r="JR38" s="4">
        <v>-5.9466933999999998E-8</v>
      </c>
      <c r="JS38" s="4">
        <v>-2.7706792999999999E-7</v>
      </c>
      <c r="JT38" s="4">
        <v>-5.6201730000000005E-7</v>
      </c>
      <c r="JU38" s="4">
        <v>-7.095405E-7</v>
      </c>
      <c r="JV38" s="4">
        <v>-3.7296223000000002E-7</v>
      </c>
      <c r="JW38" s="4">
        <v>-7.7254463999999995E-7</v>
      </c>
      <c r="JX38" s="4">
        <v>-3.3706194000000003E-5</v>
      </c>
      <c r="JY38" s="4">
        <v>-3.1572770000000002E-5</v>
      </c>
      <c r="JZ38" s="4">
        <v>0</v>
      </c>
      <c r="KA38" s="4">
        <v>1.4639894999999999E-30</v>
      </c>
      <c r="KB38" s="4">
        <v>6.4002425999999999E-29</v>
      </c>
      <c r="KC38" s="4">
        <v>2.4609288E-27</v>
      </c>
      <c r="KD38" s="4">
        <v>9.2114166E-26</v>
      </c>
      <c r="KE38" s="4">
        <v>3.3668582999999997E-24</v>
      </c>
      <c r="KF38" s="4">
        <v>1.1990767000000001E-22</v>
      </c>
      <c r="KG38" s="4">
        <v>4.1774834E-21</v>
      </c>
      <c r="KH38" s="4">
        <v>1.310577E-19</v>
      </c>
      <c r="KI38" s="4">
        <v>3.4951425E-18</v>
      </c>
      <c r="KJ38" s="4">
        <v>7.9141620000000007E-18</v>
      </c>
      <c r="KK38" s="4">
        <v>5.4420434999999997E-15</v>
      </c>
      <c r="KL38" s="4">
        <v>2.9526727999999997E-14</v>
      </c>
      <c r="KM38" s="4">
        <v>1.3617734999999999E-13</v>
      </c>
      <c r="KN38" s="4">
        <v>1.7954377E-12</v>
      </c>
      <c r="KO38" s="4">
        <v>2.7745921999999999E-11</v>
      </c>
      <c r="KP38" s="4">
        <v>3.7505117E-11</v>
      </c>
      <c r="KQ38" s="4">
        <v>4.6083399999999997E-12</v>
      </c>
      <c r="KR38" s="4">
        <v>1.1241188499999999E-11</v>
      </c>
      <c r="KS38" s="4">
        <v>-7.7607589999999996E-11</v>
      </c>
      <c r="KT38" s="4">
        <v>-2.8766219E-11</v>
      </c>
      <c r="KU38" s="4">
        <v>-2.1691109E-10</v>
      </c>
      <c r="KV38" s="4">
        <v>-5.0150643999999996E-9</v>
      </c>
      <c r="KW38" s="4">
        <v>-6.9262565000000002E-9</v>
      </c>
      <c r="KX38" s="4">
        <v>-4.3588163999999997E-9</v>
      </c>
      <c r="KY38" s="4">
        <v>-3.2106373E-10</v>
      </c>
      <c r="KZ38" s="4">
        <v>8.7061900000000003E-10</v>
      </c>
      <c r="LA38" s="4">
        <v>2.2919089999999999E-9</v>
      </c>
      <c r="LB38" s="4">
        <v>-1.5748786999999999E-8</v>
      </c>
      <c r="LC38" s="4">
        <v>-5.515471E-8</v>
      </c>
      <c r="LD38" s="4">
        <v>-9.4465550000000002E-8</v>
      </c>
      <c r="LE38" s="4">
        <v>-5.2934299999999998E-7</v>
      </c>
      <c r="LF38" s="4">
        <v>-2.0403747000000001E-6</v>
      </c>
      <c r="LG38" s="4">
        <v>-3.0451924E-6</v>
      </c>
      <c r="LH38" s="4">
        <v>-2.5489934999999998E-6</v>
      </c>
      <c r="LI38" s="4">
        <v>1.7572547E-5</v>
      </c>
      <c r="LJ38" s="4">
        <v>4.9156526000000001E-5</v>
      </c>
      <c r="LK38" s="4">
        <v>1.2471111999999999E-4</v>
      </c>
      <c r="LL38" s="4">
        <v>8.0968629999999999E-4</v>
      </c>
      <c r="LM38" s="4">
        <v>6.742273E-2</v>
      </c>
      <c r="LN38" s="4">
        <v>0</v>
      </c>
      <c r="LO38" s="4">
        <v>1.5123873E-29</v>
      </c>
      <c r="LP38" s="4">
        <v>7.4129599999999996E-28</v>
      </c>
      <c r="LQ38" s="4">
        <v>3.3610919999999999E-26</v>
      </c>
      <c r="LR38" s="4">
        <v>1.5238715E-24</v>
      </c>
      <c r="LS38" s="4">
        <v>6.9443310000000002E-23</v>
      </c>
      <c r="LT38" s="4">
        <v>3.1843075E-21</v>
      </c>
      <c r="LU38" s="4">
        <v>1.4703916E-19</v>
      </c>
      <c r="LV38" s="4">
        <v>6.8415272999999998E-18</v>
      </c>
      <c r="LW38" s="4">
        <v>3.2095608000000001E-16</v>
      </c>
      <c r="LX38" s="4">
        <v>1.534826E-14</v>
      </c>
      <c r="LY38" s="4">
        <v>9.2933299999999995E-13</v>
      </c>
      <c r="LZ38" s="4">
        <v>2.8177783E-12</v>
      </c>
      <c r="MA38" s="4">
        <v>7.3493679999999995E-12</v>
      </c>
      <c r="MB38" s="4">
        <v>1.9126086999999999E-10</v>
      </c>
      <c r="MC38" s="4">
        <v>1.3077027500000001E-8</v>
      </c>
      <c r="MD38" s="4">
        <v>5.1265069999999999E-8</v>
      </c>
      <c r="ME38" s="4">
        <v>6.6167549999999996E-8</v>
      </c>
      <c r="MF38" s="4">
        <v>2.187489E-8</v>
      </c>
      <c r="MG38" s="4">
        <v>-1.05638925E-7</v>
      </c>
      <c r="MH38" s="4">
        <v>-3.9140893000000002E-8</v>
      </c>
      <c r="MI38" s="4">
        <v>-3.4575916000000002E-7</v>
      </c>
      <c r="MJ38" s="4">
        <v>-2.9405540000000002E-7</v>
      </c>
      <c r="MK38" s="4">
        <v>5.0977145999999999E-6</v>
      </c>
      <c r="ML38" s="4">
        <v>4.8208603000000003E-6</v>
      </c>
      <c r="MM38" s="4">
        <v>8.9349405000000006E-6</v>
      </c>
      <c r="MN38" s="4">
        <v>1.6920747000000001E-5</v>
      </c>
      <c r="MO38" s="4">
        <v>2.8144704999999999E-5</v>
      </c>
      <c r="MP38" s="4">
        <v>3.3077490000000002E-5</v>
      </c>
      <c r="MQ38" s="4">
        <v>3.6555150000000002E-5</v>
      </c>
      <c r="MR38" s="4">
        <v>2.287485E-5</v>
      </c>
      <c r="MS38" s="4">
        <v>1.7460272E-5</v>
      </c>
      <c r="MT38" s="4">
        <v>2.2322734999999999E-7</v>
      </c>
      <c r="MU38" s="4">
        <v>4.9768943000000001E-5</v>
      </c>
      <c r="MV38" s="4">
        <v>-4.672635E-4</v>
      </c>
      <c r="MW38" s="4">
        <v>1.5163977000000001E-3</v>
      </c>
      <c r="MX38" s="4">
        <v>6.3336229999999993E-2</v>
      </c>
      <c r="MY38" s="4">
        <v>0.20615739</v>
      </c>
      <c r="MZ38" s="4">
        <v>0.40541545000000001</v>
      </c>
      <c r="NA38" s="4">
        <v>0.69230895999999997</v>
      </c>
      <c r="NB38" s="4">
        <v>0</v>
      </c>
      <c r="NC38" s="4">
        <v>-4.8860906999999997E-30</v>
      </c>
      <c r="ND38" s="4">
        <v>-3.7141547000000001E-28</v>
      </c>
      <c r="NE38" s="4">
        <v>-2.6727650000000003E-26</v>
      </c>
      <c r="NF38" s="4">
        <v>-1.9199214E-24</v>
      </c>
      <c r="NG38" s="4">
        <v>-1.3799372000000001E-22</v>
      </c>
      <c r="NH38" s="4">
        <v>-9.9260530000000003E-21</v>
      </c>
      <c r="NI38" s="4">
        <v>-7.1452700000000004E-19</v>
      </c>
      <c r="NJ38" s="4">
        <v>-5.1465036999999997E-17</v>
      </c>
      <c r="NK38" s="4">
        <v>-3.7079570000000002E-15</v>
      </c>
      <c r="NL38" s="4">
        <v>-2.6719599999999998E-13</v>
      </c>
      <c r="NM38" s="4">
        <v>-1.9426908E-11</v>
      </c>
      <c r="NN38" s="4">
        <v>-1.8405872999999999E-9</v>
      </c>
      <c r="NO38" s="4">
        <v>-1.8287587E-9</v>
      </c>
      <c r="NP38" s="4">
        <v>5.0893614999999999E-8</v>
      </c>
      <c r="NQ38" s="4">
        <v>4.8525785000000003E-6</v>
      </c>
      <c r="NR38" s="4">
        <v>1.3698688E-4</v>
      </c>
      <c r="NS38" s="4">
        <v>3.4693979999999999E-4</v>
      </c>
      <c r="NT38" s="4">
        <v>3.4985508E-4</v>
      </c>
      <c r="NU38" s="4">
        <v>2.1203462000000001E-4</v>
      </c>
      <c r="NV38" s="4">
        <v>1.11680936E-4</v>
      </c>
      <c r="NW38" s="4">
        <v>3.056602E-5</v>
      </c>
      <c r="NX38" s="4">
        <v>-8.8871659999999999E-4</v>
      </c>
      <c r="NY38" s="4">
        <v>-9.5117520000000003E-4</v>
      </c>
      <c r="NZ38" s="4">
        <v>2.1407210000000001E-5</v>
      </c>
      <c r="OA38" s="4">
        <v>2.5560169000000001E-2</v>
      </c>
      <c r="OB38" s="4">
        <v>9.110675E-2</v>
      </c>
      <c r="OC38" s="4">
        <v>0.19470720999999999</v>
      </c>
      <c r="OD38" s="4">
        <v>0.32180895999999998</v>
      </c>
      <c r="OE38" s="4">
        <v>0.44755319999999998</v>
      </c>
      <c r="OF38" s="4">
        <v>0.5430547</v>
      </c>
      <c r="OG38" s="4">
        <v>0.58412770000000003</v>
      </c>
      <c r="OH38" s="4">
        <v>0.58270200000000005</v>
      </c>
      <c r="OI38" s="4">
        <v>0.54301166999999995</v>
      </c>
      <c r="OJ38" s="4">
        <v>0.47035322000000002</v>
      </c>
      <c r="OK38" s="4">
        <v>0.38898575000000002</v>
      </c>
      <c r="OL38" s="4">
        <v>0.31709683</v>
      </c>
      <c r="OM38" s="4">
        <v>0.28066790000000003</v>
      </c>
      <c r="ON38" s="4">
        <v>0.28107768</v>
      </c>
      <c r="OO38" s="4">
        <v>0.28428312999999999</v>
      </c>
      <c r="OP38" s="4">
        <v>0</v>
      </c>
      <c r="OQ38" s="4">
        <v>-7.3241797000000002E-32</v>
      </c>
      <c r="OR38" s="4">
        <v>-6.6654156000000006E-30</v>
      </c>
      <c r="OS38" s="4">
        <v>-1.3797452E-28</v>
      </c>
      <c r="OT38" s="4">
        <v>2.4249655999999999E-28</v>
      </c>
      <c r="OU38" s="4">
        <v>3.9685743000000001E-25</v>
      </c>
      <c r="OV38" s="4">
        <v>6.194251E-23</v>
      </c>
      <c r="OW38" s="4">
        <v>6.7074052000000001E-21</v>
      </c>
      <c r="OX38" s="4">
        <v>7.1419203000000003E-19</v>
      </c>
      <c r="OY38" s="4">
        <v>7.6380739999999998E-17</v>
      </c>
      <c r="OZ38" s="4">
        <v>8.4239340000000005E-15</v>
      </c>
      <c r="PA38" s="4">
        <v>9.9289770000000003E-13</v>
      </c>
      <c r="PB38" s="4">
        <v>8.8848429999999994E-11</v>
      </c>
      <c r="PC38" s="4">
        <v>1.0224593E-8</v>
      </c>
      <c r="PD38" s="4">
        <v>1.2080450000000001E-6</v>
      </c>
      <c r="PE38" s="4">
        <v>1.4636645000000001E-4</v>
      </c>
      <c r="PF38" s="4">
        <v>2.2426439999999999E-2</v>
      </c>
      <c r="PG38" s="4">
        <v>0.14520944999999999</v>
      </c>
      <c r="PH38" s="4">
        <v>0.34425354000000002</v>
      </c>
      <c r="PI38" s="4">
        <v>0.52697859999999996</v>
      </c>
      <c r="PJ38" s="4">
        <v>0.5935262</v>
      </c>
      <c r="PK38" s="4">
        <v>0.57079729999999995</v>
      </c>
      <c r="PL38" s="4">
        <v>0.44435215</v>
      </c>
      <c r="PM38" s="4">
        <v>0.27474356</v>
      </c>
      <c r="PN38" s="4">
        <v>0.1350846</v>
      </c>
      <c r="PO38" s="4">
        <v>6.4724505000000002E-2</v>
      </c>
      <c r="PP38" s="4">
        <v>5.8501749999999998E-2</v>
      </c>
      <c r="PQ38" s="4">
        <v>6.325646E-2</v>
      </c>
      <c r="PR38" s="4">
        <v>7.2695049999999997E-2</v>
      </c>
      <c r="PS38" s="4">
        <v>8.0646469999999998E-2</v>
      </c>
      <c r="PT38" s="4">
        <v>8.6026660000000005E-2</v>
      </c>
      <c r="PU38" s="4">
        <v>9.0167070000000002E-2</v>
      </c>
      <c r="PV38" s="4">
        <v>9.4941429999999993E-2</v>
      </c>
      <c r="PW38" s="4">
        <v>0.10020743999999999</v>
      </c>
      <c r="PX38" s="4">
        <v>0.10390847</v>
      </c>
      <c r="PY38" s="4">
        <v>0.104350396</v>
      </c>
      <c r="PZ38" s="4">
        <v>9.9004579999999995E-2</v>
      </c>
      <c r="QA38" s="4">
        <v>8.4197649999999999E-2</v>
      </c>
      <c r="QB38" s="4">
        <v>6.4353939999999998E-2</v>
      </c>
      <c r="QC38" s="4">
        <v>3.0360452999999999E-2</v>
      </c>
      <c r="QD38" s="4">
        <v>0</v>
      </c>
      <c r="QE38" s="4">
        <v>-2.0106200000000001E-29</v>
      </c>
      <c r="QF38" s="4">
        <v>-1.0003141999999999E-27</v>
      </c>
      <c r="QG38" s="4">
        <v>-4.5238722999999998E-26</v>
      </c>
      <c r="QH38" s="4">
        <v>-2.0674109999999998E-24</v>
      </c>
      <c r="QI38" s="4">
        <v>-9.6040716999999999E-23</v>
      </c>
      <c r="QJ38" s="4">
        <v>-4.5412155000000003E-21</v>
      </c>
      <c r="QK38" s="4">
        <v>-2.1800255000000001E-19</v>
      </c>
      <c r="QL38" s="4">
        <v>-1.0643481E-17</v>
      </c>
      <c r="QM38" s="4">
        <v>-5.2815374000000003E-16</v>
      </c>
      <c r="QN38" s="4">
        <v>-2.6688551E-14</v>
      </c>
      <c r="QO38" s="4">
        <v>-1.3709935E-12</v>
      </c>
      <c r="QP38" s="4">
        <v>-7.1658686000000005E-11</v>
      </c>
      <c r="QQ38" s="4">
        <v>-3.8180409999999997E-9</v>
      </c>
      <c r="QR38" s="4">
        <v>-2.3030933999999999E-7</v>
      </c>
      <c r="QS38" s="4">
        <v>-1.0235085E-5</v>
      </c>
      <c r="QT38" s="4">
        <v>4.6779063E-5</v>
      </c>
      <c r="QU38" s="4">
        <v>5.7147694000000005E-4</v>
      </c>
      <c r="QV38" s="4">
        <v>1.8044903000000001E-3</v>
      </c>
      <c r="QW38" s="4">
        <v>4.6046719999999998E-3</v>
      </c>
      <c r="QX38" s="4">
        <v>8.2468130000000004E-3</v>
      </c>
      <c r="QY38" s="4">
        <v>1.2493784000000001E-2</v>
      </c>
      <c r="QZ38" s="4">
        <v>1.7413035E-2</v>
      </c>
      <c r="RA38" s="4">
        <v>2.2939742999999999E-2</v>
      </c>
      <c r="RB38" s="4">
        <v>2.9006941000000001E-2</v>
      </c>
      <c r="RC38" s="4">
        <v>3.5592810000000003E-2</v>
      </c>
      <c r="RD38" s="4">
        <v>4.2381969999999998E-2</v>
      </c>
      <c r="RE38" s="4">
        <v>4.8351739999999997E-2</v>
      </c>
      <c r="RF38" s="4">
        <v>5.2255324999999998E-2</v>
      </c>
      <c r="RG38" s="4">
        <v>5.3701329999999999E-2</v>
      </c>
      <c r="RH38" s="4">
        <v>5.3836398000000001E-2</v>
      </c>
      <c r="RI38" s="4">
        <v>5.6381254999999998E-2</v>
      </c>
      <c r="RJ38" s="4">
        <v>9.6122550000000001E-2</v>
      </c>
      <c r="RK38" s="4">
        <v>0.19397603999999999</v>
      </c>
      <c r="RL38" s="4">
        <v>0.34042509999999998</v>
      </c>
      <c r="RM38" s="4">
        <v>0.50194669999999997</v>
      </c>
      <c r="RN38" s="4">
        <v>0.63086850000000005</v>
      </c>
      <c r="RO38" s="4">
        <v>0.69197989999999998</v>
      </c>
      <c r="RP38" s="4">
        <v>0.69622209999999995</v>
      </c>
      <c r="RQ38" s="4">
        <v>0.51318026000000005</v>
      </c>
      <c r="RR38" s="4">
        <v>0</v>
      </c>
      <c r="RS38" s="4">
        <v>-1.675138E-28</v>
      </c>
      <c r="RT38" s="4">
        <v>-6.7753915000000005E-27</v>
      </c>
      <c r="RU38" s="4">
        <v>-2.5099560000000002E-25</v>
      </c>
      <c r="RV38" s="4">
        <v>-9.2479430000000002E-24</v>
      </c>
      <c r="RW38" s="4">
        <v>-3.3921042000000001E-22</v>
      </c>
      <c r="RX38" s="4">
        <v>-1.23729935E-20</v>
      </c>
      <c r="RY38" s="4">
        <v>-4.5056450000000003E-19</v>
      </c>
      <c r="RZ38" s="4">
        <v>-1.5922986999999999E-17</v>
      </c>
      <c r="SA38" s="4">
        <v>-5.5483350000000005E-16</v>
      </c>
      <c r="SB38" s="4">
        <v>-1.9009752E-14</v>
      </c>
      <c r="SC38" s="4">
        <v>-6.3550445000000001E-13</v>
      </c>
      <c r="SD38" s="4">
        <v>-2.0452134999999999E-11</v>
      </c>
      <c r="SE38" s="4">
        <v>-6.1143590000000005E-10</v>
      </c>
      <c r="SF38" s="4">
        <v>-1.6271335000000001E-8</v>
      </c>
      <c r="SG38" s="4">
        <v>-1.8257904E-7</v>
      </c>
      <c r="SH38" s="4">
        <v>-4.2527266999999999E-7</v>
      </c>
      <c r="SI38" s="4">
        <v>-9.2488266999999995E-7</v>
      </c>
      <c r="SJ38" s="4">
        <v>-1.6618973000000001E-6</v>
      </c>
      <c r="SK38" s="4">
        <v>-2.0889718E-6</v>
      </c>
      <c r="SL38" s="4">
        <v>-1.8947104000000001E-6</v>
      </c>
      <c r="SM38" s="4">
        <v>-5.9958940000000003E-7</v>
      </c>
      <c r="SN38" s="4">
        <v>-1.1350985999999999E-6</v>
      </c>
      <c r="SO38" s="4">
        <v>1.916016E-7</v>
      </c>
      <c r="SP38" s="4">
        <v>2.4283870000000002E-7</v>
      </c>
      <c r="SQ38" s="4">
        <v>3.7817702999999997E-5</v>
      </c>
      <c r="SR38" s="4">
        <v>9.1056819999999993E-5</v>
      </c>
      <c r="SS38" s="4">
        <v>1.6131319999999999E-4</v>
      </c>
      <c r="ST38" s="4">
        <v>2.5170093000000002E-4</v>
      </c>
      <c r="SU38" s="4">
        <v>4.2172512999999999E-4</v>
      </c>
      <c r="SV38" s="4">
        <v>6.5076299999999995E-4</v>
      </c>
      <c r="SW38" s="4">
        <v>9.1285374999999997E-4</v>
      </c>
      <c r="SX38" s="4">
        <v>9.1178370000000002E-4</v>
      </c>
      <c r="SY38" s="4">
        <v>4.6113202999999999E-4</v>
      </c>
      <c r="SZ38" s="4">
        <v>2.5744371999999999E-4</v>
      </c>
      <c r="TA38" s="4">
        <v>1.8883754000000001E-4</v>
      </c>
      <c r="TB38" s="4">
        <v>1.5646845000000001E-4</v>
      </c>
      <c r="TC38" s="4">
        <v>1.01313024E-4</v>
      </c>
      <c r="TD38" s="4">
        <v>6.0394340000000002E-5</v>
      </c>
      <c r="TE38" s="4">
        <v>2.5393234000000002E-3</v>
      </c>
      <c r="TF38" s="4">
        <v>0</v>
      </c>
      <c r="TG38" s="4">
        <v>-9.4701279999999997E-30</v>
      </c>
      <c r="TH38" s="4">
        <v>-3.6541068E-28</v>
      </c>
      <c r="TI38" s="4">
        <v>-1.2338535E-26</v>
      </c>
      <c r="TJ38" s="4">
        <v>-3.7826341000000002E-25</v>
      </c>
      <c r="TK38" s="4">
        <v>-9.819408E-24</v>
      </c>
      <c r="TL38" s="4">
        <v>-1.5578569999999999E-22</v>
      </c>
      <c r="TM38" s="4">
        <v>4.1914860000000001E-21</v>
      </c>
      <c r="TN38" s="4">
        <v>1.6510976000000001E-19</v>
      </c>
      <c r="TO38" s="4">
        <v>5.734296E-18</v>
      </c>
      <c r="TP38" s="4">
        <v>1.955561E-16</v>
      </c>
      <c r="TQ38" s="4">
        <v>6.3149897999999997E-15</v>
      </c>
      <c r="TR38" s="4">
        <v>1.9637430000000001E-13</v>
      </c>
      <c r="TS38" s="4">
        <v>6.2262196000000003E-12</v>
      </c>
      <c r="TT38" s="4">
        <v>3.5741119999999998E-11</v>
      </c>
      <c r="TU38" s="4">
        <v>-9.0161836000000002E-11</v>
      </c>
      <c r="TV38" s="4">
        <v>-6.5920366999999997E-9</v>
      </c>
      <c r="TW38" s="4">
        <v>-2.6486456E-8</v>
      </c>
      <c r="TX38" s="4">
        <v>-5.9276469999999998E-8</v>
      </c>
      <c r="TY38" s="4">
        <v>-1.0524842000000001E-7</v>
      </c>
      <c r="TZ38" s="4">
        <v>-1.569305E-7</v>
      </c>
      <c r="UA38" s="4">
        <v>-1.9866486000000001E-7</v>
      </c>
      <c r="UB38" s="4">
        <v>-2.3372062999999999E-7</v>
      </c>
      <c r="UC38" s="4">
        <v>-2.7783323999999999E-7</v>
      </c>
      <c r="UD38" s="4">
        <v>-3.3582546000000001E-7</v>
      </c>
      <c r="UE38" s="4">
        <v>-3.9333997E-7</v>
      </c>
      <c r="UF38" s="4">
        <v>-4.5137803999999999E-7</v>
      </c>
      <c r="UG38" s="4">
        <v>-5.0179966000000004E-7</v>
      </c>
      <c r="UH38" s="4">
        <v>-5.4446139999999999E-7</v>
      </c>
      <c r="UI38" s="4">
        <v>-5.4484854999999999E-7</v>
      </c>
      <c r="UJ38" s="4">
        <v>-4.7113260000000002E-7</v>
      </c>
      <c r="UK38" s="4">
        <v>-2.5110449999999998E-7</v>
      </c>
      <c r="UL38" s="4">
        <v>5.9020533000000004E-7</v>
      </c>
      <c r="UM38" s="4">
        <v>1.8117425E-6</v>
      </c>
      <c r="UN38" s="4">
        <v>2.8438061999999998E-6</v>
      </c>
      <c r="UO38" s="4">
        <v>4.0446935000000001E-6</v>
      </c>
      <c r="UP38" s="4">
        <v>5.2776068000000002E-6</v>
      </c>
      <c r="UQ38" s="4">
        <v>5.425093E-6</v>
      </c>
      <c r="UR38" s="4">
        <v>5.291213E-6</v>
      </c>
      <c r="US38" s="4">
        <v>4.0560489999999998E-5</v>
      </c>
      <c r="UT38" s="4">
        <v>0</v>
      </c>
      <c r="UU38" s="4">
        <v>6.8502445000000003E-32</v>
      </c>
      <c r="UV38" s="4">
        <v>3.4626692999999999E-30</v>
      </c>
      <c r="UW38" s="4">
        <v>1.4735485999999999E-28</v>
      </c>
      <c r="UX38" s="4">
        <v>5.6035194000000001E-27</v>
      </c>
      <c r="UY38" s="4">
        <v>1.9043138E-25</v>
      </c>
      <c r="UZ38" s="4">
        <v>2.9065974E-24</v>
      </c>
      <c r="VA38" s="4">
        <v>1.3174453E-22</v>
      </c>
      <c r="VB38" s="4">
        <v>5.160683E-21</v>
      </c>
      <c r="VC38" s="4">
        <v>1.779109E-19</v>
      </c>
      <c r="VD38" s="4">
        <v>5.5717926999999998E-18</v>
      </c>
      <c r="VE38" s="4">
        <v>1.5805844000000001E-16</v>
      </c>
      <c r="VF38" s="4">
        <v>3.6095669999999998E-15</v>
      </c>
      <c r="VG38" s="4">
        <v>9.4728655E-14</v>
      </c>
      <c r="VH38" s="4">
        <v>9.7059799999999998E-13</v>
      </c>
      <c r="VI38" s="4">
        <v>5.1736449999999998E-12</v>
      </c>
      <c r="VJ38" s="4">
        <v>1.2071248E-11</v>
      </c>
      <c r="VK38" s="4">
        <v>2.1434082000000001E-11</v>
      </c>
      <c r="VL38" s="4">
        <v>2.9330985999999998E-11</v>
      </c>
      <c r="VM38" s="4">
        <v>2.2976856999999999E-11</v>
      </c>
      <c r="VN38" s="4">
        <v>-2.7014974000000002E-10</v>
      </c>
      <c r="VO38" s="4">
        <v>-6.2389589999999998E-9</v>
      </c>
      <c r="VP38" s="4">
        <v>-2.3974376000000001E-8</v>
      </c>
      <c r="VQ38" s="4">
        <v>-4.9941895999999998E-8</v>
      </c>
      <c r="VR38" s="4">
        <v>-7.8150670000000003E-8</v>
      </c>
      <c r="VS38" s="4">
        <v>-1.0001778599999999E-7</v>
      </c>
      <c r="VT38" s="4">
        <v>-1.3408665E-7</v>
      </c>
      <c r="VU38" s="4">
        <v>-2.0573775000000001E-7</v>
      </c>
      <c r="VV38" s="4">
        <v>-3.7758210000000002E-7</v>
      </c>
      <c r="VW38" s="4">
        <v>-3.9356583999999999E-7</v>
      </c>
      <c r="VX38" s="4">
        <v>-4.7768720000000005E-7</v>
      </c>
      <c r="VY38" s="4">
        <v>6.2354839999999996E-7</v>
      </c>
      <c r="VZ38" s="4">
        <v>5.5850709999999995E-7</v>
      </c>
      <c r="WA38" s="4">
        <v>2.9068228E-6</v>
      </c>
      <c r="WB38" s="4">
        <v>2.9104780000000002E-6</v>
      </c>
      <c r="WC38" s="4">
        <v>5.5105992999999998E-6</v>
      </c>
      <c r="WD38" s="4">
        <v>4.7392223000000003E-6</v>
      </c>
      <c r="WE38" s="4">
        <v>1.47716655E-5</v>
      </c>
      <c r="WF38" s="4">
        <v>4.5867546E-5</v>
      </c>
      <c r="WG38" s="4">
        <v>5.1550694999999999E-4</v>
      </c>
      <c r="WH38" s="4">
        <v>0</v>
      </c>
      <c r="WI38" s="4">
        <v>1.1500548E-34</v>
      </c>
      <c r="WJ38" s="4">
        <v>6.0626893000000002E-33</v>
      </c>
      <c r="WK38" s="4">
        <v>2.5474745E-31</v>
      </c>
      <c r="WL38" s="4">
        <v>9.3441914999999998E-30</v>
      </c>
      <c r="WM38" s="4">
        <v>2.7164964999999999E-28</v>
      </c>
      <c r="WN38" s="4">
        <v>7.5670395999999993E-27</v>
      </c>
      <c r="WO38" s="4">
        <v>3.4205724000000002E-25</v>
      </c>
      <c r="WP38" s="4">
        <v>1.26057614E-23</v>
      </c>
      <c r="WQ38" s="4">
        <v>4.1229200000000002E-22</v>
      </c>
      <c r="WR38" s="4">
        <v>1.2129003E-20</v>
      </c>
      <c r="WS38" s="4">
        <v>3.0949640000000001E-19</v>
      </c>
      <c r="WT38" s="4">
        <v>6.3997390000000001E-18</v>
      </c>
      <c r="WU38" s="4">
        <v>8.3044199999999998E-17</v>
      </c>
      <c r="WV38" s="4">
        <v>2.1359176999999998E-15</v>
      </c>
      <c r="WW38" s="4">
        <v>1.7629809999999999E-14</v>
      </c>
      <c r="WX38" s="4">
        <v>1.1456869000000001E-13</v>
      </c>
      <c r="WY38" s="4">
        <v>-1.1104622E-13</v>
      </c>
      <c r="WZ38" s="4">
        <v>-1.4990093E-11</v>
      </c>
      <c r="XA38" s="4">
        <v>-6.95581E-10</v>
      </c>
      <c r="XB38" s="4">
        <v>-2.5794152999999998E-8</v>
      </c>
      <c r="XC38" s="4">
        <v>-7.1274535999999998E-7</v>
      </c>
      <c r="XD38" s="4">
        <v>-3.6806236E-6</v>
      </c>
      <c r="XE38" s="4">
        <v>-7.0375177000000002E-6</v>
      </c>
      <c r="XF38" s="4">
        <v>-7.0786855E-6</v>
      </c>
      <c r="XG38" s="4">
        <v>1.0658638999999999E-6</v>
      </c>
      <c r="XH38" s="4">
        <v>3.1711277000000001E-6</v>
      </c>
      <c r="XI38" s="4">
        <v>2.3630496999999999E-5</v>
      </c>
      <c r="XJ38" s="4">
        <v>7.6594609999999994E-5</v>
      </c>
      <c r="XK38" s="4">
        <v>3.2907200000000002E-4</v>
      </c>
      <c r="XL38" s="4">
        <v>9.3659120000000003E-4</v>
      </c>
      <c r="XM38" s="4">
        <v>1.9879517999999998E-3</v>
      </c>
      <c r="XN38" s="4">
        <v>3.1696739999999999E-3</v>
      </c>
      <c r="XO38" s="4">
        <v>4.2522020000000001E-3</v>
      </c>
      <c r="XP38" s="4">
        <v>5.2425639999999999E-3</v>
      </c>
      <c r="XQ38" s="4">
        <v>6.5665324000000001E-3</v>
      </c>
      <c r="XR38" s="4">
        <v>9.6555240000000004E-3</v>
      </c>
      <c r="XS38" s="4">
        <v>1.7375391E-2</v>
      </c>
      <c r="XT38" s="4">
        <v>3.1274423000000003E-2</v>
      </c>
      <c r="XU38" s="4">
        <v>0.11409133</v>
      </c>
      <c r="XV38" s="4">
        <v>0</v>
      </c>
      <c r="XW38" s="4">
        <v>0</v>
      </c>
      <c r="XX38" s="4">
        <v>2.1813834000000001E-36</v>
      </c>
      <c r="XY38" s="4">
        <v>-2.7973192999999998E-34</v>
      </c>
      <c r="XZ38" s="4">
        <v>-1.1981329E-32</v>
      </c>
      <c r="YA38" s="4">
        <v>-3.7768617000000001E-31</v>
      </c>
      <c r="YB38" s="4">
        <v>-1.3543312000000001E-29</v>
      </c>
      <c r="YC38" s="4">
        <v>-3.9538452999999999E-28</v>
      </c>
      <c r="YD38" s="4">
        <v>-8.5166919999999996E-27</v>
      </c>
      <c r="YE38" s="4">
        <v>-8.8925560000000003E-26</v>
      </c>
      <c r="YF38" s="4">
        <v>2.0779005999999998E-24</v>
      </c>
      <c r="YG38" s="4">
        <v>5.2608016999999999E-23</v>
      </c>
      <c r="YH38" s="4">
        <v>1.8591340999999999E-20</v>
      </c>
      <c r="YI38" s="4">
        <v>1.3014370999999999E-18</v>
      </c>
      <c r="YJ38" s="4">
        <v>9.6212943999999994E-17</v>
      </c>
      <c r="YK38" s="4">
        <v>5.303484E-15</v>
      </c>
      <c r="YL38" s="4">
        <v>2.6680638000000002E-13</v>
      </c>
      <c r="YM38" s="4">
        <v>1.3107446E-11</v>
      </c>
      <c r="YN38" s="4">
        <v>6.374503E-10</v>
      </c>
      <c r="YO38" s="4">
        <v>3.1038926E-8</v>
      </c>
      <c r="YP38" s="4">
        <v>1.631464E-6</v>
      </c>
      <c r="YQ38" s="4">
        <v>6.3167709999999996E-5</v>
      </c>
      <c r="YR38" s="4">
        <v>9.5500703999999996E-4</v>
      </c>
      <c r="YS38" s="4">
        <v>5.5292617000000004E-3</v>
      </c>
      <c r="YT38" s="4">
        <v>1.6186467999999999E-2</v>
      </c>
      <c r="YU38" s="4">
        <v>3.361169E-2</v>
      </c>
      <c r="YV38" s="4">
        <v>5.6278847E-2</v>
      </c>
      <c r="YW38" s="4">
        <v>8.0420630000000007E-2</v>
      </c>
      <c r="YX38" s="4">
        <v>0.10001839</v>
      </c>
      <c r="YY38" s="4">
        <v>0.117693916</v>
      </c>
      <c r="YZ38" s="4">
        <v>0.13206509999999999</v>
      </c>
      <c r="ZA38" s="4">
        <v>0.14369599999999999</v>
      </c>
      <c r="ZB38" s="4">
        <v>0.15210903000000001</v>
      </c>
      <c r="ZC38" s="4">
        <v>0.15892703999999999</v>
      </c>
      <c r="ZD38" s="4">
        <v>0.16625081</v>
      </c>
      <c r="ZE38" s="4">
        <v>0.1772956</v>
      </c>
      <c r="ZF38" s="4">
        <v>0.19736502</v>
      </c>
      <c r="ZG38" s="4">
        <v>0.23197475000000001</v>
      </c>
      <c r="ZH38" s="4">
        <v>0.28026234999999999</v>
      </c>
      <c r="ZI38" s="4">
        <v>0.39606019999999997</v>
      </c>
      <c r="ZJ38" s="4">
        <v>0</v>
      </c>
      <c r="ZK38" s="4">
        <v>0</v>
      </c>
      <c r="ZL38" s="4">
        <v>0</v>
      </c>
      <c r="ZM38" s="4">
        <v>0</v>
      </c>
      <c r="ZN38" s="4">
        <v>2.6097877000000002E-35</v>
      </c>
      <c r="ZO38" s="4">
        <v>2.3585605E-33</v>
      </c>
      <c r="ZP38" s="4">
        <v>1.6222821000000001E-31</v>
      </c>
      <c r="ZQ38" s="4">
        <v>1.3306187000000001E-29</v>
      </c>
      <c r="ZR38" s="4">
        <v>5.2899490000000004E-28</v>
      </c>
      <c r="ZS38" s="4">
        <v>2.3846977000000001E-26</v>
      </c>
      <c r="ZT38" s="4">
        <v>1.2080477000000001E-24</v>
      </c>
      <c r="ZU38" s="4">
        <v>6.9879600000000002E-23</v>
      </c>
      <c r="ZV38" s="4">
        <v>4.1175369999999999E-21</v>
      </c>
      <c r="ZW38" s="4">
        <v>3.2922099000000002E-19</v>
      </c>
      <c r="ZX38" s="4">
        <v>2.6012879999999999E-17</v>
      </c>
      <c r="ZY38" s="4">
        <v>2.0708609000000001E-15</v>
      </c>
      <c r="ZZ38" s="4">
        <v>1.6764427000000001E-13</v>
      </c>
      <c r="AAA38" s="4">
        <v>1.3435118999999999E-11</v>
      </c>
      <c r="AAB38" s="4">
        <v>1.0373653000000001E-9</v>
      </c>
      <c r="AAC38" s="4">
        <v>8.5043970000000001E-8</v>
      </c>
      <c r="AAD38" s="4">
        <v>6.1262543999999999E-6</v>
      </c>
      <c r="AAE38" s="4">
        <v>5.5864499999999997E-4</v>
      </c>
      <c r="AAF38" s="4">
        <v>4.8350909999999997E-2</v>
      </c>
      <c r="AAG38" s="4">
        <v>0.17773776999999999</v>
      </c>
      <c r="AAH38" s="4">
        <v>0.37524647</v>
      </c>
      <c r="AAI38" s="4">
        <v>0.58010569999999995</v>
      </c>
      <c r="AAJ38" s="4">
        <v>0.70974386</v>
      </c>
      <c r="AAK38" s="4">
        <v>0.72292659999999997</v>
      </c>
      <c r="AAL38" s="4">
        <v>0.63886129999999997</v>
      </c>
      <c r="AAM38" s="4">
        <v>0.43857964999999999</v>
      </c>
      <c r="AAN38" s="4">
        <v>0.23567156</v>
      </c>
      <c r="AAO38" s="4">
        <v>9.077673E-2</v>
      </c>
      <c r="AAP38" s="4">
        <v>1.7331019999999999E-2</v>
      </c>
      <c r="AAQ38" s="4">
        <v>2.1553089999999998E-3</v>
      </c>
      <c r="AAR38" s="4">
        <v>1.3408996E-3</v>
      </c>
      <c r="AAS38" s="4">
        <v>1.0926931000000001E-3</v>
      </c>
      <c r="AAT38" s="4">
        <v>5.804022E-4</v>
      </c>
      <c r="AAU38" s="4">
        <v>1.2127133999999999E-4</v>
      </c>
      <c r="AAV38" s="4">
        <v>4.6931680000000002E-5</v>
      </c>
      <c r="AAW38" s="4">
        <v>-2.4737383E-4</v>
      </c>
      <c r="AAX38" s="4">
        <v>0</v>
      </c>
      <c r="AAY38" s="4">
        <v>0</v>
      </c>
      <c r="AAZ38" s="4">
        <v>0</v>
      </c>
      <c r="ABA38" s="4">
        <v>0</v>
      </c>
      <c r="ABB38" s="4">
        <v>3.3421445E-35</v>
      </c>
      <c r="ABC38" s="4">
        <v>2.4408968E-33</v>
      </c>
      <c r="ABD38" s="4">
        <v>1.5714753999999999E-31</v>
      </c>
      <c r="ABE38" s="4">
        <v>1.0181369E-29</v>
      </c>
      <c r="ABF38" s="4">
        <v>6.8119616999999999E-28</v>
      </c>
      <c r="ABG38" s="4">
        <v>4.670872E-26</v>
      </c>
      <c r="ABH38" s="4">
        <v>3.2809587E-24</v>
      </c>
      <c r="ABI38" s="4">
        <v>2.3636093000000001E-22</v>
      </c>
      <c r="ABJ38" s="4">
        <v>1.7490357999999999E-20</v>
      </c>
      <c r="ABK38" s="4">
        <v>1.3284543999999999E-18</v>
      </c>
      <c r="ABL38" s="4">
        <v>1.0362582E-16</v>
      </c>
      <c r="ABM38" s="4">
        <v>8.3057370000000005E-15</v>
      </c>
      <c r="ABN38" s="4">
        <v>6.8419420000000004E-13</v>
      </c>
      <c r="ABO38" s="4">
        <v>5.7967738000000001E-11</v>
      </c>
      <c r="ABP38" s="4">
        <v>5.0945913999999999E-9</v>
      </c>
      <c r="ABQ38" s="4">
        <v>5.6489610000000002E-7</v>
      </c>
      <c r="ABR38" s="4">
        <v>1.1943696E-5</v>
      </c>
      <c r="ABS38" s="4">
        <v>2.0318359999999999E-5</v>
      </c>
      <c r="ABT38" s="4">
        <v>1.3923091999999999E-4</v>
      </c>
      <c r="ABU38" s="4">
        <v>3.4171282999999997E-2</v>
      </c>
      <c r="ABV38" s="4">
        <v>0.19700012</v>
      </c>
      <c r="ABW38" s="4">
        <v>0.44569379999999997</v>
      </c>
      <c r="ABX38" s="4">
        <v>0.65592779999999995</v>
      </c>
      <c r="ABY38" s="4">
        <v>0.70119370000000003</v>
      </c>
      <c r="ABZ38" s="4">
        <v>0.63166199999999995</v>
      </c>
      <c r="ACA38" s="4">
        <v>0.41619711999999998</v>
      </c>
      <c r="ACB38" s="4">
        <v>0.20084952</v>
      </c>
      <c r="ACC38" s="4">
        <v>6.9411929999999997E-2</v>
      </c>
      <c r="ACD38" s="4">
        <v>1.9376290000000001E-2</v>
      </c>
      <c r="ACE38" s="4">
        <v>8.3440235000000005E-3</v>
      </c>
      <c r="ACF38" s="4">
        <v>5.5301680000000002E-3</v>
      </c>
      <c r="ACG38" s="4">
        <v>2.7418260000000002E-3</v>
      </c>
      <c r="ACH38" s="4">
        <v>7.644266E-4</v>
      </c>
      <c r="ACI38" s="4">
        <v>6.8426444999999996E-5</v>
      </c>
      <c r="ACJ38" s="4">
        <v>2.2972403999999998E-6</v>
      </c>
      <c r="ACK38" s="4">
        <v>1.7461902E-7</v>
      </c>
      <c r="ACL38" s="4">
        <v>0</v>
      </c>
      <c r="ACM38" s="4">
        <v>0</v>
      </c>
      <c r="ACN38" s="4">
        <v>0</v>
      </c>
      <c r="ACO38" s="4">
        <v>1.0176636E-36</v>
      </c>
      <c r="ACP38" s="4">
        <v>1.0062428000000001E-36</v>
      </c>
      <c r="ACQ38" s="4">
        <v>-9.0366466999999995E-35</v>
      </c>
      <c r="ACR38" s="4">
        <v>-7.0432249999999995E-33</v>
      </c>
      <c r="ACS38" s="4">
        <v>-4.7383480000000003E-31</v>
      </c>
      <c r="ACT38" s="4">
        <v>-3.6692965000000002E-29</v>
      </c>
      <c r="ACU38" s="4">
        <v>-2.8005370999999998E-27</v>
      </c>
      <c r="ACV38" s="4">
        <v>-2.1114465999999999E-25</v>
      </c>
      <c r="ACW38" s="4">
        <v>-1.5765842999999999E-23</v>
      </c>
      <c r="ACX38" s="4">
        <v>-1.168308E-21</v>
      </c>
      <c r="ACY38" s="4">
        <v>-8.6056100000000004E-20</v>
      </c>
      <c r="ACZ38" s="4">
        <v>-6.3091450000000002E-18</v>
      </c>
      <c r="ADA38" s="4">
        <v>-4.6083573999999999E-16</v>
      </c>
      <c r="ADB38" s="4">
        <v>-3.3565634999999999E-14</v>
      </c>
      <c r="ADC38" s="4">
        <v>-2.4622468000000001E-12</v>
      </c>
      <c r="ADD38" s="4">
        <v>-2.3629000000000002E-10</v>
      </c>
      <c r="ADE38" s="4">
        <v>-1.6701138E-10</v>
      </c>
      <c r="ADF38" s="4">
        <v>1.7887646E-9</v>
      </c>
      <c r="ADG38" s="4">
        <v>3.5998129999999998E-8</v>
      </c>
      <c r="ADH38" s="4">
        <v>3.4265157999999999E-6</v>
      </c>
      <c r="ADI38" s="4">
        <v>7.2565344000000002E-5</v>
      </c>
      <c r="ADJ38" s="4">
        <v>3.6153384000000002E-3</v>
      </c>
      <c r="ADK38" s="4">
        <v>4.6101639999999999E-2</v>
      </c>
      <c r="ADL38" s="4">
        <v>0.14937027</v>
      </c>
      <c r="ADM38" s="4">
        <v>0.31163180000000001</v>
      </c>
      <c r="ADN38" s="4">
        <v>0.5056254</v>
      </c>
      <c r="ADO38" s="4">
        <v>0.67881053999999996</v>
      </c>
      <c r="ADP38" s="4">
        <v>0.77042350000000004</v>
      </c>
      <c r="ADQ38" s="4">
        <v>0.77618134000000005</v>
      </c>
      <c r="ADR38" s="4">
        <v>0.70106409999999997</v>
      </c>
      <c r="ADS38" s="4">
        <v>0.54171389999999997</v>
      </c>
      <c r="ADT38" s="4">
        <v>0.35325657999999999</v>
      </c>
      <c r="ADU38" s="4">
        <v>0.18731828</v>
      </c>
      <c r="ADV38" s="4">
        <v>7.2472949999999994E-2</v>
      </c>
      <c r="ADW38" s="4">
        <v>1.3432509E-2</v>
      </c>
      <c r="ADX38" s="4">
        <v>2.8347006E-4</v>
      </c>
      <c r="ADY38" s="4">
        <v>3.8626570000000002E-6</v>
      </c>
      <c r="ADZ38" s="9"/>
      <c r="AEA38" s="7">
        <f t="shared" si="22"/>
        <v>33</v>
      </c>
      <c r="AEB38" s="33"/>
      <c r="AEC38" s="29">
        <f t="shared" si="33"/>
        <v>0.67453927000000002</v>
      </c>
      <c r="AED38" s="29">
        <f t="shared" si="33"/>
        <v>1.0997961000000001E-2</v>
      </c>
      <c r="AEE38" s="29">
        <f t="shared" si="33"/>
        <v>6.1575750000000004E-5</v>
      </c>
      <c r="AEF38" s="29">
        <f t="shared" si="33"/>
        <v>0.1262858</v>
      </c>
      <c r="AEG38" s="29">
        <f t="shared" si="33"/>
        <v>0.71055619999999997</v>
      </c>
      <c r="AEH38" s="29">
        <f t="shared" si="33"/>
        <v>-2.59702E-4</v>
      </c>
      <c r="AEI38" s="29">
        <f t="shared" si="33"/>
        <v>9.5543550000000001E-5</v>
      </c>
      <c r="AEJ38" s="29">
        <f t="shared" si="33"/>
        <v>0.20042282</v>
      </c>
      <c r="AEK38" s="29">
        <f t="shared" si="33"/>
        <v>0.82216520000000004</v>
      </c>
      <c r="AEL38" s="29">
        <f t="shared" si="33"/>
        <v>0.27848086</v>
      </c>
      <c r="AEM38" s="29">
        <f t="shared" si="34"/>
        <v>1.484977E-2</v>
      </c>
      <c r="AEN38" s="29">
        <f t="shared" si="34"/>
        <v>0.33455940000000001</v>
      </c>
      <c r="AEO38" s="29">
        <f t="shared" si="34"/>
        <v>1.0546988E-2</v>
      </c>
      <c r="AEP38" s="29">
        <f t="shared" si="34"/>
        <v>1.8499664000000001E-4</v>
      </c>
      <c r="AEQ38" s="29">
        <f t="shared" si="34"/>
        <v>2.3570936E-3</v>
      </c>
      <c r="AER38" s="29">
        <f t="shared" si="34"/>
        <v>0.26662989999999998</v>
      </c>
      <c r="AES38" s="29">
        <f t="shared" si="34"/>
        <v>0.49990950000000001</v>
      </c>
      <c r="AET38" s="29">
        <f t="shared" si="34"/>
        <v>-4.6188057999999998E-4</v>
      </c>
      <c r="AEU38" s="29">
        <f t="shared" si="34"/>
        <v>2.4625834E-7</v>
      </c>
      <c r="AEV38" s="25">
        <f t="shared" ref="AEV38:AEV69" si="37">C38*$AEV$5</f>
        <v>18.909999999999997</v>
      </c>
      <c r="AEW38" s="33"/>
      <c r="AEX38" s="91" t="s">
        <v>53</v>
      </c>
      <c r="AEY38" s="30">
        <f t="shared" si="17"/>
        <v>0.20799587064307054</v>
      </c>
      <c r="AEZ38" s="33"/>
      <c r="AFA38" s="33"/>
      <c r="AFB38" s="29">
        <f t="shared" si="35"/>
        <v>6.1194675999999998E-21</v>
      </c>
      <c r="AFC38" s="29">
        <f t="shared" si="35"/>
        <v>9.8018205E-21</v>
      </c>
      <c r="AFD38" s="29">
        <f t="shared" si="35"/>
        <v>-2.6765835999999999E-20</v>
      </c>
      <c r="AFE38" s="29">
        <f t="shared" si="35"/>
        <v>-2.171085E-18</v>
      </c>
      <c r="AFF38" s="29">
        <f t="shared" si="35"/>
        <v>1.1283657E-16</v>
      </c>
      <c r="AFG38" s="29">
        <f t="shared" si="35"/>
        <v>2.1472809000000001E-14</v>
      </c>
      <c r="AFH38" s="29">
        <f t="shared" si="35"/>
        <v>-9.9476230000000001E-13</v>
      </c>
      <c r="AFI38" s="29">
        <f t="shared" si="35"/>
        <v>-4.3425509999999998E-11</v>
      </c>
      <c r="AFJ38" s="29">
        <f t="shared" si="35"/>
        <v>-5.757204E-8</v>
      </c>
      <c r="AFK38" s="29">
        <f t="shared" si="35"/>
        <v>1.4229029999999999E-4</v>
      </c>
      <c r="AFL38" s="29">
        <f t="shared" si="36"/>
        <v>0.59444359999999996</v>
      </c>
      <c r="AFM38" s="29">
        <f t="shared" si="36"/>
        <v>8.0921169999999994E-3</v>
      </c>
      <c r="AFN38" s="29">
        <f t="shared" si="36"/>
        <v>-2.5922700000000002E-6</v>
      </c>
      <c r="AFO38" s="29">
        <f t="shared" si="36"/>
        <v>-1.6969570000000001E-7</v>
      </c>
      <c r="AFP38" s="29">
        <f t="shared" si="36"/>
        <v>-1.0433541499999999E-10</v>
      </c>
      <c r="AFQ38" s="29">
        <f t="shared" si="36"/>
        <v>-1.07739435E-8</v>
      </c>
      <c r="AFR38" s="29">
        <f t="shared" si="36"/>
        <v>3.1825434E-7</v>
      </c>
      <c r="AFS38" s="29">
        <f t="shared" si="36"/>
        <v>2.574328E-6</v>
      </c>
      <c r="AFT38" s="29">
        <f t="shared" si="36"/>
        <v>6.118387E-6</v>
      </c>
      <c r="AFU38" s="33"/>
      <c r="AFV38" s="30">
        <f t="shared" si="24"/>
        <v>3.1720220410995911E-2</v>
      </c>
      <c r="AFW38" s="33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</row>
    <row r="39" spans="1:1143" ht="2.1" customHeight="1" x14ac:dyDescent="0.25">
      <c r="A39" s="9"/>
      <c r="B39" s="24">
        <v>33</v>
      </c>
      <c r="C39" s="25">
        <v>1171.2</v>
      </c>
      <c r="D39" s="21">
        <f t="shared" si="21"/>
        <v>2</v>
      </c>
      <c r="E39" s="9"/>
      <c r="F39" s="84">
        <v>0</v>
      </c>
      <c r="G39" s="2">
        <v>0</v>
      </c>
      <c r="H39" s="2">
        <v>0</v>
      </c>
      <c r="I39" s="2">
        <v>0</v>
      </c>
      <c r="J39" s="2">
        <v>1.2627733000000001E-36</v>
      </c>
      <c r="K39" s="2">
        <v>7.0108370000000002E-37</v>
      </c>
      <c r="L39" s="2">
        <v>1.5525669999999999E-36</v>
      </c>
      <c r="M39" s="2">
        <v>8.7156910000000002E-37</v>
      </c>
      <c r="N39" s="2">
        <v>8.1260140000000004E-37</v>
      </c>
      <c r="O39" s="2">
        <v>4.4891928000000001E-35</v>
      </c>
      <c r="P39" s="2">
        <v>1.0132190999999999E-33</v>
      </c>
      <c r="Q39" s="2">
        <v>1.9015782999999999E-32</v>
      </c>
      <c r="R39" s="2">
        <v>7.4202210000000004E-32</v>
      </c>
      <c r="S39" s="2">
        <v>5.6627254000000004E-32</v>
      </c>
      <c r="T39" s="2">
        <v>-1.7210569000000001E-30</v>
      </c>
      <c r="U39" s="2">
        <v>-3.7309924000000002E-30</v>
      </c>
      <c r="V39" s="2">
        <v>-2.7616736999999998E-30</v>
      </c>
      <c r="W39" s="2">
        <v>9.6568823999999998E-29</v>
      </c>
      <c r="X39" s="2">
        <v>5.4365859999999997E-27</v>
      </c>
      <c r="Y39" s="2">
        <v>2.7392247999999998E-25</v>
      </c>
      <c r="Z39" s="2">
        <v>1.3836313E-23</v>
      </c>
      <c r="AA39" s="3">
        <v>7.0533890000000004E-22</v>
      </c>
      <c r="AB39" s="3">
        <v>3.5896039999999997E-20</v>
      </c>
      <c r="AC39" s="3">
        <v>1.8246562E-18</v>
      </c>
      <c r="AD39" s="3">
        <v>9.2277909999999999E-17</v>
      </c>
      <c r="AE39" s="3">
        <v>4.6418879999999997E-15</v>
      </c>
      <c r="AF39" s="3">
        <v>2.3126674999999997E-13</v>
      </c>
      <c r="AG39" s="3">
        <v>1.1388732E-11</v>
      </c>
      <c r="AH39" s="3">
        <v>5.5394355999999999E-10</v>
      </c>
      <c r="AI39" s="3">
        <v>2.6811917999999999E-8</v>
      </c>
      <c r="AJ39" s="3">
        <v>1.2854415999999999E-6</v>
      </c>
      <c r="AK39" s="3">
        <v>6.1806909999999993E-5</v>
      </c>
      <c r="AL39" s="3">
        <v>3.6460345E-3</v>
      </c>
      <c r="AM39" s="3">
        <v>3.0312954E-2</v>
      </c>
      <c r="AN39" s="3">
        <v>9.1094499999999995E-2</v>
      </c>
      <c r="AO39" s="3">
        <v>0.18906745</v>
      </c>
      <c r="AP39" s="3">
        <v>0.31765428000000001</v>
      </c>
      <c r="AQ39" s="3">
        <v>0.45876689999999998</v>
      </c>
      <c r="AR39" s="3">
        <v>0.59379064999999998</v>
      </c>
      <c r="AS39" s="3">
        <v>0.71046626999999996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1.4558926E-36</v>
      </c>
      <c r="AZ39" s="4">
        <v>1.9062429999999999E-36</v>
      </c>
      <c r="BA39" s="4">
        <v>6.4468370000000005E-35</v>
      </c>
      <c r="BB39" s="4">
        <v>1.6289230000000001E-33</v>
      </c>
      <c r="BC39" s="4">
        <v>2.269352E-32</v>
      </c>
      <c r="BD39" s="4">
        <v>8.3944314000000002E-32</v>
      </c>
      <c r="BE39" s="4">
        <v>1.6095761999999999E-30</v>
      </c>
      <c r="BF39" s="4">
        <v>7.6921199999999999E-30</v>
      </c>
      <c r="BG39" s="4">
        <v>3.615364E-30</v>
      </c>
      <c r="BH39" s="4">
        <v>-1.2003422E-28</v>
      </c>
      <c r="BI39" s="4">
        <v>-4.1324475000000001E-27</v>
      </c>
      <c r="BJ39" s="4">
        <v>-1.2598894000000001E-26</v>
      </c>
      <c r="BK39" s="4">
        <v>-8.4767869999999998E-27</v>
      </c>
      <c r="BL39" s="4">
        <v>1.0058386E-25</v>
      </c>
      <c r="BM39" s="4">
        <v>2.0964351000000002E-24</v>
      </c>
      <c r="BN39" s="4">
        <v>3.9076126999999999E-23</v>
      </c>
      <c r="BO39" s="4">
        <v>5.7149904999999996E-22</v>
      </c>
      <c r="BP39" s="4">
        <v>1.2561776E-20</v>
      </c>
      <c r="BQ39" s="4">
        <v>3.4635950000000002E-19</v>
      </c>
      <c r="BR39" s="4">
        <v>9.3866980000000005E-18</v>
      </c>
      <c r="BS39" s="4">
        <v>2.2596789999999999E-16</v>
      </c>
      <c r="BT39" s="4">
        <v>4.5344620000000004E-15</v>
      </c>
      <c r="BU39" s="4">
        <v>4.1052911999999999E-14</v>
      </c>
      <c r="BV39" s="4">
        <v>-7.4671025999999998E-13</v>
      </c>
      <c r="BW39" s="4">
        <v>-6.8857890000000005E-11</v>
      </c>
      <c r="BX39" s="4">
        <v>8.901809E-10</v>
      </c>
      <c r="BY39" s="4">
        <v>4.940771E-7</v>
      </c>
      <c r="BZ39" s="4">
        <v>-2.3976105000000002E-7</v>
      </c>
      <c r="CA39" s="4">
        <v>4.883865E-5</v>
      </c>
      <c r="CB39" s="4">
        <v>3.4263839999999998E-5</v>
      </c>
      <c r="CC39" s="4">
        <v>1.3882709E-4</v>
      </c>
      <c r="CD39" s="4">
        <v>6.0922106E-5</v>
      </c>
      <c r="CE39" s="4">
        <v>1.18833996E-4</v>
      </c>
      <c r="CF39" s="4">
        <v>1.0274432E-4</v>
      </c>
      <c r="CG39" s="4">
        <v>6.7464990000000002E-4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1.5649338000000001E-35</v>
      </c>
      <c r="CN39" s="4">
        <v>1.6078153E-34</v>
      </c>
      <c r="CO39" s="4">
        <v>2.8836001999999999E-33</v>
      </c>
      <c r="CP39" s="4">
        <v>-2.5140258E-31</v>
      </c>
      <c r="CQ39" s="4">
        <v>4.9081003999999997E-29</v>
      </c>
      <c r="CR39" s="4">
        <v>1.4279561E-28</v>
      </c>
      <c r="CS39" s="4">
        <v>3.3921927E-28</v>
      </c>
      <c r="CT39" s="4">
        <v>9.6159319999999995E-28</v>
      </c>
      <c r="CU39" s="4">
        <v>3.3254009999999998E-27</v>
      </c>
      <c r="CV39" s="4">
        <v>2.1388903E-26</v>
      </c>
      <c r="CW39" s="4">
        <v>2.9500081999999999E-25</v>
      </c>
      <c r="CX39" s="4">
        <v>5.7227469999999998E-24</v>
      </c>
      <c r="CY39" s="4">
        <v>2.3704451000000001E-23</v>
      </c>
      <c r="CZ39" s="4">
        <v>1.9622393999999999E-23</v>
      </c>
      <c r="DA39" s="4">
        <v>-1.2604041E-22</v>
      </c>
      <c r="DB39" s="4">
        <v>-2.0522486E-21</v>
      </c>
      <c r="DC39" s="4">
        <v>-3.7127963E-20</v>
      </c>
      <c r="DD39" s="4">
        <v>-2.3075840000000002E-19</v>
      </c>
      <c r="DE39" s="4">
        <v>-8.3022709999999996E-19</v>
      </c>
      <c r="DF39" s="4">
        <v>-1.561941E-18</v>
      </c>
      <c r="DG39" s="4">
        <v>-1.7754320000000001E-17</v>
      </c>
      <c r="DH39" s="4">
        <v>-6.6281165000000001E-16</v>
      </c>
      <c r="DI39" s="4">
        <v>-2.2914305000000001E-14</v>
      </c>
      <c r="DJ39" s="4">
        <v>-7.2807336000000005E-13</v>
      </c>
      <c r="DK39" s="4">
        <v>-2.1272105999999999E-11</v>
      </c>
      <c r="DL39" s="4">
        <v>-5.7450594000000002E-10</v>
      </c>
      <c r="DM39" s="4">
        <v>-9.2655560000000008E-9</v>
      </c>
      <c r="DN39" s="4">
        <v>-2.2489125000000001E-8</v>
      </c>
      <c r="DO39" s="4">
        <v>-7.4937730000000006E-8</v>
      </c>
      <c r="DP39" s="4">
        <v>-5.7855060000000001E-7</v>
      </c>
      <c r="DQ39" s="4">
        <v>-2.3651663999999999E-6</v>
      </c>
      <c r="DR39" s="4">
        <v>-5.3740355000000002E-6</v>
      </c>
      <c r="DS39" s="4">
        <v>-8.2838369999999997E-6</v>
      </c>
      <c r="DT39" s="4">
        <v>-1.0751771E-5</v>
      </c>
      <c r="DU39" s="4">
        <v>-9.1642960000000004E-6</v>
      </c>
      <c r="DV39" s="4">
        <v>0</v>
      </c>
      <c r="DW39" s="4">
        <v>0</v>
      </c>
      <c r="DX39" s="4">
        <v>0</v>
      </c>
      <c r="DY39" s="4">
        <v>0</v>
      </c>
      <c r="DZ39" s="4">
        <v>-3.6410934999999999E-35</v>
      </c>
      <c r="EA39" s="4">
        <v>-1.0016609E-33</v>
      </c>
      <c r="EB39" s="4">
        <v>7.6256549999999997E-33</v>
      </c>
      <c r="EC39" s="4">
        <v>1.9564503E-30</v>
      </c>
      <c r="ED39" s="4">
        <v>1.2359060000000001E-28</v>
      </c>
      <c r="EE39" s="4">
        <v>7.9778520000000003E-27</v>
      </c>
      <c r="EF39" s="4">
        <v>9.5532869999999994E-27</v>
      </c>
      <c r="EG39" s="4">
        <v>-5.8383773E-27</v>
      </c>
      <c r="EH39" s="4">
        <v>-5.6720935999999996E-26</v>
      </c>
      <c r="EI39" s="4">
        <v>1.1453895E-26</v>
      </c>
      <c r="EJ39" s="4">
        <v>3.8811725000000002E-25</v>
      </c>
      <c r="EK39" s="4">
        <v>1.3734349999999999E-23</v>
      </c>
      <c r="EL39" s="4">
        <v>4.6915034999999996E-22</v>
      </c>
      <c r="EM39" s="4">
        <v>1.5428826E-21</v>
      </c>
      <c r="EN39" s="4">
        <v>1.623388E-21</v>
      </c>
      <c r="EO39" s="4">
        <v>-7.4629630000000007E-21</v>
      </c>
      <c r="EP39" s="4">
        <v>-6.6526195000000003E-20</v>
      </c>
      <c r="EQ39" s="4">
        <v>-2.2476633E-18</v>
      </c>
      <c r="ER39" s="4">
        <v>-2.0002107E-17</v>
      </c>
      <c r="ES39" s="4">
        <v>-5.2570490000000001E-17</v>
      </c>
      <c r="ET39" s="4">
        <v>-6.7014884000000004E-17</v>
      </c>
      <c r="EU39" s="4">
        <v>2.0581665999999999E-16</v>
      </c>
      <c r="EV39" s="4">
        <v>7.0713037000000005E-16</v>
      </c>
      <c r="EW39" s="4">
        <v>2.2710146000000002E-15</v>
      </c>
      <c r="EX39" s="4">
        <v>4.2356963E-14</v>
      </c>
      <c r="EY39" s="4">
        <v>1.3585209999999999E-12</v>
      </c>
      <c r="EZ39" s="4">
        <v>4.1904362000000003E-11</v>
      </c>
      <c r="FA39" s="4">
        <v>1.2383848000000001E-9</v>
      </c>
      <c r="FB39" s="4">
        <v>3.3519085999999998E-8</v>
      </c>
      <c r="FC39" s="4">
        <v>4.9621644000000004E-7</v>
      </c>
      <c r="FD39" s="4">
        <v>2.9246626999999999E-5</v>
      </c>
      <c r="FE39" s="4">
        <v>3.6563652E-4</v>
      </c>
      <c r="FF39" s="4">
        <v>1.9643826E-3</v>
      </c>
      <c r="FG39" s="4">
        <v>5.8332873E-3</v>
      </c>
      <c r="FH39" s="4">
        <v>1.0828492E-2</v>
      </c>
      <c r="FI39" s="4">
        <v>3.2549053000000001E-2</v>
      </c>
      <c r="FJ39" s="4">
        <v>0</v>
      </c>
      <c r="FK39" s="4">
        <v>8.6311880000000007E-37</v>
      </c>
      <c r="FL39" s="4">
        <v>-6.4056700000000003E-36</v>
      </c>
      <c r="FM39" s="4">
        <v>-3.9924249999999999E-34</v>
      </c>
      <c r="FN39" s="4">
        <v>-1.6755424000000001E-32</v>
      </c>
      <c r="FO39" s="4">
        <v>-6.5248094000000002E-31</v>
      </c>
      <c r="FP39" s="4">
        <v>-2.3486327E-29</v>
      </c>
      <c r="FQ39" s="4">
        <v>-7.6610372999999996E-28</v>
      </c>
      <c r="FR39" s="4">
        <v>-2.2045956999999999E-26</v>
      </c>
      <c r="FS39" s="4">
        <v>-5.4207000000000004E-25</v>
      </c>
      <c r="FT39" s="4">
        <v>-1.3684847E-23</v>
      </c>
      <c r="FU39" s="4">
        <v>-3.0445096E-23</v>
      </c>
      <c r="FV39" s="4">
        <v>-6.3674249999999994E-23</v>
      </c>
      <c r="FW39" s="4">
        <v>-1.0684913999999999E-22</v>
      </c>
      <c r="FX39" s="4">
        <v>4.5247173000000002E-22</v>
      </c>
      <c r="FY39" s="4">
        <v>5.4173160000000001E-22</v>
      </c>
      <c r="FZ39" s="4">
        <v>-9.2106269999999998E-21</v>
      </c>
      <c r="GA39" s="4">
        <v>-1.5483130000000001E-19</v>
      </c>
      <c r="GB39" s="4">
        <v>-8.1853930000000003E-19</v>
      </c>
      <c r="GC39" s="4">
        <v>-9.8773329999999991E-19</v>
      </c>
      <c r="GD39" s="4">
        <v>3.649613E-18</v>
      </c>
      <c r="GE39" s="4">
        <v>2.8784726999999998E-17</v>
      </c>
      <c r="GF39" s="4">
        <v>5.2344480000000001E-16</v>
      </c>
      <c r="GG39" s="4">
        <v>5.2811540000000003E-15</v>
      </c>
      <c r="GH39" s="4">
        <v>2.1317583000000001E-14</v>
      </c>
      <c r="GI39" s="4">
        <v>3.5660822E-14</v>
      </c>
      <c r="GJ39" s="4">
        <v>3.5400373000000002E-14</v>
      </c>
      <c r="GK39" s="4">
        <v>3.4326809999999997E-14</v>
      </c>
      <c r="GL39" s="4">
        <v>1.6746469E-13</v>
      </c>
      <c r="GM39" s="4">
        <v>7.429364E-12</v>
      </c>
      <c r="GN39" s="4">
        <v>3.6362484999999998E-10</v>
      </c>
      <c r="GO39" s="4">
        <v>1.7761854E-8</v>
      </c>
      <c r="GP39" s="4">
        <v>8.941168E-7</v>
      </c>
      <c r="GQ39" s="4">
        <v>4.5445704000000002E-5</v>
      </c>
      <c r="GR39" s="4">
        <v>2.7921780000000002E-3</v>
      </c>
      <c r="GS39" s="4">
        <v>2.8646857000000001E-2</v>
      </c>
      <c r="GT39" s="4">
        <v>9.1012869999999996E-2</v>
      </c>
      <c r="GU39" s="4">
        <v>0.19247404000000001</v>
      </c>
      <c r="GV39" s="4">
        <v>0.32172602</v>
      </c>
      <c r="GW39" s="4">
        <v>0.53856720000000002</v>
      </c>
      <c r="GX39" s="4">
        <v>0</v>
      </c>
      <c r="GY39" s="4">
        <v>-4.9170285999999995E-35</v>
      </c>
      <c r="GZ39" s="4">
        <v>-2.4877518E-33</v>
      </c>
      <c r="HA39" s="4">
        <v>-9.356766E-32</v>
      </c>
      <c r="HB39" s="4">
        <v>-3.371472E-30</v>
      </c>
      <c r="HC39" s="4">
        <v>-1.1742467E-28</v>
      </c>
      <c r="HD39" s="4">
        <v>-3.9539893000000002E-27</v>
      </c>
      <c r="HE39" s="4">
        <v>-1.2602601E-25</v>
      </c>
      <c r="HF39" s="4">
        <v>-3.7102880000000002E-24</v>
      </c>
      <c r="HG39" s="4">
        <v>-9.6449384000000001E-23</v>
      </c>
      <c r="HH39" s="4">
        <v>-1.9384045E-21</v>
      </c>
      <c r="HI39" s="4">
        <v>-3.0334224999999999E-20</v>
      </c>
      <c r="HJ39" s="4">
        <v>-2.0200017E-19</v>
      </c>
      <c r="HK39" s="4">
        <v>-7.7945276000000001E-19</v>
      </c>
      <c r="HL39" s="4">
        <v>-1.9605543E-18</v>
      </c>
      <c r="HM39" s="4">
        <v>-1.8890487000000001E-17</v>
      </c>
      <c r="HN39" s="4">
        <v>-3.1861558000000002E-17</v>
      </c>
      <c r="HO39" s="4">
        <v>-5.5709329999999994E-17</v>
      </c>
      <c r="HP39" s="4">
        <v>-6.2335280000000005E-17</v>
      </c>
      <c r="HQ39" s="4">
        <v>9.1248444000000005E-17</v>
      </c>
      <c r="HR39" s="4">
        <v>6.0960719999999997E-16</v>
      </c>
      <c r="HS39" s="4">
        <v>1.5248711000000001E-15</v>
      </c>
      <c r="HT39" s="4">
        <v>2.0778781999999999E-14</v>
      </c>
      <c r="HU39" s="4">
        <v>9.0185516000000004E-14</v>
      </c>
      <c r="HV39" s="4">
        <v>1.5533140999999999E-13</v>
      </c>
      <c r="HW39" s="4">
        <v>1.4319498999999999E-13</v>
      </c>
      <c r="HX39" s="4">
        <v>-1.3873334000000001E-12</v>
      </c>
      <c r="HY39" s="4">
        <v>-1.7436896000000001E-11</v>
      </c>
      <c r="HZ39" s="4">
        <v>-2.5981020999999998E-11</v>
      </c>
      <c r="IA39" s="4">
        <v>-2.9213745999999999E-11</v>
      </c>
      <c r="IB39" s="4">
        <v>-4.0946609999999999E-11</v>
      </c>
      <c r="IC39" s="4">
        <v>-3.6923573000000001E-10</v>
      </c>
      <c r="ID39" s="4">
        <v>-2.6214501999999999E-9</v>
      </c>
      <c r="IE39" s="4">
        <v>7.6896846000000001E-8</v>
      </c>
      <c r="IF39" s="4">
        <v>-1.4257364000000001E-6</v>
      </c>
      <c r="IG39" s="4">
        <v>1.1980734E-5</v>
      </c>
      <c r="IH39" s="4">
        <v>1.6351647E-5</v>
      </c>
      <c r="II39" s="4">
        <v>1.9193840999999999E-4</v>
      </c>
      <c r="IJ39" s="4">
        <v>-8.4772145999999993E-5</v>
      </c>
      <c r="IK39" s="4">
        <v>1.0047472E-5</v>
      </c>
      <c r="IL39" s="4">
        <v>0</v>
      </c>
      <c r="IM39" s="4">
        <v>-9.2184045000000004E-33</v>
      </c>
      <c r="IN39" s="4">
        <v>-3.8685861999999999E-31</v>
      </c>
      <c r="IO39" s="4">
        <v>-1.4639636E-29</v>
      </c>
      <c r="IP39" s="4">
        <v>-5.3434019999999996E-28</v>
      </c>
      <c r="IQ39" s="4">
        <v>-1.805407E-26</v>
      </c>
      <c r="IR39" s="4">
        <v>-6.4228679999999996E-25</v>
      </c>
      <c r="IS39" s="4">
        <v>-2.2150523000000001E-23</v>
      </c>
      <c r="IT39" s="4">
        <v>-7.2703935000000002E-22</v>
      </c>
      <c r="IU39" s="4">
        <v>-2.198336E-20</v>
      </c>
      <c r="IV39" s="4">
        <v>-5.9136853000000001E-19</v>
      </c>
      <c r="IW39" s="4">
        <v>-7.7315364000000003E-18</v>
      </c>
      <c r="IX39" s="4">
        <v>-4.0982514999999999E-17</v>
      </c>
      <c r="IY39" s="4">
        <v>-1.0296667499999999E-16</v>
      </c>
      <c r="IZ39" s="4">
        <v>-4.2415982000000001E-16</v>
      </c>
      <c r="JA39" s="4">
        <v>-3.0929753000000001E-15</v>
      </c>
      <c r="JB39" s="4">
        <v>-5.7308870000000005E-16</v>
      </c>
      <c r="JC39" s="4">
        <v>8.4223120000000006E-15</v>
      </c>
      <c r="JD39" s="4">
        <v>5.0936208000000003E-14</v>
      </c>
      <c r="JE39" s="4">
        <v>4.4372419999999998E-14</v>
      </c>
      <c r="JF39" s="4">
        <v>-8.2946029999999998E-15</v>
      </c>
      <c r="JG39" s="4">
        <v>-1.3885151999999999E-13</v>
      </c>
      <c r="JH39" s="4">
        <v>2.4624218000000001E-14</v>
      </c>
      <c r="JI39" s="4">
        <v>-2.4936645999999999E-12</v>
      </c>
      <c r="JJ39" s="4">
        <v>-7.4109759999999994E-11</v>
      </c>
      <c r="JK39" s="4">
        <v>-1.7201261E-10</v>
      </c>
      <c r="JL39" s="4">
        <v>-2.8834681999999999E-10</v>
      </c>
      <c r="JM39" s="4">
        <v>-3.2925618E-10</v>
      </c>
      <c r="JN39" s="4">
        <v>-3.5352712000000001E-10</v>
      </c>
      <c r="JO39" s="4">
        <v>-4.0736878E-10</v>
      </c>
      <c r="JP39" s="4">
        <v>-9.0365749999999999E-10</v>
      </c>
      <c r="JQ39" s="4">
        <v>-2.2224684E-9</v>
      </c>
      <c r="JR39" s="4">
        <v>-8.0577119999999993E-9</v>
      </c>
      <c r="JS39" s="4">
        <v>-3.0161604999999999E-8</v>
      </c>
      <c r="JT39" s="4">
        <v>-1.6029671E-7</v>
      </c>
      <c r="JU39" s="4">
        <v>-2.7667219999999999E-7</v>
      </c>
      <c r="JV39" s="4">
        <v>-4.8191043000000003E-7</v>
      </c>
      <c r="JW39" s="4">
        <v>-5.7911353000000005E-7</v>
      </c>
      <c r="JX39" s="4">
        <v>-9.8374229999999996E-6</v>
      </c>
      <c r="JY39" s="4">
        <v>-1.6712154E-5</v>
      </c>
      <c r="JZ39" s="4">
        <v>0</v>
      </c>
      <c r="KA39" s="4">
        <v>2.4866757999999999E-31</v>
      </c>
      <c r="KB39" s="4">
        <v>1.0751851E-29</v>
      </c>
      <c r="KC39" s="4">
        <v>4.2457674999999997E-28</v>
      </c>
      <c r="KD39" s="4">
        <v>1.6410630000000001E-26</v>
      </c>
      <c r="KE39" s="4">
        <v>6.188564E-25</v>
      </c>
      <c r="KF39" s="4">
        <v>2.2699772E-23</v>
      </c>
      <c r="KG39" s="4">
        <v>8.1412086000000003E-22</v>
      </c>
      <c r="KH39" s="4">
        <v>2.6235397000000001E-20</v>
      </c>
      <c r="KI39" s="4">
        <v>7.2053304000000004E-19</v>
      </c>
      <c r="KJ39" s="4">
        <v>2.506767E-18</v>
      </c>
      <c r="KK39" s="4">
        <v>1.1198024999999999E-15</v>
      </c>
      <c r="KL39" s="4">
        <v>7.1933910000000005E-15</v>
      </c>
      <c r="KM39" s="4">
        <v>4.2911584000000002E-14</v>
      </c>
      <c r="KN39" s="4">
        <v>-2.4104958E-14</v>
      </c>
      <c r="KO39" s="4">
        <v>6.4999442000000003E-12</v>
      </c>
      <c r="KP39" s="4">
        <v>3.8389070000000002E-11</v>
      </c>
      <c r="KQ39" s="4">
        <v>2.5366540000000001E-11</v>
      </c>
      <c r="KR39" s="4">
        <v>4.5165878000000003E-11</v>
      </c>
      <c r="KS39" s="4">
        <v>-9.182824E-11</v>
      </c>
      <c r="KT39" s="4">
        <v>-1.3052473000000001E-10</v>
      </c>
      <c r="KU39" s="4">
        <v>-1.5633682999999999E-10</v>
      </c>
      <c r="KV39" s="4">
        <v>-1.6502037000000001E-10</v>
      </c>
      <c r="KW39" s="4">
        <v>-3.1321487999999998E-9</v>
      </c>
      <c r="KX39" s="4">
        <v>-4.4739034999999999E-9</v>
      </c>
      <c r="KY39" s="4">
        <v>-4.9578779999999996E-9</v>
      </c>
      <c r="KZ39" s="4">
        <v>-4.5240250000000002E-9</v>
      </c>
      <c r="LA39" s="4">
        <v>-2.4353454999999999E-10</v>
      </c>
      <c r="LB39" s="4">
        <v>1.8002254000000001E-9</v>
      </c>
      <c r="LC39" s="4">
        <v>8.1376750000000004E-9</v>
      </c>
      <c r="LD39" s="4">
        <v>6.3010894E-9</v>
      </c>
      <c r="LE39" s="4">
        <v>-4.925456E-9</v>
      </c>
      <c r="LF39" s="4">
        <v>-2.8606919999999998E-7</v>
      </c>
      <c r="LG39" s="4">
        <v>-1.4483542000000001E-6</v>
      </c>
      <c r="LH39" s="4">
        <v>-2.3415507000000001E-6</v>
      </c>
      <c r="LI39" s="4">
        <v>6.9560440000000003E-8</v>
      </c>
      <c r="LJ39" s="4">
        <v>2.5145519E-5</v>
      </c>
      <c r="LK39" s="4">
        <v>2.4735379999999999E-5</v>
      </c>
      <c r="LL39" s="4">
        <v>3.7678948000000002E-4</v>
      </c>
      <c r="LM39" s="4">
        <v>2.2678385999999998E-2</v>
      </c>
      <c r="LN39" s="4">
        <v>0</v>
      </c>
      <c r="LO39" s="4">
        <v>3.1593189999999997E-30</v>
      </c>
      <c r="LP39" s="4">
        <v>1.5456652E-28</v>
      </c>
      <c r="LQ39" s="4">
        <v>7.0447974999999999E-27</v>
      </c>
      <c r="LR39" s="4">
        <v>3.2140852999999999E-25</v>
      </c>
      <c r="LS39" s="4">
        <v>1.4729747000000001E-23</v>
      </c>
      <c r="LT39" s="4">
        <v>6.7877433999999996E-22</v>
      </c>
      <c r="LU39" s="4">
        <v>3.1481955000000001E-20</v>
      </c>
      <c r="LV39" s="4">
        <v>1.470833E-18</v>
      </c>
      <c r="LW39" s="4">
        <v>6.9270989999999996E-17</v>
      </c>
      <c r="LX39" s="4">
        <v>3.3233535E-15</v>
      </c>
      <c r="LY39" s="4">
        <v>2.0087802E-13</v>
      </c>
      <c r="LZ39" s="4">
        <v>7.9510880000000005E-13</v>
      </c>
      <c r="MA39" s="4">
        <v>2.3765761000000001E-12</v>
      </c>
      <c r="MB39" s="4">
        <v>6.8169529999999996E-11</v>
      </c>
      <c r="MC39" s="4">
        <v>4.3444409999999998E-9</v>
      </c>
      <c r="MD39" s="4">
        <v>3.5439548E-8</v>
      </c>
      <c r="ME39" s="4">
        <v>7.184305E-8</v>
      </c>
      <c r="MF39" s="4">
        <v>3.706292E-8</v>
      </c>
      <c r="MG39" s="4">
        <v>-1.004861E-7</v>
      </c>
      <c r="MH39" s="4">
        <v>-7.5532310000000004E-8</v>
      </c>
      <c r="MI39" s="4">
        <v>-2.5444257E-7</v>
      </c>
      <c r="MJ39" s="4">
        <v>-3.8852625E-7</v>
      </c>
      <c r="MK39" s="4">
        <v>-5.2945370000000005E-7</v>
      </c>
      <c r="ML39" s="4">
        <v>3.5722999000000001E-6</v>
      </c>
      <c r="MM39" s="4">
        <v>3.1189470000000001E-6</v>
      </c>
      <c r="MN39" s="4">
        <v>7.7807869999999995E-6</v>
      </c>
      <c r="MO39" s="4">
        <v>1.5285803E-5</v>
      </c>
      <c r="MP39" s="4">
        <v>2.5562910999999999E-5</v>
      </c>
      <c r="MQ39" s="4">
        <v>3.160869E-5</v>
      </c>
      <c r="MR39" s="4">
        <v>3.4646568E-5</v>
      </c>
      <c r="MS39" s="4">
        <v>2.3319888000000001E-5</v>
      </c>
      <c r="MT39" s="4">
        <v>1.8455567E-5</v>
      </c>
      <c r="MU39" s="4">
        <v>8.4706709999999999E-7</v>
      </c>
      <c r="MV39" s="4">
        <v>3.8806807000000002E-5</v>
      </c>
      <c r="MW39" s="4">
        <v>-3.9469100999999998E-4</v>
      </c>
      <c r="MX39" s="4">
        <v>-7.8984845000000005E-4</v>
      </c>
      <c r="MY39" s="4">
        <v>4.6458369999999999E-2</v>
      </c>
      <c r="MZ39" s="4">
        <v>0.1647053</v>
      </c>
      <c r="NA39" s="4">
        <v>0.48253477</v>
      </c>
      <c r="NB39" s="4">
        <v>0</v>
      </c>
      <c r="NC39" s="4">
        <v>-1.2326433999999999E-30</v>
      </c>
      <c r="ND39" s="4">
        <v>-9.3609990000000005E-29</v>
      </c>
      <c r="NE39" s="4">
        <v>-6.7469719999999995E-27</v>
      </c>
      <c r="NF39" s="4">
        <v>-4.8562809999999997E-25</v>
      </c>
      <c r="NG39" s="4">
        <v>-3.4955354E-23</v>
      </c>
      <c r="NH39" s="4">
        <v>-2.5163535000000001E-21</v>
      </c>
      <c r="NI39" s="4">
        <v>-1.8116190000000001E-19</v>
      </c>
      <c r="NJ39" s="4">
        <v>-1.3041793999999999E-17</v>
      </c>
      <c r="NK39" s="4">
        <v>-9.3858410000000001E-16</v>
      </c>
      <c r="NL39" s="4">
        <v>-6.7519529999999995E-14</v>
      </c>
      <c r="NM39" s="4">
        <v>-4.8967743999999997E-12</v>
      </c>
      <c r="NN39" s="4">
        <v>-4.6013726000000002E-10</v>
      </c>
      <c r="NO39" s="4">
        <v>-8.3537909999999999E-10</v>
      </c>
      <c r="NP39" s="4">
        <v>5.0548499999999998E-9</v>
      </c>
      <c r="NQ39" s="4">
        <v>4.5779817000000002E-7</v>
      </c>
      <c r="NR39" s="4">
        <v>4.0733316999999998E-5</v>
      </c>
      <c r="NS39" s="4">
        <v>2.6307948000000003E-4</v>
      </c>
      <c r="NT39" s="4">
        <v>3.5940064E-4</v>
      </c>
      <c r="NU39" s="4">
        <v>2.5175003000000001E-4</v>
      </c>
      <c r="NV39" s="4">
        <v>1.5747423000000001E-4</v>
      </c>
      <c r="NW39" s="4">
        <v>8.9427039999999999E-5</v>
      </c>
      <c r="NX39" s="4">
        <v>-7.2172296000000001E-4</v>
      </c>
      <c r="NY39" s="4">
        <v>-1.0645009E-3</v>
      </c>
      <c r="NZ39" s="4">
        <v>-1.0722793000000001E-3</v>
      </c>
      <c r="OA39" s="4">
        <v>-5.4428965E-4</v>
      </c>
      <c r="OB39" s="4">
        <v>2.0555093999999999E-2</v>
      </c>
      <c r="OC39" s="4">
        <v>7.7585970000000004E-2</v>
      </c>
      <c r="OD39" s="4">
        <v>0.17051426</v>
      </c>
      <c r="OE39" s="4">
        <v>0.28783667000000002</v>
      </c>
      <c r="OF39" s="4">
        <v>0.40841818000000002</v>
      </c>
      <c r="OG39" s="4">
        <v>0.50673305999999996</v>
      </c>
      <c r="OH39" s="4">
        <v>0.55933940000000004</v>
      </c>
      <c r="OI39" s="4">
        <v>0.56549709999999997</v>
      </c>
      <c r="OJ39" s="4">
        <v>0.54034877000000003</v>
      </c>
      <c r="OK39" s="4">
        <v>0.48072535</v>
      </c>
      <c r="OL39" s="4">
        <v>0.4065395</v>
      </c>
      <c r="OM39" s="4">
        <v>0.33509721999999997</v>
      </c>
      <c r="ON39" s="4">
        <v>0.28922411999999997</v>
      </c>
      <c r="OO39" s="4">
        <v>0.28268144000000001</v>
      </c>
      <c r="OP39" s="4">
        <v>0</v>
      </c>
      <c r="OQ39" s="4">
        <v>-6.2081589999999994E-33</v>
      </c>
      <c r="OR39" s="4">
        <v>-4.9849226999999999E-31</v>
      </c>
      <c r="OS39" s="4">
        <v>-4.6644654000000001E-29</v>
      </c>
      <c r="OT39" s="4">
        <v>8.2598160000000003E-29</v>
      </c>
      <c r="OU39" s="4">
        <v>4.3138386999999999E-26</v>
      </c>
      <c r="OV39" s="4">
        <v>5.9006469999999999E-24</v>
      </c>
      <c r="OW39" s="4">
        <v>6.0654819999999995E-22</v>
      </c>
      <c r="OX39" s="4">
        <v>6.145272E-20</v>
      </c>
      <c r="OY39" s="4">
        <v>6.2492606E-18</v>
      </c>
      <c r="OZ39" s="4">
        <v>6.5941210000000002E-16</v>
      </c>
      <c r="PA39" s="4">
        <v>8.3231950000000005E-14</v>
      </c>
      <c r="PB39" s="4">
        <v>3.198527E-12</v>
      </c>
      <c r="PC39" s="4">
        <v>3.2338179999999998E-10</v>
      </c>
      <c r="PD39" s="4">
        <v>3.5347544E-8</v>
      </c>
      <c r="PE39" s="4">
        <v>4.0126990000000003E-6</v>
      </c>
      <c r="PF39" s="4">
        <v>4.4980238000000001E-4</v>
      </c>
      <c r="PG39" s="4">
        <v>6.2016281999999999E-2</v>
      </c>
      <c r="PH39" s="4">
        <v>0.21832445</v>
      </c>
      <c r="PI39" s="4">
        <v>0.41744384000000001</v>
      </c>
      <c r="PJ39" s="4">
        <v>0.56002770000000002</v>
      </c>
      <c r="PK39" s="4">
        <v>0.5827639</v>
      </c>
      <c r="PL39" s="4">
        <v>0.52819629999999995</v>
      </c>
      <c r="PM39" s="4">
        <v>0.38176018</v>
      </c>
      <c r="PN39" s="4">
        <v>0.22227767000000001</v>
      </c>
      <c r="PO39" s="4">
        <v>0.1058426</v>
      </c>
      <c r="PP39" s="4">
        <v>6.0720257E-2</v>
      </c>
      <c r="PQ39" s="4">
        <v>6.0122057999999999E-2</v>
      </c>
      <c r="PR39" s="4">
        <v>6.7544129999999994E-2</v>
      </c>
      <c r="PS39" s="4">
        <v>7.7959000000000001E-2</v>
      </c>
      <c r="PT39" s="4">
        <v>8.6766679999999999E-2</v>
      </c>
      <c r="PU39" s="4">
        <v>9.2857099999999998E-2</v>
      </c>
      <c r="PV39" s="4">
        <v>9.7472929999999999E-2</v>
      </c>
      <c r="PW39" s="4">
        <v>0.10244424000000001</v>
      </c>
      <c r="PX39" s="4">
        <v>0.10767910999999999</v>
      </c>
      <c r="PY39" s="4">
        <v>0.11102502</v>
      </c>
      <c r="PZ39" s="4">
        <v>0.11116539</v>
      </c>
      <c r="QA39" s="4">
        <v>0.1040874</v>
      </c>
      <c r="QB39" s="4">
        <v>8.9049589999999998E-2</v>
      </c>
      <c r="QC39" s="4">
        <v>5.0703610000000003E-2</v>
      </c>
      <c r="QD39" s="4">
        <v>0</v>
      </c>
      <c r="QE39" s="4">
        <v>-2.1893855000000001E-30</v>
      </c>
      <c r="QF39" s="4">
        <v>-1.0756629E-28</v>
      </c>
      <c r="QG39" s="4">
        <v>-5.0163650000000001E-27</v>
      </c>
      <c r="QH39" s="4">
        <v>-2.3672244000000001E-25</v>
      </c>
      <c r="QI39" s="4">
        <v>-1.1349096E-23</v>
      </c>
      <c r="QJ39" s="4">
        <v>-5.5353075000000004E-22</v>
      </c>
      <c r="QK39" s="4">
        <v>-2.7436682999999999E-20</v>
      </c>
      <c r="QL39" s="4">
        <v>-1.3832893000000001E-18</v>
      </c>
      <c r="QM39" s="4">
        <v>-7.0944283000000003E-17</v>
      </c>
      <c r="QN39" s="4">
        <v>-3.7072286000000003E-15</v>
      </c>
      <c r="QO39" s="4">
        <v>-1.9718332000000001E-13</v>
      </c>
      <c r="QP39" s="4">
        <v>-1.0692689E-11</v>
      </c>
      <c r="QQ39" s="4">
        <v>-5.9008702999999998E-10</v>
      </c>
      <c r="QR39" s="4">
        <v>-3.3505952E-8</v>
      </c>
      <c r="QS39" s="4">
        <v>-2.5791454999999999E-6</v>
      </c>
      <c r="QT39" s="4">
        <v>-4.8827486999999999E-6</v>
      </c>
      <c r="QU39" s="4">
        <v>1.2501963999999999E-4</v>
      </c>
      <c r="QV39" s="4">
        <v>5.7709776000000005E-4</v>
      </c>
      <c r="QW39" s="4">
        <v>2.2123609999999999E-3</v>
      </c>
      <c r="QX39" s="4">
        <v>4.7557110000000001E-3</v>
      </c>
      <c r="QY39" s="4">
        <v>7.9849980000000001E-3</v>
      </c>
      <c r="QZ39" s="4">
        <v>1.1936564E-2</v>
      </c>
      <c r="RA39" s="4">
        <v>1.6574140000000001E-2</v>
      </c>
      <c r="RB39" s="4">
        <v>2.188824E-2</v>
      </c>
      <c r="RC39" s="4">
        <v>2.7859775E-2</v>
      </c>
      <c r="RD39" s="4">
        <v>3.4415836999999998E-2</v>
      </c>
      <c r="RE39" s="4">
        <v>4.1165408000000001E-2</v>
      </c>
      <c r="RF39" s="4">
        <v>4.7171566999999998E-2</v>
      </c>
      <c r="RG39" s="4">
        <v>5.1274233000000002E-2</v>
      </c>
      <c r="RH39" s="4">
        <v>5.2984330000000003E-2</v>
      </c>
      <c r="RI39" s="4">
        <v>5.3206712000000003E-2</v>
      </c>
      <c r="RJ39" s="4">
        <v>5.5117838000000002E-2</v>
      </c>
      <c r="RK39" s="4">
        <v>8.9623789999999995E-2</v>
      </c>
      <c r="RL39" s="4">
        <v>0.17793733</v>
      </c>
      <c r="RM39" s="4">
        <v>0.31465238000000001</v>
      </c>
      <c r="RN39" s="4">
        <v>0.47085294</v>
      </c>
      <c r="RO39" s="4">
        <v>0.60341009999999995</v>
      </c>
      <c r="RP39" s="4">
        <v>0.67593780000000003</v>
      </c>
      <c r="RQ39" s="4">
        <v>0.62634670000000003</v>
      </c>
      <c r="RR39" s="4">
        <v>0</v>
      </c>
      <c r="RS39" s="4">
        <v>-1.4600126000000001E-29</v>
      </c>
      <c r="RT39" s="4">
        <v>-5.9125029999999998E-28</v>
      </c>
      <c r="RU39" s="4">
        <v>-2.1855062E-26</v>
      </c>
      <c r="RV39" s="4">
        <v>-8.0335715999999998E-25</v>
      </c>
      <c r="RW39" s="4">
        <v>-2.9436566E-23</v>
      </c>
      <c r="RX39" s="4">
        <v>-1.0742469E-21</v>
      </c>
      <c r="RY39" s="4">
        <v>-3.9005582000000001E-20</v>
      </c>
      <c r="RZ39" s="4">
        <v>-1.4145697000000001E-18</v>
      </c>
      <c r="SA39" s="4">
        <v>-4.9822543999999998E-17</v>
      </c>
      <c r="SB39" s="4">
        <v>-1.7311317000000001E-15</v>
      </c>
      <c r="SC39" s="4">
        <v>-5.9063990000000004E-14</v>
      </c>
      <c r="SD39" s="4">
        <v>-1.9658046999999999E-12</v>
      </c>
      <c r="SE39" s="4">
        <v>-6.2726413999999997E-11</v>
      </c>
      <c r="SF39" s="4">
        <v>-1.7417818999999999E-9</v>
      </c>
      <c r="SG39" s="4">
        <v>-6.1948356000000001E-8</v>
      </c>
      <c r="SH39" s="4">
        <v>-2.0468488E-7</v>
      </c>
      <c r="SI39" s="4">
        <v>-4.7383229999999998E-7</v>
      </c>
      <c r="SJ39" s="4">
        <v>-9.7409910000000004E-7</v>
      </c>
      <c r="SK39" s="4">
        <v>-1.4721151999999999E-6</v>
      </c>
      <c r="SL39" s="4">
        <v>-1.5789886E-6</v>
      </c>
      <c r="SM39" s="4">
        <v>-9.9264000000000008E-7</v>
      </c>
      <c r="SN39" s="4">
        <v>-2.0527688999999999E-6</v>
      </c>
      <c r="SO39" s="4">
        <v>-2.0597007999999999E-6</v>
      </c>
      <c r="SP39" s="4">
        <v>-1.7253236000000001E-5</v>
      </c>
      <c r="SQ39" s="4">
        <v>-4.9473400000000003E-6</v>
      </c>
      <c r="SR39" s="4">
        <v>1.703463E-5</v>
      </c>
      <c r="SS39" s="4">
        <v>4.2397198000000002E-5</v>
      </c>
      <c r="ST39" s="4">
        <v>6.1585626000000007E-5</v>
      </c>
      <c r="SU39" s="4">
        <v>9.9909480000000001E-5</v>
      </c>
      <c r="SV39" s="4">
        <v>1.8600309999999999E-4</v>
      </c>
      <c r="SW39" s="4">
        <v>3.3988466000000001E-4</v>
      </c>
      <c r="SX39" s="4">
        <v>5.4914836000000003E-4</v>
      </c>
      <c r="SY39" s="4">
        <v>5.24761E-4</v>
      </c>
      <c r="SZ39" s="4">
        <v>2.6499089999999998E-4</v>
      </c>
      <c r="TA39" s="4">
        <v>2.0351098E-4</v>
      </c>
      <c r="TB39" s="4">
        <v>1.5231056E-4</v>
      </c>
      <c r="TC39" s="4">
        <v>1.3154128000000001E-4</v>
      </c>
      <c r="TD39" s="4">
        <v>1.0695313E-4</v>
      </c>
      <c r="TE39" s="4">
        <v>6.8303365999999996E-4</v>
      </c>
      <c r="TF39" s="4">
        <v>0</v>
      </c>
      <c r="TG39" s="4">
        <v>-1.4530377E-30</v>
      </c>
      <c r="TH39" s="4">
        <v>-5.7423064000000003E-29</v>
      </c>
      <c r="TI39" s="4">
        <v>-1.9627110000000001E-27</v>
      </c>
      <c r="TJ39" s="4">
        <v>-6.3020419999999999E-26</v>
      </c>
      <c r="TK39" s="4">
        <v>-1.8660660000000001E-24</v>
      </c>
      <c r="TL39" s="4">
        <v>-4.996981E-23</v>
      </c>
      <c r="TM39" s="4">
        <v>-1.1005740999999999E-21</v>
      </c>
      <c r="TN39" s="4">
        <v>-6.4340515000000003E-21</v>
      </c>
      <c r="TO39" s="4">
        <v>3.9292550000000002E-19</v>
      </c>
      <c r="TP39" s="4">
        <v>1.6466248000000001E-17</v>
      </c>
      <c r="TQ39" s="4">
        <v>5.7884797E-16</v>
      </c>
      <c r="TR39" s="4">
        <v>1.8396612E-14</v>
      </c>
      <c r="TS39" s="4">
        <v>5.4712826E-13</v>
      </c>
      <c r="TT39" s="4">
        <v>1.6169175E-11</v>
      </c>
      <c r="TU39" s="4">
        <v>-1.8334940999999999E-11</v>
      </c>
      <c r="TV39" s="4">
        <v>-2.9303688000000001E-9</v>
      </c>
      <c r="TW39" s="4">
        <v>-1.10440705E-8</v>
      </c>
      <c r="TX39" s="4">
        <v>-2.9400024E-8</v>
      </c>
      <c r="TY39" s="4">
        <v>-6.1455500000000004E-8</v>
      </c>
      <c r="TZ39" s="4">
        <v>-1.0129721E-7</v>
      </c>
      <c r="UA39" s="4">
        <v>-1.3659505000000001E-7</v>
      </c>
      <c r="UB39" s="4">
        <v>-1.7989500999999999E-7</v>
      </c>
      <c r="UC39" s="4">
        <v>-2.1859811999999999E-7</v>
      </c>
      <c r="UD39" s="4">
        <v>-3.8026416999999998E-7</v>
      </c>
      <c r="UE39" s="4">
        <v>-3.4225474000000003E-7</v>
      </c>
      <c r="UF39" s="4">
        <v>-3.4913666000000002E-7</v>
      </c>
      <c r="UG39" s="4">
        <v>-3.8410803000000002E-7</v>
      </c>
      <c r="UH39" s="4">
        <v>-4.2921420000000001E-7</v>
      </c>
      <c r="UI39" s="4">
        <v>-4.7372090000000002E-7</v>
      </c>
      <c r="UJ39" s="4">
        <v>-5.0023939999999998E-7</v>
      </c>
      <c r="UK39" s="4">
        <v>-5.9061729999999998E-7</v>
      </c>
      <c r="UL39" s="4">
        <v>-4.9359560000000005E-7</v>
      </c>
      <c r="UM39" s="4">
        <v>2.3799624000000001E-8</v>
      </c>
      <c r="UN39" s="4">
        <v>8.6309416000000004E-7</v>
      </c>
      <c r="UO39" s="4">
        <v>2.2071774E-6</v>
      </c>
      <c r="UP39" s="4">
        <v>3.2206901E-6</v>
      </c>
      <c r="UQ39" s="4">
        <v>4.3605205000000003E-6</v>
      </c>
      <c r="UR39" s="4">
        <v>5.2921537000000001E-6</v>
      </c>
      <c r="US39" s="4">
        <v>1.3403878E-5</v>
      </c>
      <c r="UT39" s="4">
        <v>0</v>
      </c>
      <c r="UU39" s="4">
        <v>9.0891240000000002E-33</v>
      </c>
      <c r="UV39" s="4">
        <v>4.6218909999999997E-31</v>
      </c>
      <c r="UW39" s="4">
        <v>1.9600175999999999E-29</v>
      </c>
      <c r="UX39" s="4">
        <v>7.5405259999999997E-28</v>
      </c>
      <c r="UY39" s="4">
        <v>2.6144772999999998E-26</v>
      </c>
      <c r="UZ39" s="4">
        <v>7.823584E-25</v>
      </c>
      <c r="VA39" s="4">
        <v>1.4114072000000001E-23</v>
      </c>
      <c r="VB39" s="4">
        <v>3.590212E-22</v>
      </c>
      <c r="VC39" s="4">
        <v>1.4362779999999998E-20</v>
      </c>
      <c r="VD39" s="4">
        <v>6.2585659999999996E-19</v>
      </c>
      <c r="VE39" s="4">
        <v>1.9913432E-17</v>
      </c>
      <c r="VF39" s="4">
        <v>5.3041223999999997E-16</v>
      </c>
      <c r="VG39" s="4">
        <v>1.137134E-14</v>
      </c>
      <c r="VH39" s="4">
        <v>2.5138282000000001E-13</v>
      </c>
      <c r="VI39" s="4">
        <v>1.7873209E-12</v>
      </c>
      <c r="VJ39" s="4">
        <v>5.3225184999999998E-12</v>
      </c>
      <c r="VK39" s="4">
        <v>1.1920681E-11</v>
      </c>
      <c r="VL39" s="4">
        <v>1.9866607000000001E-11</v>
      </c>
      <c r="VM39" s="4">
        <v>2.1940259999999999E-11</v>
      </c>
      <c r="VN39" s="4">
        <v>5.8618305999999998E-12</v>
      </c>
      <c r="VO39" s="4">
        <v>-4.3093475999999999E-10</v>
      </c>
      <c r="VP39" s="4">
        <v>-6.6332113000000001E-9</v>
      </c>
      <c r="VQ39" s="4">
        <v>-1.8517898000000001E-8</v>
      </c>
      <c r="VR39" s="4">
        <v>-3.5417783999999997E-8</v>
      </c>
      <c r="VS39" s="4">
        <v>-5.3970449999999997E-8</v>
      </c>
      <c r="VT39" s="4">
        <v>-8.1319460000000003E-8</v>
      </c>
      <c r="VU39" s="4">
        <v>-1.1139448000000001E-7</v>
      </c>
      <c r="VV39" s="4">
        <v>-1.9977134000000001E-7</v>
      </c>
      <c r="VW39" s="4">
        <v>-3.6391304999999998E-7</v>
      </c>
      <c r="VX39" s="4">
        <v>-3.7341730000000002E-7</v>
      </c>
      <c r="VY39" s="4">
        <v>-5.7299302999999998E-7</v>
      </c>
      <c r="VZ39" s="4">
        <v>3.1294894000000003E-7</v>
      </c>
      <c r="WA39" s="4">
        <v>-3.0472463999999999E-7</v>
      </c>
      <c r="WB39" s="4">
        <v>2.2478337000000002E-6</v>
      </c>
      <c r="WC39" s="4">
        <v>1.9164875000000002E-6</v>
      </c>
      <c r="WD39" s="4">
        <v>5.3254556999999999E-6</v>
      </c>
      <c r="WE39" s="4">
        <v>4.9271353000000004E-6</v>
      </c>
      <c r="WF39" s="4">
        <v>1.8736459E-5</v>
      </c>
      <c r="WG39" s="4">
        <v>1.2529014E-4</v>
      </c>
      <c r="WH39" s="4">
        <v>0</v>
      </c>
      <c r="WI39" s="4">
        <v>1.2684293999999999E-35</v>
      </c>
      <c r="WJ39" s="4">
        <v>9.3187709999999996E-34</v>
      </c>
      <c r="WK39" s="4">
        <v>3.9661068000000001E-32</v>
      </c>
      <c r="WL39" s="4">
        <v>1.4049281999999999E-30</v>
      </c>
      <c r="WM39" s="4">
        <v>3.9853725999999997E-29</v>
      </c>
      <c r="WN39" s="4">
        <v>3.4797733999999999E-28</v>
      </c>
      <c r="WO39" s="4">
        <v>6.0376149999999998E-27</v>
      </c>
      <c r="WP39" s="4">
        <v>6.0953374E-25</v>
      </c>
      <c r="WQ39" s="4">
        <v>3.9552039999999997E-23</v>
      </c>
      <c r="WR39" s="4">
        <v>1.3768113999999999E-21</v>
      </c>
      <c r="WS39" s="4">
        <v>3.9118024000000002E-20</v>
      </c>
      <c r="WT39" s="4">
        <v>9.6844009999999994E-19</v>
      </c>
      <c r="WU39" s="4">
        <v>1.9330296000000001E-17</v>
      </c>
      <c r="WV39" s="4">
        <v>6.1677489999999997E-16</v>
      </c>
      <c r="WW39" s="4">
        <v>5.2943926E-15</v>
      </c>
      <c r="WX39" s="4">
        <v>4.5115787000000002E-14</v>
      </c>
      <c r="WY39" s="4">
        <v>9.1568389999999995E-14</v>
      </c>
      <c r="WZ39" s="4">
        <v>-4.3545354000000002E-13</v>
      </c>
      <c r="XA39" s="4">
        <v>-2.6634328E-11</v>
      </c>
      <c r="XB39" s="4">
        <v>-1.1810503000000001E-9</v>
      </c>
      <c r="XC39" s="4">
        <v>-4.1416820000000002E-8</v>
      </c>
      <c r="XD39" s="4">
        <v>-9.2786559999999998E-7</v>
      </c>
      <c r="XE39" s="4">
        <v>-2.903177E-6</v>
      </c>
      <c r="XF39" s="4">
        <v>-3.5842865999999998E-6</v>
      </c>
      <c r="XG39" s="4">
        <v>5.1847525E-7</v>
      </c>
      <c r="XH39" s="4">
        <v>-2.1015426000000001E-6</v>
      </c>
      <c r="XI39" s="4">
        <v>7.4913639999999998E-6</v>
      </c>
      <c r="XJ39" s="4">
        <v>3.5227844000000002E-5</v>
      </c>
      <c r="XK39" s="4">
        <v>1.0185997E-4</v>
      </c>
      <c r="XL39" s="4">
        <v>3.6043195999999999E-4</v>
      </c>
      <c r="XM39" s="4">
        <v>8.9984769999999997E-4</v>
      </c>
      <c r="XN39" s="4">
        <v>1.7641778000000001E-3</v>
      </c>
      <c r="XO39" s="4">
        <v>2.6803205000000001E-3</v>
      </c>
      <c r="XP39" s="4">
        <v>3.6655155E-3</v>
      </c>
      <c r="XQ39" s="4">
        <v>4.5955090000000002E-3</v>
      </c>
      <c r="XR39" s="4">
        <v>5.4551605000000003E-3</v>
      </c>
      <c r="XS39" s="4">
        <v>6.7435773000000003E-3</v>
      </c>
      <c r="XT39" s="4">
        <v>9.3354489999999991E-3</v>
      </c>
      <c r="XU39" s="4">
        <v>3.8980436E-2</v>
      </c>
      <c r="XV39" s="4">
        <v>0</v>
      </c>
      <c r="XW39" s="4">
        <v>0</v>
      </c>
      <c r="XX39" s="4">
        <v>3.5011595000000001E-37</v>
      </c>
      <c r="XY39" s="4">
        <v>-6.1859793000000005E-35</v>
      </c>
      <c r="XZ39" s="4">
        <v>-3.0070398000000001E-33</v>
      </c>
      <c r="YA39" s="4">
        <v>-9.1134784000000001E-32</v>
      </c>
      <c r="YB39" s="4">
        <v>-4.3738934E-30</v>
      </c>
      <c r="YC39" s="4">
        <v>-1.2464909E-28</v>
      </c>
      <c r="YD39" s="4">
        <v>-4.0780683999999998E-27</v>
      </c>
      <c r="YE39" s="4">
        <v>-6.4413579999999998E-26</v>
      </c>
      <c r="YF39" s="4">
        <v>2.4052754E-25</v>
      </c>
      <c r="YG39" s="4">
        <v>3.7604853999999999E-23</v>
      </c>
      <c r="YH39" s="4">
        <v>4.7563046999999996E-22</v>
      </c>
      <c r="YI39" s="4">
        <v>3.9328257E-20</v>
      </c>
      <c r="YJ39" s="4">
        <v>1.1237589999999999E-18</v>
      </c>
      <c r="YK39" s="4">
        <v>2.0057289999999999E-16</v>
      </c>
      <c r="YL39" s="4">
        <v>1.0351214E-14</v>
      </c>
      <c r="YM39" s="4">
        <v>5.1432144000000002E-13</v>
      </c>
      <c r="YN39" s="4">
        <v>2.4904918000000001E-11</v>
      </c>
      <c r="YO39" s="4">
        <v>1.1992971999999999E-9</v>
      </c>
      <c r="YP39" s="4">
        <v>5.8013782000000003E-8</v>
      </c>
      <c r="YQ39" s="4">
        <v>2.9451983E-6</v>
      </c>
      <c r="YR39" s="4">
        <v>1.4325283999999999E-4</v>
      </c>
      <c r="YS39" s="4">
        <v>1.5139713999999999E-3</v>
      </c>
      <c r="YT39" s="4">
        <v>6.9900732000000004E-3</v>
      </c>
      <c r="YU39" s="4">
        <v>1.8414040999999999E-2</v>
      </c>
      <c r="YV39" s="4">
        <v>3.5898487999999999E-2</v>
      </c>
      <c r="YW39" s="4">
        <v>5.7547572999999998E-2</v>
      </c>
      <c r="YX39" s="4">
        <v>7.9531660000000004E-2</v>
      </c>
      <c r="YY39" s="4">
        <v>9.9369379999999993E-2</v>
      </c>
      <c r="YZ39" s="4">
        <v>0.11451358</v>
      </c>
      <c r="ZA39" s="4">
        <v>0.12649432999999999</v>
      </c>
      <c r="ZB39" s="4">
        <v>0.137212</v>
      </c>
      <c r="ZC39" s="4">
        <v>0.14567923999999999</v>
      </c>
      <c r="ZD39" s="4">
        <v>0.15277144000000001</v>
      </c>
      <c r="ZE39" s="4">
        <v>0.15962496000000001</v>
      </c>
      <c r="ZF39" s="4">
        <v>0.16817990999999999</v>
      </c>
      <c r="ZG39" s="4">
        <v>0.18266186000000001</v>
      </c>
      <c r="ZH39" s="4">
        <v>0.20432852000000001</v>
      </c>
      <c r="ZI39" s="4">
        <v>0.29284589999999999</v>
      </c>
      <c r="ZJ39" s="4">
        <v>0</v>
      </c>
      <c r="ZK39" s="4">
        <v>0</v>
      </c>
      <c r="ZL39" s="4">
        <v>0</v>
      </c>
      <c r="ZM39" s="4">
        <v>0</v>
      </c>
      <c r="ZN39" s="4">
        <v>-4.1790290000000004E-37</v>
      </c>
      <c r="ZO39" s="4">
        <v>-5.9411060000000002E-35</v>
      </c>
      <c r="ZP39" s="4">
        <v>-8.6257779999999992E-34</v>
      </c>
      <c r="ZQ39" s="4">
        <v>2.4547491999999999E-33</v>
      </c>
      <c r="ZR39" s="4">
        <v>2.2951320000000001E-29</v>
      </c>
      <c r="ZS39" s="4">
        <v>9.9192570000000003E-28</v>
      </c>
      <c r="ZT39" s="4">
        <v>3.4941434999999999E-26</v>
      </c>
      <c r="ZU39" s="4">
        <v>2.5353504000000001E-24</v>
      </c>
      <c r="ZV39" s="4">
        <v>2.2153885000000001E-22</v>
      </c>
      <c r="ZW39" s="4">
        <v>1.553091E-20</v>
      </c>
      <c r="ZX39" s="4">
        <v>1.2624686E-18</v>
      </c>
      <c r="ZY39" s="4">
        <v>1.0550256E-16</v>
      </c>
      <c r="ZZ39" s="4">
        <v>8.9435260000000003E-15</v>
      </c>
      <c r="AAA39" s="4">
        <v>7.7252863E-13</v>
      </c>
      <c r="AAB39" s="4">
        <v>6.6756545E-11</v>
      </c>
      <c r="AAC39" s="4">
        <v>5.6715782999999998E-9</v>
      </c>
      <c r="AAD39" s="4">
        <v>5.3211596000000004E-7</v>
      </c>
      <c r="AAE39" s="4">
        <v>4.5841297999999999E-5</v>
      </c>
      <c r="AAF39" s="4">
        <v>5.4934220000000004E-3</v>
      </c>
      <c r="AAG39" s="4">
        <v>7.0388495999999995E-2</v>
      </c>
      <c r="AAH39" s="4">
        <v>0.21626662999999999</v>
      </c>
      <c r="AAI39" s="4">
        <v>0.41843152</v>
      </c>
      <c r="AAJ39" s="4">
        <v>0.61129610000000001</v>
      </c>
      <c r="AAK39" s="4">
        <v>0.71123369999999997</v>
      </c>
      <c r="AAL39" s="4">
        <v>0.71174760000000004</v>
      </c>
      <c r="AAM39" s="4">
        <v>0.59725950000000005</v>
      </c>
      <c r="AAN39" s="4">
        <v>0.39789774999999999</v>
      </c>
      <c r="AAO39" s="4">
        <v>0.20554934</v>
      </c>
      <c r="AAP39" s="4">
        <v>7.4031749999999993E-2</v>
      </c>
      <c r="AAQ39" s="4">
        <v>1.2949819E-2</v>
      </c>
      <c r="AAR39" s="4">
        <v>1.6727862E-3</v>
      </c>
      <c r="AAS39" s="4">
        <v>1.2244954000000001E-3</v>
      </c>
      <c r="AAT39" s="4">
        <v>1.0035037E-3</v>
      </c>
      <c r="AAU39" s="4">
        <v>4.8952304999999997E-4</v>
      </c>
      <c r="AAV39" s="4">
        <v>1.0457631E-4</v>
      </c>
      <c r="AAW39" s="4">
        <v>-1.293298E-4</v>
      </c>
      <c r="AAX39" s="4">
        <v>0</v>
      </c>
      <c r="AAY39" s="4">
        <v>0</v>
      </c>
      <c r="AAZ39" s="4">
        <v>0</v>
      </c>
      <c r="ABA39" s="4">
        <v>0</v>
      </c>
      <c r="ABB39" s="4">
        <v>0</v>
      </c>
      <c r="ABC39" s="4">
        <v>9.8385130000000009E-35</v>
      </c>
      <c r="ABD39" s="4">
        <v>7.2902373999999996E-33</v>
      </c>
      <c r="ABE39" s="4">
        <v>4.8208405999999998E-31</v>
      </c>
      <c r="ABF39" s="4">
        <v>3.2318305000000001E-29</v>
      </c>
      <c r="ABG39" s="4">
        <v>2.2397647000000001E-27</v>
      </c>
      <c r="ABH39" s="4">
        <v>1.5964565E-25</v>
      </c>
      <c r="ABI39" s="4">
        <v>1.1671268E-23</v>
      </c>
      <c r="ABJ39" s="4">
        <v>8.7473519999999997E-22</v>
      </c>
      <c r="ABK39" s="4">
        <v>6.7328313999999997E-20</v>
      </c>
      <c r="ABL39" s="4">
        <v>5.3247047E-18</v>
      </c>
      <c r="ABM39" s="4">
        <v>4.3274850000000001E-16</v>
      </c>
      <c r="ABN39" s="4">
        <v>3.6156906000000002E-14</v>
      </c>
      <c r="ABO39" s="4">
        <v>3.1084861E-12</v>
      </c>
      <c r="ABP39" s="4">
        <v>2.7385015999999998E-10</v>
      </c>
      <c r="ABQ39" s="4">
        <v>2.5187648000000001E-8</v>
      </c>
      <c r="ABR39" s="4">
        <v>3.0478566000000002E-6</v>
      </c>
      <c r="ABS39" s="4">
        <v>1.4715876E-5</v>
      </c>
      <c r="ABT39" s="4">
        <v>1.2101888000000001E-5</v>
      </c>
      <c r="ABU39" s="4">
        <v>3.8456706999999998E-4</v>
      </c>
      <c r="ABV39" s="4">
        <v>7.2618740000000001E-2</v>
      </c>
      <c r="ABW39" s="4">
        <v>0.26853686999999998</v>
      </c>
      <c r="ABX39" s="4">
        <v>0.51596980000000003</v>
      </c>
      <c r="ABY39" s="4">
        <v>0.67445326000000005</v>
      </c>
      <c r="ABZ39" s="4">
        <v>0.68538034000000003</v>
      </c>
      <c r="ACA39" s="4">
        <v>0.55483895999999999</v>
      </c>
      <c r="ACB39" s="4">
        <v>0.33414571999999998</v>
      </c>
      <c r="ACC39" s="4">
        <v>0.14719041999999999</v>
      </c>
      <c r="ACD39" s="4">
        <v>4.8312503999999999E-2</v>
      </c>
      <c r="ACE39" s="4">
        <v>1.5874354E-2</v>
      </c>
      <c r="ACF39" s="4">
        <v>8.9595530000000003E-3</v>
      </c>
      <c r="ACG39" s="4">
        <v>5.7056210000000001E-3</v>
      </c>
      <c r="ACH39" s="4">
        <v>2.5231530000000002E-3</v>
      </c>
      <c r="ACI39" s="4">
        <v>6.1387289999999999E-4</v>
      </c>
      <c r="ACJ39" s="4">
        <v>4.1726744000000002E-5</v>
      </c>
      <c r="ACK39" s="4">
        <v>1.1340758999999999E-6</v>
      </c>
      <c r="ACL39" s="4">
        <v>0</v>
      </c>
      <c r="ACM39" s="4">
        <v>0</v>
      </c>
      <c r="ACN39" s="4">
        <v>0</v>
      </c>
      <c r="ACO39" s="4">
        <v>1.0176637E-36</v>
      </c>
      <c r="ACP39" s="4">
        <v>1.0062428000000001E-36</v>
      </c>
      <c r="ACQ39" s="4">
        <v>-2.5211130000000002E-35</v>
      </c>
      <c r="ACR39" s="4">
        <v>-2.1124333E-33</v>
      </c>
      <c r="ACS39" s="4">
        <v>-1.5427114000000001E-31</v>
      </c>
      <c r="ACT39" s="4">
        <v>-1.1085723E-29</v>
      </c>
      <c r="ACU39" s="4">
        <v>-8.058573E-28</v>
      </c>
      <c r="ACV39" s="4">
        <v>-5.8187243000000001E-26</v>
      </c>
      <c r="ACW39" s="4">
        <v>-4.1754932E-24</v>
      </c>
      <c r="ACX39" s="4">
        <v>-2.9793465999999998E-22</v>
      </c>
      <c r="ACY39" s="4">
        <v>-2.1150448000000001E-20</v>
      </c>
      <c r="ACZ39" s="4">
        <v>-1.4947291E-18</v>
      </c>
      <c r="ADA39" s="4">
        <v>-1.0522259E-16</v>
      </c>
      <c r="ADB39" s="4">
        <v>-7.3846980000000006E-15</v>
      </c>
      <c r="ADC39" s="4">
        <v>-5.215363E-13</v>
      </c>
      <c r="ADD39" s="4">
        <v>-4.7378476000000001E-11</v>
      </c>
      <c r="ADE39" s="4">
        <v>-1.7293265000000001E-10</v>
      </c>
      <c r="ADF39" s="4">
        <v>3.5648834000000003E-10</v>
      </c>
      <c r="ADG39" s="4">
        <v>2.6467768E-9</v>
      </c>
      <c r="ADH39" s="4">
        <v>9.4296159999999998E-8</v>
      </c>
      <c r="ADI39" s="4">
        <v>8.9982419999999996E-6</v>
      </c>
      <c r="ADJ39" s="4">
        <v>1.0253417E-4</v>
      </c>
      <c r="ADK39" s="4">
        <v>3.6745847000000001E-3</v>
      </c>
      <c r="ADL39" s="4">
        <v>4.5020178000000001E-2</v>
      </c>
      <c r="ADM39" s="4">
        <v>0.14547679999999999</v>
      </c>
      <c r="ADN39" s="4">
        <v>0.30432856000000003</v>
      </c>
      <c r="ADO39" s="4">
        <v>0.49539807000000002</v>
      </c>
      <c r="ADP39" s="4">
        <v>0.66719912999999997</v>
      </c>
      <c r="ADQ39" s="4">
        <v>0.76261973000000005</v>
      </c>
      <c r="ADR39" s="4">
        <v>0.77089523999999998</v>
      </c>
      <c r="ADS39" s="4">
        <v>0.69992940000000003</v>
      </c>
      <c r="ADT39" s="4">
        <v>0.54537696000000002</v>
      </c>
      <c r="ADU39" s="4">
        <v>0.35949275000000003</v>
      </c>
      <c r="ADV39" s="4">
        <v>0.19365789999999999</v>
      </c>
      <c r="ADW39" s="4">
        <v>7.7166680000000001E-2</v>
      </c>
      <c r="ADX39" s="4">
        <v>1.5787195E-2</v>
      </c>
      <c r="ADY39" s="4">
        <v>2.3421379E-4</v>
      </c>
      <c r="ADZ39" s="9"/>
      <c r="AEA39" s="7">
        <f t="shared" si="22"/>
        <v>34</v>
      </c>
      <c r="AEB39" s="33"/>
      <c r="AEC39" s="29">
        <f t="shared" si="33"/>
        <v>0.73612750000000005</v>
      </c>
      <c r="AED39" s="29">
        <f t="shared" si="33"/>
        <v>2.6573336000000002E-3</v>
      </c>
      <c r="AEE39" s="29">
        <f t="shared" si="33"/>
        <v>-3.7982318000000001E-6</v>
      </c>
      <c r="AEF39" s="29">
        <f t="shared" si="33"/>
        <v>6.4450759999999996E-2</v>
      </c>
      <c r="AEG39" s="29">
        <f t="shared" si="33"/>
        <v>0.67147900000000005</v>
      </c>
      <c r="AEH39" s="29">
        <f t="shared" si="33"/>
        <v>-1.4264194999999999E-4</v>
      </c>
      <c r="AEI39" s="29">
        <f t="shared" si="33"/>
        <v>-3.1572770000000002E-5</v>
      </c>
      <c r="AEJ39" s="29">
        <f t="shared" si="33"/>
        <v>6.742273E-2</v>
      </c>
      <c r="AEK39" s="29">
        <f t="shared" si="33"/>
        <v>0.69230895999999997</v>
      </c>
      <c r="AEL39" s="29">
        <f t="shared" si="33"/>
        <v>0.28428312999999999</v>
      </c>
      <c r="AEM39" s="29">
        <f t="shared" si="34"/>
        <v>3.0360452999999999E-2</v>
      </c>
      <c r="AEN39" s="29">
        <f t="shared" si="34"/>
        <v>0.51318026000000005</v>
      </c>
      <c r="AEO39" s="29">
        <f t="shared" si="34"/>
        <v>2.5393234000000002E-3</v>
      </c>
      <c r="AEP39" s="29">
        <f t="shared" si="34"/>
        <v>4.0560489999999998E-5</v>
      </c>
      <c r="AEQ39" s="29">
        <f t="shared" si="34"/>
        <v>5.1550694999999999E-4</v>
      </c>
      <c r="AER39" s="29">
        <f t="shared" si="34"/>
        <v>0.11409133</v>
      </c>
      <c r="AES39" s="29">
        <f t="shared" si="34"/>
        <v>0.39606019999999997</v>
      </c>
      <c r="AET39" s="29">
        <f t="shared" si="34"/>
        <v>-2.4737383E-4</v>
      </c>
      <c r="AEU39" s="29">
        <f t="shared" si="34"/>
        <v>1.7461902E-7</v>
      </c>
      <c r="AEV39" s="25">
        <f t="shared" si="37"/>
        <v>19.52</v>
      </c>
      <c r="AEW39" s="33"/>
      <c r="AEX39" s="91" t="s">
        <v>53</v>
      </c>
      <c r="AEY39" s="30">
        <f t="shared" si="17"/>
        <v>0.18816272817248528</v>
      </c>
      <c r="AEZ39" s="33"/>
      <c r="AFA39" s="33"/>
      <c r="AFB39" s="29">
        <f t="shared" si="35"/>
        <v>4.1943532E-23</v>
      </c>
      <c r="AFC39" s="29">
        <f t="shared" si="35"/>
        <v>1.1290221E-22</v>
      </c>
      <c r="AFD39" s="29">
        <f t="shared" si="35"/>
        <v>-4.8451167000000004E-21</v>
      </c>
      <c r="AFE39" s="29">
        <f t="shared" si="35"/>
        <v>-2.2408367E-19</v>
      </c>
      <c r="AFF39" s="29">
        <f t="shared" si="35"/>
        <v>1.0482241E-17</v>
      </c>
      <c r="AFG39" s="29">
        <f t="shared" si="35"/>
        <v>1.5911961E-15</v>
      </c>
      <c r="AFH39" s="29">
        <f t="shared" si="35"/>
        <v>-1.0979198E-13</v>
      </c>
      <c r="AFI39" s="29">
        <f t="shared" si="35"/>
        <v>-7.7607589999999996E-11</v>
      </c>
      <c r="AFJ39" s="29">
        <f t="shared" si="35"/>
        <v>-1.05638925E-7</v>
      </c>
      <c r="AFK39" s="29">
        <f t="shared" si="35"/>
        <v>2.1203462000000001E-4</v>
      </c>
      <c r="AFL39" s="29">
        <f t="shared" si="36"/>
        <v>0.52697859999999996</v>
      </c>
      <c r="AFM39" s="29">
        <f t="shared" si="36"/>
        <v>4.6046719999999998E-3</v>
      </c>
      <c r="AFN39" s="29">
        <f t="shared" si="36"/>
        <v>-2.0889718E-6</v>
      </c>
      <c r="AFO39" s="29">
        <f t="shared" si="36"/>
        <v>-1.0524842000000001E-7</v>
      </c>
      <c r="AFP39" s="29">
        <f t="shared" si="36"/>
        <v>2.2976856999999999E-11</v>
      </c>
      <c r="AFQ39" s="29">
        <f t="shared" si="36"/>
        <v>-6.95581E-10</v>
      </c>
      <c r="AFR39" s="29">
        <f t="shared" si="36"/>
        <v>3.1038926E-8</v>
      </c>
      <c r="AFS39" s="29">
        <f t="shared" si="36"/>
        <v>8.5043970000000001E-8</v>
      </c>
      <c r="AFT39" s="29">
        <f t="shared" si="36"/>
        <v>5.6489610000000002E-7</v>
      </c>
      <c r="AFU39" s="33"/>
      <c r="AFV39" s="30">
        <f t="shared" si="24"/>
        <v>2.7989141420501632E-2</v>
      </c>
      <c r="AFW39" s="33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</row>
    <row r="40" spans="1:1143" ht="2.1" customHeight="1" x14ac:dyDescent="0.25">
      <c r="A40" s="9"/>
      <c r="B40" s="24">
        <v>34</v>
      </c>
      <c r="C40" s="25">
        <v>1207.8</v>
      </c>
      <c r="D40" s="21">
        <f t="shared" si="21"/>
        <v>2</v>
      </c>
      <c r="E40" s="9"/>
      <c r="F40" s="84">
        <v>0</v>
      </c>
      <c r="G40" s="2">
        <v>0</v>
      </c>
      <c r="H40" s="2">
        <v>0</v>
      </c>
      <c r="I40" s="2">
        <v>0</v>
      </c>
      <c r="J40" s="2">
        <v>1.2627733000000001E-36</v>
      </c>
      <c r="K40" s="2">
        <v>7.0108370000000002E-37</v>
      </c>
      <c r="L40" s="2">
        <v>1.5525669999999999E-36</v>
      </c>
      <c r="M40" s="2">
        <v>8.7156910000000002E-37</v>
      </c>
      <c r="N40" s="2">
        <v>8.1260140000000004E-37</v>
      </c>
      <c r="O40" s="2">
        <v>7.3029919999999997E-37</v>
      </c>
      <c r="P40" s="2">
        <v>3.5962855000000002E-35</v>
      </c>
      <c r="Q40" s="2">
        <v>1.5062463000000001E-33</v>
      </c>
      <c r="R40" s="2">
        <v>2.7972093E-32</v>
      </c>
      <c r="S40" s="2">
        <v>4.7372929999999998E-32</v>
      </c>
      <c r="T40" s="2">
        <v>-1.5546375999999999E-32</v>
      </c>
      <c r="U40" s="2">
        <v>-2.5813019000000001E-30</v>
      </c>
      <c r="V40" s="2">
        <v>-6.4383940000000001E-30</v>
      </c>
      <c r="W40" s="2">
        <v>-1.1825449E-29</v>
      </c>
      <c r="X40" s="2">
        <v>-5.8250142000000002E-30</v>
      </c>
      <c r="Y40" s="2">
        <v>1.5305413000000001E-27</v>
      </c>
      <c r="Z40" s="2">
        <v>8.2649350000000003E-26</v>
      </c>
      <c r="AA40" s="3">
        <v>4.0206619999999999E-24</v>
      </c>
      <c r="AB40" s="3">
        <v>2.0047880999999999E-22</v>
      </c>
      <c r="AC40" s="3">
        <v>1.0104818E-20</v>
      </c>
      <c r="AD40" s="3">
        <v>5.0277035000000004E-19</v>
      </c>
      <c r="AE40" s="3">
        <v>2.5159139999999999E-17</v>
      </c>
      <c r="AF40" s="3">
        <v>1.2483170000000001E-15</v>
      </c>
      <c r="AG40" s="3">
        <v>6.1292529999999996E-14</v>
      </c>
      <c r="AH40" s="3">
        <v>2.9740142999999998E-12</v>
      </c>
      <c r="AI40" s="3">
        <v>1.4342818999999999E-10</v>
      </c>
      <c r="AJ40" s="3">
        <v>6.8188046000000003E-9</v>
      </c>
      <c r="AK40" s="3">
        <v>3.2019676000000002E-7</v>
      </c>
      <c r="AL40" s="3">
        <v>1.4902723E-5</v>
      </c>
      <c r="AM40" s="3">
        <v>7.7707785999999997E-4</v>
      </c>
      <c r="AN40" s="3">
        <v>1.661402E-2</v>
      </c>
      <c r="AO40" s="3">
        <v>6.1215683999999999E-2</v>
      </c>
      <c r="AP40" s="3">
        <v>0.14064655000000001</v>
      </c>
      <c r="AQ40" s="3">
        <v>0.25346514999999997</v>
      </c>
      <c r="AR40" s="3">
        <v>0.38548840000000001</v>
      </c>
      <c r="AS40" s="3">
        <v>0.58904590000000001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1.4558926E-36</v>
      </c>
      <c r="AZ40" s="4">
        <v>1.7086571999999999E-36</v>
      </c>
      <c r="BA40" s="4">
        <v>2.4477514999999999E-35</v>
      </c>
      <c r="BB40" s="4">
        <v>6.0874485999999999E-34</v>
      </c>
      <c r="BC40" s="4">
        <v>8.7425944999999996E-33</v>
      </c>
      <c r="BD40" s="4">
        <v>2.0191195E-32</v>
      </c>
      <c r="BE40" s="4">
        <v>8.641372E-32</v>
      </c>
      <c r="BF40" s="4">
        <v>2.1398371999999999E-30</v>
      </c>
      <c r="BG40" s="4">
        <v>5.2948361999999998E-30</v>
      </c>
      <c r="BH40" s="4">
        <v>1.9332609999999999E-30</v>
      </c>
      <c r="BI40" s="4">
        <v>-1.0798007E-28</v>
      </c>
      <c r="BJ40" s="4">
        <v>-5.3905245999999996E-27</v>
      </c>
      <c r="BK40" s="4">
        <v>-2.5269413E-26</v>
      </c>
      <c r="BL40" s="4">
        <v>-2.8538476000000001E-26</v>
      </c>
      <c r="BM40" s="4">
        <v>9.8576803999999998E-26</v>
      </c>
      <c r="BN40" s="4">
        <v>1.0296979E-24</v>
      </c>
      <c r="BO40" s="4">
        <v>2.0208097000000001E-23</v>
      </c>
      <c r="BP40" s="4">
        <v>2.3004612999999998E-22</v>
      </c>
      <c r="BQ40" s="4">
        <v>1.6828383999999999E-21</v>
      </c>
      <c r="BR40" s="4">
        <v>3.1368783000000002E-20</v>
      </c>
      <c r="BS40" s="4">
        <v>8.5928670000000003E-19</v>
      </c>
      <c r="BT40" s="4">
        <v>2.3909113E-17</v>
      </c>
      <c r="BU40" s="4">
        <v>7.3216390000000004E-16</v>
      </c>
      <c r="BV40" s="4">
        <v>2.4565948E-14</v>
      </c>
      <c r="BW40" s="4">
        <v>7.8038936999999997E-13</v>
      </c>
      <c r="BX40" s="4">
        <v>4.5660312E-11</v>
      </c>
      <c r="BY40" s="4">
        <v>2.7877205000000001E-9</v>
      </c>
      <c r="BZ40" s="4">
        <v>1.8287892000000001E-7</v>
      </c>
      <c r="CA40" s="4">
        <v>8.9944940000000003E-6</v>
      </c>
      <c r="CB40" s="4">
        <v>3.5797909999999999E-5</v>
      </c>
      <c r="CC40" s="4">
        <v>1.3829099999999999E-5</v>
      </c>
      <c r="CD40" s="4">
        <v>1.10639805E-4</v>
      </c>
      <c r="CE40" s="4">
        <v>2.0830672E-5</v>
      </c>
      <c r="CF40" s="4">
        <v>1.3389972000000001E-4</v>
      </c>
      <c r="CG40" s="4">
        <v>2.2384177999999999E-4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1.8883319999999999E-34</v>
      </c>
      <c r="CO40" s="4">
        <v>6.4025820000000006E-33</v>
      </c>
      <c r="CP40" s="4">
        <v>-3.5557444E-33</v>
      </c>
      <c r="CQ40" s="4">
        <v>1.4072346E-29</v>
      </c>
      <c r="CR40" s="4">
        <v>6.3919820000000002E-29</v>
      </c>
      <c r="CS40" s="4">
        <v>1.2081965E-28</v>
      </c>
      <c r="CT40" s="4">
        <v>2.311538E-28</v>
      </c>
      <c r="CU40" s="4">
        <v>-1.8102349000000001E-28</v>
      </c>
      <c r="CV40" s="4">
        <v>-2.8662941000000001E-27</v>
      </c>
      <c r="CW40" s="4">
        <v>-5.4887983000000001E-27</v>
      </c>
      <c r="CX40" s="4">
        <v>-6.8117529999999997E-27</v>
      </c>
      <c r="CY40" s="4">
        <v>5.4423344000000001E-24</v>
      </c>
      <c r="CZ40" s="4">
        <v>3.1042821999999998E-23</v>
      </c>
      <c r="DA40" s="4">
        <v>3.8487763000000002E-23</v>
      </c>
      <c r="DB40" s="4">
        <v>-5.3089254E-24</v>
      </c>
      <c r="DC40" s="4">
        <v>-1.3545971E-21</v>
      </c>
      <c r="DD40" s="4">
        <v>-2.2976302000000001E-20</v>
      </c>
      <c r="DE40" s="4">
        <v>-2.3519693999999998E-19</v>
      </c>
      <c r="DF40" s="4">
        <v>-7.7260903000000002E-19</v>
      </c>
      <c r="DG40" s="4">
        <v>-1.7691019999999999E-18</v>
      </c>
      <c r="DH40" s="4">
        <v>-9.8222560000000004E-18</v>
      </c>
      <c r="DI40" s="4">
        <v>-2.2449437999999998E-16</v>
      </c>
      <c r="DJ40" s="4">
        <v>-6.6857454000000003E-15</v>
      </c>
      <c r="DK40" s="4">
        <v>-1.9719626E-13</v>
      </c>
      <c r="DL40" s="4">
        <v>-5.9390139999999996E-12</v>
      </c>
      <c r="DM40" s="4">
        <v>-1.1994610000000001E-10</v>
      </c>
      <c r="DN40" s="4">
        <v>-2.15248E-9</v>
      </c>
      <c r="DO40" s="4">
        <v>-1.2180737999999999E-8</v>
      </c>
      <c r="DP40" s="4">
        <v>-4.60258E-8</v>
      </c>
      <c r="DQ40" s="4">
        <v>-1.9743153000000001E-7</v>
      </c>
      <c r="DR40" s="4">
        <v>-1.0380090000000001E-6</v>
      </c>
      <c r="DS40" s="4">
        <v>-2.4268488000000002E-6</v>
      </c>
      <c r="DT40" s="4">
        <v>-4.3458012000000001E-6</v>
      </c>
      <c r="DU40" s="4">
        <v>-5.7417255000000002E-6</v>
      </c>
      <c r="DV40" s="4">
        <v>0</v>
      </c>
      <c r="DW40" s="4">
        <v>0</v>
      </c>
      <c r="DX40" s="4">
        <v>0</v>
      </c>
      <c r="DY40" s="4">
        <v>0</v>
      </c>
      <c r="DZ40" s="4">
        <v>-1.9344241000000001E-36</v>
      </c>
      <c r="EA40" s="4">
        <v>4.5182740000000003E-35</v>
      </c>
      <c r="EB40" s="4">
        <v>8.1139219999999997E-33</v>
      </c>
      <c r="EC40" s="4">
        <v>5.6991070000000001E-31</v>
      </c>
      <c r="ED40" s="4">
        <v>3.0565894999999997E-29</v>
      </c>
      <c r="EE40" s="4">
        <v>1.8367303E-27</v>
      </c>
      <c r="EF40" s="4">
        <v>5.8931484000000004E-27</v>
      </c>
      <c r="EG40" s="4">
        <v>6.207285E-28</v>
      </c>
      <c r="EH40" s="4">
        <v>-7.8427640000000004E-27</v>
      </c>
      <c r="EI40" s="4">
        <v>-2.0340839E-25</v>
      </c>
      <c r="EJ40" s="4">
        <v>8.0472756000000003E-25</v>
      </c>
      <c r="EK40" s="4">
        <v>8.0884480000000004E-24</v>
      </c>
      <c r="EL40" s="4">
        <v>4.8419257E-23</v>
      </c>
      <c r="EM40" s="4">
        <v>6.831635E-22</v>
      </c>
      <c r="EN40" s="4">
        <v>1.7486341999999998E-21</v>
      </c>
      <c r="EO40" s="4">
        <v>-2.4313496000000001E-21</v>
      </c>
      <c r="EP40" s="4">
        <v>-9.3115819999999996E-21</v>
      </c>
      <c r="EQ40" s="4">
        <v>-3.0958904999999998E-20</v>
      </c>
      <c r="ER40" s="4">
        <v>-6.1787113999999997E-19</v>
      </c>
      <c r="ES40" s="4">
        <v>-1.9938361000000001E-17</v>
      </c>
      <c r="ET40" s="4">
        <v>-6.0421414E-17</v>
      </c>
      <c r="EU40" s="4">
        <v>-8.7180357000000006E-17</v>
      </c>
      <c r="EV40" s="4">
        <v>-4.0080597000000002E-17</v>
      </c>
      <c r="EW40" s="4">
        <v>5.1841613999999996E-16</v>
      </c>
      <c r="EX40" s="4">
        <v>1.6008705E-15</v>
      </c>
      <c r="EY40" s="4">
        <v>1.4158413E-14</v>
      </c>
      <c r="EZ40" s="4">
        <v>4.1343282000000001E-13</v>
      </c>
      <c r="FA40" s="4">
        <v>1.2671458E-11</v>
      </c>
      <c r="FB40" s="4">
        <v>4.3923085E-10</v>
      </c>
      <c r="FC40" s="4">
        <v>1.3111295E-8</v>
      </c>
      <c r="FD40" s="4">
        <v>3.4808008E-7</v>
      </c>
      <c r="FE40" s="4">
        <v>8.4254790000000001E-6</v>
      </c>
      <c r="FF40" s="4">
        <v>1.4110163999999999E-4</v>
      </c>
      <c r="FG40" s="4">
        <v>1.1232137999999999E-3</v>
      </c>
      <c r="FH40" s="4">
        <v>2.8193183E-3</v>
      </c>
      <c r="FI40" s="4">
        <v>1.4601230999999999E-2</v>
      </c>
      <c r="FJ40" s="4">
        <v>0</v>
      </c>
      <c r="FK40" s="4">
        <v>8.6311880000000007E-37</v>
      </c>
      <c r="FL40" s="4">
        <v>1.529569E-36</v>
      </c>
      <c r="FM40" s="4">
        <v>-7.6747246000000003E-35</v>
      </c>
      <c r="FN40" s="4">
        <v>-3.551549E-33</v>
      </c>
      <c r="FO40" s="4">
        <v>-1.3879110999999999E-31</v>
      </c>
      <c r="FP40" s="4">
        <v>-4.9903785999999998E-30</v>
      </c>
      <c r="FQ40" s="4">
        <v>-1.6222469000000001E-28</v>
      </c>
      <c r="FR40" s="4">
        <v>-4.6184229999999998E-27</v>
      </c>
      <c r="FS40" s="4">
        <v>-1.0934947000000001E-25</v>
      </c>
      <c r="FT40" s="4">
        <v>-2.3048982999999999E-24</v>
      </c>
      <c r="FU40" s="4">
        <v>-1.080337E-23</v>
      </c>
      <c r="FV40" s="4">
        <v>-1.3674262E-23</v>
      </c>
      <c r="FW40" s="4">
        <v>-3.0874951999999997E-23</v>
      </c>
      <c r="FX40" s="4">
        <v>4.0958148000000002E-22</v>
      </c>
      <c r="FY40" s="4">
        <v>2.6957424E-21</v>
      </c>
      <c r="FZ40" s="4">
        <v>4.2659005000000004E-21</v>
      </c>
      <c r="GA40" s="4">
        <v>-3.0123404000000002E-20</v>
      </c>
      <c r="GB40" s="4">
        <v>-4.1832204E-19</v>
      </c>
      <c r="GC40" s="4">
        <v>-1.0725134E-18</v>
      </c>
      <c r="GD40" s="4">
        <v>-1.0736916000000001E-18</v>
      </c>
      <c r="GE40" s="4">
        <v>7.2588045999999998E-19</v>
      </c>
      <c r="GF40" s="4">
        <v>9.4371790000000004E-18</v>
      </c>
      <c r="GG40" s="4">
        <v>1.6635739000000001E-16</v>
      </c>
      <c r="GH40" s="4">
        <v>4.3360602999999996E-15</v>
      </c>
      <c r="GI40" s="4">
        <v>1.8342540000000001E-14</v>
      </c>
      <c r="GJ40" s="4">
        <v>3.2481247E-14</v>
      </c>
      <c r="GK40" s="4">
        <v>3.7759562999999998E-14</v>
      </c>
      <c r="GL40" s="4">
        <v>4.1533941999999998E-14</v>
      </c>
      <c r="GM40" s="4">
        <v>7.3214960000000001E-14</v>
      </c>
      <c r="GN40" s="4">
        <v>1.9677103000000001E-12</v>
      </c>
      <c r="GO40" s="4">
        <v>9.1765165000000004E-11</v>
      </c>
      <c r="GP40" s="4">
        <v>4.3233657E-9</v>
      </c>
      <c r="GQ40" s="4">
        <v>2.0099289E-7</v>
      </c>
      <c r="GR40" s="4">
        <v>9.4762870000000005E-6</v>
      </c>
      <c r="GS40" s="4">
        <v>4.6954738000000001E-4</v>
      </c>
      <c r="GT40" s="4">
        <v>1.6176105E-2</v>
      </c>
      <c r="GU40" s="4">
        <v>6.3452060000000005E-2</v>
      </c>
      <c r="GV40" s="4">
        <v>0.14033382999999999</v>
      </c>
      <c r="GW40" s="4">
        <v>0.35787606</v>
      </c>
      <c r="GX40" s="4">
        <v>0</v>
      </c>
      <c r="GY40" s="4">
        <v>-9.6357259999999995E-36</v>
      </c>
      <c r="GZ40" s="4">
        <v>-4.9790174999999999E-34</v>
      </c>
      <c r="HA40" s="4">
        <v>-1.8947867E-32</v>
      </c>
      <c r="HB40" s="4">
        <v>-6.8774093000000004E-31</v>
      </c>
      <c r="HC40" s="4">
        <v>-2.4120162000000001E-29</v>
      </c>
      <c r="HD40" s="4">
        <v>-8.1764929999999995E-28</v>
      </c>
      <c r="HE40" s="4">
        <v>-2.6229178000000002E-26</v>
      </c>
      <c r="HF40" s="4">
        <v>-7.7705743000000004E-25</v>
      </c>
      <c r="HG40" s="4">
        <v>-2.0320936999999999E-23</v>
      </c>
      <c r="HH40" s="4">
        <v>-4.0753672999999998E-22</v>
      </c>
      <c r="HI40" s="4">
        <v>-6.4482080000000001E-21</v>
      </c>
      <c r="HJ40" s="4">
        <v>-5.2858722E-20</v>
      </c>
      <c r="HK40" s="4">
        <v>-2.2202545999999999E-19</v>
      </c>
      <c r="HL40" s="4">
        <v>4.4732469999999996E-19</v>
      </c>
      <c r="HM40" s="4">
        <v>-2.1467636000000001E-18</v>
      </c>
      <c r="HN40" s="4">
        <v>-2.052189E-17</v>
      </c>
      <c r="HO40" s="4">
        <v>-3.6321897999999999E-17</v>
      </c>
      <c r="HP40" s="4">
        <v>-6.7807064999999997E-17</v>
      </c>
      <c r="HQ40" s="4">
        <v>2.5146909999999999E-16</v>
      </c>
      <c r="HR40" s="4">
        <v>5.3562739999999996E-16</v>
      </c>
      <c r="HS40" s="4">
        <v>5.5211937E-16</v>
      </c>
      <c r="HT40" s="4">
        <v>7.0919839999999996E-16</v>
      </c>
      <c r="HU40" s="4">
        <v>9.0539613999999998E-15</v>
      </c>
      <c r="HV40" s="4">
        <v>4.3000504999999997E-14</v>
      </c>
      <c r="HW40" s="4">
        <v>9.8124109999999995E-14</v>
      </c>
      <c r="HX40" s="4">
        <v>1.3305850000000001E-13</v>
      </c>
      <c r="HY40" s="4">
        <v>-8.9653610000000008E-16</v>
      </c>
      <c r="HZ40" s="4">
        <v>-5.2571323999999996E-12</v>
      </c>
      <c r="IA40" s="4">
        <v>-2.1514891999999999E-11</v>
      </c>
      <c r="IB40" s="4">
        <v>-3.4718810000000002E-11</v>
      </c>
      <c r="IC40" s="4">
        <v>-5.4419439999999998E-11</v>
      </c>
      <c r="ID40" s="4">
        <v>-3.0071203999999998E-10</v>
      </c>
      <c r="IE40" s="4">
        <v>-5.3168366999999998E-9</v>
      </c>
      <c r="IF40" s="4">
        <v>-2.8834488E-9</v>
      </c>
      <c r="IG40" s="4">
        <v>-1.5861622E-7</v>
      </c>
      <c r="IH40" s="4">
        <v>4.1166567999999999E-5</v>
      </c>
      <c r="II40" s="4">
        <v>-1.9058747E-5</v>
      </c>
      <c r="IJ40" s="4">
        <v>1.4685381E-4</v>
      </c>
      <c r="IK40" s="4">
        <v>-2.7452631000000002E-6</v>
      </c>
      <c r="IL40" s="4">
        <v>0</v>
      </c>
      <c r="IM40" s="4">
        <v>-1.8490313E-33</v>
      </c>
      <c r="IN40" s="4">
        <v>-7.7580989999999996E-32</v>
      </c>
      <c r="IO40" s="4">
        <v>-2.9315909999999999E-30</v>
      </c>
      <c r="IP40" s="4">
        <v>-1.0686036000000001E-28</v>
      </c>
      <c r="IQ40" s="4">
        <v>-3.6063447E-27</v>
      </c>
      <c r="IR40" s="4">
        <v>-1.2811157E-25</v>
      </c>
      <c r="IS40" s="4">
        <v>-4.4150759999999998E-24</v>
      </c>
      <c r="IT40" s="4">
        <v>-1.4505455999999999E-22</v>
      </c>
      <c r="IU40" s="4">
        <v>-4.4151620000000002E-21</v>
      </c>
      <c r="IV40" s="4">
        <v>-1.1969817E-19</v>
      </c>
      <c r="IW40" s="4">
        <v>-1.8629009999999998E-18</v>
      </c>
      <c r="IX40" s="4">
        <v>-9.6445319999999996E-18</v>
      </c>
      <c r="IY40" s="4">
        <v>-4.3279956000000001E-17</v>
      </c>
      <c r="IZ40" s="4">
        <v>-1.6819312000000001E-16</v>
      </c>
      <c r="JA40" s="4">
        <v>-7.4092960000000006E-15</v>
      </c>
      <c r="JB40" s="4">
        <v>-3.1656878E-15</v>
      </c>
      <c r="JC40" s="4">
        <v>2.8616299999999999E-15</v>
      </c>
      <c r="JD40" s="4">
        <v>1.9835370000000001E-14</v>
      </c>
      <c r="JE40" s="4">
        <v>6.0873159999999996E-14</v>
      </c>
      <c r="JF40" s="4">
        <v>7.4240310000000002E-14</v>
      </c>
      <c r="JG40" s="4">
        <v>-2.8232273E-15</v>
      </c>
      <c r="JH40" s="4">
        <v>-1.5548067999999999E-13</v>
      </c>
      <c r="JI40" s="4">
        <v>-3.2163515999999999E-13</v>
      </c>
      <c r="JJ40" s="4">
        <v>-1.4228337E-11</v>
      </c>
      <c r="JK40" s="4">
        <v>-4.6729070000000003E-11</v>
      </c>
      <c r="JL40" s="4">
        <v>-1.14834364E-10</v>
      </c>
      <c r="JM40" s="4">
        <v>-2.4039079999999998E-10</v>
      </c>
      <c r="JN40" s="4">
        <v>-3.1923200000000001E-10</v>
      </c>
      <c r="JO40" s="4">
        <v>-3.4128472000000002E-10</v>
      </c>
      <c r="JP40" s="4">
        <v>-3.6969196999999998E-10</v>
      </c>
      <c r="JQ40" s="4">
        <v>-4.4204529999999999E-10</v>
      </c>
      <c r="JR40" s="4">
        <v>-6.1007619999999995E-10</v>
      </c>
      <c r="JS40" s="4">
        <v>-3.0274339000000002E-9</v>
      </c>
      <c r="JT40" s="4">
        <v>-1.5925227000000002E-8</v>
      </c>
      <c r="JU40" s="4">
        <v>-8.6346370000000003E-8</v>
      </c>
      <c r="JV40" s="4">
        <v>-1.6428297000000001E-7</v>
      </c>
      <c r="JW40" s="4">
        <v>-2.3063420000000001E-7</v>
      </c>
      <c r="JX40" s="4">
        <v>-3.1927173E-6</v>
      </c>
      <c r="JY40" s="4">
        <v>-6.6538370000000001E-6</v>
      </c>
      <c r="JZ40" s="4">
        <v>0</v>
      </c>
      <c r="KA40" s="4">
        <v>5.1484137000000005E-32</v>
      </c>
      <c r="KB40" s="4">
        <v>2.2309935000000001E-30</v>
      </c>
      <c r="KC40" s="4">
        <v>8.8167259999999997E-29</v>
      </c>
      <c r="KD40" s="4">
        <v>3.4164144E-27</v>
      </c>
      <c r="KE40" s="4">
        <v>1.2950038E-25</v>
      </c>
      <c r="KF40" s="4">
        <v>4.7928220000000004E-24</v>
      </c>
      <c r="KG40" s="4">
        <v>1.7371562000000001E-22</v>
      </c>
      <c r="KH40" s="4">
        <v>5.7719309999999998E-21</v>
      </c>
      <c r="KI40" s="4">
        <v>1.7063326999999999E-19</v>
      </c>
      <c r="KJ40" s="4">
        <v>2.5361209000000001E-18</v>
      </c>
      <c r="KK40" s="4">
        <v>1.9446199999999999E-16</v>
      </c>
      <c r="KL40" s="4">
        <v>1.6582416E-15</v>
      </c>
      <c r="KM40" s="4">
        <v>4.7833577000000001E-15</v>
      </c>
      <c r="KN40" s="4">
        <v>-2.5752938999999999E-14</v>
      </c>
      <c r="KO40" s="4">
        <v>-4.3383182999999999E-12</v>
      </c>
      <c r="KP40" s="4">
        <v>1.7391661E-11</v>
      </c>
      <c r="KQ40" s="4">
        <v>4.3800920000000001E-11</v>
      </c>
      <c r="KR40" s="4">
        <v>5.0238350000000003E-11</v>
      </c>
      <c r="KS40" s="4">
        <v>-1.8433002999999998E-12</v>
      </c>
      <c r="KT40" s="4">
        <v>-1.0904765E-10</v>
      </c>
      <c r="KU40" s="4">
        <v>-2.8856922000000001E-10</v>
      </c>
      <c r="KV40" s="4">
        <v>-2.3454663000000001E-10</v>
      </c>
      <c r="KW40" s="4">
        <v>-7.3279284999999999E-11</v>
      </c>
      <c r="KX40" s="4">
        <v>-1.3877723E-9</v>
      </c>
      <c r="KY40" s="4">
        <v>-2.5271027000000001E-9</v>
      </c>
      <c r="KZ40" s="4">
        <v>-4.1474990000000001E-9</v>
      </c>
      <c r="LA40" s="4">
        <v>-5.2585189999999998E-9</v>
      </c>
      <c r="LB40" s="4">
        <v>-3.6703418000000001E-9</v>
      </c>
      <c r="LC40" s="4">
        <v>1.1745961000000001E-9</v>
      </c>
      <c r="LD40" s="4">
        <v>4.513842E-9</v>
      </c>
      <c r="LE40" s="4">
        <v>3.1451947999999998E-9</v>
      </c>
      <c r="LF40" s="4">
        <v>3.1805176999999999E-11</v>
      </c>
      <c r="LG40" s="4">
        <v>-1.0383656999999999E-7</v>
      </c>
      <c r="LH40" s="4">
        <v>-9.6233649999999993E-7</v>
      </c>
      <c r="LI40" s="4">
        <v>-1.8717534999999999E-6</v>
      </c>
      <c r="LJ40" s="4">
        <v>2.0051763999999998E-6</v>
      </c>
      <c r="LK40" s="4">
        <v>1.4216018999999999E-5</v>
      </c>
      <c r="LL40" s="4">
        <v>1.6445722999999999E-4</v>
      </c>
      <c r="LM40" s="4">
        <v>7.7103414E-3</v>
      </c>
      <c r="LN40" s="4">
        <v>0</v>
      </c>
      <c r="LO40" s="4">
        <v>5.0276859999999997E-31</v>
      </c>
      <c r="LP40" s="4">
        <v>2.4681771999999999E-29</v>
      </c>
      <c r="LQ40" s="4">
        <v>1.1147136999999999E-27</v>
      </c>
      <c r="LR40" s="4">
        <v>5.034865E-26</v>
      </c>
      <c r="LS40" s="4">
        <v>2.2842085000000001E-24</v>
      </c>
      <c r="LT40" s="4">
        <v>1.0420549E-22</v>
      </c>
      <c r="LU40" s="4">
        <v>4.7851793000000002E-21</v>
      </c>
      <c r="LV40" s="4">
        <v>2.2138089999999999E-19</v>
      </c>
      <c r="LW40" s="4">
        <v>1.0325275E-17</v>
      </c>
      <c r="LX40" s="4">
        <v>4.8987629999999996E-16</v>
      </c>
      <c r="LY40" s="4">
        <v>2.8662609999999998E-14</v>
      </c>
      <c r="LZ40" s="4">
        <v>2.2003798E-13</v>
      </c>
      <c r="MA40" s="4">
        <v>4.5565349999999998E-13</v>
      </c>
      <c r="MB40" s="4">
        <v>9.6981710000000002E-12</v>
      </c>
      <c r="MC40" s="4">
        <v>4.6666887000000004E-10</v>
      </c>
      <c r="MD40" s="4">
        <v>3.0857585000000001E-8</v>
      </c>
      <c r="ME40" s="4">
        <v>7.0710810000000003E-8</v>
      </c>
      <c r="MF40" s="4">
        <v>7.423659E-8</v>
      </c>
      <c r="MG40" s="4">
        <v>-3.0021600000000001E-8</v>
      </c>
      <c r="MH40" s="4">
        <v>-8.3542290000000001E-8</v>
      </c>
      <c r="MI40" s="4">
        <v>-1.1922577E-7</v>
      </c>
      <c r="MJ40" s="4">
        <v>-2.7950326999999998E-7</v>
      </c>
      <c r="MK40" s="4">
        <v>-3.9464327999999998E-7</v>
      </c>
      <c r="ML40" s="4">
        <v>-5.2386209999999998E-9</v>
      </c>
      <c r="MM40" s="4">
        <v>2.2954379999999999E-6</v>
      </c>
      <c r="MN40" s="4">
        <v>3.6244892E-6</v>
      </c>
      <c r="MO40" s="4">
        <v>6.9654369999999998E-6</v>
      </c>
      <c r="MP40" s="4">
        <v>1.3707670000000001E-5</v>
      </c>
      <c r="MQ40" s="4">
        <v>2.321838E-5</v>
      </c>
      <c r="MR40" s="4">
        <v>2.9535604E-5</v>
      </c>
      <c r="MS40" s="4">
        <v>3.2595977000000001E-5</v>
      </c>
      <c r="MT40" s="4">
        <v>2.4103735999999999E-5</v>
      </c>
      <c r="MU40" s="4">
        <v>1.9800313E-5</v>
      </c>
      <c r="MV40" s="4">
        <v>1.7459385999999999E-6</v>
      </c>
      <c r="MW40" s="4">
        <v>2.3303486E-5</v>
      </c>
      <c r="MX40" s="4">
        <v>-9.5020890000000003E-5</v>
      </c>
      <c r="MY40" s="4">
        <v>-4.0084579999999999E-4</v>
      </c>
      <c r="MZ40" s="4">
        <v>1.9486193999999998E-2</v>
      </c>
      <c r="NA40" s="4">
        <v>0.26671663000000001</v>
      </c>
      <c r="NB40" s="4">
        <v>0</v>
      </c>
      <c r="NC40" s="4">
        <v>-1.8733404E-31</v>
      </c>
      <c r="ND40" s="4">
        <v>-1.4273458E-29</v>
      </c>
      <c r="NE40" s="4">
        <v>-1.0201091E-27</v>
      </c>
      <c r="NF40" s="4">
        <v>-7.2739559999999996E-26</v>
      </c>
      <c r="NG40" s="4">
        <v>-5.1861000000000001E-24</v>
      </c>
      <c r="NH40" s="4">
        <v>-3.6971802999999998E-22</v>
      </c>
      <c r="NI40" s="4">
        <v>-2.6353262E-20</v>
      </c>
      <c r="NJ40" s="4">
        <v>-1.8778223999999999E-18</v>
      </c>
      <c r="NK40" s="4">
        <v>-1.3372245000000001E-16</v>
      </c>
      <c r="NL40" s="4">
        <v>-9.5149719999999997E-15</v>
      </c>
      <c r="NM40" s="4">
        <v>-6.8167303000000003E-13</v>
      </c>
      <c r="NN40" s="4">
        <v>-6.2058689999999997E-11</v>
      </c>
      <c r="NO40" s="4">
        <v>-4.2604799999999997E-10</v>
      </c>
      <c r="NP40" s="4">
        <v>9.4941624000000004E-11</v>
      </c>
      <c r="NQ40" s="4">
        <v>4.864007E-8</v>
      </c>
      <c r="NR40" s="4">
        <v>4.1811779999999997E-6</v>
      </c>
      <c r="NS40" s="4">
        <v>1.3316724E-4</v>
      </c>
      <c r="NT40" s="4">
        <v>3.4554466E-4</v>
      </c>
      <c r="NU40" s="4">
        <v>3.4907450000000001E-4</v>
      </c>
      <c r="NV40" s="4">
        <v>2.1739510000000001E-4</v>
      </c>
      <c r="NW40" s="4">
        <v>1.3610015E-4</v>
      </c>
      <c r="NX40" s="4">
        <v>-3.5486574000000002E-4</v>
      </c>
      <c r="NY40" s="4">
        <v>-1.0641962E-3</v>
      </c>
      <c r="NZ40" s="4">
        <v>-1.2105281E-3</v>
      </c>
      <c r="OA40" s="4">
        <v>-1.2103839999999999E-3</v>
      </c>
      <c r="OB40" s="4">
        <v>-1.0186816E-3</v>
      </c>
      <c r="OC40" s="4">
        <v>1.5888164E-2</v>
      </c>
      <c r="OD40" s="4">
        <v>6.4753619999999998E-2</v>
      </c>
      <c r="OE40" s="4">
        <v>0.14719930000000001</v>
      </c>
      <c r="OF40" s="4">
        <v>0.25458533</v>
      </c>
      <c r="OG40" s="4">
        <v>0.36944848000000002</v>
      </c>
      <c r="OH40" s="4">
        <v>0.46888286000000001</v>
      </c>
      <c r="OI40" s="4">
        <v>0.53209910000000005</v>
      </c>
      <c r="OJ40" s="4">
        <v>0.54685720000000004</v>
      </c>
      <c r="OK40" s="4">
        <v>0.53645010000000004</v>
      </c>
      <c r="OL40" s="4">
        <v>0.48902139999999999</v>
      </c>
      <c r="OM40" s="4">
        <v>0.42351463</v>
      </c>
      <c r="ON40" s="4">
        <v>0.35434254999999998</v>
      </c>
      <c r="OO40" s="4">
        <v>0.29580181999999999</v>
      </c>
      <c r="OP40" s="4">
        <v>0</v>
      </c>
      <c r="OQ40" s="4">
        <v>-1.7086089999999999E-33</v>
      </c>
      <c r="OR40" s="4">
        <v>-1.5577056E-31</v>
      </c>
      <c r="OS40" s="4">
        <v>-1.7264274999999999E-29</v>
      </c>
      <c r="OT40" s="4">
        <v>1.1741629999999999E-28</v>
      </c>
      <c r="OU40" s="4">
        <v>7.2823599999999994E-27</v>
      </c>
      <c r="OV40" s="4">
        <v>8.6326629999999999E-25</v>
      </c>
      <c r="OW40" s="4">
        <v>8.6778870000000002E-23</v>
      </c>
      <c r="OX40" s="4">
        <v>8.6727940000000002E-21</v>
      </c>
      <c r="OY40" s="4">
        <v>8.7888489999999998E-19</v>
      </c>
      <c r="OZ40" s="4">
        <v>9.2424759999999999E-17</v>
      </c>
      <c r="PA40" s="4">
        <v>1.1527122E-14</v>
      </c>
      <c r="PB40" s="4">
        <v>5.3647184999999999E-13</v>
      </c>
      <c r="PC40" s="4">
        <v>5.3202845000000002E-11</v>
      </c>
      <c r="PD40" s="4">
        <v>6.2435710000000001E-9</v>
      </c>
      <c r="PE40" s="4">
        <v>7.4274913999999995E-7</v>
      </c>
      <c r="PF40" s="4">
        <v>9.0487259999999994E-5</v>
      </c>
      <c r="PG40" s="4">
        <v>1.3973589999999999E-2</v>
      </c>
      <c r="PH40" s="4">
        <v>0.11477133</v>
      </c>
      <c r="PI40" s="4">
        <v>0.29362739999999998</v>
      </c>
      <c r="PJ40" s="4">
        <v>0.47617166999999999</v>
      </c>
      <c r="PK40" s="4">
        <v>0.56954579999999999</v>
      </c>
      <c r="PL40" s="4">
        <v>0.56662166000000003</v>
      </c>
      <c r="PM40" s="4">
        <v>0.47496252999999999</v>
      </c>
      <c r="PN40" s="4">
        <v>0.32386925999999999</v>
      </c>
      <c r="PO40" s="4">
        <v>0.17884177000000001</v>
      </c>
      <c r="PP40" s="4">
        <v>8.5510349999999999E-2</v>
      </c>
      <c r="PQ40" s="4">
        <v>6.0434903999999998E-2</v>
      </c>
      <c r="PR40" s="4">
        <v>6.2146149999999997E-2</v>
      </c>
      <c r="PS40" s="4">
        <v>7.1278629999999996E-2</v>
      </c>
      <c r="PT40" s="4">
        <v>8.2757354000000005E-2</v>
      </c>
      <c r="PU40" s="4">
        <v>9.2304125000000001E-2</v>
      </c>
      <c r="PV40" s="4">
        <v>9.9045746000000004E-2</v>
      </c>
      <c r="PW40" s="4">
        <v>0.10410773</v>
      </c>
      <c r="PX40" s="4">
        <v>0.10912386</v>
      </c>
      <c r="PY40" s="4">
        <v>0.11418608</v>
      </c>
      <c r="PZ40" s="4">
        <v>0.11686484</v>
      </c>
      <c r="QA40" s="4">
        <v>0.11612442000000001</v>
      </c>
      <c r="QB40" s="4">
        <v>0.10934611</v>
      </c>
      <c r="QC40" s="4">
        <v>7.3095499999999994E-2</v>
      </c>
      <c r="QD40" s="4">
        <v>0</v>
      </c>
      <c r="QE40" s="4">
        <v>-1.6022738E-31</v>
      </c>
      <c r="QF40" s="4">
        <v>-7.8581540000000004E-30</v>
      </c>
      <c r="QG40" s="4">
        <v>-3.5563743000000002E-28</v>
      </c>
      <c r="QH40" s="4">
        <v>-1.624175E-26</v>
      </c>
      <c r="QI40" s="4">
        <v>-7.5499939999999996E-25</v>
      </c>
      <c r="QJ40" s="4">
        <v>-3.575888E-23</v>
      </c>
      <c r="QK40" s="4">
        <v>-1.7223935999999999E-21</v>
      </c>
      <c r="QL40" s="4">
        <v>-8.4478680000000005E-20</v>
      </c>
      <c r="QM40" s="4">
        <v>-4.2176049999999997E-18</v>
      </c>
      <c r="QN40" s="4">
        <v>-2.1464253000000001E-16</v>
      </c>
      <c r="QO40" s="4">
        <v>-1.1119884E-14</v>
      </c>
      <c r="QP40" s="4">
        <v>-5.8863325000000005E-13</v>
      </c>
      <c r="QQ40" s="4">
        <v>-3.1604629999999997E-11</v>
      </c>
      <c r="QR40" s="4">
        <v>-1.7290628000000001E-9</v>
      </c>
      <c r="QS40" s="4">
        <v>-9.7606299999999997E-8</v>
      </c>
      <c r="QT40" s="4">
        <v>-7.4602694000000003E-6</v>
      </c>
      <c r="QU40" s="4">
        <v>1.5478518E-5</v>
      </c>
      <c r="QV40" s="4">
        <v>1.18962336E-4</v>
      </c>
      <c r="QW40" s="4">
        <v>7.1350329999999998E-4</v>
      </c>
      <c r="QX40" s="4">
        <v>2.3023560000000002E-3</v>
      </c>
      <c r="QY40" s="4">
        <v>4.5657092999999999E-3</v>
      </c>
      <c r="QZ40" s="4">
        <v>7.5207579999999998E-3</v>
      </c>
      <c r="RA40" s="4">
        <v>1.1184401E-2</v>
      </c>
      <c r="RB40" s="4">
        <v>1.5569757E-2</v>
      </c>
      <c r="RC40" s="4">
        <v>2.0748414E-2</v>
      </c>
      <c r="RD40" s="4">
        <v>2.6704049000000001E-2</v>
      </c>
      <c r="RE40" s="4">
        <v>3.3217389999999999E-2</v>
      </c>
      <c r="RF40" s="4">
        <v>3.9904891999999997E-2</v>
      </c>
      <c r="RG40" s="4">
        <v>4.590383E-2</v>
      </c>
      <c r="RH40" s="4">
        <v>5.014768E-2</v>
      </c>
      <c r="RI40" s="4">
        <v>5.2116482999999998E-2</v>
      </c>
      <c r="RJ40" s="4">
        <v>5.2422833000000002E-2</v>
      </c>
      <c r="RK40" s="4">
        <v>5.3899545E-2</v>
      </c>
      <c r="RL40" s="4">
        <v>8.3739504000000006E-2</v>
      </c>
      <c r="RM40" s="4">
        <v>0.16313699000000001</v>
      </c>
      <c r="RN40" s="4">
        <v>0.29042469999999998</v>
      </c>
      <c r="RO40" s="4">
        <v>0.44099719999999998</v>
      </c>
      <c r="RP40" s="4">
        <v>0.5860995</v>
      </c>
      <c r="RQ40" s="4">
        <v>0.64359040000000001</v>
      </c>
      <c r="RR40" s="4">
        <v>0</v>
      </c>
      <c r="RS40" s="4">
        <v>-2.0627720000000002E-30</v>
      </c>
      <c r="RT40" s="4">
        <v>-8.3823194000000003E-29</v>
      </c>
      <c r="RU40" s="4">
        <v>-3.0746298999999999E-27</v>
      </c>
      <c r="RV40" s="4">
        <v>-1.1217002999999999E-25</v>
      </c>
      <c r="RW40" s="4">
        <v>-4.0766089999999999E-24</v>
      </c>
      <c r="RX40" s="4">
        <v>-1.4745875E-22</v>
      </c>
      <c r="RY40" s="4">
        <v>-5.3028570000000003E-21</v>
      </c>
      <c r="RZ40" s="4">
        <v>-1.8939669E-19</v>
      </c>
      <c r="SA40" s="4">
        <v>-6.7098864999999997E-18</v>
      </c>
      <c r="SB40" s="4">
        <v>-2.3686880000000001E-16</v>
      </c>
      <c r="SC40" s="4">
        <v>-7.9974610000000002E-15</v>
      </c>
      <c r="SD40" s="4">
        <v>-2.6402068E-13</v>
      </c>
      <c r="SE40" s="4">
        <v>-8.4258319999999998E-12</v>
      </c>
      <c r="SF40" s="4">
        <v>-2.5369295999999998E-10</v>
      </c>
      <c r="SG40" s="4">
        <v>-6.5675179999999999E-9</v>
      </c>
      <c r="SH40" s="4">
        <v>-1.3019802000000001E-7</v>
      </c>
      <c r="SI40" s="4">
        <v>-2.5868837000000001E-7</v>
      </c>
      <c r="SJ40" s="4">
        <v>-4.8146109999999999E-7</v>
      </c>
      <c r="SK40" s="4">
        <v>-9.0835869999999996E-7</v>
      </c>
      <c r="SL40" s="4">
        <v>-1.2336772E-6</v>
      </c>
      <c r="SM40" s="4">
        <v>-1.1388586E-6</v>
      </c>
      <c r="SN40" s="4">
        <v>-2.4549954E-6</v>
      </c>
      <c r="SO40" s="4">
        <v>-3.1141732999999999E-6</v>
      </c>
      <c r="SP40" s="4">
        <v>-1.6014807E-5</v>
      </c>
      <c r="SQ40" s="4">
        <v>-1.5759401999999999E-5</v>
      </c>
      <c r="SR40" s="4">
        <v>-1.1661244E-5</v>
      </c>
      <c r="SS40" s="4">
        <v>-1.2209499E-6</v>
      </c>
      <c r="ST40" s="4">
        <v>6.165643E-6</v>
      </c>
      <c r="SU40" s="4">
        <v>9.0135090000000006E-6</v>
      </c>
      <c r="SV40" s="4">
        <v>9.6876989999999994E-6</v>
      </c>
      <c r="SW40" s="4">
        <v>-2.2722023E-5</v>
      </c>
      <c r="SX40" s="4">
        <v>6.2665050000000001E-5</v>
      </c>
      <c r="SY40" s="4">
        <v>2.0791838E-4</v>
      </c>
      <c r="SZ40" s="4">
        <v>1.6735567999999999E-4</v>
      </c>
      <c r="TA40" s="4">
        <v>1.2653468E-4</v>
      </c>
      <c r="TB40" s="4">
        <v>1.3460197000000001E-4</v>
      </c>
      <c r="TC40" s="4">
        <v>1.1032432E-4</v>
      </c>
      <c r="TD40" s="4">
        <v>1.2151319E-4</v>
      </c>
      <c r="TE40" s="4">
        <v>2.6156945000000001E-4</v>
      </c>
      <c r="TF40" s="4">
        <v>0</v>
      </c>
      <c r="TG40" s="4">
        <v>-2.5615929000000001E-31</v>
      </c>
      <c r="TH40" s="4">
        <v>-1.0020224999999999E-29</v>
      </c>
      <c r="TI40" s="4">
        <v>-3.5712042000000002E-28</v>
      </c>
      <c r="TJ40" s="4">
        <v>-1.2149718E-26</v>
      </c>
      <c r="TK40" s="4">
        <v>-3.9074115E-25</v>
      </c>
      <c r="TL40" s="4">
        <v>-1.189314E-23</v>
      </c>
      <c r="TM40" s="4">
        <v>-3.4481619999999998E-22</v>
      </c>
      <c r="TN40" s="4">
        <v>-7.0605400000000001E-21</v>
      </c>
      <c r="TO40" s="4">
        <v>-8.0610100000000001E-20</v>
      </c>
      <c r="TP40" s="4">
        <v>2.9233349999999999E-18</v>
      </c>
      <c r="TQ40" s="4">
        <v>9.9589400000000004E-17</v>
      </c>
      <c r="TR40" s="4">
        <v>3.1920290000000001E-15</v>
      </c>
      <c r="TS40" s="4">
        <v>9.9730230000000004E-14</v>
      </c>
      <c r="TT40" s="4">
        <v>3.3034667E-12</v>
      </c>
      <c r="TU40" s="4">
        <v>3.0874746999999999E-11</v>
      </c>
      <c r="TV40" s="4">
        <v>-2.1354729999999999E-11</v>
      </c>
      <c r="TW40" s="4">
        <v>-3.2183284999999999E-9</v>
      </c>
      <c r="TX40" s="4">
        <v>-1.2871028000000001E-8</v>
      </c>
      <c r="TY40" s="4">
        <v>-3.2926980000000001E-8</v>
      </c>
      <c r="TZ40" s="4">
        <v>-5.9732750000000003E-8</v>
      </c>
      <c r="UA40" s="4">
        <v>-8.9889723999999998E-8</v>
      </c>
      <c r="UB40" s="4">
        <v>-1.3307698E-7</v>
      </c>
      <c r="UC40" s="4">
        <v>-1.8090008999999999E-7</v>
      </c>
      <c r="UD40" s="4">
        <v>-3.4047863999999998E-7</v>
      </c>
      <c r="UE40" s="4">
        <v>-5.5540636E-7</v>
      </c>
      <c r="UF40" s="4">
        <v>-4.9472029999999995E-7</v>
      </c>
      <c r="UG40" s="4">
        <v>-3.8871227000000002E-7</v>
      </c>
      <c r="UH40" s="4">
        <v>-3.5905446999999999E-7</v>
      </c>
      <c r="UI40" s="4">
        <v>-3.7739960000000001E-7</v>
      </c>
      <c r="UJ40" s="4">
        <v>-4.1624360000000001E-7</v>
      </c>
      <c r="UK40" s="4">
        <v>-5.2363633999999995E-7</v>
      </c>
      <c r="UL40" s="4">
        <v>-6.5866229999999998E-7</v>
      </c>
      <c r="UM40" s="4">
        <v>-6.1987424000000003E-7</v>
      </c>
      <c r="UN40" s="4">
        <v>-3.9698403000000001E-7</v>
      </c>
      <c r="UO40" s="4">
        <v>1.0782094E-7</v>
      </c>
      <c r="UP40" s="4">
        <v>1.1031911999999999E-6</v>
      </c>
      <c r="UQ40" s="4">
        <v>2.3049943E-6</v>
      </c>
      <c r="UR40" s="4">
        <v>3.2858104E-6</v>
      </c>
      <c r="US40" s="4">
        <v>6.672634E-6</v>
      </c>
      <c r="UT40" s="4">
        <v>0</v>
      </c>
      <c r="UU40" s="4">
        <v>1.3081512E-33</v>
      </c>
      <c r="UV40" s="4">
        <v>6.7297486999999999E-32</v>
      </c>
      <c r="UW40" s="4">
        <v>2.9768983999999999E-30</v>
      </c>
      <c r="UX40" s="4">
        <v>1.2118309000000001E-28</v>
      </c>
      <c r="UY40" s="4">
        <v>4.5571627999999999E-27</v>
      </c>
      <c r="UZ40" s="4">
        <v>1.6092574000000001E-25</v>
      </c>
      <c r="VA40" s="4">
        <v>3.5002149999999996E-24</v>
      </c>
      <c r="VB40" s="4">
        <v>1.2125157E-22</v>
      </c>
      <c r="VC40" s="4">
        <v>3.2296174E-21</v>
      </c>
      <c r="VD40" s="4">
        <v>1.1197868E-19</v>
      </c>
      <c r="VE40" s="4">
        <v>3.4420916999999999E-18</v>
      </c>
      <c r="VF40" s="4">
        <v>9.5963115000000004E-17</v>
      </c>
      <c r="VG40" s="4">
        <v>2.136666E-15</v>
      </c>
      <c r="VH40" s="4">
        <v>5.4826613000000002E-14</v>
      </c>
      <c r="VI40" s="4">
        <v>4.6931579999999996E-13</v>
      </c>
      <c r="VJ40" s="4">
        <v>2.2899586000000001E-12</v>
      </c>
      <c r="VK40" s="4">
        <v>6.2763132000000002E-12</v>
      </c>
      <c r="VL40" s="4">
        <v>1.2194828999999999E-11</v>
      </c>
      <c r="VM40" s="4">
        <v>1.6633520999999999E-11</v>
      </c>
      <c r="VN40" s="4">
        <v>1.5925419999999999E-11</v>
      </c>
      <c r="VO40" s="4">
        <v>-2.0511197000000002E-11</v>
      </c>
      <c r="VP40" s="4">
        <v>-7.6722433999999996E-10</v>
      </c>
      <c r="VQ40" s="4">
        <v>-5.3786805999999997E-9</v>
      </c>
      <c r="VR40" s="4">
        <v>-1.2002717999999999E-8</v>
      </c>
      <c r="VS40" s="4">
        <v>-1.8454328E-8</v>
      </c>
      <c r="VT40" s="4">
        <v>-4.0529417999999999E-8</v>
      </c>
      <c r="VU40" s="4">
        <v>-5.8326109999999998E-8</v>
      </c>
      <c r="VV40" s="4">
        <v>-9.8260339999999997E-8</v>
      </c>
      <c r="VW40" s="4">
        <v>-2.0844637999999999E-7</v>
      </c>
      <c r="VX40" s="4">
        <v>-3.5163080000000002E-7</v>
      </c>
      <c r="VY40" s="4">
        <v>-4.2010779999999998E-7</v>
      </c>
      <c r="VZ40" s="4">
        <v>-6.4519540000000002E-7</v>
      </c>
      <c r="WA40" s="4">
        <v>7.0298750000000006E-8</v>
      </c>
      <c r="WB40" s="4">
        <v>-5.4799719999999999E-7</v>
      </c>
      <c r="WC40" s="4">
        <v>1.1181355999999999E-6</v>
      </c>
      <c r="WD40" s="4">
        <v>7.247023E-7</v>
      </c>
      <c r="WE40" s="4">
        <v>6.2564620000000004E-6</v>
      </c>
      <c r="WF40" s="4">
        <v>5.3104263000000001E-6</v>
      </c>
      <c r="WG40" s="4">
        <v>3.328726E-5</v>
      </c>
      <c r="WH40" s="4">
        <v>0</v>
      </c>
      <c r="WI40" s="4">
        <v>0</v>
      </c>
      <c r="WJ40" s="4">
        <v>1.0953453E-34</v>
      </c>
      <c r="WK40" s="4">
        <v>4.7882266999999999E-33</v>
      </c>
      <c r="WL40" s="4">
        <v>1.8012835999999999E-31</v>
      </c>
      <c r="WM40" s="4">
        <v>5.7941560000000002E-30</v>
      </c>
      <c r="WN40" s="4">
        <v>7.3637336000000002E-29</v>
      </c>
      <c r="WO40" s="4">
        <v>4.7398830000000001E-27</v>
      </c>
      <c r="WP40" s="4">
        <v>2.235436E-25</v>
      </c>
      <c r="WQ40" s="4">
        <v>7.8727930000000003E-24</v>
      </c>
      <c r="WR40" s="4">
        <v>2.4954010000000001E-22</v>
      </c>
      <c r="WS40" s="4">
        <v>7.2275329999999997E-21</v>
      </c>
      <c r="WT40" s="4">
        <v>1.8855921E-19</v>
      </c>
      <c r="WU40" s="4">
        <v>4.4261463000000002E-18</v>
      </c>
      <c r="WV40" s="4">
        <v>1.6567880000000001E-16</v>
      </c>
      <c r="WW40" s="4">
        <v>9.5863830000000004E-16</v>
      </c>
      <c r="WX40" s="4">
        <v>9.3403020000000004E-15</v>
      </c>
      <c r="WY40" s="4">
        <v>6.8622034999999995E-14</v>
      </c>
      <c r="WZ40" s="4">
        <v>7.5529359999999996E-14</v>
      </c>
      <c r="XA40" s="4">
        <v>-1.1492168E-12</v>
      </c>
      <c r="XB40" s="4">
        <v>-5.4918386000000002E-11</v>
      </c>
      <c r="XC40" s="4">
        <v>-2.3011413000000002E-9</v>
      </c>
      <c r="XD40" s="4">
        <v>-9.0442924E-8</v>
      </c>
      <c r="XE40" s="4">
        <v>-9.0606426000000005E-7</v>
      </c>
      <c r="XF40" s="4">
        <v>-1.6371390999999999E-6</v>
      </c>
      <c r="XG40" s="4">
        <v>-2.5752769999999999E-8</v>
      </c>
      <c r="XH40" s="4">
        <v>-4.3668941999999998E-6</v>
      </c>
      <c r="XI40" s="4">
        <v>-1.1553857999999999E-6</v>
      </c>
      <c r="XJ40" s="4">
        <v>1.4416171E-5</v>
      </c>
      <c r="XK40" s="4">
        <v>4.6962453999999997E-5</v>
      </c>
      <c r="XL40" s="4">
        <v>1.2271674000000001E-4</v>
      </c>
      <c r="XM40" s="4">
        <v>3.8510739E-4</v>
      </c>
      <c r="XN40" s="4">
        <v>8.3773525000000002E-4</v>
      </c>
      <c r="XO40" s="4">
        <v>1.5324258000000001E-3</v>
      </c>
      <c r="XP40" s="4">
        <v>2.2656504999999999E-3</v>
      </c>
      <c r="XQ40" s="4">
        <v>3.0618643000000002E-3</v>
      </c>
      <c r="XR40" s="4">
        <v>3.8938546000000002E-3</v>
      </c>
      <c r="XS40" s="4">
        <v>4.6940356999999999E-3</v>
      </c>
      <c r="XT40" s="4">
        <v>5.4786549999999998E-3</v>
      </c>
      <c r="XU40" s="4">
        <v>1.3712443E-2</v>
      </c>
      <c r="XV40" s="4">
        <v>0</v>
      </c>
      <c r="XW40" s="4">
        <v>0</v>
      </c>
      <c r="XX40" s="4">
        <v>3.5011595000000001E-37</v>
      </c>
      <c r="XY40" s="4">
        <v>-4.2205915E-36</v>
      </c>
      <c r="XZ40" s="4">
        <v>-3.1576664000000002E-34</v>
      </c>
      <c r="YA40" s="4">
        <v>-1.17556084E-32</v>
      </c>
      <c r="YB40" s="4">
        <v>-3.1256936000000001E-31</v>
      </c>
      <c r="YC40" s="4">
        <v>-8.7721100000000002E-30</v>
      </c>
      <c r="YD40" s="4">
        <v>-2.4573119999999999E-28</v>
      </c>
      <c r="YE40" s="4">
        <v>-7.3814216000000005E-27</v>
      </c>
      <c r="YF40" s="4">
        <v>3.7940742999999999E-26</v>
      </c>
      <c r="YG40" s="4">
        <v>3.5192465000000001E-24</v>
      </c>
      <c r="YH40" s="4">
        <v>3.5607842999999999E-23</v>
      </c>
      <c r="YI40" s="4">
        <v>-1.9307852E-21</v>
      </c>
      <c r="YJ40" s="4">
        <v>-2.8304734999999998E-19</v>
      </c>
      <c r="YK40" s="4">
        <v>3.8842689999999999E-18</v>
      </c>
      <c r="YL40" s="4">
        <v>4.468426E-16</v>
      </c>
      <c r="YM40" s="4">
        <v>2.1696911999999999E-14</v>
      </c>
      <c r="YN40" s="4">
        <v>1.0461536E-12</v>
      </c>
      <c r="YO40" s="4">
        <v>4.8690644999999999E-11</v>
      </c>
      <c r="YP40" s="4">
        <v>2.2732538000000002E-9</v>
      </c>
      <c r="YQ40" s="4">
        <v>1.05272385E-7</v>
      </c>
      <c r="YR40" s="4">
        <v>5.0223242999999998E-6</v>
      </c>
      <c r="YS40" s="4">
        <v>2.6329807999999998E-4</v>
      </c>
      <c r="YT40" s="4">
        <v>2.2412448000000001E-3</v>
      </c>
      <c r="YU40" s="4">
        <v>8.5695660000000007E-3</v>
      </c>
      <c r="YV40" s="4">
        <v>2.0617462999999999E-2</v>
      </c>
      <c r="YW40" s="4">
        <v>3.7965989999999998E-2</v>
      </c>
      <c r="YX40" s="4">
        <v>5.7656404000000001E-2</v>
      </c>
      <c r="YY40" s="4">
        <v>7.8820929999999997E-2</v>
      </c>
      <c r="YZ40" s="4">
        <v>9.7495680000000001E-2</v>
      </c>
      <c r="ZA40" s="4">
        <v>0.11134249</v>
      </c>
      <c r="ZB40" s="4">
        <v>0.1217288</v>
      </c>
      <c r="ZC40" s="4">
        <v>0.13105826000000001</v>
      </c>
      <c r="ZD40" s="4">
        <v>0.13924402999999999</v>
      </c>
      <c r="ZE40" s="4">
        <v>0.14669410999999999</v>
      </c>
      <c r="ZF40" s="4">
        <v>0.15365902000000001</v>
      </c>
      <c r="ZG40" s="4">
        <v>0.16136248</v>
      </c>
      <c r="ZH40" s="4">
        <v>0.16896236000000001</v>
      </c>
      <c r="ZI40" s="4">
        <v>0.21992876</v>
      </c>
      <c r="ZJ40" s="4">
        <v>0</v>
      </c>
      <c r="ZK40" s="4">
        <v>0</v>
      </c>
      <c r="ZL40" s="4">
        <v>0</v>
      </c>
      <c r="ZM40" s="4">
        <v>0</v>
      </c>
      <c r="ZN40" s="4">
        <v>-4.1790290000000004E-37</v>
      </c>
      <c r="ZO40" s="4">
        <v>4.490098E-35</v>
      </c>
      <c r="ZP40" s="4">
        <v>1.4841702000000001E-33</v>
      </c>
      <c r="ZQ40" s="4">
        <v>7.8975169999999997E-32</v>
      </c>
      <c r="ZR40" s="4">
        <v>3.6413990000000003E-30</v>
      </c>
      <c r="ZS40" s="4">
        <v>3.0689939999999999E-28</v>
      </c>
      <c r="ZT40" s="4">
        <v>8.1039579999999997E-27</v>
      </c>
      <c r="ZU40" s="4">
        <v>4.0162574999999998E-25</v>
      </c>
      <c r="ZV40" s="4">
        <v>2.3789115E-23</v>
      </c>
      <c r="ZW40" s="4">
        <v>1.3263887999999999E-21</v>
      </c>
      <c r="ZX40" s="4">
        <v>8.4152095E-20</v>
      </c>
      <c r="ZY40" s="4">
        <v>5.657404E-18</v>
      </c>
      <c r="ZZ40" s="4">
        <v>4.4730709999999999E-16</v>
      </c>
      <c r="AAA40" s="4">
        <v>3.5647645999999999E-14</v>
      </c>
      <c r="AAB40" s="4">
        <v>2.8420116E-12</v>
      </c>
      <c r="AAC40" s="4">
        <v>2.2365079999999999E-10</v>
      </c>
      <c r="AAD40" s="4">
        <v>1.7008055E-8</v>
      </c>
      <c r="AAE40" s="4">
        <v>1.263139E-6</v>
      </c>
      <c r="AAF40" s="4">
        <v>1.10876805E-4</v>
      </c>
      <c r="AAG40" s="4">
        <v>1.3660524E-2</v>
      </c>
      <c r="AAH40" s="4">
        <v>9.6863690000000002E-2</v>
      </c>
      <c r="AAI40" s="4">
        <v>0.2567951</v>
      </c>
      <c r="AAJ40" s="4">
        <v>0.46060573999999999</v>
      </c>
      <c r="AAK40" s="4">
        <v>0.63751760000000002</v>
      </c>
      <c r="AAL40" s="4">
        <v>0.70717779999999997</v>
      </c>
      <c r="AAM40" s="4">
        <v>0.69281643999999998</v>
      </c>
      <c r="AAN40" s="4">
        <v>0.55909896000000003</v>
      </c>
      <c r="AAO40" s="4">
        <v>0.35892633000000002</v>
      </c>
      <c r="AAP40" s="4">
        <v>0.17790389000000001</v>
      </c>
      <c r="AAQ40" s="4">
        <v>6.0610945999999999E-2</v>
      </c>
      <c r="AAR40" s="4">
        <v>9.0709329999999998E-3</v>
      </c>
      <c r="AAS40" s="4">
        <v>1.4352696000000001E-3</v>
      </c>
      <c r="AAT40" s="4">
        <v>1.1395494E-3</v>
      </c>
      <c r="AAU40" s="4">
        <v>9.1069936999999999E-4</v>
      </c>
      <c r="AAV40" s="4">
        <v>3.9179827000000001E-4</v>
      </c>
      <c r="AAW40" s="4">
        <v>-2.6215234999999998E-5</v>
      </c>
      <c r="AAX40" s="4">
        <v>0</v>
      </c>
      <c r="AAY40" s="4">
        <v>0</v>
      </c>
      <c r="AAZ40" s="4">
        <v>0</v>
      </c>
      <c r="ABA40" s="4">
        <v>0</v>
      </c>
      <c r="ABB40" s="4">
        <v>0</v>
      </c>
      <c r="ABC40" s="4">
        <v>4.8093110000000003E-36</v>
      </c>
      <c r="ABD40" s="4">
        <v>3.8258747999999999E-34</v>
      </c>
      <c r="ABE40" s="4">
        <v>2.4858343999999998E-32</v>
      </c>
      <c r="ABF40" s="4">
        <v>1.6090796999999999E-30</v>
      </c>
      <c r="ABG40" s="4">
        <v>1.0381286000000001E-28</v>
      </c>
      <c r="ABH40" s="4">
        <v>7.0091559999999994E-27</v>
      </c>
      <c r="ABI40" s="4">
        <v>4.8627427E-25</v>
      </c>
      <c r="ABJ40" s="4">
        <v>3.4549694E-23</v>
      </c>
      <c r="ABK40" s="4">
        <v>2.5176722000000001E-21</v>
      </c>
      <c r="ABL40" s="4">
        <v>1.8831052000000001E-19</v>
      </c>
      <c r="ABM40" s="4">
        <v>1.4464727E-17</v>
      </c>
      <c r="ABN40" s="4">
        <v>1.1394809E-15</v>
      </c>
      <c r="ABO40" s="4">
        <v>9.2052253999999995E-14</v>
      </c>
      <c r="ABP40" s="4">
        <v>7.6273660000000002E-12</v>
      </c>
      <c r="ABQ40" s="4">
        <v>6.4615059999999997E-10</v>
      </c>
      <c r="ABR40" s="4">
        <v>5.6725057000000002E-8</v>
      </c>
      <c r="ABS40" s="4">
        <v>6.4497399999999997E-6</v>
      </c>
      <c r="ABT40" s="4">
        <v>1.5700805000000001E-5</v>
      </c>
      <c r="ABU40" s="4">
        <v>7.0188090000000006E-5</v>
      </c>
      <c r="ABV40" s="4">
        <v>1.0062127000000001E-2</v>
      </c>
      <c r="ABW40" s="4">
        <v>0.12425739</v>
      </c>
      <c r="ABX40" s="4">
        <v>0.34630056999999997</v>
      </c>
      <c r="ABY40" s="4">
        <v>0.57490680000000005</v>
      </c>
      <c r="ABZ40" s="4">
        <v>0.6750254</v>
      </c>
      <c r="ACA40" s="4">
        <v>0.64731044000000004</v>
      </c>
      <c r="ACB40" s="4">
        <v>0.47460485000000002</v>
      </c>
      <c r="ACC40" s="4">
        <v>0.25886023000000002</v>
      </c>
      <c r="ACD40" s="4">
        <v>0.10491049</v>
      </c>
      <c r="ACE40" s="4">
        <v>3.4476746000000003E-2</v>
      </c>
      <c r="ACF40" s="4">
        <v>1.4377486E-2</v>
      </c>
      <c r="ACG40" s="4">
        <v>9.3316779999999995E-3</v>
      </c>
      <c r="ACH40" s="4">
        <v>5.4689446000000001E-3</v>
      </c>
      <c r="ACI40" s="4">
        <v>2.1340657999999999E-3</v>
      </c>
      <c r="ACJ40" s="4">
        <v>4.2302890000000002E-4</v>
      </c>
      <c r="ACK40" s="4">
        <v>1.1003897E-5</v>
      </c>
      <c r="ACL40" s="4">
        <v>0</v>
      </c>
      <c r="ACM40" s="4">
        <v>0</v>
      </c>
      <c r="ACN40" s="4">
        <v>0</v>
      </c>
      <c r="ACO40" s="4">
        <v>1.0176637E-36</v>
      </c>
      <c r="ACP40" s="4">
        <v>1.0062428000000001E-36</v>
      </c>
      <c r="ACQ40" s="4">
        <v>9.9488074999999992E-37</v>
      </c>
      <c r="ACR40" s="4">
        <v>-8.3424174E-35</v>
      </c>
      <c r="ACS40" s="4">
        <v>-6.8420155999999999E-33</v>
      </c>
      <c r="ACT40" s="4">
        <v>-4.7943233000000002E-31</v>
      </c>
      <c r="ACU40" s="4">
        <v>-3.3298969999999999E-29</v>
      </c>
      <c r="ACV40" s="4">
        <v>-2.2942843E-27</v>
      </c>
      <c r="ACW40" s="4">
        <v>-1.5649338E-25</v>
      </c>
      <c r="ACX40" s="4">
        <v>-1.0573741999999999E-23</v>
      </c>
      <c r="ACY40" s="4">
        <v>-7.0776575000000004E-22</v>
      </c>
      <c r="ACZ40" s="4">
        <v>-4.6938941999999998E-20</v>
      </c>
      <c r="ADA40" s="4">
        <v>-3.0841089999999999E-18</v>
      </c>
      <c r="ADB40" s="4">
        <v>-2.0068145E-16</v>
      </c>
      <c r="ADC40" s="4">
        <v>-1.2921643499999999E-14</v>
      </c>
      <c r="ADD40" s="4">
        <v>-8.2718267E-13</v>
      </c>
      <c r="ADE40" s="4">
        <v>-6.4891310000000002E-11</v>
      </c>
      <c r="ADF40" s="4">
        <v>1.4194718000000001E-10</v>
      </c>
      <c r="ADG40" s="4">
        <v>1.6317766000000001E-9</v>
      </c>
      <c r="ADH40" s="4">
        <v>1.418208E-8</v>
      </c>
      <c r="ADI40" s="4">
        <v>1.1665323E-6</v>
      </c>
      <c r="ADJ40" s="4">
        <v>2.1284762999999999E-5</v>
      </c>
      <c r="ADK40" s="4">
        <v>1.4820055E-4</v>
      </c>
      <c r="ADL40" s="4">
        <v>3.8204446999999999E-3</v>
      </c>
      <c r="ADM40" s="4">
        <v>4.4227898000000002E-2</v>
      </c>
      <c r="ADN40" s="4">
        <v>0.14230619999999999</v>
      </c>
      <c r="ADO40" s="4">
        <v>0.29808590000000001</v>
      </c>
      <c r="ADP40" s="4">
        <v>0.48615274000000003</v>
      </c>
      <c r="ADQ40" s="4">
        <v>0.65684927000000004</v>
      </c>
      <c r="ADR40" s="4">
        <v>0.75516563999999997</v>
      </c>
      <c r="ADS40" s="4">
        <v>0.76549020000000001</v>
      </c>
      <c r="ADT40" s="4">
        <v>0.69807505999999997</v>
      </c>
      <c r="ADU40" s="4">
        <v>0.54793906000000003</v>
      </c>
      <c r="ADV40" s="4">
        <v>0.36490889999999998</v>
      </c>
      <c r="ADW40" s="4">
        <v>0.19953625999999999</v>
      </c>
      <c r="ADX40" s="4">
        <v>8.1815250000000006E-2</v>
      </c>
      <c r="ADY40" s="4">
        <v>1.2215709E-2</v>
      </c>
      <c r="ADZ40" s="9"/>
      <c r="AEA40" s="7">
        <f t="shared" si="22"/>
        <v>35</v>
      </c>
      <c r="AEB40" s="33"/>
      <c r="AEC40" s="29">
        <f t="shared" si="33"/>
        <v>0.71046626999999996</v>
      </c>
      <c r="AED40" s="29">
        <f t="shared" si="33"/>
        <v>6.7464990000000002E-4</v>
      </c>
      <c r="AEE40" s="29">
        <f t="shared" si="33"/>
        <v>-9.1642960000000004E-6</v>
      </c>
      <c r="AEF40" s="29">
        <f t="shared" si="33"/>
        <v>3.2549053000000001E-2</v>
      </c>
      <c r="AEG40" s="29">
        <f t="shared" si="33"/>
        <v>0.53856720000000002</v>
      </c>
      <c r="AEH40" s="29">
        <f t="shared" si="33"/>
        <v>1.0047472E-5</v>
      </c>
      <c r="AEI40" s="29">
        <f t="shared" si="33"/>
        <v>-1.6712154E-5</v>
      </c>
      <c r="AEJ40" s="29">
        <f t="shared" si="33"/>
        <v>2.2678385999999998E-2</v>
      </c>
      <c r="AEK40" s="29">
        <f t="shared" si="33"/>
        <v>0.48253477</v>
      </c>
      <c r="AEL40" s="29">
        <f t="shared" si="33"/>
        <v>0.28268144000000001</v>
      </c>
      <c r="AEM40" s="29">
        <f t="shared" si="34"/>
        <v>5.0703610000000003E-2</v>
      </c>
      <c r="AEN40" s="29">
        <f t="shared" si="34"/>
        <v>0.62634670000000003</v>
      </c>
      <c r="AEO40" s="29">
        <f t="shared" si="34"/>
        <v>6.8303365999999996E-4</v>
      </c>
      <c r="AEP40" s="29">
        <f t="shared" si="34"/>
        <v>1.3403878E-5</v>
      </c>
      <c r="AEQ40" s="29">
        <f t="shared" si="34"/>
        <v>1.2529014E-4</v>
      </c>
      <c r="AER40" s="29">
        <f t="shared" si="34"/>
        <v>3.8980436E-2</v>
      </c>
      <c r="AES40" s="29">
        <f t="shared" si="34"/>
        <v>0.29284589999999999</v>
      </c>
      <c r="AET40" s="29">
        <f t="shared" si="34"/>
        <v>-1.293298E-4</v>
      </c>
      <c r="AEU40" s="29">
        <f t="shared" si="34"/>
        <v>1.1340758999999999E-6</v>
      </c>
      <c r="AEV40" s="25">
        <f t="shared" si="37"/>
        <v>20.13</v>
      </c>
      <c r="AEW40" s="33"/>
      <c r="AEX40" s="91" t="s">
        <v>53</v>
      </c>
      <c r="AEY40" s="30">
        <f t="shared" si="17"/>
        <v>0.16208979567767895</v>
      </c>
      <c r="AEZ40" s="33"/>
      <c r="AFA40" s="33"/>
      <c r="AFB40" s="29">
        <f t="shared" si="35"/>
        <v>2.7392247999999998E-25</v>
      </c>
      <c r="AFC40" s="29">
        <f t="shared" si="35"/>
        <v>2.0964351000000002E-24</v>
      </c>
      <c r="AFD40" s="29">
        <f t="shared" si="35"/>
        <v>-1.2604041E-22</v>
      </c>
      <c r="AFE40" s="29">
        <f t="shared" si="35"/>
        <v>-7.4629630000000007E-21</v>
      </c>
      <c r="AFF40" s="29">
        <f t="shared" si="35"/>
        <v>-9.8773329999999991E-19</v>
      </c>
      <c r="AFG40" s="29">
        <f t="shared" si="35"/>
        <v>9.1248444000000005E-17</v>
      </c>
      <c r="AFH40" s="29">
        <f t="shared" si="35"/>
        <v>4.4372419999999998E-14</v>
      </c>
      <c r="AFI40" s="29">
        <f t="shared" si="35"/>
        <v>-9.182824E-11</v>
      </c>
      <c r="AFJ40" s="29">
        <f t="shared" si="35"/>
        <v>-1.004861E-7</v>
      </c>
      <c r="AFK40" s="29">
        <f t="shared" si="35"/>
        <v>2.5175003000000001E-4</v>
      </c>
      <c r="AFL40" s="29">
        <f t="shared" si="36"/>
        <v>0.41744384000000001</v>
      </c>
      <c r="AFM40" s="29">
        <f t="shared" si="36"/>
        <v>2.2123609999999999E-3</v>
      </c>
      <c r="AFN40" s="29">
        <f t="shared" si="36"/>
        <v>-1.4721151999999999E-6</v>
      </c>
      <c r="AFO40" s="29">
        <f t="shared" si="36"/>
        <v>-6.1455500000000004E-8</v>
      </c>
      <c r="AFP40" s="29">
        <f t="shared" si="36"/>
        <v>2.1940259999999999E-11</v>
      </c>
      <c r="AFQ40" s="29">
        <f t="shared" si="36"/>
        <v>-2.6634328E-11</v>
      </c>
      <c r="AFR40" s="29">
        <f t="shared" si="36"/>
        <v>1.1992971999999999E-9</v>
      </c>
      <c r="AFS40" s="29">
        <f t="shared" si="36"/>
        <v>5.6715782999999998E-9</v>
      </c>
      <c r="AFT40" s="29">
        <f t="shared" si="36"/>
        <v>2.5187648000000001E-8</v>
      </c>
      <c r="AFU40" s="33"/>
      <c r="AFV40" s="30">
        <f t="shared" si="24"/>
        <v>2.2100334154486617E-2</v>
      </c>
      <c r="AFW40" s="33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</row>
    <row r="41" spans="1:1143" ht="2.1" customHeight="1" x14ac:dyDescent="0.25">
      <c r="A41" s="9"/>
      <c r="B41" s="24">
        <v>35</v>
      </c>
      <c r="C41" s="25">
        <v>1244.4000000000001</v>
      </c>
      <c r="D41" s="21">
        <f t="shared" si="21"/>
        <v>2</v>
      </c>
      <c r="E41" s="9"/>
      <c r="F41" s="84">
        <v>0</v>
      </c>
      <c r="G41" s="2">
        <v>0</v>
      </c>
      <c r="H41" s="2">
        <v>0</v>
      </c>
      <c r="I41" s="2">
        <v>0</v>
      </c>
      <c r="J41" s="2">
        <v>1.2627730999999999E-36</v>
      </c>
      <c r="K41" s="2">
        <v>7.0108370000000002E-37</v>
      </c>
      <c r="L41" s="2">
        <v>1.5525669999999999E-36</v>
      </c>
      <c r="M41" s="2">
        <v>8.7156910000000002E-37</v>
      </c>
      <c r="N41" s="2">
        <v>8.1260140000000004E-37</v>
      </c>
      <c r="O41" s="2">
        <v>7.3029914000000003E-37</v>
      </c>
      <c r="P41" s="2">
        <v>4.1620779999999998E-37</v>
      </c>
      <c r="Q41" s="2">
        <v>8.7572439999999996E-35</v>
      </c>
      <c r="R41" s="2">
        <v>4.0464052999999997E-33</v>
      </c>
      <c r="S41" s="2">
        <v>2.5150841999999999E-32</v>
      </c>
      <c r="T41" s="2">
        <v>2.6100929999999997E-32</v>
      </c>
      <c r="U41" s="2">
        <v>-7.2673860000000002E-32</v>
      </c>
      <c r="V41" s="2">
        <v>-2.2220436999999999E-30</v>
      </c>
      <c r="W41" s="2">
        <v>-7.5278485000000007E-30</v>
      </c>
      <c r="X41" s="2">
        <v>-7.6874216E-29</v>
      </c>
      <c r="Y41" s="2">
        <v>-1.0349805000000001E-28</v>
      </c>
      <c r="Z41" s="2">
        <v>3.4237384000000001E-28</v>
      </c>
      <c r="AA41" s="3">
        <v>2.7539778000000002E-26</v>
      </c>
      <c r="AB41" s="3">
        <v>1.3378958E-24</v>
      </c>
      <c r="AC41" s="3">
        <v>6.3698530000000005E-23</v>
      </c>
      <c r="AD41" s="3">
        <v>3.1562364999999999E-21</v>
      </c>
      <c r="AE41" s="3">
        <v>1.5501605E-19</v>
      </c>
      <c r="AF41" s="3">
        <v>7.5905360000000007E-18</v>
      </c>
      <c r="AG41" s="3">
        <v>3.6897907E-16</v>
      </c>
      <c r="AH41" s="3">
        <v>1.7676719000000001E-14</v>
      </c>
      <c r="AI41" s="3">
        <v>8.3880563999999996E-13</v>
      </c>
      <c r="AJ41" s="3">
        <v>3.9049725E-11</v>
      </c>
      <c r="AK41" s="3">
        <v>1.7856476E-9</v>
      </c>
      <c r="AL41" s="3">
        <v>8.0077309999999996E-8</v>
      </c>
      <c r="AM41" s="3">
        <v>3.5180005000000001E-6</v>
      </c>
      <c r="AN41" s="3">
        <v>1.5040988000000001E-4</v>
      </c>
      <c r="AO41" s="3">
        <v>7.3812744000000003E-3</v>
      </c>
      <c r="AP41" s="3">
        <v>3.8360579999999998E-2</v>
      </c>
      <c r="AQ41" s="3">
        <v>0.10074329</v>
      </c>
      <c r="AR41" s="3">
        <v>0.19014163000000001</v>
      </c>
      <c r="AS41" s="3">
        <v>0.40853283000000001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1.4558926E-36</v>
      </c>
      <c r="AZ41" s="4">
        <v>1.7086571999999999E-36</v>
      </c>
      <c r="BA41" s="4">
        <v>7.4353964000000004E-37</v>
      </c>
      <c r="BB41" s="4">
        <v>1.0469189E-34</v>
      </c>
      <c r="BC41" s="4">
        <v>2.1475604000000001E-33</v>
      </c>
      <c r="BD41" s="4">
        <v>9.6714020000000006E-33</v>
      </c>
      <c r="BE41" s="4">
        <v>1.6491774000000001E-32</v>
      </c>
      <c r="BF41" s="4">
        <v>1.692006E-31</v>
      </c>
      <c r="BG41" s="4">
        <v>2.4785049999999999E-30</v>
      </c>
      <c r="BH41" s="4">
        <v>2.9143480000000002E-30</v>
      </c>
      <c r="BI41" s="4">
        <v>-4.3210649999999999E-29</v>
      </c>
      <c r="BJ41" s="4">
        <v>-7.9150915999999997E-28</v>
      </c>
      <c r="BK41" s="4">
        <v>-9.4531745000000005E-27</v>
      </c>
      <c r="BL41" s="4">
        <v>-2.2794713999999999E-26</v>
      </c>
      <c r="BM41" s="4">
        <v>6.2967845000000002E-26</v>
      </c>
      <c r="BN41" s="4">
        <v>2.7844315E-25</v>
      </c>
      <c r="BO41" s="4">
        <v>1.2020362E-24</v>
      </c>
      <c r="BP41" s="4">
        <v>2.5149456999999999E-23</v>
      </c>
      <c r="BQ41" s="4">
        <v>3.8158377999999999E-22</v>
      </c>
      <c r="BR41" s="4">
        <v>1.1121173999999999E-21</v>
      </c>
      <c r="BS41" s="4">
        <v>1.2356583000000001E-20</v>
      </c>
      <c r="BT41" s="4">
        <v>4.7889274999999999E-19</v>
      </c>
      <c r="BU41" s="4">
        <v>2.0423777999999999E-17</v>
      </c>
      <c r="BV41" s="4">
        <v>8.7609946999999997E-16</v>
      </c>
      <c r="BW41" s="4">
        <v>3.7470443999999999E-14</v>
      </c>
      <c r="BX41" s="4">
        <v>1.7173215000000001E-12</v>
      </c>
      <c r="BY41" s="4">
        <v>7.8774660000000005E-11</v>
      </c>
      <c r="BZ41" s="4">
        <v>3.6120693000000001E-9</v>
      </c>
      <c r="CA41" s="4">
        <v>2.0788826000000001E-7</v>
      </c>
      <c r="CB41" s="4">
        <v>2.4667119999999999E-6</v>
      </c>
      <c r="CC41" s="4">
        <v>1.4609420000000001E-5</v>
      </c>
      <c r="CD41" s="4">
        <v>2.6993854999999999E-6</v>
      </c>
      <c r="CE41" s="4">
        <v>8.364845E-5</v>
      </c>
      <c r="CF41" s="4">
        <v>6.1339932999999999E-6</v>
      </c>
      <c r="CG41" s="4">
        <v>1.3306333999999999E-4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4.2463057000000002E-35</v>
      </c>
      <c r="CO41" s="4">
        <v>1.4976588E-33</v>
      </c>
      <c r="CP41" s="4">
        <v>2.6846989999999999E-32</v>
      </c>
      <c r="CQ41" s="4">
        <v>2.0432832000000001E-30</v>
      </c>
      <c r="CR41" s="4">
        <v>2.0766638999999999E-29</v>
      </c>
      <c r="CS41" s="4">
        <v>7.1438205999999998E-29</v>
      </c>
      <c r="CT41" s="4">
        <v>1.5337687E-28</v>
      </c>
      <c r="CU41" s="4">
        <v>8.9506660000000001E-29</v>
      </c>
      <c r="CV41" s="4">
        <v>-7.6441214999999996E-27</v>
      </c>
      <c r="CW41" s="4">
        <v>-1.9485689000000001E-26</v>
      </c>
      <c r="CX41" s="4">
        <v>-2.2205434999999999E-26</v>
      </c>
      <c r="CY41" s="4">
        <v>1.9365298999999999E-24</v>
      </c>
      <c r="CZ41" s="4">
        <v>9.9758229999999997E-24</v>
      </c>
      <c r="DA41" s="4">
        <v>2.4916907E-23</v>
      </c>
      <c r="DB41" s="4">
        <v>3.5164712E-23</v>
      </c>
      <c r="DC41" s="4">
        <v>1.749742E-23</v>
      </c>
      <c r="DD41" s="4">
        <v>-8.0646535000000003E-22</v>
      </c>
      <c r="DE41" s="4">
        <v>-1.2344624500000001E-20</v>
      </c>
      <c r="DF41" s="4">
        <v>-1.9236873999999999E-19</v>
      </c>
      <c r="DG41" s="4">
        <v>-7.3561673E-19</v>
      </c>
      <c r="DH41" s="4">
        <v>-1.6667416E-18</v>
      </c>
      <c r="DI41" s="4">
        <v>-4.3735606999999997E-18</v>
      </c>
      <c r="DJ41" s="4">
        <v>-4.9692630000000001E-17</v>
      </c>
      <c r="DK41" s="4">
        <v>-1.1047253999999999E-15</v>
      </c>
      <c r="DL41" s="4">
        <v>-2.2537844000000001E-14</v>
      </c>
      <c r="DM41" s="4">
        <v>-2.8730847999999999E-13</v>
      </c>
      <c r="DN41" s="4">
        <v>5.227912E-12</v>
      </c>
      <c r="DO41" s="4">
        <v>-1.4892734E-9</v>
      </c>
      <c r="DP41" s="4">
        <v>-8.6570190000000005E-9</v>
      </c>
      <c r="DQ41" s="4">
        <v>-2.3074167999999999E-8</v>
      </c>
      <c r="DR41" s="4">
        <v>-5.6466074000000001E-8</v>
      </c>
      <c r="DS41" s="4">
        <v>-3.3595103000000002E-7</v>
      </c>
      <c r="DT41" s="4">
        <v>-1.1696739999999999E-6</v>
      </c>
      <c r="DU41" s="4">
        <v>-2.4408123000000001E-6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-3.0766958000000002E-35</v>
      </c>
      <c r="EB41" s="4">
        <v>2.2352252E-35</v>
      </c>
      <c r="EC41" s="4">
        <v>2.8706080000000002E-32</v>
      </c>
      <c r="ED41" s="4">
        <v>2.3145703999999999E-30</v>
      </c>
      <c r="EE41" s="4">
        <v>1.4707045E-28</v>
      </c>
      <c r="EF41" s="4">
        <v>2.2015079999999999E-27</v>
      </c>
      <c r="EG41" s="4">
        <v>7.3644780000000004E-27</v>
      </c>
      <c r="EH41" s="4">
        <v>6.1545320000000005E-26</v>
      </c>
      <c r="EI41" s="4">
        <v>4.3635540000000001E-25</v>
      </c>
      <c r="EJ41" s="4">
        <v>-2.4452432000000001E-24</v>
      </c>
      <c r="EK41" s="4">
        <v>-2.8981145999999998E-24</v>
      </c>
      <c r="EL41" s="4">
        <v>2.9697699999999999E-23</v>
      </c>
      <c r="EM41" s="4">
        <v>2.9080944999999999E-22</v>
      </c>
      <c r="EN41" s="4">
        <v>1.2840185999999999E-21</v>
      </c>
      <c r="EO41" s="4">
        <v>1.0312125E-21</v>
      </c>
      <c r="EP41" s="4">
        <v>-1.0244759499999999E-20</v>
      </c>
      <c r="EQ41" s="4">
        <v>-1.6219908000000001E-20</v>
      </c>
      <c r="ER41" s="4">
        <v>-3.4986912999999998E-20</v>
      </c>
      <c r="ES41" s="4">
        <v>-4.0904057999999998E-19</v>
      </c>
      <c r="ET41" s="4">
        <v>-1.5860361000000001E-17</v>
      </c>
      <c r="EU41" s="4">
        <v>-6.1323290000000003E-17</v>
      </c>
      <c r="EV41" s="4">
        <v>-9.6943799999999997E-17</v>
      </c>
      <c r="EW41" s="4">
        <v>-7.9381079999999998E-17</v>
      </c>
      <c r="EX41" s="4">
        <v>2.2739679999999999E-16</v>
      </c>
      <c r="EY41" s="4">
        <v>1.0080155E-15</v>
      </c>
      <c r="EZ41" s="4">
        <v>5.6768140000000001E-15</v>
      </c>
      <c r="FA41" s="4">
        <v>1.2308862999999999E-13</v>
      </c>
      <c r="FB41" s="4">
        <v>3.6106042E-12</v>
      </c>
      <c r="FC41" s="4">
        <v>1.2703376E-10</v>
      </c>
      <c r="FD41" s="4">
        <v>3.7418476999999999E-9</v>
      </c>
      <c r="FE41" s="4">
        <v>1.0362952E-7</v>
      </c>
      <c r="FF41" s="4">
        <v>2.0592499999999998E-6</v>
      </c>
      <c r="FG41" s="4">
        <v>7.5789736000000002E-5</v>
      </c>
      <c r="FH41" s="4">
        <v>3.7072739999999998E-4</v>
      </c>
      <c r="FI41" s="4">
        <v>5.1577970000000004E-3</v>
      </c>
      <c r="FJ41" s="4">
        <v>0</v>
      </c>
      <c r="FK41" s="4">
        <v>8.6311880000000007E-37</v>
      </c>
      <c r="FL41" s="4">
        <v>1.529569E-36</v>
      </c>
      <c r="FM41" s="4">
        <v>-5.9360933000000002E-36</v>
      </c>
      <c r="FN41" s="4">
        <v>-4.6578197E-34</v>
      </c>
      <c r="FO41" s="4">
        <v>-1.7642569000000001E-32</v>
      </c>
      <c r="FP41" s="4">
        <v>-6.3260685999999996E-31</v>
      </c>
      <c r="FQ41" s="4">
        <v>-2.0632719E-29</v>
      </c>
      <c r="FR41" s="4">
        <v>-5.9560280000000004E-28</v>
      </c>
      <c r="FS41" s="4">
        <v>-1.4458357E-26</v>
      </c>
      <c r="FT41" s="4">
        <v>-2.6664935999999998E-25</v>
      </c>
      <c r="FU41" s="4">
        <v>-3.4852727000000003E-24</v>
      </c>
      <c r="FV41" s="4">
        <v>-2.5666349000000001E-24</v>
      </c>
      <c r="FW41" s="4">
        <v>1.0825794000000001E-22</v>
      </c>
      <c r="FX41" s="4">
        <v>1.286229E-21</v>
      </c>
      <c r="FY41" s="4">
        <v>1.7714975999999999E-20</v>
      </c>
      <c r="FZ41" s="4">
        <v>5.2895037999999996E-21</v>
      </c>
      <c r="GA41" s="4">
        <v>-2.414564E-20</v>
      </c>
      <c r="GB41" s="4">
        <v>-1.3844963E-19</v>
      </c>
      <c r="GC41" s="4">
        <v>-1.0438277999999999E-18</v>
      </c>
      <c r="GD41" s="4">
        <v>-1.8741322000000001E-18</v>
      </c>
      <c r="GE41" s="4">
        <v>-1.5351941E-18</v>
      </c>
      <c r="GF41" s="4">
        <v>2.6225627000000001E-18</v>
      </c>
      <c r="GG41" s="4">
        <v>1.2669302E-17</v>
      </c>
      <c r="GH41" s="4">
        <v>1.0905851E-16</v>
      </c>
      <c r="GI41" s="4">
        <v>3.263138E-15</v>
      </c>
      <c r="GJ41" s="4">
        <v>1.4858538000000001E-14</v>
      </c>
      <c r="GK41" s="4">
        <v>2.9002302999999998E-14</v>
      </c>
      <c r="GL41" s="4">
        <v>3.8521106999999999E-14</v>
      </c>
      <c r="GM41" s="4">
        <v>4.4854944999999999E-14</v>
      </c>
      <c r="GN41" s="4">
        <v>5.7571559999999998E-14</v>
      </c>
      <c r="GO41" s="4">
        <v>6.4326766999999997E-13</v>
      </c>
      <c r="GP41" s="4">
        <v>2.8795939999999999E-11</v>
      </c>
      <c r="GQ41" s="4">
        <v>1.3383298E-9</v>
      </c>
      <c r="GR41" s="4">
        <v>6.425902E-8</v>
      </c>
      <c r="GS41" s="4">
        <v>3.0578521999999998E-6</v>
      </c>
      <c r="GT41" s="4">
        <v>1.4380628999999999E-4</v>
      </c>
      <c r="GU41" s="4">
        <v>8.1378170000000003E-3</v>
      </c>
      <c r="GV41" s="4">
        <v>3.2849990000000003E-2</v>
      </c>
      <c r="GW41" s="4">
        <v>0.19079952999999999</v>
      </c>
      <c r="GX41" s="4">
        <v>0</v>
      </c>
      <c r="GY41" s="4">
        <v>0</v>
      </c>
      <c r="GZ41" s="4">
        <v>-5.9475932999999998E-35</v>
      </c>
      <c r="HA41" s="4">
        <v>-2.6077132000000001E-33</v>
      </c>
      <c r="HB41" s="4">
        <v>-9.4800489999999999E-32</v>
      </c>
      <c r="HC41" s="4">
        <v>-3.3143957000000001E-30</v>
      </c>
      <c r="HD41" s="4">
        <v>-1.1229999E-28</v>
      </c>
      <c r="HE41" s="4">
        <v>-3.6264456000000003E-27</v>
      </c>
      <c r="HF41" s="4">
        <v>-1.0953299E-25</v>
      </c>
      <c r="HG41" s="4">
        <v>-2.9978764999999999E-24</v>
      </c>
      <c r="HH41" s="4">
        <v>-6.8943483000000002E-23</v>
      </c>
      <c r="HI41" s="4">
        <v>-1.2231884999999999E-21</v>
      </c>
      <c r="HJ41" s="4">
        <v>-1.1457703999999999E-21</v>
      </c>
      <c r="HK41" s="4">
        <v>4.8968383999999997E-19</v>
      </c>
      <c r="HL41" s="4">
        <v>1.8489558E-17</v>
      </c>
      <c r="HM41" s="4">
        <v>1.8750423000000001E-17</v>
      </c>
      <c r="HN41" s="4">
        <v>-1.2582786000000001E-16</v>
      </c>
      <c r="HO41" s="4">
        <v>-9.5548300000000005E-17</v>
      </c>
      <c r="HP41" s="4">
        <v>-7.056127E-17</v>
      </c>
      <c r="HQ41" s="4">
        <v>-1.2462457000000001E-16</v>
      </c>
      <c r="HR41" s="4">
        <v>2.12504E-16</v>
      </c>
      <c r="HS41" s="4">
        <v>1.4633173E-15</v>
      </c>
      <c r="HT41" s="4">
        <v>1.0156721E-15</v>
      </c>
      <c r="HU41" s="4">
        <v>1.1843939E-15</v>
      </c>
      <c r="HV41" s="4">
        <v>6.0356900000000001E-15</v>
      </c>
      <c r="HW41" s="4">
        <v>2.2144704E-14</v>
      </c>
      <c r="HX41" s="4">
        <v>5.8934450000000001E-14</v>
      </c>
      <c r="HY41" s="4">
        <v>9.355829E-14</v>
      </c>
      <c r="HZ41" s="4">
        <v>9.3529129999999999E-14</v>
      </c>
      <c r="IA41" s="4">
        <v>-3.2157500000000002E-13</v>
      </c>
      <c r="IB41" s="4">
        <v>-1.0495949E-11</v>
      </c>
      <c r="IC41" s="4">
        <v>-2.6054090999999999E-11</v>
      </c>
      <c r="ID41" s="4">
        <v>-4.3048946000000002E-11</v>
      </c>
      <c r="IE41" s="4">
        <v>-6.0686029999999995E-11</v>
      </c>
      <c r="IF41" s="4">
        <v>2.1404207E-11</v>
      </c>
      <c r="IG41" s="4">
        <v>8.1305750000000007E-8</v>
      </c>
      <c r="IH41" s="4">
        <v>4.6743359999999996E-6</v>
      </c>
      <c r="II41" s="4">
        <v>1.7692785999999999E-5</v>
      </c>
      <c r="IJ41" s="4">
        <v>3.6397189999999997E-5</v>
      </c>
      <c r="IK41" s="4">
        <v>4.8086152999999999E-5</v>
      </c>
      <c r="IL41" s="4">
        <v>0</v>
      </c>
      <c r="IM41" s="4">
        <v>-1.706037E-34</v>
      </c>
      <c r="IN41" s="4">
        <v>-7.3339629999999995E-33</v>
      </c>
      <c r="IO41" s="4">
        <v>-2.6879775000000001E-31</v>
      </c>
      <c r="IP41" s="4">
        <v>-9.4844689999999996E-30</v>
      </c>
      <c r="IQ41" s="4">
        <v>-3.1315369999999999E-28</v>
      </c>
      <c r="IR41" s="4">
        <v>-1.0784308E-26</v>
      </c>
      <c r="IS41" s="4">
        <v>-3.6324289000000001E-25</v>
      </c>
      <c r="IT41" s="4">
        <v>-1.1819208999999999E-23</v>
      </c>
      <c r="IU41" s="4">
        <v>-3.6753623E-22</v>
      </c>
      <c r="IV41" s="4">
        <v>-1.071113E-20</v>
      </c>
      <c r="IW41" s="4">
        <v>-3.1329186999999998E-19</v>
      </c>
      <c r="IX41" s="4">
        <v>-2.4348088000000001E-18</v>
      </c>
      <c r="IY41" s="4">
        <v>-4.7655542999999999E-17</v>
      </c>
      <c r="IZ41" s="4">
        <v>-1.4766109E-15</v>
      </c>
      <c r="JA41" s="4">
        <v>-4.7408017000000001E-14</v>
      </c>
      <c r="JB41" s="4">
        <v>-4.6145022999999998E-14</v>
      </c>
      <c r="JC41" s="4">
        <v>-2.2392041000000001E-14</v>
      </c>
      <c r="JD41" s="4">
        <v>6.6038649999999999E-15</v>
      </c>
      <c r="JE41" s="4">
        <v>2.1798066E-14</v>
      </c>
      <c r="JF41" s="4">
        <v>2.9391875000000001E-13</v>
      </c>
      <c r="JG41" s="4">
        <v>1.4431829999999999E-13</v>
      </c>
      <c r="JH41" s="4">
        <v>3.2815564000000003E-14</v>
      </c>
      <c r="JI41" s="4">
        <v>-1.1834256E-13</v>
      </c>
      <c r="JJ41" s="4">
        <v>-4.3269497999999998E-13</v>
      </c>
      <c r="JK41" s="4">
        <v>-1.0227453E-11</v>
      </c>
      <c r="JL41" s="4">
        <v>-2.5916130000000001E-11</v>
      </c>
      <c r="JM41" s="4">
        <v>-9.0320510000000002E-11</v>
      </c>
      <c r="JN41" s="4">
        <v>-1.7565471E-10</v>
      </c>
      <c r="JO41" s="4">
        <v>-2.901272E-10</v>
      </c>
      <c r="JP41" s="4">
        <v>-3.4446849999999999E-10</v>
      </c>
      <c r="JQ41" s="4">
        <v>-3.5094474999999999E-10</v>
      </c>
      <c r="JR41" s="4">
        <v>-3.7797523000000002E-10</v>
      </c>
      <c r="JS41" s="4">
        <v>-4.1907170000000001E-10</v>
      </c>
      <c r="JT41" s="4">
        <v>-1.0159391E-9</v>
      </c>
      <c r="JU41" s="4">
        <v>-8.1392875E-9</v>
      </c>
      <c r="JV41" s="4">
        <v>-6.9191389999999999E-8</v>
      </c>
      <c r="JW41" s="4">
        <v>-1.2806781E-7</v>
      </c>
      <c r="JX41" s="4">
        <v>-1.1086531999999999E-6</v>
      </c>
      <c r="JY41" s="4">
        <v>-2.4161814000000001E-6</v>
      </c>
      <c r="JZ41" s="4">
        <v>0</v>
      </c>
      <c r="KA41" s="4">
        <v>3.9601659999999997E-33</v>
      </c>
      <c r="KB41" s="4">
        <v>1.7448199999999999E-31</v>
      </c>
      <c r="KC41" s="4">
        <v>6.6926463999999995E-30</v>
      </c>
      <c r="KD41" s="4">
        <v>2.5115024000000002E-28</v>
      </c>
      <c r="KE41" s="4">
        <v>9.2505850000000002E-27</v>
      </c>
      <c r="KF41" s="4">
        <v>3.34643E-25</v>
      </c>
      <c r="KG41" s="4">
        <v>1.1904887E-23</v>
      </c>
      <c r="KH41" s="4">
        <v>4.0012382999999998E-22</v>
      </c>
      <c r="KI41" s="4">
        <v>1.2631001E-20</v>
      </c>
      <c r="KJ41" s="4">
        <v>3.5667503000000002E-19</v>
      </c>
      <c r="KK41" s="4">
        <v>5.061777E-18</v>
      </c>
      <c r="KL41" s="4">
        <v>5.1270327000000003E-16</v>
      </c>
      <c r="KM41" s="4">
        <v>-8.5493919999999994E-17</v>
      </c>
      <c r="KN41" s="4">
        <v>-5.8508830000000004E-14</v>
      </c>
      <c r="KO41" s="4">
        <v>-4.5150063999999997E-12</v>
      </c>
      <c r="KP41" s="4">
        <v>-2.6846544E-12</v>
      </c>
      <c r="KQ41" s="4">
        <v>3.9273387000000001E-11</v>
      </c>
      <c r="KR41" s="4">
        <v>3.2679476999999999E-11</v>
      </c>
      <c r="KS41" s="4">
        <v>4.5287613999999999E-11</v>
      </c>
      <c r="KT41" s="4">
        <v>5.4907574999999997E-11</v>
      </c>
      <c r="KU41" s="4">
        <v>2.7096768000000001E-11</v>
      </c>
      <c r="KV41" s="4">
        <v>-3.1777619999999999E-10</v>
      </c>
      <c r="KW41" s="4">
        <v>-1.5870619999999999E-10</v>
      </c>
      <c r="KX41" s="4">
        <v>2.1405518E-12</v>
      </c>
      <c r="KY41" s="4">
        <v>-7.7070079999999998E-10</v>
      </c>
      <c r="KZ41" s="4">
        <v>-1.1126362E-9</v>
      </c>
      <c r="LA41" s="4">
        <v>-2.9479511999999999E-9</v>
      </c>
      <c r="LB41" s="4">
        <v>-5.8503034000000002E-9</v>
      </c>
      <c r="LC41" s="4">
        <v>-4.489014E-9</v>
      </c>
      <c r="LD41" s="4">
        <v>-1.6449467000000001E-10</v>
      </c>
      <c r="LE41" s="4">
        <v>2.1160719999999999E-9</v>
      </c>
      <c r="LF41" s="4">
        <v>2.6339635000000002E-9</v>
      </c>
      <c r="LG41" s="4">
        <v>3.0390565E-10</v>
      </c>
      <c r="LH41" s="4">
        <v>-1.338228E-8</v>
      </c>
      <c r="LI41" s="4">
        <v>-6.8501504000000004E-7</v>
      </c>
      <c r="LJ41" s="4">
        <v>-1.3879611E-6</v>
      </c>
      <c r="LK41" s="4">
        <v>-7.5444839999999995E-7</v>
      </c>
      <c r="LL41" s="4">
        <v>5.5404700000000002E-5</v>
      </c>
      <c r="LM41" s="4">
        <v>2.6659663000000002E-3</v>
      </c>
      <c r="LN41" s="4">
        <v>0</v>
      </c>
      <c r="LO41" s="4">
        <v>2.1374614999999999E-32</v>
      </c>
      <c r="LP41" s="4">
        <v>1.0558539E-30</v>
      </c>
      <c r="LQ41" s="4">
        <v>4.6930679999999999E-29</v>
      </c>
      <c r="LR41" s="4">
        <v>2.0787624999999999E-27</v>
      </c>
      <c r="LS41" s="4">
        <v>9.2643320000000004E-26</v>
      </c>
      <c r="LT41" s="4">
        <v>4.1607064000000001E-24</v>
      </c>
      <c r="LU41" s="4">
        <v>1.8850053E-22</v>
      </c>
      <c r="LV41" s="4">
        <v>8.6213925000000005E-21</v>
      </c>
      <c r="LW41" s="4">
        <v>3.9814038E-19</v>
      </c>
      <c r="LX41" s="4">
        <v>1.8551314E-17</v>
      </c>
      <c r="LY41" s="4">
        <v>8.7802949999999998E-16</v>
      </c>
      <c r="LZ41" s="4">
        <v>5.2115361999999999E-14</v>
      </c>
      <c r="MA41" s="4">
        <v>1.3571785E-13</v>
      </c>
      <c r="MB41" s="4">
        <v>3.2711961999999999E-12</v>
      </c>
      <c r="MC41" s="4">
        <v>1.5789495000000001E-10</v>
      </c>
      <c r="MD41" s="4">
        <v>9.9158759999999994E-9</v>
      </c>
      <c r="ME41" s="4">
        <v>5.8732997000000003E-8</v>
      </c>
      <c r="MF41" s="4">
        <v>8.7570240000000006E-8</v>
      </c>
      <c r="MG41" s="4">
        <v>2.5779519999999999E-8</v>
      </c>
      <c r="MH41" s="4">
        <v>-1.7723081999999999E-8</v>
      </c>
      <c r="MI41" s="4">
        <v>-2.2082940000000001E-9</v>
      </c>
      <c r="MJ41" s="4">
        <v>-3.367587E-7</v>
      </c>
      <c r="MK41" s="4">
        <v>-4.6434310000000001E-7</v>
      </c>
      <c r="ML41" s="4">
        <v>1.8116657999999999E-9</v>
      </c>
      <c r="MM41" s="4">
        <v>-5.1721333000000001E-8</v>
      </c>
      <c r="MN41" s="4">
        <v>2.5367472999999997E-7</v>
      </c>
      <c r="MO41" s="4">
        <v>4.6522369999999997E-6</v>
      </c>
      <c r="MP41" s="4">
        <v>5.7939797000000004E-6</v>
      </c>
      <c r="MQ41" s="4">
        <v>1.2262511999999999E-5</v>
      </c>
      <c r="MR41" s="4">
        <v>2.0836327E-5</v>
      </c>
      <c r="MS41" s="4">
        <v>2.7117008E-5</v>
      </c>
      <c r="MT41" s="4">
        <v>3.0462052E-5</v>
      </c>
      <c r="MU41" s="4">
        <v>2.4568618999999999E-5</v>
      </c>
      <c r="MV41" s="4">
        <v>2.7486197999999999E-5</v>
      </c>
      <c r="MW41" s="4">
        <v>1.5685337000000002E-5</v>
      </c>
      <c r="MX41" s="4">
        <v>5.3587379999999998E-6</v>
      </c>
      <c r="MY41" s="4">
        <v>1.5110893999999999E-4</v>
      </c>
      <c r="MZ41" s="4">
        <v>8.9283666000000001E-4</v>
      </c>
      <c r="NA41" s="4">
        <v>0.10341913</v>
      </c>
      <c r="NB41" s="4">
        <v>0</v>
      </c>
      <c r="NC41" s="4">
        <v>-6.3950760000000005E-33</v>
      </c>
      <c r="ND41" s="4">
        <v>-4.8921713999999996E-31</v>
      </c>
      <c r="NE41" s="4">
        <v>-3.4590367E-29</v>
      </c>
      <c r="NF41" s="4">
        <v>-2.4298389999999999E-27</v>
      </c>
      <c r="NG41" s="4">
        <v>-1.7091555000000001E-25</v>
      </c>
      <c r="NH41" s="4">
        <v>-1.2041268E-23</v>
      </c>
      <c r="NI41" s="4">
        <v>-8.4977570000000005E-22</v>
      </c>
      <c r="NJ41" s="4">
        <v>-6.0075129999999999E-20</v>
      </c>
      <c r="NK41" s="4">
        <v>-4.2542349999999999E-18</v>
      </c>
      <c r="NL41" s="4">
        <v>-3.0173635000000001E-16</v>
      </c>
      <c r="NM41" s="4">
        <v>-2.1434796000000001E-14</v>
      </c>
      <c r="NN41" s="4">
        <v>-1.5382927E-12</v>
      </c>
      <c r="NO41" s="4">
        <v>-1.4439135E-10</v>
      </c>
      <c r="NP41" s="4">
        <v>-1.4300815000000001E-10</v>
      </c>
      <c r="NQ41" s="4">
        <v>5.2448569999999999E-9</v>
      </c>
      <c r="NR41" s="4">
        <v>3.9913422000000001E-7</v>
      </c>
      <c r="NS41" s="4">
        <v>3.5846875000000002E-5</v>
      </c>
      <c r="NT41" s="4">
        <v>2.5924953000000002E-4</v>
      </c>
      <c r="NU41" s="4">
        <v>3.6335270000000002E-4</v>
      </c>
      <c r="NV41" s="4">
        <v>2.4936753000000001E-4</v>
      </c>
      <c r="NW41" s="4">
        <v>1.8291113000000001E-4</v>
      </c>
      <c r="NX41" s="4">
        <v>-8.6030200000000002E-5</v>
      </c>
      <c r="NY41" s="4">
        <v>-6.3096294999999999E-4</v>
      </c>
      <c r="NZ41" s="4">
        <v>-1.2801172E-3</v>
      </c>
      <c r="OA41" s="4">
        <v>-1.3549017E-3</v>
      </c>
      <c r="OB41" s="4">
        <v>-1.3444221999999999E-3</v>
      </c>
      <c r="OC41" s="4">
        <v>-1.1965922999999999E-3</v>
      </c>
      <c r="OD41" s="4">
        <v>1.1460193E-2</v>
      </c>
      <c r="OE41" s="4">
        <v>5.2822652999999997E-2</v>
      </c>
      <c r="OF41" s="4">
        <v>0.1250761</v>
      </c>
      <c r="OG41" s="4">
        <v>0.22251183999999999</v>
      </c>
      <c r="OH41" s="4">
        <v>0.33093034999999998</v>
      </c>
      <c r="OI41" s="4">
        <v>0.43054540000000002</v>
      </c>
      <c r="OJ41" s="4">
        <v>0.50177910000000003</v>
      </c>
      <c r="OK41" s="4">
        <v>0.52967584000000001</v>
      </c>
      <c r="OL41" s="4">
        <v>0.52809890000000004</v>
      </c>
      <c r="OM41" s="4">
        <v>0.49705203999999997</v>
      </c>
      <c r="ON41" s="4">
        <v>0.44142360000000003</v>
      </c>
      <c r="OO41" s="4">
        <v>0.34817890000000001</v>
      </c>
      <c r="OP41" s="4">
        <v>0</v>
      </c>
      <c r="OQ41" s="4">
        <v>-5.9051220000000001E-34</v>
      </c>
      <c r="OR41" s="4">
        <v>-5.7500917000000001E-32</v>
      </c>
      <c r="OS41" s="4">
        <v>-6.8245260000000003E-30</v>
      </c>
      <c r="OT41" s="4">
        <v>-1.1235990400000001E-29</v>
      </c>
      <c r="OU41" s="4">
        <v>2.513633E-29</v>
      </c>
      <c r="OV41" s="4">
        <v>2.151201E-26</v>
      </c>
      <c r="OW41" s="4">
        <v>2.3087188E-24</v>
      </c>
      <c r="OX41" s="4">
        <v>2.3342E-22</v>
      </c>
      <c r="OY41" s="4">
        <v>2.3054475E-20</v>
      </c>
      <c r="OZ41" s="4">
        <v>2.4235645E-18</v>
      </c>
      <c r="PA41" s="4">
        <v>2.6001386E-16</v>
      </c>
      <c r="PB41" s="4">
        <v>3.2791129999999997E-14</v>
      </c>
      <c r="PC41" s="4">
        <v>1.6021514E-12</v>
      </c>
      <c r="PD41" s="4">
        <v>1.7906933E-10</v>
      </c>
      <c r="PE41" s="4">
        <v>2.0601596999999999E-8</v>
      </c>
      <c r="PF41" s="4">
        <v>2.4583097999999998E-6</v>
      </c>
      <c r="PG41" s="4">
        <v>2.915905E-4</v>
      </c>
      <c r="PH41" s="4">
        <v>4.3955420000000002E-2</v>
      </c>
      <c r="PI41" s="4">
        <v>0.17898035000000001</v>
      </c>
      <c r="PJ41" s="4">
        <v>0.36398863999999997</v>
      </c>
      <c r="PK41" s="4">
        <v>0.51845830000000004</v>
      </c>
      <c r="PL41" s="4">
        <v>0.56230910000000001</v>
      </c>
      <c r="PM41" s="4">
        <v>0.53693384</v>
      </c>
      <c r="PN41" s="4">
        <v>0.42219780000000001</v>
      </c>
      <c r="PO41" s="4">
        <v>0.27198647999999997</v>
      </c>
      <c r="PP41" s="4">
        <v>0.14452054</v>
      </c>
      <c r="PQ41" s="4">
        <v>7.2979749999999996E-2</v>
      </c>
      <c r="PR41" s="4">
        <v>6.1139512999999999E-2</v>
      </c>
      <c r="PS41" s="4">
        <v>6.4055319999999999E-2</v>
      </c>
      <c r="PT41" s="4">
        <v>7.4706346000000007E-2</v>
      </c>
      <c r="PU41" s="4">
        <v>8.6955494999999994E-2</v>
      </c>
      <c r="PV41" s="4">
        <v>9.7123630000000002E-2</v>
      </c>
      <c r="PW41" s="4">
        <v>0.10447078999999999</v>
      </c>
      <c r="PX41" s="4">
        <v>0.10989744</v>
      </c>
      <c r="PY41" s="4">
        <v>0.11486906</v>
      </c>
      <c r="PZ41" s="4">
        <v>0.119547695</v>
      </c>
      <c r="QA41" s="4">
        <v>0.12119484</v>
      </c>
      <c r="QB41" s="4">
        <v>0.120518446</v>
      </c>
      <c r="QC41" s="4">
        <v>9.4376109999999999E-2</v>
      </c>
      <c r="QD41" s="4">
        <v>0</v>
      </c>
      <c r="QE41" s="4">
        <v>-2.5472292999999999E-32</v>
      </c>
      <c r="QF41" s="4">
        <v>-1.2445712E-30</v>
      </c>
      <c r="QG41" s="4">
        <v>-5.8234205E-29</v>
      </c>
      <c r="QH41" s="4">
        <v>-2.7535442000000001E-27</v>
      </c>
      <c r="QI41" s="4">
        <v>-1.3230418000000001E-25</v>
      </c>
      <c r="QJ41" s="4">
        <v>-6.4664873000000002E-24</v>
      </c>
      <c r="QK41" s="4">
        <v>-3.211607E-22</v>
      </c>
      <c r="QL41" s="4">
        <v>-1.6228132000000001E-20</v>
      </c>
      <c r="QM41" s="4">
        <v>-8.3369729999999995E-19</v>
      </c>
      <c r="QN41" s="4">
        <v>-4.3627473999999997E-17</v>
      </c>
      <c r="QO41" s="4">
        <v>-2.3234135000000002E-15</v>
      </c>
      <c r="QP41" s="4">
        <v>-1.2588517999999999E-13</v>
      </c>
      <c r="QQ41" s="4">
        <v>-6.9436309999999997E-12</v>
      </c>
      <c r="QR41" s="4">
        <v>-3.8940848E-10</v>
      </c>
      <c r="QS41" s="4">
        <v>-2.2406984999999999E-8</v>
      </c>
      <c r="QT41" s="4">
        <v>-1.7062172E-6</v>
      </c>
      <c r="QU41" s="4">
        <v>-8.0207255000000007E-6</v>
      </c>
      <c r="QV41" s="4">
        <v>5.3098130000000001E-7</v>
      </c>
      <c r="QW41" s="4">
        <v>1.3501630999999999E-4</v>
      </c>
      <c r="QX41" s="4">
        <v>7.2508619999999996E-4</v>
      </c>
      <c r="QY41" s="4">
        <v>2.1301699999999998E-3</v>
      </c>
      <c r="QZ41" s="4">
        <v>4.1926799999999998E-3</v>
      </c>
      <c r="RA41" s="4">
        <v>6.875651E-3</v>
      </c>
      <c r="RB41" s="4">
        <v>1.0240735000000001E-2</v>
      </c>
      <c r="RC41" s="4">
        <v>1.4435206000000001E-2</v>
      </c>
      <c r="RD41" s="4">
        <v>1.9590300000000001E-2</v>
      </c>
      <c r="RE41" s="4">
        <v>2.5524109999999999E-2</v>
      </c>
      <c r="RF41" s="4">
        <v>3.1965975000000001E-2</v>
      </c>
      <c r="RG41" s="4">
        <v>3.8558732999999998E-2</v>
      </c>
      <c r="RH41" s="4">
        <v>4.4508672999999999E-2</v>
      </c>
      <c r="RI41" s="4">
        <v>4.8837355999999998E-2</v>
      </c>
      <c r="RJ41" s="4">
        <v>5.0962184000000001E-2</v>
      </c>
      <c r="RK41" s="4">
        <v>5.1375232999999999E-2</v>
      </c>
      <c r="RL41" s="4">
        <v>5.2675314000000001E-2</v>
      </c>
      <c r="RM41" s="4">
        <v>7.8187145E-2</v>
      </c>
      <c r="RN41" s="4">
        <v>0.14959347000000001</v>
      </c>
      <c r="RO41" s="4">
        <v>0.26714736</v>
      </c>
      <c r="RP41" s="4">
        <v>0.41595438000000001</v>
      </c>
      <c r="RQ41" s="4">
        <v>0.58693759999999995</v>
      </c>
      <c r="RR41" s="4">
        <v>0</v>
      </c>
      <c r="RS41" s="4">
        <v>-2.2274134000000001E-31</v>
      </c>
      <c r="RT41" s="4">
        <v>-9.0104293999999997E-30</v>
      </c>
      <c r="RU41" s="4">
        <v>-3.3413922000000002E-28</v>
      </c>
      <c r="RV41" s="4">
        <v>-1.233265E-26</v>
      </c>
      <c r="RW41" s="4">
        <v>-4.5378745000000004E-25</v>
      </c>
      <c r="RX41" s="4">
        <v>-1.6633846999999999E-23</v>
      </c>
      <c r="RY41" s="4">
        <v>-6.0687529999999996E-22</v>
      </c>
      <c r="RZ41" s="4">
        <v>-2.2020634000000001E-20</v>
      </c>
      <c r="SA41" s="4">
        <v>-7.9829879999999997E-19</v>
      </c>
      <c r="SB41" s="4">
        <v>-2.8061936999999999E-17</v>
      </c>
      <c r="SC41" s="4">
        <v>-9.7338369999999998E-16</v>
      </c>
      <c r="SD41" s="4">
        <v>-3.3196532E-14</v>
      </c>
      <c r="SE41" s="4">
        <v>-1.1037864E-12</v>
      </c>
      <c r="SF41" s="4">
        <v>-3.5150159999999998E-11</v>
      </c>
      <c r="SG41" s="4">
        <v>-9.6829569999999993E-10</v>
      </c>
      <c r="SH41" s="4">
        <v>-3.4665989999999998E-8</v>
      </c>
      <c r="SI41" s="4">
        <v>-1.3518036000000001E-7</v>
      </c>
      <c r="SJ41" s="4">
        <v>-2.5036999999999998E-7</v>
      </c>
      <c r="SK41" s="4">
        <v>-4.5672977E-7</v>
      </c>
      <c r="SL41" s="4">
        <v>-7.9193154000000005E-7</v>
      </c>
      <c r="SM41" s="4">
        <v>-1.020668E-6</v>
      </c>
      <c r="SN41" s="4">
        <v>-2.3631687000000001E-6</v>
      </c>
      <c r="SO41" s="4">
        <v>-3.3738903999999999E-6</v>
      </c>
      <c r="SP41" s="4">
        <v>-1.2893122E-5</v>
      </c>
      <c r="SQ41" s="4">
        <v>-1.4061599E-5</v>
      </c>
      <c r="SR41" s="4">
        <v>-1.28902075E-5</v>
      </c>
      <c r="SS41" s="4">
        <v>-8.3332410000000006E-6</v>
      </c>
      <c r="ST41" s="4">
        <v>1.5141688E-7</v>
      </c>
      <c r="SU41" s="4">
        <v>3.5410040000000002E-6</v>
      </c>
      <c r="SV41" s="4">
        <v>7.9710080000000006E-6</v>
      </c>
      <c r="SW41" s="4">
        <v>8.3270770000000007E-6</v>
      </c>
      <c r="SX41" s="4">
        <v>1.4862033E-5</v>
      </c>
      <c r="SY41" s="4">
        <v>-2.6205224999999999E-5</v>
      </c>
      <c r="SZ41" s="4">
        <v>-5.2782718000000001E-5</v>
      </c>
      <c r="TA41" s="4">
        <v>1.6783371E-5</v>
      </c>
      <c r="TB41" s="4">
        <v>6.8834066000000006E-5</v>
      </c>
      <c r="TC41" s="4">
        <v>9.0809750000000002E-5</v>
      </c>
      <c r="TD41" s="4">
        <v>8.2553920000000004E-5</v>
      </c>
      <c r="TE41" s="4">
        <v>1.7401649999999999E-4</v>
      </c>
      <c r="TF41" s="4">
        <v>0</v>
      </c>
      <c r="TG41" s="4">
        <v>-2.2793458E-32</v>
      </c>
      <c r="TH41" s="4">
        <v>-9.0051279999999999E-31</v>
      </c>
      <c r="TI41" s="4">
        <v>-3.1108399999999998E-29</v>
      </c>
      <c r="TJ41" s="4">
        <v>-1.0155124999999999E-27</v>
      </c>
      <c r="TK41" s="4">
        <v>-3.0900747999999999E-26</v>
      </c>
      <c r="TL41" s="4">
        <v>-8.6646769999999998E-25</v>
      </c>
      <c r="TM41" s="4">
        <v>-2.1083997000000001E-23</v>
      </c>
      <c r="TN41" s="4">
        <v>-3.1346068000000001E-22</v>
      </c>
      <c r="TO41" s="4">
        <v>5.1617153000000002E-21</v>
      </c>
      <c r="TP41" s="4">
        <v>2.7365130000000001E-19</v>
      </c>
      <c r="TQ41" s="4">
        <v>9.9820189999999997E-18</v>
      </c>
      <c r="TR41" s="4">
        <v>3.5131951E-16</v>
      </c>
      <c r="TS41" s="4">
        <v>1.1234647999999999E-14</v>
      </c>
      <c r="TT41" s="4">
        <v>3.4044953999999999E-13</v>
      </c>
      <c r="TU41" s="4">
        <v>1.0618071000000001E-11</v>
      </c>
      <c r="TV41" s="4">
        <v>2.3148241999999999E-11</v>
      </c>
      <c r="TW41" s="4">
        <v>-1.6444496E-10</v>
      </c>
      <c r="TX41" s="4">
        <v>-5.7891953E-9</v>
      </c>
      <c r="TY41" s="4">
        <v>-1.4614536E-8</v>
      </c>
      <c r="TZ41" s="4">
        <v>-3.1602215999999997E-8</v>
      </c>
      <c r="UA41" s="4">
        <v>-5.5602957000000001E-8</v>
      </c>
      <c r="UB41" s="4">
        <v>-9.3451156000000004E-8</v>
      </c>
      <c r="UC41" s="4">
        <v>-1.4145723999999999E-7</v>
      </c>
      <c r="UD41" s="4">
        <v>-2.705026E-7</v>
      </c>
      <c r="UE41" s="4">
        <v>-4.4302607E-7</v>
      </c>
      <c r="UF41" s="4">
        <v>-6.6519339999999999E-7</v>
      </c>
      <c r="UG41" s="4">
        <v>-7.09272E-7</v>
      </c>
      <c r="UH41" s="4">
        <v>-5.8517739999999999E-7</v>
      </c>
      <c r="UI41" s="4">
        <v>-4.2272986999999998E-7</v>
      </c>
      <c r="UJ41" s="4">
        <v>-3.6885577999999997E-7</v>
      </c>
      <c r="UK41" s="4">
        <v>-3.8532073000000001E-7</v>
      </c>
      <c r="UL41" s="4">
        <v>-4.8926349999999997E-7</v>
      </c>
      <c r="UM41" s="4">
        <v>-9.0349619999999999E-7</v>
      </c>
      <c r="UN41" s="4">
        <v>-7.2164875000000003E-7</v>
      </c>
      <c r="UO41" s="4">
        <v>-7.0244323000000005E-7</v>
      </c>
      <c r="UP41" s="4">
        <v>-4.4112585000000001E-7</v>
      </c>
      <c r="UQ41" s="4">
        <v>2.3000960000000001E-7</v>
      </c>
      <c r="UR41" s="4">
        <v>1.1489717E-6</v>
      </c>
      <c r="US41" s="4">
        <v>3.5349862999999999E-6</v>
      </c>
      <c r="UT41" s="4">
        <v>0</v>
      </c>
      <c r="UU41" s="4">
        <v>1.3790639E-34</v>
      </c>
      <c r="UV41" s="4">
        <v>6.8210890000000005E-33</v>
      </c>
      <c r="UW41" s="4">
        <v>2.9126263E-31</v>
      </c>
      <c r="UX41" s="4">
        <v>1.1309451E-29</v>
      </c>
      <c r="UY41" s="4">
        <v>3.9773323E-28</v>
      </c>
      <c r="UZ41" s="4">
        <v>1.2194257E-26</v>
      </c>
      <c r="VA41" s="4">
        <v>2.4400442000000002E-25</v>
      </c>
      <c r="VB41" s="4">
        <v>5.1721823000000002E-24</v>
      </c>
      <c r="VC41" s="4">
        <v>1.8884352000000001E-22</v>
      </c>
      <c r="VD41" s="4">
        <v>8.0699179999999994E-21</v>
      </c>
      <c r="VE41" s="4">
        <v>3.5277133E-19</v>
      </c>
      <c r="VF41" s="4">
        <v>1.1270665999999999E-17</v>
      </c>
      <c r="VG41" s="4">
        <v>3.0838286000000002E-16</v>
      </c>
      <c r="VH41" s="4">
        <v>6.964751E-15</v>
      </c>
      <c r="VI41" s="4">
        <v>1.9217471E-13</v>
      </c>
      <c r="VJ41" s="4">
        <v>8.4450920000000005E-13</v>
      </c>
      <c r="VK41" s="4">
        <v>2.9393162999999999E-12</v>
      </c>
      <c r="VL41" s="4">
        <v>6.2243460000000003E-12</v>
      </c>
      <c r="VM41" s="4">
        <v>1.1162169E-11</v>
      </c>
      <c r="VN41" s="4">
        <v>1.4587705999999999E-11</v>
      </c>
      <c r="VO41" s="4">
        <v>1.3654916E-11</v>
      </c>
      <c r="VP41" s="4">
        <v>-5.0223911999999999E-11</v>
      </c>
      <c r="VQ41" s="4">
        <v>-9.4229190000000005E-10</v>
      </c>
      <c r="VR41" s="4">
        <v>-3.3773515000000002E-9</v>
      </c>
      <c r="VS41" s="4">
        <v>-5.6287450000000001E-9</v>
      </c>
      <c r="VT41" s="4">
        <v>-1.5386579999999999E-8</v>
      </c>
      <c r="VU41" s="4">
        <v>-2.7006486E-8</v>
      </c>
      <c r="VV41" s="4">
        <v>-4.0904965E-8</v>
      </c>
      <c r="VW41" s="4">
        <v>-9.2748350000000003E-8</v>
      </c>
      <c r="VX41" s="4">
        <v>-2.1746457E-7</v>
      </c>
      <c r="VY41" s="4">
        <v>-3.2240865000000001E-7</v>
      </c>
      <c r="VZ41" s="4">
        <v>-4.78709E-7</v>
      </c>
      <c r="WA41" s="4">
        <v>-6.6835560000000001E-7</v>
      </c>
      <c r="WB41" s="4">
        <v>-1.636275E-7</v>
      </c>
      <c r="WC41" s="4">
        <v>-9.0737392999999997E-7</v>
      </c>
      <c r="WD41" s="4">
        <v>9.4415684999999996E-7</v>
      </c>
      <c r="WE41" s="4">
        <v>3.4090056000000001E-7</v>
      </c>
      <c r="WF41" s="4">
        <v>4.1733039999999996E-6</v>
      </c>
      <c r="WG41" s="4">
        <v>8.9702334999999992E-6</v>
      </c>
      <c r="WH41" s="4">
        <v>0</v>
      </c>
      <c r="WI41" s="4">
        <v>0</v>
      </c>
      <c r="WJ41" s="4">
        <v>7.7016869999999995E-36</v>
      </c>
      <c r="WK41" s="4">
        <v>5.7070305999999998E-34</v>
      </c>
      <c r="WL41" s="4">
        <v>2.0674978E-32</v>
      </c>
      <c r="WM41" s="4">
        <v>6.0278526999999996E-31</v>
      </c>
      <c r="WN41" s="4">
        <v>6.3342499999999997E-30</v>
      </c>
      <c r="WO41" s="4">
        <v>2.2730937000000001E-28</v>
      </c>
      <c r="WP41" s="4">
        <v>5.8704332000000003E-27</v>
      </c>
      <c r="WQ41" s="4">
        <v>4.3399760000000001E-25</v>
      </c>
      <c r="WR41" s="4">
        <v>2.642691E-23</v>
      </c>
      <c r="WS41" s="4">
        <v>9.8889860000000003E-22</v>
      </c>
      <c r="WT41" s="4">
        <v>3.4170820000000001E-20</v>
      </c>
      <c r="WU41" s="4">
        <v>1.2244517E-18</v>
      </c>
      <c r="WV41" s="4">
        <v>6.6942960000000006E-17</v>
      </c>
      <c r="WW41" s="4">
        <v>3.7495257999999999E-16</v>
      </c>
      <c r="WX41" s="4">
        <v>3.0307578E-15</v>
      </c>
      <c r="WY41" s="4">
        <v>1.9126031000000001E-14</v>
      </c>
      <c r="WZ41" s="4">
        <v>8.3638323999999996E-14</v>
      </c>
      <c r="XA41" s="4">
        <v>6.3636399999999999E-14</v>
      </c>
      <c r="XB41" s="4">
        <v>-2.693422E-12</v>
      </c>
      <c r="XC41" s="4">
        <v>-1.1414648E-10</v>
      </c>
      <c r="XD41" s="4">
        <v>-4.2475166E-9</v>
      </c>
      <c r="XE41" s="4">
        <v>-1.4911315000000001E-7</v>
      </c>
      <c r="XF41" s="4">
        <v>-6.0011206E-7</v>
      </c>
      <c r="XG41" s="4">
        <v>-2.7453674999999999E-7</v>
      </c>
      <c r="XH41" s="4">
        <v>-4.660236E-6</v>
      </c>
      <c r="XI41" s="4">
        <v>-5.1877770000000001E-6</v>
      </c>
      <c r="XJ41" s="4">
        <v>2.7874297999999999E-6</v>
      </c>
      <c r="XK41" s="4">
        <v>2.2725171000000001E-5</v>
      </c>
      <c r="XL41" s="4">
        <v>5.8190923000000002E-5</v>
      </c>
      <c r="XM41" s="4">
        <v>1.3685436E-4</v>
      </c>
      <c r="XN41" s="4">
        <v>3.9290831999999999E-4</v>
      </c>
      <c r="XO41" s="4">
        <v>8.2219846000000001E-4</v>
      </c>
      <c r="XP41" s="4">
        <v>1.3170808E-3</v>
      </c>
      <c r="XQ41" s="4">
        <v>1.8916448999999999E-3</v>
      </c>
      <c r="XR41" s="4">
        <v>2.5228557999999999E-3</v>
      </c>
      <c r="XS41" s="4">
        <v>3.2066484E-3</v>
      </c>
      <c r="XT41" s="4">
        <v>3.806753E-3</v>
      </c>
      <c r="XU41" s="4">
        <v>6.6589033000000004E-3</v>
      </c>
      <c r="XV41" s="4">
        <v>0</v>
      </c>
      <c r="XW41" s="4">
        <v>0</v>
      </c>
      <c r="XX41" s="4">
        <v>3.5011596999999999E-37</v>
      </c>
      <c r="XY41" s="4">
        <v>1.8992118999999999E-37</v>
      </c>
      <c r="XZ41" s="4">
        <v>-3.1262831999999999E-35</v>
      </c>
      <c r="YA41" s="4">
        <v>-1.0153342E-33</v>
      </c>
      <c r="YB41" s="4">
        <v>-3.6435457999999999E-32</v>
      </c>
      <c r="YC41" s="4">
        <v>-2.0383704E-30</v>
      </c>
      <c r="YD41" s="4">
        <v>-6.1735260000000005E-29</v>
      </c>
      <c r="YE41" s="4">
        <v>-2.2203274000000001E-27</v>
      </c>
      <c r="YF41" s="4">
        <v>6.4846115000000005E-27</v>
      </c>
      <c r="YG41" s="4">
        <v>7.5215239999999998E-25</v>
      </c>
      <c r="YH41" s="4">
        <v>2.2546506000000001E-23</v>
      </c>
      <c r="YI41" s="4">
        <v>1.1569869000000001E-21</v>
      </c>
      <c r="YJ41" s="4">
        <v>6.4422253999999996E-22</v>
      </c>
      <c r="YK41" s="4">
        <v>8.8997950000000007E-19</v>
      </c>
      <c r="YL41" s="4">
        <v>1.8476065E-17</v>
      </c>
      <c r="YM41" s="4">
        <v>1.4496101000000001E-15</v>
      </c>
      <c r="YN41" s="4">
        <v>7.0230549999999997E-14</v>
      </c>
      <c r="YO41" s="4">
        <v>3.3603543E-12</v>
      </c>
      <c r="YP41" s="4">
        <v>1.5330090000000001E-10</v>
      </c>
      <c r="YQ41" s="4">
        <v>7.0194908E-9</v>
      </c>
      <c r="YR41" s="4">
        <v>3.2056871999999998E-7</v>
      </c>
      <c r="YS41" s="4">
        <v>1.2919495E-5</v>
      </c>
      <c r="YT41" s="4">
        <v>4.691726E-4</v>
      </c>
      <c r="YU41" s="4">
        <v>3.1053019999999999E-3</v>
      </c>
      <c r="YV41" s="4">
        <v>1.0244514E-2</v>
      </c>
      <c r="YW41" s="4">
        <v>2.277001E-2</v>
      </c>
      <c r="YX41" s="4">
        <v>3.8951408E-2</v>
      </c>
      <c r="YY41" s="4">
        <v>5.8111169999999997E-2</v>
      </c>
      <c r="YZ41" s="4">
        <v>7.767578E-2</v>
      </c>
      <c r="ZA41" s="4">
        <v>9.4837286000000007E-2</v>
      </c>
      <c r="ZB41" s="4">
        <v>0.10785354</v>
      </c>
      <c r="ZC41" s="4">
        <v>0.11726370999999999</v>
      </c>
      <c r="ZD41" s="4">
        <v>0.12549461000000001</v>
      </c>
      <c r="ZE41" s="4">
        <v>0.13306153000000001</v>
      </c>
      <c r="ZF41" s="4">
        <v>0.14061750000000001</v>
      </c>
      <c r="ZG41" s="4">
        <v>0.14815485</v>
      </c>
      <c r="ZH41" s="4">
        <v>0.15351983999999999</v>
      </c>
      <c r="ZI41" s="4">
        <v>0.17972732999999999</v>
      </c>
      <c r="ZJ41" s="4">
        <v>0</v>
      </c>
      <c r="ZK41" s="4">
        <v>0</v>
      </c>
      <c r="ZL41" s="4">
        <v>0</v>
      </c>
      <c r="ZM41" s="4">
        <v>0</v>
      </c>
      <c r="ZN41" s="4">
        <v>-4.1790290000000004E-37</v>
      </c>
      <c r="ZO41" s="4">
        <v>-2.7694429E-37</v>
      </c>
      <c r="ZP41" s="4">
        <v>-2.47107E-35</v>
      </c>
      <c r="ZQ41" s="4">
        <v>2.0591954E-33</v>
      </c>
      <c r="ZR41" s="4">
        <v>-2.8715176E-32</v>
      </c>
      <c r="ZS41" s="4">
        <v>1.6022793999999999E-29</v>
      </c>
      <c r="ZT41" s="4">
        <v>7.0648360000000003E-29</v>
      </c>
      <c r="ZU41" s="4">
        <v>1.3099717999999999E-27</v>
      </c>
      <c r="ZV41" s="4">
        <v>4.0842166000000002E-25</v>
      </c>
      <c r="ZW41" s="4">
        <v>2.5561698E-23</v>
      </c>
      <c r="ZX41" s="4">
        <v>2.6056044000000002E-21</v>
      </c>
      <c r="ZY41" s="4">
        <v>1.9923306999999999E-19</v>
      </c>
      <c r="ZZ41" s="4">
        <v>1.536126E-17</v>
      </c>
      <c r="AAA41" s="4">
        <v>1.1842577000000001E-15</v>
      </c>
      <c r="AAB41" s="4">
        <v>9.0540209999999998E-14</v>
      </c>
      <c r="AAC41" s="4">
        <v>6.7675817000000003E-12</v>
      </c>
      <c r="AAD41" s="4">
        <v>4.3005818000000002E-10</v>
      </c>
      <c r="AAE41" s="4">
        <v>4.4387849999999999E-8</v>
      </c>
      <c r="AAF41" s="4">
        <v>2.4191367999999999E-6</v>
      </c>
      <c r="AAG41" s="4">
        <v>2.1586686E-4</v>
      </c>
      <c r="AAH41" s="4">
        <v>2.6278078999999999E-2</v>
      </c>
      <c r="AAI41" s="4">
        <v>0.12716056000000001</v>
      </c>
      <c r="AAJ41" s="4">
        <v>0.29877176999999999</v>
      </c>
      <c r="AAK41" s="4">
        <v>0.50068425999999999</v>
      </c>
      <c r="AAL41" s="4">
        <v>0.65569060000000001</v>
      </c>
      <c r="AAM41" s="4">
        <v>0.70200043999999995</v>
      </c>
      <c r="AAN41" s="4">
        <v>0.67057319999999998</v>
      </c>
      <c r="AAO41" s="4">
        <v>0.51907610000000004</v>
      </c>
      <c r="AAP41" s="4">
        <v>0.32178757000000002</v>
      </c>
      <c r="AAQ41" s="4">
        <v>0.15379454000000001</v>
      </c>
      <c r="AAR41" s="4">
        <v>4.9082857000000001E-2</v>
      </c>
      <c r="AAS41" s="4">
        <v>6.2889694000000003E-3</v>
      </c>
      <c r="AAT41" s="4">
        <v>1.2863585E-3</v>
      </c>
      <c r="AAU41" s="4">
        <v>1.0584786000000001E-3</v>
      </c>
      <c r="AAV41" s="4">
        <v>8.4719139999999999E-4</v>
      </c>
      <c r="AAW41" s="4">
        <v>2.1107311000000001E-4</v>
      </c>
      <c r="AAX41" s="4">
        <v>0</v>
      </c>
      <c r="AAY41" s="4">
        <v>0</v>
      </c>
      <c r="AAZ41" s="4">
        <v>0</v>
      </c>
      <c r="ABA41" s="4">
        <v>0</v>
      </c>
      <c r="ABB41" s="4">
        <v>0</v>
      </c>
      <c r="ABC41" s="4">
        <v>0</v>
      </c>
      <c r="ABD41" s="4">
        <v>3.1878333000000002E-35</v>
      </c>
      <c r="ABE41" s="4">
        <v>2.3403686999999998E-33</v>
      </c>
      <c r="ABF41" s="4">
        <v>1.5808289E-31</v>
      </c>
      <c r="ABG41" s="4">
        <v>1.0766049E-29</v>
      </c>
      <c r="ABH41" s="4">
        <v>7.6652010000000004E-28</v>
      </c>
      <c r="ABI41" s="4">
        <v>5.6120189999999999E-26</v>
      </c>
      <c r="ABJ41" s="4">
        <v>4.2071890000000002E-24</v>
      </c>
      <c r="ABK41" s="4">
        <v>3.241087E-22</v>
      </c>
      <c r="ABL41" s="4">
        <v>2.5641759E-20</v>
      </c>
      <c r="ABM41" s="4">
        <v>2.0842966E-18</v>
      </c>
      <c r="ABN41" s="4">
        <v>1.7414947E-16</v>
      </c>
      <c r="ABO41" s="4">
        <v>1.4960639999999998E-14</v>
      </c>
      <c r="ABP41" s="4">
        <v>1.3225819999999999E-12</v>
      </c>
      <c r="ABQ41" s="4">
        <v>1.1983862999999999E-10</v>
      </c>
      <c r="ABR41" s="4">
        <v>1.1328709E-8</v>
      </c>
      <c r="ABS41" s="4">
        <v>1.4109263E-6</v>
      </c>
      <c r="ABT41" s="4">
        <v>7.6814640000000008E-6</v>
      </c>
      <c r="ABU41" s="4">
        <v>1.9642809999999998E-5</v>
      </c>
      <c r="ABV41" s="4">
        <v>1.9360028000000001E-4</v>
      </c>
      <c r="ABW41" s="4">
        <v>3.3277719999999997E-2</v>
      </c>
      <c r="ABX41" s="4">
        <v>0.18969938</v>
      </c>
      <c r="ABY41" s="4">
        <v>0.42437839999999999</v>
      </c>
      <c r="ABZ41" s="4">
        <v>0.61965930000000002</v>
      </c>
      <c r="ACA41" s="4">
        <v>0.65911995999999995</v>
      </c>
      <c r="ACB41" s="4">
        <v>0.59033495000000002</v>
      </c>
      <c r="ACC41" s="4">
        <v>0.39022200000000001</v>
      </c>
      <c r="ACD41" s="4">
        <v>0.19361486</v>
      </c>
      <c r="ACE41" s="4">
        <v>7.3516090000000006E-2</v>
      </c>
      <c r="ACF41" s="4">
        <v>2.6046058E-2</v>
      </c>
      <c r="ACG41" s="4">
        <v>1.37479175E-2</v>
      </c>
      <c r="ACH41" s="4">
        <v>9.1882260000000007E-3</v>
      </c>
      <c r="ACI41" s="4">
        <v>4.8335879999999998E-3</v>
      </c>
      <c r="ACJ41" s="4">
        <v>1.6225489E-3</v>
      </c>
      <c r="ACK41" s="4">
        <v>1.4558514999999999E-4</v>
      </c>
      <c r="ACL41" s="4">
        <v>0</v>
      </c>
      <c r="ACM41" s="4">
        <v>0</v>
      </c>
      <c r="ACN41" s="4">
        <v>0</v>
      </c>
      <c r="ACO41" s="4">
        <v>1.0176637E-36</v>
      </c>
      <c r="ACP41" s="4">
        <v>1.0062428000000001E-36</v>
      </c>
      <c r="ACQ41" s="4">
        <v>9.9488074999999992E-37</v>
      </c>
      <c r="ACR41" s="4">
        <v>-7.9975393999999995E-36</v>
      </c>
      <c r="ACS41" s="4">
        <v>-7.0177596000000001E-34</v>
      </c>
      <c r="ACT41" s="4">
        <v>-5.0677199999999999E-32</v>
      </c>
      <c r="ACU41" s="4">
        <v>-3.6906802000000003E-30</v>
      </c>
      <c r="ACV41" s="4">
        <v>-2.6697765999999999E-28</v>
      </c>
      <c r="ACW41" s="4">
        <v>-1.9209519999999999E-26</v>
      </c>
      <c r="ACX41" s="4">
        <v>-1.3752693E-24</v>
      </c>
      <c r="ACY41" s="4">
        <v>-9.8019200000000002E-23</v>
      </c>
      <c r="ACZ41" s="4">
        <v>-6.9584630000000007E-21</v>
      </c>
      <c r="ADA41" s="4">
        <v>-4.9228293999999999E-19</v>
      </c>
      <c r="ADB41" s="4">
        <v>-3.4725190000000003E-17</v>
      </c>
      <c r="ADC41" s="4">
        <v>-2.4442166999999999E-15</v>
      </c>
      <c r="ADD41" s="4">
        <v>-1.7335909000000001E-13</v>
      </c>
      <c r="ADE41" s="4">
        <v>-1.5977323999999999E-11</v>
      </c>
      <c r="ADF41" s="4">
        <v>1.2469837E-11</v>
      </c>
      <c r="ADG41" s="4">
        <v>8.6031929999999997E-10</v>
      </c>
      <c r="ADH41" s="4">
        <v>3.7548709999999998E-9</v>
      </c>
      <c r="ADI41" s="4">
        <v>9.4427080000000001E-8</v>
      </c>
      <c r="ADJ41" s="4">
        <v>9.0810039999999992E-6</v>
      </c>
      <c r="ADK41" s="4">
        <v>5.4961379999999997E-5</v>
      </c>
      <c r="ADL41" s="4">
        <v>2.0520662999999999E-4</v>
      </c>
      <c r="ADM41" s="4">
        <v>4.0261243000000004E-3</v>
      </c>
      <c r="ADN41" s="4">
        <v>4.3746213999999999E-2</v>
      </c>
      <c r="ADO41" s="4">
        <v>0.13984635000000001</v>
      </c>
      <c r="ADP41" s="4">
        <v>0.29280874000000001</v>
      </c>
      <c r="ADQ41" s="4">
        <v>0.47804242000000002</v>
      </c>
      <c r="ADR41" s="4">
        <v>0.64760923000000004</v>
      </c>
      <c r="ADS41" s="4">
        <v>0.74810220000000005</v>
      </c>
      <c r="ADT41" s="4">
        <v>0.75956040000000002</v>
      </c>
      <c r="ADU41" s="4">
        <v>0.69607889999999994</v>
      </c>
      <c r="ADV41" s="4">
        <v>0.54966515000000005</v>
      </c>
      <c r="ADW41" s="4">
        <v>0.36960447000000002</v>
      </c>
      <c r="ADX41" s="4">
        <v>0.20637746000000001</v>
      </c>
      <c r="ADY41" s="4">
        <v>5.9319545000000001E-2</v>
      </c>
      <c r="ADZ41" s="9"/>
      <c r="AEA41" s="7">
        <f t="shared" si="22"/>
        <v>36</v>
      </c>
      <c r="AEB41" s="33"/>
      <c r="AEC41" s="29">
        <f t="shared" si="33"/>
        <v>0.58904590000000001</v>
      </c>
      <c r="AED41" s="29">
        <f t="shared" si="33"/>
        <v>2.2384177999999999E-4</v>
      </c>
      <c r="AEE41" s="29">
        <f t="shared" si="33"/>
        <v>-5.7417255000000002E-6</v>
      </c>
      <c r="AEF41" s="29">
        <f t="shared" si="33"/>
        <v>1.4601230999999999E-2</v>
      </c>
      <c r="AEG41" s="29">
        <f t="shared" si="33"/>
        <v>0.35787606</v>
      </c>
      <c r="AEH41" s="29">
        <f t="shared" si="33"/>
        <v>-2.7452631000000002E-6</v>
      </c>
      <c r="AEI41" s="29">
        <f t="shared" si="33"/>
        <v>-6.6538370000000001E-6</v>
      </c>
      <c r="AEJ41" s="29">
        <f t="shared" si="33"/>
        <v>7.7103414E-3</v>
      </c>
      <c r="AEK41" s="29">
        <f t="shared" si="33"/>
        <v>0.26671663000000001</v>
      </c>
      <c r="AEL41" s="29">
        <f t="shared" si="33"/>
        <v>0.29580181999999999</v>
      </c>
      <c r="AEM41" s="29">
        <f t="shared" si="34"/>
        <v>7.3095499999999994E-2</v>
      </c>
      <c r="AEN41" s="29">
        <f t="shared" si="34"/>
        <v>0.64359040000000001</v>
      </c>
      <c r="AEO41" s="29">
        <f t="shared" si="34"/>
        <v>2.6156945000000001E-4</v>
      </c>
      <c r="AEP41" s="29">
        <f t="shared" si="34"/>
        <v>6.672634E-6</v>
      </c>
      <c r="AEQ41" s="29">
        <f t="shared" si="34"/>
        <v>3.328726E-5</v>
      </c>
      <c r="AER41" s="29">
        <f t="shared" si="34"/>
        <v>1.3712443E-2</v>
      </c>
      <c r="AES41" s="29">
        <f t="shared" si="34"/>
        <v>0.21992876</v>
      </c>
      <c r="AET41" s="29">
        <f t="shared" si="34"/>
        <v>-2.6215234999999998E-5</v>
      </c>
      <c r="AEU41" s="29">
        <f t="shared" si="34"/>
        <v>1.1003897E-5</v>
      </c>
      <c r="AEV41" s="25">
        <f t="shared" si="37"/>
        <v>20.740000000000002</v>
      </c>
      <c r="AEW41" s="33"/>
      <c r="AEX41" s="91" t="s">
        <v>53</v>
      </c>
      <c r="AEY41" s="30">
        <f t="shared" si="17"/>
        <v>0.13066179496633684</v>
      </c>
      <c r="AEZ41" s="33"/>
      <c r="AFA41" s="33"/>
      <c r="AFB41" s="29">
        <f t="shared" si="35"/>
        <v>1.5305413000000001E-27</v>
      </c>
      <c r="AFC41" s="29">
        <f t="shared" si="35"/>
        <v>9.8576803999999998E-26</v>
      </c>
      <c r="AFD41" s="29">
        <f t="shared" si="35"/>
        <v>3.8487763000000002E-23</v>
      </c>
      <c r="AFE41" s="29">
        <f t="shared" si="35"/>
        <v>-2.4313496000000001E-21</v>
      </c>
      <c r="AFF41" s="29">
        <f t="shared" si="35"/>
        <v>-1.0725134E-18</v>
      </c>
      <c r="AFG41" s="29">
        <f t="shared" si="35"/>
        <v>2.5146909999999999E-16</v>
      </c>
      <c r="AFH41" s="29">
        <f t="shared" si="35"/>
        <v>6.0873159999999996E-14</v>
      </c>
      <c r="AFI41" s="29">
        <f t="shared" si="35"/>
        <v>-1.8433002999999998E-12</v>
      </c>
      <c r="AFJ41" s="29">
        <f t="shared" si="35"/>
        <v>-3.0021600000000001E-8</v>
      </c>
      <c r="AFK41" s="29">
        <f t="shared" si="35"/>
        <v>3.4907450000000001E-4</v>
      </c>
      <c r="AFL41" s="29">
        <f t="shared" si="36"/>
        <v>0.29362739999999998</v>
      </c>
      <c r="AFM41" s="29">
        <f t="shared" si="36"/>
        <v>7.1350329999999998E-4</v>
      </c>
      <c r="AFN41" s="29">
        <f t="shared" si="36"/>
        <v>-9.0835869999999996E-7</v>
      </c>
      <c r="AFO41" s="29">
        <f t="shared" si="36"/>
        <v>-3.2926980000000001E-8</v>
      </c>
      <c r="AFP41" s="29">
        <f t="shared" si="36"/>
        <v>1.6633520999999999E-11</v>
      </c>
      <c r="AFQ41" s="29">
        <f t="shared" si="36"/>
        <v>-1.1492168E-12</v>
      </c>
      <c r="AFR41" s="29">
        <f t="shared" si="36"/>
        <v>4.8690644999999999E-11</v>
      </c>
      <c r="AFS41" s="29">
        <f t="shared" si="36"/>
        <v>2.2365079999999999E-10</v>
      </c>
      <c r="AFT41" s="29">
        <f t="shared" si="36"/>
        <v>6.4615059999999997E-10</v>
      </c>
      <c r="AFU41" s="33"/>
      <c r="AFV41" s="30">
        <f t="shared" si="24"/>
        <v>1.5509947759206012E-2</v>
      </c>
      <c r="AFW41" s="33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</row>
    <row r="42" spans="1:1143" ht="2.1" customHeight="1" x14ac:dyDescent="0.25">
      <c r="A42" s="9"/>
      <c r="B42" s="24">
        <v>36</v>
      </c>
      <c r="C42" s="25">
        <v>1281</v>
      </c>
      <c r="D42" s="21">
        <f t="shared" si="21"/>
        <v>2</v>
      </c>
      <c r="E42" s="9"/>
      <c r="F42" s="84">
        <v>0</v>
      </c>
      <c r="G42" s="2">
        <v>0</v>
      </c>
      <c r="H42" s="2">
        <v>0</v>
      </c>
      <c r="I42" s="2">
        <v>0</v>
      </c>
      <c r="J42" s="2">
        <v>1.2627732E-36</v>
      </c>
      <c r="K42" s="2">
        <v>7.0108374999999996E-37</v>
      </c>
      <c r="L42" s="2">
        <v>1.5525669999999999E-36</v>
      </c>
      <c r="M42" s="2">
        <v>8.7156910000000002E-37</v>
      </c>
      <c r="N42" s="2">
        <v>8.1260140000000004E-37</v>
      </c>
      <c r="O42" s="2">
        <v>7.3029926999999997E-37</v>
      </c>
      <c r="P42" s="2">
        <v>4.1620779999999998E-37</v>
      </c>
      <c r="Q42" s="2">
        <v>7.9276580000000003E-36</v>
      </c>
      <c r="R42" s="2">
        <v>5.9531032999999999E-34</v>
      </c>
      <c r="S42" s="2">
        <v>9.4418680000000002E-33</v>
      </c>
      <c r="T42" s="2">
        <v>2.6508966999999999E-32</v>
      </c>
      <c r="U42" s="2">
        <v>1.10690705E-32</v>
      </c>
      <c r="V42" s="2">
        <v>-2.9095203999999998E-31</v>
      </c>
      <c r="W42" s="2">
        <v>-2.1279262999999999E-30</v>
      </c>
      <c r="X42" s="2">
        <v>-2.0980980000000001E-29</v>
      </c>
      <c r="Y42" s="2">
        <v>-1.4135328000000001E-28</v>
      </c>
      <c r="Z42" s="2">
        <v>-2.9305380000000002E-28</v>
      </c>
      <c r="AA42" s="3">
        <v>-2.0173212E-28</v>
      </c>
      <c r="AB42" s="3">
        <v>1.2605424E-26</v>
      </c>
      <c r="AC42" s="3">
        <v>5.0702180000000003E-25</v>
      </c>
      <c r="AD42" s="3">
        <v>1.9736242999999999E-23</v>
      </c>
      <c r="AE42" s="3">
        <v>8.7575530000000001E-22</v>
      </c>
      <c r="AF42" s="3">
        <v>4.2264079999999998E-20</v>
      </c>
      <c r="AG42" s="3">
        <v>2.0205146E-18</v>
      </c>
      <c r="AH42" s="3">
        <v>9.6855349999999997E-17</v>
      </c>
      <c r="AI42" s="3">
        <v>4.6139595999999998E-15</v>
      </c>
      <c r="AJ42" s="3">
        <v>2.1644007000000001E-13</v>
      </c>
      <c r="AK42" s="3">
        <v>1.0030989E-11</v>
      </c>
      <c r="AL42" s="3">
        <v>4.6010235000000002E-10</v>
      </c>
      <c r="AM42" s="3">
        <v>2.0932298000000001E-8</v>
      </c>
      <c r="AN42" s="3">
        <v>9.4700914000000001E-7</v>
      </c>
      <c r="AO42" s="3">
        <v>4.3034724999999998E-5</v>
      </c>
      <c r="AP42" s="3">
        <v>2.3884816999999998E-3</v>
      </c>
      <c r="AQ42" s="3">
        <v>2.2432134999999999E-2</v>
      </c>
      <c r="AR42" s="3">
        <v>6.0496795999999999E-2</v>
      </c>
      <c r="AS42" s="3">
        <v>0.23074159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1.4558924999999999E-36</v>
      </c>
      <c r="AZ42" s="4">
        <v>1.7086571999999999E-36</v>
      </c>
      <c r="BA42" s="4">
        <v>1.2480242999999999E-36</v>
      </c>
      <c r="BB42" s="4">
        <v>3.2081298000000001E-37</v>
      </c>
      <c r="BC42" s="4">
        <v>8.6922800000000001E-35</v>
      </c>
      <c r="BD42" s="4">
        <v>1.6982723000000001E-33</v>
      </c>
      <c r="BE42" s="4">
        <v>5.7773592999999999E-33</v>
      </c>
      <c r="BF42" s="4">
        <v>4.6108882999999998E-32</v>
      </c>
      <c r="BG42" s="4">
        <v>3.3429712999999998E-30</v>
      </c>
      <c r="BH42" s="4">
        <v>4.0288399999999999E-29</v>
      </c>
      <c r="BI42" s="4">
        <v>7.4737599999999995E-30</v>
      </c>
      <c r="BJ42" s="4">
        <v>-2.5995412999999998E-28</v>
      </c>
      <c r="BK42" s="4">
        <v>-5.2345592999999998E-27</v>
      </c>
      <c r="BL42" s="4">
        <v>-1.5310102000000001E-26</v>
      </c>
      <c r="BM42" s="4">
        <v>-2.4586399000000001E-26</v>
      </c>
      <c r="BN42" s="4">
        <v>-2.2985730000000001E-26</v>
      </c>
      <c r="BO42" s="4">
        <v>3.2544545000000001E-25</v>
      </c>
      <c r="BP42" s="4">
        <v>1.1852875000000001E-24</v>
      </c>
      <c r="BQ42" s="4">
        <v>2.0706393000000001E-23</v>
      </c>
      <c r="BR42" s="4">
        <v>3.5707149999999998E-22</v>
      </c>
      <c r="BS42" s="4">
        <v>9.2971860000000009E-22</v>
      </c>
      <c r="BT42" s="4">
        <v>3.1290163E-21</v>
      </c>
      <c r="BU42" s="4">
        <v>4.7996233999999997E-20</v>
      </c>
      <c r="BV42" s="4">
        <v>1.1316968E-18</v>
      </c>
      <c r="BW42" s="4">
        <v>2.1263824E-17</v>
      </c>
      <c r="BX42" s="4">
        <v>1.0971363E-15</v>
      </c>
      <c r="BY42" s="4">
        <v>7.6393304999999995E-14</v>
      </c>
      <c r="BZ42" s="4">
        <v>5.1060040000000001E-12</v>
      </c>
      <c r="CA42" s="4">
        <v>3.3124822E-10</v>
      </c>
      <c r="CB42" s="4">
        <v>1.6744095999999998E-8</v>
      </c>
      <c r="CC42" s="4">
        <v>1.1053525000000001E-6</v>
      </c>
      <c r="CD42" s="4">
        <v>6.1144009999999997E-6</v>
      </c>
      <c r="CE42" s="4">
        <v>-5.1978959999999995E-7</v>
      </c>
      <c r="CF42" s="4">
        <v>5.6708739999999997E-5</v>
      </c>
      <c r="CG42" s="4">
        <v>6.904577E-5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1.5080944E-34</v>
      </c>
      <c r="CP42" s="4">
        <v>5.3670480000000001E-33</v>
      </c>
      <c r="CQ42" s="4">
        <v>1.3389922E-31</v>
      </c>
      <c r="CR42" s="4">
        <v>6.7831279999999998E-30</v>
      </c>
      <c r="CS42" s="4">
        <v>3.6584952999999999E-29</v>
      </c>
      <c r="CT42" s="4">
        <v>-2.7575077000000001E-29</v>
      </c>
      <c r="CU42" s="4">
        <v>-1.0272567000000001E-28</v>
      </c>
      <c r="CV42" s="4">
        <v>-7.6702963999999998E-27</v>
      </c>
      <c r="CW42" s="4">
        <v>-1.9696929E-25</v>
      </c>
      <c r="CX42" s="4">
        <v>-2.5607739999999998E-25</v>
      </c>
      <c r="CY42" s="4">
        <v>8.8818569999999998E-28</v>
      </c>
      <c r="CZ42" s="4">
        <v>6.8961560000000006E-24</v>
      </c>
      <c r="DA42" s="4">
        <v>1.6962928E-23</v>
      </c>
      <c r="DB42" s="4">
        <v>2.9666032999999998E-23</v>
      </c>
      <c r="DC42" s="4">
        <v>5.3386206000000004E-23</v>
      </c>
      <c r="DD42" s="4">
        <v>3.5327439999999999E-23</v>
      </c>
      <c r="DE42" s="4">
        <v>-4.8566594000000003E-22</v>
      </c>
      <c r="DF42" s="4">
        <v>-6.2890893000000004E-21</v>
      </c>
      <c r="DG42" s="4">
        <v>-1.3048535999999999E-19</v>
      </c>
      <c r="DH42" s="4">
        <v>-6.1608743E-19</v>
      </c>
      <c r="DI42" s="4">
        <v>-1.4865216999999999E-18</v>
      </c>
      <c r="DJ42" s="4">
        <v>-3.1316196000000001E-18</v>
      </c>
      <c r="DK42" s="4">
        <v>-2.2568482999999999E-17</v>
      </c>
      <c r="DL42" s="4">
        <v>-5.7567629999999999E-16</v>
      </c>
      <c r="DM42" s="4">
        <v>-1.6317355E-14</v>
      </c>
      <c r="DN42" s="4">
        <v>-4.4627265999999998E-13</v>
      </c>
      <c r="DO42" s="4">
        <v>-1.1489188999999999E-11</v>
      </c>
      <c r="DP42" s="4">
        <v>-2.7594373999999999E-10</v>
      </c>
      <c r="DQ42" s="4">
        <v>-4.2698596000000003E-9</v>
      </c>
      <c r="DR42" s="4">
        <v>-1.1546765E-8</v>
      </c>
      <c r="DS42" s="4">
        <v>-1.3433356E-8</v>
      </c>
      <c r="DT42" s="4">
        <v>-1.1845273E-7</v>
      </c>
      <c r="DU42" s="4">
        <v>-6.8712720000000005E-7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6.0467839999999998E-37</v>
      </c>
      <c r="EB42" s="4">
        <v>-1.3692668E-34</v>
      </c>
      <c r="EC42" s="4">
        <v>3.0424124999999999E-33</v>
      </c>
      <c r="ED42" s="4">
        <v>2.756784E-31</v>
      </c>
      <c r="EE42" s="4">
        <v>1.5542128000000001E-29</v>
      </c>
      <c r="EF42" s="4">
        <v>9.3484119999999991E-28</v>
      </c>
      <c r="EG42" s="4">
        <v>2.9955740000000001E-27</v>
      </c>
      <c r="EH42" s="4">
        <v>4.9737633999999999E-26</v>
      </c>
      <c r="EI42" s="4">
        <v>3.8797986000000002E-25</v>
      </c>
      <c r="EJ42" s="4">
        <v>8.8858350000000008E-25</v>
      </c>
      <c r="EK42" s="4">
        <v>-4.5184085000000001E-23</v>
      </c>
      <c r="EL42" s="4">
        <v>-3.5819943000000002E-23</v>
      </c>
      <c r="EM42" s="4">
        <v>4.3603903999999999E-22</v>
      </c>
      <c r="EN42" s="4">
        <v>1.0999493000000001E-21</v>
      </c>
      <c r="EO42" s="4">
        <v>1.5456529E-21</v>
      </c>
      <c r="EP42" s="4">
        <v>1.9048013000000002E-21</v>
      </c>
      <c r="EQ42" s="4">
        <v>-3.5171019999999999E-21</v>
      </c>
      <c r="ER42" s="4">
        <v>-4.1698860000000002E-20</v>
      </c>
      <c r="ES42" s="4">
        <v>-5.5407709999999999E-20</v>
      </c>
      <c r="ET42" s="4">
        <v>-2.8787927000000001E-19</v>
      </c>
      <c r="EU42" s="4">
        <v>-1.1347841000000001E-17</v>
      </c>
      <c r="EV42" s="4">
        <v>-5.6306870000000006E-17</v>
      </c>
      <c r="EW42" s="4">
        <v>-8.8395859999999998E-17</v>
      </c>
      <c r="EX42" s="4">
        <v>-7.2148859999999995E-17</v>
      </c>
      <c r="EY42" s="4">
        <v>1.3565267000000001E-16</v>
      </c>
      <c r="EZ42" s="4">
        <v>6.1849370000000004E-16</v>
      </c>
      <c r="FA42" s="4">
        <v>2.7776823000000002E-15</v>
      </c>
      <c r="FB42" s="4">
        <v>5.0115738000000002E-14</v>
      </c>
      <c r="FC42" s="4">
        <v>1.5833909000000001E-12</v>
      </c>
      <c r="FD42" s="4">
        <v>5.2908919999999998E-11</v>
      </c>
      <c r="FE42" s="4">
        <v>1.6604963000000001E-9</v>
      </c>
      <c r="FF42" s="4">
        <v>4.973435E-8</v>
      </c>
      <c r="FG42" s="4">
        <v>1.3442195999999999E-6</v>
      </c>
      <c r="FH42" s="4">
        <v>2.7677494000000001E-5</v>
      </c>
      <c r="FI42" s="4">
        <v>1.4699646E-3</v>
      </c>
      <c r="FJ42" s="4">
        <v>0</v>
      </c>
      <c r="FK42" s="4">
        <v>8.6311880000000007E-37</v>
      </c>
      <c r="FL42" s="4">
        <v>1.529569E-36</v>
      </c>
      <c r="FM42" s="4">
        <v>2.1860870000000001E-36</v>
      </c>
      <c r="FN42" s="4">
        <v>-3.4326274999999998E-35</v>
      </c>
      <c r="FO42" s="4">
        <v>-1.8840465E-33</v>
      </c>
      <c r="FP42" s="4">
        <v>-7.2455679999999997E-32</v>
      </c>
      <c r="FQ42" s="4">
        <v>-2.6011309000000001E-30</v>
      </c>
      <c r="FR42" s="4">
        <v>-8.6933564999999996E-29</v>
      </c>
      <c r="FS42" s="4">
        <v>-2.6951308000000001E-27</v>
      </c>
      <c r="FT42" s="4">
        <v>-8.4798437000000005E-26</v>
      </c>
      <c r="FU42" s="4">
        <v>-1.2146063999999999E-24</v>
      </c>
      <c r="FV42" s="4">
        <v>-5.2635229999999999E-24</v>
      </c>
      <c r="FW42" s="4">
        <v>5.6580615000000001E-24</v>
      </c>
      <c r="FX42" s="4">
        <v>-2.4820937E-22</v>
      </c>
      <c r="FY42" s="4">
        <v>1.7370038000000001E-21</v>
      </c>
      <c r="FZ42" s="4">
        <v>1.2928377999999999E-19</v>
      </c>
      <c r="GA42" s="4">
        <v>1.5584282E-19</v>
      </c>
      <c r="GB42" s="4">
        <v>-3.2687815999999999E-20</v>
      </c>
      <c r="GC42" s="4">
        <v>-8.5939730000000003E-19</v>
      </c>
      <c r="GD42" s="4">
        <v>-2.1565041E-18</v>
      </c>
      <c r="GE42" s="4">
        <v>-5.0443499999999997E-18</v>
      </c>
      <c r="GF42" s="4">
        <v>-4.5434202000000003E-18</v>
      </c>
      <c r="GG42" s="4">
        <v>9.5054529999999994E-19</v>
      </c>
      <c r="GH42" s="4">
        <v>1.5193921000000001E-17</v>
      </c>
      <c r="GI42" s="4">
        <v>7.8804834999999998E-17</v>
      </c>
      <c r="GJ42" s="4">
        <v>2.2920342999999999E-15</v>
      </c>
      <c r="GK42" s="4">
        <v>1.16682405E-14</v>
      </c>
      <c r="GL42" s="4">
        <v>2.5089233999999999E-14</v>
      </c>
      <c r="GM42" s="4">
        <v>3.7546939999999997E-14</v>
      </c>
      <c r="GN42" s="4">
        <v>4.5320332E-14</v>
      </c>
      <c r="GO42" s="4">
        <v>5.2544696000000003E-14</v>
      </c>
      <c r="GP42" s="4">
        <v>3.1191009999999999E-13</v>
      </c>
      <c r="GQ42" s="4">
        <v>1.2399359999999999E-11</v>
      </c>
      <c r="GR42" s="4">
        <v>5.7014642999999996E-10</v>
      </c>
      <c r="GS42" s="4">
        <v>2.6115002E-8</v>
      </c>
      <c r="GT42" s="4">
        <v>1.1573532E-6</v>
      </c>
      <c r="GU42" s="4">
        <v>4.869364E-5</v>
      </c>
      <c r="GV42" s="4">
        <v>1.9208292000000001E-3</v>
      </c>
      <c r="GW42" s="4">
        <v>7.4749953999999993E-2</v>
      </c>
      <c r="GX42" s="4">
        <v>0</v>
      </c>
      <c r="GY42" s="4">
        <v>0</v>
      </c>
      <c r="GZ42" s="4">
        <v>-5.2577279999999998E-36</v>
      </c>
      <c r="HA42" s="4">
        <v>-2.7330107999999998E-34</v>
      </c>
      <c r="HB42" s="4">
        <v>-1.0328684E-32</v>
      </c>
      <c r="HC42" s="4">
        <v>-3.7418171999999998E-31</v>
      </c>
      <c r="HD42" s="4">
        <v>-1.3206456999999999E-29</v>
      </c>
      <c r="HE42" s="4">
        <v>-4.4981570000000003E-28</v>
      </c>
      <c r="HF42" s="4">
        <v>-1.4615661999999999E-26</v>
      </c>
      <c r="HG42" s="4">
        <v>-4.4474290000000002E-25</v>
      </c>
      <c r="HH42" s="4">
        <v>-1.2144914E-23</v>
      </c>
      <c r="HI42" s="4">
        <v>-3.2870468E-22</v>
      </c>
      <c r="HJ42" s="4">
        <v>5.0357502999999999E-22</v>
      </c>
      <c r="HK42" s="4">
        <v>1.1583539999999999E-19</v>
      </c>
      <c r="HL42" s="4">
        <v>6.5519679999999997E-18</v>
      </c>
      <c r="HM42" s="4">
        <v>7.0535079999999994E-17</v>
      </c>
      <c r="HN42" s="4">
        <v>7.0501220000000001E-17</v>
      </c>
      <c r="HO42" s="4">
        <v>-4.0291946E-16</v>
      </c>
      <c r="HP42" s="4">
        <v>-5.110275E-16</v>
      </c>
      <c r="HQ42" s="4">
        <v>-3.7188033999999998E-16</v>
      </c>
      <c r="HR42" s="4">
        <v>-6.1268550000000002E-16</v>
      </c>
      <c r="HS42" s="4">
        <v>-1.7417742E-16</v>
      </c>
      <c r="HT42" s="4">
        <v>3.783649E-15</v>
      </c>
      <c r="HU42" s="4">
        <v>2.9031147999999999E-15</v>
      </c>
      <c r="HV42" s="4">
        <v>1.5524508000000001E-15</v>
      </c>
      <c r="HW42" s="4">
        <v>2.1599257999999999E-15</v>
      </c>
      <c r="HX42" s="4">
        <v>1.2426041E-14</v>
      </c>
      <c r="HY42" s="4">
        <v>3.878855E-14</v>
      </c>
      <c r="HZ42" s="4">
        <v>6.8215690000000005E-14</v>
      </c>
      <c r="IA42" s="4">
        <v>7.7225290000000005E-14</v>
      </c>
      <c r="IB42" s="4">
        <v>-1.8077778000000001E-13</v>
      </c>
      <c r="IC42" s="4">
        <v>-6.6368686000000002E-12</v>
      </c>
      <c r="ID42" s="4">
        <v>-1.9789694000000001E-11</v>
      </c>
      <c r="IE42" s="4">
        <v>-2.7850992E-11</v>
      </c>
      <c r="IF42" s="4">
        <v>3.9722159999999999E-11</v>
      </c>
      <c r="IG42" s="4">
        <v>2.6905859999999999E-9</v>
      </c>
      <c r="IH42" s="4">
        <v>1.0292852E-7</v>
      </c>
      <c r="II42" s="4">
        <v>9.6646279999999993E-7</v>
      </c>
      <c r="IJ42" s="4">
        <v>2.5643056000000002E-5</v>
      </c>
      <c r="IK42" s="4">
        <v>3.4849640000000002E-5</v>
      </c>
      <c r="IL42" s="4">
        <v>0</v>
      </c>
      <c r="IM42" s="4">
        <v>-1.8413094E-35</v>
      </c>
      <c r="IN42" s="4">
        <v>-8.545919E-34</v>
      </c>
      <c r="IO42" s="4">
        <v>-3.2706984000000002E-32</v>
      </c>
      <c r="IP42" s="4">
        <v>-1.2130094E-30</v>
      </c>
      <c r="IQ42" s="4">
        <v>-4.2803409999999998E-29</v>
      </c>
      <c r="IR42" s="4">
        <v>-1.5623297E-27</v>
      </c>
      <c r="IS42" s="4">
        <v>-5.6048943000000001E-26</v>
      </c>
      <c r="IT42" s="4">
        <v>-1.9621050999999999E-24</v>
      </c>
      <c r="IU42" s="4">
        <v>-6.6519010000000003E-23</v>
      </c>
      <c r="IV42" s="4">
        <v>-2.1572612E-21</v>
      </c>
      <c r="IW42" s="4">
        <v>-7.5210579999999995E-20</v>
      </c>
      <c r="IX42" s="4">
        <v>-5.1477476000000003E-19</v>
      </c>
      <c r="IY42" s="4">
        <v>-1.08747E-17</v>
      </c>
      <c r="IZ42" s="4">
        <v>-3.9060420000000001E-16</v>
      </c>
      <c r="JA42" s="4">
        <v>-1.03413575E-14</v>
      </c>
      <c r="JB42" s="4">
        <v>-1.265287E-13</v>
      </c>
      <c r="JC42" s="4">
        <v>-1.1232465E-13</v>
      </c>
      <c r="JD42" s="4">
        <v>-5.2178242999999999E-14</v>
      </c>
      <c r="JE42" s="4">
        <v>-1.6212333000000001E-14</v>
      </c>
      <c r="JF42" s="4">
        <v>1.8888408E-13</v>
      </c>
      <c r="JG42" s="4">
        <v>1.0098994E-12</v>
      </c>
      <c r="JH42" s="4">
        <v>4.9860756000000002E-13</v>
      </c>
      <c r="JI42" s="4">
        <v>4.0523265E-13</v>
      </c>
      <c r="JJ42" s="4">
        <v>-2.7936522E-14</v>
      </c>
      <c r="JK42" s="4">
        <v>-1.4864249999999999E-13</v>
      </c>
      <c r="JL42" s="4">
        <v>-4.4637224E-13</v>
      </c>
      <c r="JM42" s="4">
        <v>-1.0501378E-11</v>
      </c>
      <c r="JN42" s="4">
        <v>-5.8006432999999998E-11</v>
      </c>
      <c r="JO42" s="4">
        <v>-1.3245856999999999E-10</v>
      </c>
      <c r="JP42" s="4">
        <v>-2.473074E-10</v>
      </c>
      <c r="JQ42" s="4">
        <v>-3.1779803999999998E-10</v>
      </c>
      <c r="JR42" s="4">
        <v>-3.3912416999999998E-10</v>
      </c>
      <c r="JS42" s="4">
        <v>-3.5495007E-10</v>
      </c>
      <c r="JT42" s="4">
        <v>-3.8030507000000001E-10</v>
      </c>
      <c r="JU42" s="4">
        <v>-8.1909490000000002E-10</v>
      </c>
      <c r="JV42" s="4">
        <v>-9.1842269999999993E-9</v>
      </c>
      <c r="JW42" s="4">
        <v>-3.7489734000000001E-8</v>
      </c>
      <c r="JX42" s="4">
        <v>-4.2822762000000001E-7</v>
      </c>
      <c r="JY42" s="4">
        <v>-9.0449470000000002E-7</v>
      </c>
      <c r="JZ42" s="4">
        <v>0</v>
      </c>
      <c r="KA42" s="4">
        <v>4.5607156E-34</v>
      </c>
      <c r="KB42" s="4">
        <v>2.004838E-32</v>
      </c>
      <c r="KC42" s="4">
        <v>7.9877339999999998E-31</v>
      </c>
      <c r="KD42" s="4">
        <v>3.1380843999999999E-29</v>
      </c>
      <c r="KE42" s="4">
        <v>1.2163894999999999E-27</v>
      </c>
      <c r="KF42" s="4">
        <v>4.6550405000000002E-26</v>
      </c>
      <c r="KG42" s="4">
        <v>1.7676539999999998E-24</v>
      </c>
      <c r="KH42" s="4">
        <v>6.405188E-23</v>
      </c>
      <c r="KI42" s="4">
        <v>2.2228599E-21</v>
      </c>
      <c r="KJ42" s="4">
        <v>7.1690626000000003E-20</v>
      </c>
      <c r="KK42" s="4">
        <v>1.4327975000000001E-18</v>
      </c>
      <c r="KL42" s="4">
        <v>1.5433077999999999E-16</v>
      </c>
      <c r="KM42" s="4">
        <v>1.6474613E-16</v>
      </c>
      <c r="KN42" s="4">
        <v>-4.9103563000000003E-15</v>
      </c>
      <c r="KO42" s="4">
        <v>-2.990051E-13</v>
      </c>
      <c r="KP42" s="4">
        <v>-1.4908994000000001E-11</v>
      </c>
      <c r="KQ42" s="4">
        <v>-3.6719813000000001E-13</v>
      </c>
      <c r="KR42" s="4">
        <v>5.3459791999999998E-11</v>
      </c>
      <c r="KS42" s="4">
        <v>4.2326809999999998E-11</v>
      </c>
      <c r="KT42" s="4">
        <v>5.4913952000000001E-11</v>
      </c>
      <c r="KU42" s="4">
        <v>1.12810206E-10</v>
      </c>
      <c r="KV42" s="4">
        <v>5.3344253E-11</v>
      </c>
      <c r="KW42" s="4">
        <v>-2.2524652000000001E-11</v>
      </c>
      <c r="KX42" s="4">
        <v>-1.5925008000000001E-11</v>
      </c>
      <c r="KY42" s="4">
        <v>-3.3311242999999999E-11</v>
      </c>
      <c r="KZ42" s="4">
        <v>-1.6230428E-11</v>
      </c>
      <c r="LA42" s="4">
        <v>-6.5483829999999996E-10</v>
      </c>
      <c r="LB42" s="4">
        <v>-2.3818072E-9</v>
      </c>
      <c r="LC42" s="4">
        <v>-5.4374754000000003E-9</v>
      </c>
      <c r="LD42" s="4">
        <v>-4.2182319999999996E-9</v>
      </c>
      <c r="LE42" s="4">
        <v>-2.9072908000000003E-10</v>
      </c>
      <c r="LF42" s="4">
        <v>1.4956324999999999E-9</v>
      </c>
      <c r="LG42" s="4">
        <v>2.6297338000000002E-9</v>
      </c>
      <c r="LH42" s="4">
        <v>8.8528707000000003E-10</v>
      </c>
      <c r="LI42" s="4">
        <v>6.4923396000000002E-9</v>
      </c>
      <c r="LJ42" s="4">
        <v>-5.4728013999999999E-7</v>
      </c>
      <c r="LK42" s="4">
        <v>-5.4470694999999996E-7</v>
      </c>
      <c r="LL42" s="4">
        <v>1.7983100000000001E-5</v>
      </c>
      <c r="LM42" s="4">
        <v>9.1931806E-4</v>
      </c>
      <c r="LN42" s="4">
        <v>0</v>
      </c>
      <c r="LO42" s="4">
        <v>3.7034592000000001E-33</v>
      </c>
      <c r="LP42" s="4">
        <v>1.8125818E-31</v>
      </c>
      <c r="LQ42" s="4">
        <v>8.2584520000000001E-30</v>
      </c>
      <c r="LR42" s="4">
        <v>3.7659637E-28</v>
      </c>
      <c r="LS42" s="4">
        <v>1.7250313000000001E-26</v>
      </c>
      <c r="LT42" s="4">
        <v>7.9451043E-25</v>
      </c>
      <c r="LU42" s="4">
        <v>3.682825E-23</v>
      </c>
      <c r="LV42" s="4">
        <v>1.7194159000000001E-21</v>
      </c>
      <c r="LW42" s="4">
        <v>8.0883375000000005E-20</v>
      </c>
      <c r="LX42" s="4">
        <v>3.832319E-18</v>
      </c>
      <c r="LY42" s="4">
        <v>1.842331E-16</v>
      </c>
      <c r="LZ42" s="4">
        <v>1.11491415E-14</v>
      </c>
      <c r="MA42" s="4">
        <v>1.9079061000000001E-14</v>
      </c>
      <c r="MB42" s="4">
        <v>2.9583568E-13</v>
      </c>
      <c r="MC42" s="4">
        <v>1.4166850999999999E-11</v>
      </c>
      <c r="MD42" s="4">
        <v>7.1554045999999997E-10</v>
      </c>
      <c r="ME42" s="4">
        <v>4.6540502999999997E-8</v>
      </c>
      <c r="MF42" s="4">
        <v>9.1958670000000004E-8</v>
      </c>
      <c r="MG42" s="4">
        <v>9.609593E-8</v>
      </c>
      <c r="MH42" s="4">
        <v>3.8237538E-8</v>
      </c>
      <c r="MI42" s="4">
        <v>-2.034266E-8</v>
      </c>
      <c r="MJ42" s="4">
        <v>-1.8894530999999999E-7</v>
      </c>
      <c r="MK42" s="4">
        <v>-1.8216016000000001E-7</v>
      </c>
      <c r="ML42" s="4">
        <v>-7.2075589999999998E-8</v>
      </c>
      <c r="MM42" s="4">
        <v>-1.3022399999999999E-7</v>
      </c>
      <c r="MN42" s="4">
        <v>-5.8144372999999998E-8</v>
      </c>
      <c r="MO42" s="4">
        <v>-1.3137137999999999E-7</v>
      </c>
      <c r="MP42" s="4">
        <v>2.4137625999999999E-6</v>
      </c>
      <c r="MQ42" s="4">
        <v>5.1446536000000003E-6</v>
      </c>
      <c r="MR42" s="4">
        <v>1.0733274E-5</v>
      </c>
      <c r="MS42" s="4">
        <v>1.8280212000000001E-5</v>
      </c>
      <c r="MT42" s="4">
        <v>2.4433934999999999E-5</v>
      </c>
      <c r="MU42" s="4">
        <v>2.7917861999999999E-5</v>
      </c>
      <c r="MV42" s="4">
        <v>2.5536267000000001E-5</v>
      </c>
      <c r="MW42" s="4">
        <v>2.5444922000000001E-5</v>
      </c>
      <c r="MX42" s="4">
        <v>1.5246715E-5</v>
      </c>
      <c r="MY42" s="4">
        <v>1.6777019999999999E-4</v>
      </c>
      <c r="MZ42" s="4">
        <v>1.9148023999999999E-4</v>
      </c>
      <c r="NA42" s="4">
        <v>3.7213620000000003E-2</v>
      </c>
      <c r="NB42" s="4">
        <v>0</v>
      </c>
      <c r="NC42" s="4">
        <v>-1.3429276999999999E-33</v>
      </c>
      <c r="ND42" s="4">
        <v>-1.0184268E-31</v>
      </c>
      <c r="NE42" s="4">
        <v>-7.3516070000000003E-30</v>
      </c>
      <c r="NF42" s="4">
        <v>-5.2899036000000001E-28</v>
      </c>
      <c r="NG42" s="4">
        <v>-3.8069768000000001E-26</v>
      </c>
      <c r="NH42" s="4">
        <v>-2.7401482000000002E-24</v>
      </c>
      <c r="NI42" s="4">
        <v>-1.9724568000000001E-22</v>
      </c>
      <c r="NJ42" s="4">
        <v>-1.4197656999999999E-20</v>
      </c>
      <c r="NK42" s="4">
        <v>-1.0216132000000001E-18</v>
      </c>
      <c r="NL42" s="4">
        <v>-7.346015E-17</v>
      </c>
      <c r="NM42" s="4">
        <v>-5.2770986999999999E-15</v>
      </c>
      <c r="NN42" s="4">
        <v>-3.8180493999999999E-13</v>
      </c>
      <c r="NO42" s="4">
        <v>-3.5845274999999997E-11</v>
      </c>
      <c r="NP42" s="4">
        <v>-6.7771619999999994E-11</v>
      </c>
      <c r="NQ42" s="4">
        <v>4.4240447E-10</v>
      </c>
      <c r="NR42" s="4">
        <v>3.9524189999999998E-8</v>
      </c>
      <c r="NS42" s="4">
        <v>3.2728576E-6</v>
      </c>
      <c r="NT42" s="4">
        <v>1.2143869000000001E-4</v>
      </c>
      <c r="NU42" s="4">
        <v>3.450913E-4</v>
      </c>
      <c r="NV42" s="4">
        <v>3.5813305000000003E-4</v>
      </c>
      <c r="NW42" s="4">
        <v>2.4947507000000002E-4</v>
      </c>
      <c r="NX42" s="4">
        <v>-2.0303193E-4</v>
      </c>
      <c r="NY42" s="4">
        <v>-1.0042677E-4</v>
      </c>
      <c r="NZ42" s="4">
        <v>-5.9898790000000003E-4</v>
      </c>
      <c r="OA42" s="4">
        <v>-1.4558503E-3</v>
      </c>
      <c r="OB42" s="4">
        <v>-1.4897413E-3</v>
      </c>
      <c r="OC42" s="4">
        <v>-1.460682E-3</v>
      </c>
      <c r="OD42" s="4">
        <v>-1.2822233E-3</v>
      </c>
      <c r="OE42" s="4">
        <v>7.6779834999999999E-3</v>
      </c>
      <c r="OF42" s="4">
        <v>4.1895120000000001E-2</v>
      </c>
      <c r="OG42" s="4">
        <v>0.104439326</v>
      </c>
      <c r="OH42" s="4">
        <v>0.19197586</v>
      </c>
      <c r="OI42" s="4">
        <v>0.29345687999999998</v>
      </c>
      <c r="OJ42" s="4">
        <v>0.39215499999999998</v>
      </c>
      <c r="OK42" s="4">
        <v>0.46969843</v>
      </c>
      <c r="OL42" s="4">
        <v>0.51207714999999998</v>
      </c>
      <c r="OM42" s="4">
        <v>0.51849467000000005</v>
      </c>
      <c r="ON42" s="4">
        <v>0.50643355000000001</v>
      </c>
      <c r="OO42" s="4">
        <v>0.42081222000000001</v>
      </c>
      <c r="OP42" s="4">
        <v>0</v>
      </c>
      <c r="OQ42" s="4">
        <v>-1.2666204E-34</v>
      </c>
      <c r="OR42" s="4">
        <v>-1.2948007E-32</v>
      </c>
      <c r="OS42" s="4">
        <v>-1.5307739E-30</v>
      </c>
      <c r="OT42" s="4">
        <v>-8.3945629999999995E-30</v>
      </c>
      <c r="OU42" s="4">
        <v>2.0305662000000001E-29</v>
      </c>
      <c r="OV42" s="4">
        <v>4.3807538000000001E-27</v>
      </c>
      <c r="OW42" s="4">
        <v>4.5411256000000001E-25</v>
      </c>
      <c r="OX42" s="4">
        <v>4.5918776000000003E-23</v>
      </c>
      <c r="OY42" s="4">
        <v>4.6567384999999997E-21</v>
      </c>
      <c r="OZ42" s="4">
        <v>4.8876376000000001E-19</v>
      </c>
      <c r="PA42" s="4">
        <v>5.2801182000000002E-17</v>
      </c>
      <c r="PB42" s="4">
        <v>6.8945379999999998E-15</v>
      </c>
      <c r="PC42" s="4">
        <v>2.6958847E-13</v>
      </c>
      <c r="PD42" s="4">
        <v>3.0221664999999998E-11</v>
      </c>
      <c r="PE42" s="4">
        <v>3.5895662000000001E-9</v>
      </c>
      <c r="PF42" s="4">
        <v>4.2950977999999998E-7</v>
      </c>
      <c r="PG42" s="4">
        <v>5.2384235000000001E-5</v>
      </c>
      <c r="PH42" s="4">
        <v>8.0968589999999997E-3</v>
      </c>
      <c r="PI42" s="4">
        <v>8.8980086E-2</v>
      </c>
      <c r="PJ42" s="4">
        <v>0.24662516000000001</v>
      </c>
      <c r="PK42" s="4">
        <v>0.42446306</v>
      </c>
      <c r="PL42" s="4">
        <v>0.53797320000000004</v>
      </c>
      <c r="PM42" s="4">
        <v>0.54873179999999999</v>
      </c>
      <c r="PN42" s="4">
        <v>0.49878576000000002</v>
      </c>
      <c r="PO42" s="4">
        <v>0.36937757999999998</v>
      </c>
      <c r="PP42" s="4">
        <v>0.22762160000000001</v>
      </c>
      <c r="PQ42" s="4">
        <v>0.11848242</v>
      </c>
      <c r="PR42" s="4">
        <v>6.6179744999999998E-2</v>
      </c>
      <c r="PS42" s="4">
        <v>6.150038E-2</v>
      </c>
      <c r="PT42" s="4">
        <v>6.5954280000000004E-2</v>
      </c>
      <c r="PU42" s="4">
        <v>7.7700779999999997E-2</v>
      </c>
      <c r="PV42" s="4">
        <v>9.0435130000000002E-2</v>
      </c>
      <c r="PW42" s="4">
        <v>0.10115223399999999</v>
      </c>
      <c r="PX42" s="4">
        <v>0.10901023</v>
      </c>
      <c r="PY42" s="4">
        <v>0.114722595</v>
      </c>
      <c r="PZ42" s="4">
        <v>0.119575374</v>
      </c>
      <c r="QA42" s="4">
        <v>0.12348953999999999</v>
      </c>
      <c r="QB42" s="4">
        <v>0.123614736</v>
      </c>
      <c r="QC42" s="4">
        <v>0.11001182</v>
      </c>
      <c r="QD42" s="4">
        <v>0</v>
      </c>
      <c r="QE42" s="4">
        <v>-1.6652454999999999E-33</v>
      </c>
      <c r="QF42" s="4">
        <v>-8.0305870000000002E-32</v>
      </c>
      <c r="QG42" s="4">
        <v>-3.7074504999999998E-30</v>
      </c>
      <c r="QH42" s="4">
        <v>-1.7211589E-28</v>
      </c>
      <c r="QI42" s="4">
        <v>-8.1444639999999996E-27</v>
      </c>
      <c r="QJ42" s="4">
        <v>-3.9299025999999998E-25</v>
      </c>
      <c r="QK42" s="4">
        <v>-1.9304047999999999E-23</v>
      </c>
      <c r="QL42" s="4">
        <v>-9.6629550000000006E-22</v>
      </c>
      <c r="QM42" s="4">
        <v>-4.926865E-20</v>
      </c>
      <c r="QN42" s="4">
        <v>-2.5624178E-18</v>
      </c>
      <c r="QO42" s="4">
        <v>-1.3581980999999999E-16</v>
      </c>
      <c r="QP42" s="4">
        <v>-7.3299589999999999E-15</v>
      </c>
      <c r="QQ42" s="4">
        <v>-4.0430818000000002E-13</v>
      </c>
      <c r="QR42" s="4">
        <v>-2.2648266999999999E-11</v>
      </c>
      <c r="QS42" s="4">
        <v>-1.2938793000000001E-9</v>
      </c>
      <c r="QT42" s="4">
        <v>-7.6211449999999998E-8</v>
      </c>
      <c r="QU42" s="4">
        <v>-5.9877434000000002E-6</v>
      </c>
      <c r="QV42" s="4">
        <v>-3.0096568000000002E-5</v>
      </c>
      <c r="QW42" s="4">
        <v>4.7838410000000003E-6</v>
      </c>
      <c r="QX42" s="4">
        <v>1.06350155E-4</v>
      </c>
      <c r="QY42" s="4">
        <v>5.4441790000000004E-4</v>
      </c>
      <c r="QZ42" s="4">
        <v>1.8278455E-3</v>
      </c>
      <c r="RA42" s="4">
        <v>3.6492203E-3</v>
      </c>
      <c r="RB42" s="4">
        <v>6.0192476999999999E-3</v>
      </c>
      <c r="RC42" s="4">
        <v>9.1229599999999994E-3</v>
      </c>
      <c r="RD42" s="4">
        <v>1.3268326E-2</v>
      </c>
      <c r="RE42" s="4">
        <v>1.8427450000000001E-2</v>
      </c>
      <c r="RF42" s="4">
        <v>2.4319777000000001E-2</v>
      </c>
      <c r="RG42" s="4">
        <v>3.0681908000000001E-2</v>
      </c>
      <c r="RH42" s="4">
        <v>3.71586E-2</v>
      </c>
      <c r="RI42" s="4">
        <v>4.3044534000000002E-2</v>
      </c>
      <c r="RJ42" s="4">
        <v>4.7442757000000002E-2</v>
      </c>
      <c r="RK42" s="4">
        <v>4.9723539999999997E-2</v>
      </c>
      <c r="RL42" s="4">
        <v>5.0190980000000003E-2</v>
      </c>
      <c r="RM42" s="4">
        <v>5.1120244000000002E-2</v>
      </c>
      <c r="RN42" s="4">
        <v>7.3189850000000001E-2</v>
      </c>
      <c r="RO42" s="4">
        <v>0.13706894</v>
      </c>
      <c r="RP42" s="4">
        <v>0.24252935</v>
      </c>
      <c r="RQ42" s="4">
        <v>0.46118847000000002</v>
      </c>
      <c r="RR42" s="4">
        <v>0</v>
      </c>
      <c r="RS42" s="4">
        <v>-2.6077613000000001E-32</v>
      </c>
      <c r="RT42" s="4">
        <v>-1.0640648000000001E-30</v>
      </c>
      <c r="RU42" s="4">
        <v>-3.866817E-29</v>
      </c>
      <c r="RV42" s="4">
        <v>-1.3968067E-27</v>
      </c>
      <c r="RW42" s="4">
        <v>-5.0288453000000001E-26</v>
      </c>
      <c r="RX42" s="4">
        <v>-1.803075E-24</v>
      </c>
      <c r="RY42" s="4">
        <v>-6.4330034999999995E-23</v>
      </c>
      <c r="RZ42" s="4">
        <v>-2.2819857000000002E-21</v>
      </c>
      <c r="SA42" s="4">
        <v>-8.0403920000000005E-20</v>
      </c>
      <c r="SB42" s="4">
        <v>-2.8108128999999999E-18</v>
      </c>
      <c r="SC42" s="4">
        <v>-9.7386689999999995E-17</v>
      </c>
      <c r="SD42" s="4">
        <v>-3.359679E-15</v>
      </c>
      <c r="SE42" s="4">
        <v>-1.0954176E-13</v>
      </c>
      <c r="SF42" s="4">
        <v>-3.4681919999999999E-12</v>
      </c>
      <c r="SG42" s="4">
        <v>-1.04590975E-10</v>
      </c>
      <c r="SH42" s="4">
        <v>-2.7056805999999999E-9</v>
      </c>
      <c r="SI42" s="4">
        <v>-8.718958E-8</v>
      </c>
      <c r="SJ42" s="4">
        <v>-3.2706114000000002E-7</v>
      </c>
      <c r="SK42" s="4">
        <v>-3.1752194E-7</v>
      </c>
      <c r="SL42" s="4">
        <v>-4.0121745E-7</v>
      </c>
      <c r="SM42" s="4">
        <v>-7.0051566999999999E-7</v>
      </c>
      <c r="SN42" s="4">
        <v>-1.8985044E-6</v>
      </c>
      <c r="SO42" s="4">
        <v>-3.0246528999999998E-6</v>
      </c>
      <c r="SP42" s="4">
        <v>-9.5253339999999998E-6</v>
      </c>
      <c r="SQ42" s="4">
        <v>-1.1611242E-5</v>
      </c>
      <c r="SR42" s="4">
        <v>-1.1633950000000001E-5</v>
      </c>
      <c r="SS42" s="4">
        <v>-9.4524070000000003E-6</v>
      </c>
      <c r="ST42" s="4">
        <v>-3.4068175000000001E-6</v>
      </c>
      <c r="SU42" s="4">
        <v>1.6060999E-6</v>
      </c>
      <c r="SV42" s="4">
        <v>6.7734236000000003E-6</v>
      </c>
      <c r="SW42" s="4">
        <v>8.5727490000000008E-6</v>
      </c>
      <c r="SX42" s="4">
        <v>7.3391669999999997E-6</v>
      </c>
      <c r="SY42" s="4">
        <v>9.7843819999999998E-6</v>
      </c>
      <c r="SZ42" s="4">
        <v>7.5340180000000003E-6</v>
      </c>
      <c r="TA42" s="4">
        <v>1.5903328000000001E-5</v>
      </c>
      <c r="TB42" s="4">
        <v>2.9654664000000001E-5</v>
      </c>
      <c r="TC42" s="4">
        <v>1.9466583999999998E-6</v>
      </c>
      <c r="TD42" s="4">
        <v>7.2558940000000004E-5</v>
      </c>
      <c r="TE42" s="4">
        <v>1.4096032999999999E-4</v>
      </c>
      <c r="TF42" s="4">
        <v>0</v>
      </c>
      <c r="TG42" s="4">
        <v>-5.0640183000000003E-33</v>
      </c>
      <c r="TH42" s="4">
        <v>-1.9943019E-31</v>
      </c>
      <c r="TI42" s="4">
        <v>-7.1616969999999995E-30</v>
      </c>
      <c r="TJ42" s="4">
        <v>-2.4812674999999999E-28</v>
      </c>
      <c r="TK42" s="4">
        <v>-8.2610045999999993E-27</v>
      </c>
      <c r="TL42" s="4">
        <v>-2.6521997000000002E-25</v>
      </c>
      <c r="TM42" s="4">
        <v>-8.1455560000000005E-24</v>
      </c>
      <c r="TN42" s="4">
        <v>-2.3751270000000001E-22</v>
      </c>
      <c r="TO42" s="4">
        <v>-6.4976236999999996E-21</v>
      </c>
      <c r="TP42" s="4">
        <v>-1.3859918E-19</v>
      </c>
      <c r="TQ42" s="4">
        <v>-1.6205161999999999E-18</v>
      </c>
      <c r="TR42" s="4">
        <v>4.9088774999999999E-17</v>
      </c>
      <c r="TS42" s="4">
        <v>1.5842611E-15</v>
      </c>
      <c r="TT42" s="4">
        <v>4.8965656999999998E-14</v>
      </c>
      <c r="TU42" s="4">
        <v>1.6230695E-12</v>
      </c>
      <c r="TV42" s="4">
        <v>2.4882557999999999E-11</v>
      </c>
      <c r="TW42" s="4">
        <v>6.2720154999999997E-11</v>
      </c>
      <c r="TX42" s="4">
        <v>-6.8823560000000001E-11</v>
      </c>
      <c r="TY42" s="4">
        <v>-3.9463655000000001E-9</v>
      </c>
      <c r="TZ42" s="4">
        <v>-1.4731505E-8</v>
      </c>
      <c r="UA42" s="4">
        <v>-3.0148975000000003E-8</v>
      </c>
      <c r="UB42" s="4">
        <v>-5.9610989999999994E-8</v>
      </c>
      <c r="UC42" s="4">
        <v>-1.0343005E-7</v>
      </c>
      <c r="UD42" s="4">
        <v>-2.0819267000000001E-7</v>
      </c>
      <c r="UE42" s="4">
        <v>-3.5221495000000001E-7</v>
      </c>
      <c r="UF42" s="4">
        <v>-5.095271E-7</v>
      </c>
      <c r="UG42" s="4">
        <v>-6.8670020000000001E-7</v>
      </c>
      <c r="UH42" s="4">
        <v>-7.6279827E-7</v>
      </c>
      <c r="UI42" s="4">
        <v>-7.4049666E-7</v>
      </c>
      <c r="UJ42" s="4">
        <v>-6.1209419999999996E-7</v>
      </c>
      <c r="UK42" s="4">
        <v>-4.2804652E-7</v>
      </c>
      <c r="UL42" s="4">
        <v>-3.7732257999999998E-7</v>
      </c>
      <c r="UM42" s="4">
        <v>-3.9851581999999998E-7</v>
      </c>
      <c r="UN42" s="4">
        <v>-6.0519950000000003E-7</v>
      </c>
      <c r="UO42" s="4">
        <v>-8.9776966999999999E-7</v>
      </c>
      <c r="UP42" s="4">
        <v>-8.7005105000000004E-7</v>
      </c>
      <c r="UQ42" s="4">
        <v>-7.0548549999999998E-7</v>
      </c>
      <c r="UR42" s="4">
        <v>-5.2063496000000002E-7</v>
      </c>
      <c r="US42" s="4">
        <v>1.2124017000000001E-6</v>
      </c>
      <c r="UT42" s="4">
        <v>0</v>
      </c>
      <c r="UU42" s="4">
        <v>1.8998871E-35</v>
      </c>
      <c r="UV42" s="4">
        <v>1.1145777000000001E-33</v>
      </c>
      <c r="UW42" s="4">
        <v>4.9677243E-32</v>
      </c>
      <c r="UX42" s="4">
        <v>2.0262286000000001E-30</v>
      </c>
      <c r="UY42" s="4">
        <v>7.6368003000000001E-29</v>
      </c>
      <c r="UZ42" s="4">
        <v>2.6269432000000001E-27</v>
      </c>
      <c r="VA42" s="4">
        <v>7.0924160000000002E-26</v>
      </c>
      <c r="VB42" s="4">
        <v>2.5778299999999999E-24</v>
      </c>
      <c r="VC42" s="4">
        <v>8.7522190000000002E-23</v>
      </c>
      <c r="VD42" s="4">
        <v>3.1661424000000001E-21</v>
      </c>
      <c r="VE42" s="4">
        <v>7.089602E-20</v>
      </c>
      <c r="VF42" s="4">
        <v>2.2040221000000001E-18</v>
      </c>
      <c r="VG42" s="4">
        <v>6.2472319999999996E-17</v>
      </c>
      <c r="VH42" s="4">
        <v>1.4914225E-15</v>
      </c>
      <c r="VI42" s="4">
        <v>3.8690215000000003E-14</v>
      </c>
      <c r="VJ42" s="4">
        <v>4.0769097000000002E-13</v>
      </c>
      <c r="VK42" s="4">
        <v>1.1358518000000001E-12</v>
      </c>
      <c r="VL42" s="4">
        <v>3.385206E-12</v>
      </c>
      <c r="VM42" s="4">
        <v>7.3368914999999995E-12</v>
      </c>
      <c r="VN42" s="4">
        <v>1.0861081000000001E-11</v>
      </c>
      <c r="VO42" s="4">
        <v>1.4266694000000001E-11</v>
      </c>
      <c r="VP42" s="4">
        <v>1.4194282E-11</v>
      </c>
      <c r="VQ42" s="4">
        <v>-4.5958397000000001E-11</v>
      </c>
      <c r="VR42" s="4">
        <v>-4.7918999999999998E-10</v>
      </c>
      <c r="VS42" s="4">
        <v>-1.4486594000000001E-9</v>
      </c>
      <c r="VT42" s="4">
        <v>-5.8918640000000004E-9</v>
      </c>
      <c r="VU42" s="4">
        <v>-1.2663732000000001E-8</v>
      </c>
      <c r="VV42" s="4">
        <v>-2.0535176999999998E-8</v>
      </c>
      <c r="VW42" s="4">
        <v>-4.0823823999999999E-8</v>
      </c>
      <c r="VX42" s="4">
        <v>-1.1373917E-7</v>
      </c>
      <c r="VY42" s="4">
        <v>-2.5289040000000001E-7</v>
      </c>
      <c r="VZ42" s="4">
        <v>-3.2022714E-7</v>
      </c>
      <c r="WA42" s="4">
        <v>-4.1434921999999998E-7</v>
      </c>
      <c r="WB42" s="4">
        <v>-2.9088827E-7</v>
      </c>
      <c r="WC42" s="4">
        <v>-7.0250750000000005E-7</v>
      </c>
      <c r="WD42" s="4">
        <v>-8.4764746999999998E-7</v>
      </c>
      <c r="WE42" s="4">
        <v>1.2335274999999999E-6</v>
      </c>
      <c r="WF42" s="4">
        <v>-2.5437467000000002E-7</v>
      </c>
      <c r="WG42" s="4">
        <v>2.9307760000000001E-6</v>
      </c>
      <c r="WH42" s="4">
        <v>0</v>
      </c>
      <c r="WI42" s="4">
        <v>0</v>
      </c>
      <c r="WJ42" s="4">
        <v>2.7136689999999998E-37</v>
      </c>
      <c r="WK42" s="4">
        <v>7.2729259999999995E-35</v>
      </c>
      <c r="WL42" s="4">
        <v>3.0266704000000001E-33</v>
      </c>
      <c r="WM42" s="4">
        <v>9.3067430000000004E-32</v>
      </c>
      <c r="WN42" s="4">
        <v>6.2513166000000002E-31</v>
      </c>
      <c r="WO42" s="4">
        <v>4.2947196999999999E-29</v>
      </c>
      <c r="WP42" s="4">
        <v>2.6724174999999998E-27</v>
      </c>
      <c r="WQ42" s="4">
        <v>1.6721720000000001E-25</v>
      </c>
      <c r="WR42" s="4">
        <v>5.759463E-24</v>
      </c>
      <c r="WS42" s="4">
        <v>1.9580878000000001E-22</v>
      </c>
      <c r="WT42" s="4">
        <v>6.8232909999999997E-21</v>
      </c>
      <c r="WU42" s="4">
        <v>2.4635459999999999E-19</v>
      </c>
      <c r="WV42" s="4">
        <v>1.29557155E-17</v>
      </c>
      <c r="WW42" s="4">
        <v>1.3851336999999999E-16</v>
      </c>
      <c r="WX42" s="4">
        <v>5.0090689999999996E-16</v>
      </c>
      <c r="WY42" s="4">
        <v>1.8540446E-15</v>
      </c>
      <c r="WZ42" s="4">
        <v>3.1675649999999998E-14</v>
      </c>
      <c r="XA42" s="4">
        <v>9.5189176000000006E-14</v>
      </c>
      <c r="XB42" s="4">
        <v>8.5888740000000003E-15</v>
      </c>
      <c r="XC42" s="4">
        <v>-5.3911169999999996E-12</v>
      </c>
      <c r="XD42" s="4">
        <v>-2.3404752999999999E-10</v>
      </c>
      <c r="XE42" s="4">
        <v>-7.4504714000000003E-9</v>
      </c>
      <c r="XF42" s="4">
        <v>-1.4691283999999999E-7</v>
      </c>
      <c r="XG42" s="4">
        <v>-1.9157048999999999E-7</v>
      </c>
      <c r="XH42" s="4">
        <v>-2.2344586000000001E-6</v>
      </c>
      <c r="XI42" s="4">
        <v>-6.5735709999999999E-6</v>
      </c>
      <c r="XJ42" s="4">
        <v>-3.8104469999999998E-6</v>
      </c>
      <c r="XK42" s="4">
        <v>8.6720290000000003E-6</v>
      </c>
      <c r="XL42" s="4">
        <v>3.1631192999999997E-5</v>
      </c>
      <c r="XM42" s="4">
        <v>6.8169255000000002E-5</v>
      </c>
      <c r="XN42" s="4">
        <v>1.5016383E-4</v>
      </c>
      <c r="XO42" s="4">
        <v>3.7818827000000001E-4</v>
      </c>
      <c r="XP42" s="4">
        <v>7.4714900000000001E-4</v>
      </c>
      <c r="XQ42" s="4">
        <v>1.1494249999999999E-3</v>
      </c>
      <c r="XR42" s="4">
        <v>1.579602E-3</v>
      </c>
      <c r="XS42" s="4">
        <v>2.0498311999999999E-3</v>
      </c>
      <c r="XT42" s="4">
        <v>2.5362533000000001E-3</v>
      </c>
      <c r="XU42" s="4">
        <v>3.9850060000000001E-3</v>
      </c>
      <c r="XV42" s="4">
        <v>0</v>
      </c>
      <c r="XW42" s="4">
        <v>0</v>
      </c>
      <c r="XX42" s="4">
        <v>3.50116E-37</v>
      </c>
      <c r="XY42" s="4">
        <v>1.8992118999999999E-37</v>
      </c>
      <c r="XZ42" s="4">
        <v>-3.9650510000000002E-36</v>
      </c>
      <c r="YA42" s="4">
        <v>-3.0139579000000002E-34</v>
      </c>
      <c r="YB42" s="4">
        <v>-1.0148279E-32</v>
      </c>
      <c r="YC42" s="4">
        <v>-2.9256987E-31</v>
      </c>
      <c r="YD42" s="4">
        <v>-8.1525675000000003E-30</v>
      </c>
      <c r="YE42" s="4">
        <v>-3.8829117E-28</v>
      </c>
      <c r="YF42" s="4">
        <v>2.7613850000000001E-27</v>
      </c>
      <c r="YG42" s="4">
        <v>2.3770110000000001E-25</v>
      </c>
      <c r="YH42" s="4">
        <v>6.2986365999999998E-24</v>
      </c>
      <c r="YI42" s="4">
        <v>3.7226431999999999E-22</v>
      </c>
      <c r="YJ42" s="4">
        <v>6.0030950000000003E-21</v>
      </c>
      <c r="YK42" s="4">
        <v>8.4330785999999998E-20</v>
      </c>
      <c r="YL42" s="4">
        <v>1.9028880000000002E-18</v>
      </c>
      <c r="YM42" s="4">
        <v>9.4319999999999997E-17</v>
      </c>
      <c r="YN42" s="4">
        <v>4.4262088E-15</v>
      </c>
      <c r="YO42" s="4">
        <v>2.1836256000000001E-13</v>
      </c>
      <c r="YP42" s="4">
        <v>1.0670416E-11</v>
      </c>
      <c r="YQ42" s="4">
        <v>5.2731430000000004E-10</v>
      </c>
      <c r="YR42" s="4">
        <v>2.5585582000000001E-8</v>
      </c>
      <c r="YS42" s="4">
        <v>1.3221687999999999E-6</v>
      </c>
      <c r="YT42" s="4">
        <v>5.2925854000000002E-5</v>
      </c>
      <c r="YU42" s="4">
        <v>7.4639409999999998E-4</v>
      </c>
      <c r="YV42" s="4">
        <v>4.1269540000000004E-3</v>
      </c>
      <c r="YW42" s="4">
        <v>1.19915595E-2</v>
      </c>
      <c r="YX42" s="4">
        <v>2.4060627000000001E-2</v>
      </c>
      <c r="YY42" s="4">
        <v>4.0243696000000002E-2</v>
      </c>
      <c r="YZ42" s="4">
        <v>5.8258579999999997E-2</v>
      </c>
      <c r="ZA42" s="4">
        <v>7.6093620000000001E-2</v>
      </c>
      <c r="ZB42" s="4">
        <v>9.1816289999999995E-2</v>
      </c>
      <c r="ZC42" s="4">
        <v>0.10388733</v>
      </c>
      <c r="ZD42" s="4">
        <v>0.11284469</v>
      </c>
      <c r="ZE42" s="4">
        <v>0.12031464</v>
      </c>
      <c r="ZF42" s="4">
        <v>0.12727280999999999</v>
      </c>
      <c r="ZG42" s="4">
        <v>0.13486314999999999</v>
      </c>
      <c r="ZH42" s="4">
        <v>0.14148167</v>
      </c>
      <c r="ZI42" s="4">
        <v>0.15836099000000001</v>
      </c>
      <c r="ZJ42" s="4">
        <v>0</v>
      </c>
      <c r="ZK42" s="4">
        <v>0</v>
      </c>
      <c r="ZL42" s="4">
        <v>0</v>
      </c>
      <c r="ZM42" s="4">
        <v>0</v>
      </c>
      <c r="ZN42" s="4">
        <v>-4.1790290000000004E-37</v>
      </c>
      <c r="ZO42" s="4">
        <v>-2.7694429E-37</v>
      </c>
      <c r="ZP42" s="4">
        <v>5.8603168000000002E-36</v>
      </c>
      <c r="ZQ42" s="4">
        <v>2.1462463000000002E-34</v>
      </c>
      <c r="ZR42" s="4">
        <v>-1.9179683E-32</v>
      </c>
      <c r="ZS42" s="4">
        <v>2.2837993000000002E-30</v>
      </c>
      <c r="ZT42" s="4">
        <v>1.3497662E-29</v>
      </c>
      <c r="ZU42" s="4">
        <v>-3.0732240000000002E-28</v>
      </c>
      <c r="ZV42" s="4">
        <v>2.0922721999999999E-26</v>
      </c>
      <c r="ZW42" s="4">
        <v>3.8421312999999999E-24</v>
      </c>
      <c r="ZX42" s="4">
        <v>2.9589531E-22</v>
      </c>
      <c r="ZY42" s="4">
        <v>2.3042007999999999E-20</v>
      </c>
      <c r="ZZ42" s="4">
        <v>1.7084316E-18</v>
      </c>
      <c r="AAA42" s="4">
        <v>1.3070453000000001E-16</v>
      </c>
      <c r="AAB42" s="4">
        <v>9.8729789999999999E-15</v>
      </c>
      <c r="AAC42" s="4">
        <v>7.2267675000000005E-13</v>
      </c>
      <c r="AAD42" s="4">
        <v>5.0170530000000002E-11</v>
      </c>
      <c r="AAE42" s="4">
        <v>3.0201531999999999E-9</v>
      </c>
      <c r="AAF42" s="4">
        <v>1.3533543000000001E-7</v>
      </c>
      <c r="AAG42" s="4">
        <v>8.5901919999999993E-6</v>
      </c>
      <c r="AAH42" s="4">
        <v>8.9678469999999999E-4</v>
      </c>
      <c r="AAI42" s="4">
        <v>4.4116516000000001E-2</v>
      </c>
      <c r="AAJ42" s="4">
        <v>0.16037104999999999</v>
      </c>
      <c r="AAK42" s="4">
        <v>0.34178852999999998</v>
      </c>
      <c r="AAL42" s="4">
        <v>0.53573119999999996</v>
      </c>
      <c r="AAM42" s="4">
        <v>0.66869440000000002</v>
      </c>
      <c r="AAN42" s="4">
        <v>0.69544923000000003</v>
      </c>
      <c r="AAO42" s="4">
        <v>0.64345854999999996</v>
      </c>
      <c r="AAP42" s="4">
        <v>0.47861483999999999</v>
      </c>
      <c r="AAQ42" s="4">
        <v>0.28786035999999998</v>
      </c>
      <c r="AAR42" s="4">
        <v>0.1324689</v>
      </c>
      <c r="AAS42" s="4">
        <v>3.9821049999999997E-2</v>
      </c>
      <c r="AAT42" s="4">
        <v>4.2828954999999998E-3</v>
      </c>
      <c r="AAU42" s="4">
        <v>1.15083E-3</v>
      </c>
      <c r="AAV42" s="4">
        <v>1.0420519999999999E-3</v>
      </c>
      <c r="AAW42" s="4">
        <v>5.2729630000000001E-4</v>
      </c>
      <c r="AAX42" s="4">
        <v>0</v>
      </c>
      <c r="AAY42" s="4">
        <v>0</v>
      </c>
      <c r="AAZ42" s="4">
        <v>0</v>
      </c>
      <c r="ABA42" s="4">
        <v>0</v>
      </c>
      <c r="ABB42" s="4">
        <v>0</v>
      </c>
      <c r="ABC42" s="4">
        <v>0</v>
      </c>
      <c r="ABD42" s="4">
        <v>0</v>
      </c>
      <c r="ABE42" s="4">
        <v>1.2148868E-34</v>
      </c>
      <c r="ABF42" s="4">
        <v>7.9790344999999998E-33</v>
      </c>
      <c r="ABG42" s="4">
        <v>4.9660822999999998E-31</v>
      </c>
      <c r="ABH42" s="4">
        <v>3.2861992E-29</v>
      </c>
      <c r="ABI42" s="4">
        <v>2.2899980999999999E-27</v>
      </c>
      <c r="ABJ42" s="4">
        <v>1.6422478999999999E-25</v>
      </c>
      <c r="ABK42" s="4">
        <v>1.2020570999999999E-23</v>
      </c>
      <c r="ABL42" s="4">
        <v>9.0304000000000005E-22</v>
      </c>
      <c r="ABM42" s="4">
        <v>6.9549604000000006E-20</v>
      </c>
      <c r="ABN42" s="4">
        <v>5.4957651999999999E-18</v>
      </c>
      <c r="ABO42" s="4">
        <v>4.4556449999999997E-16</v>
      </c>
      <c r="ABP42" s="4">
        <v>3.7285302999999998E-14</v>
      </c>
      <c r="ABQ42" s="4">
        <v>3.0892283E-12</v>
      </c>
      <c r="ABR42" s="4">
        <v>2.6927419999999999E-10</v>
      </c>
      <c r="ABS42" s="4">
        <v>2.4321340999999999E-8</v>
      </c>
      <c r="ABT42" s="4">
        <v>2.8621887E-6</v>
      </c>
      <c r="ABU42" s="4">
        <v>4.554354E-6</v>
      </c>
      <c r="ABV42" s="4">
        <v>1.8835686000000002E-5</v>
      </c>
      <c r="ABW42" s="4">
        <v>5.1439010000000002E-4</v>
      </c>
      <c r="ABX42" s="4">
        <v>7.6401469999999999E-2</v>
      </c>
      <c r="ABY42" s="4">
        <v>0.26540177999999998</v>
      </c>
      <c r="ABZ42" s="4">
        <v>0.49737345999999999</v>
      </c>
      <c r="ACA42" s="4">
        <v>0.63670400000000005</v>
      </c>
      <c r="ACB42" s="4">
        <v>0.64036112999999995</v>
      </c>
      <c r="ACC42" s="4">
        <v>0.51171224999999998</v>
      </c>
      <c r="ACD42" s="4">
        <v>0.30844587000000001</v>
      </c>
      <c r="ACE42" s="4">
        <v>0.14023304</v>
      </c>
      <c r="ACF42" s="4">
        <v>5.1542718000000001E-2</v>
      </c>
      <c r="ACG42" s="4">
        <v>2.1104940999999999E-2</v>
      </c>
      <c r="ACH42" s="4">
        <v>1.3207406E-2</v>
      </c>
      <c r="ACI42" s="4">
        <v>8.4250495000000002E-3</v>
      </c>
      <c r="ACJ42" s="4">
        <v>3.9092692999999996E-3</v>
      </c>
      <c r="ACK42" s="4">
        <v>6.8523466999999998E-4</v>
      </c>
      <c r="ACL42" s="4">
        <v>0</v>
      </c>
      <c r="ACM42" s="4">
        <v>0</v>
      </c>
      <c r="ACN42" s="4">
        <v>0</v>
      </c>
      <c r="ACO42" s="4">
        <v>1.0176637E-36</v>
      </c>
      <c r="ACP42" s="4">
        <v>1.0062428000000001E-36</v>
      </c>
      <c r="ACQ42" s="4">
        <v>9.9488074999999992E-37</v>
      </c>
      <c r="ACR42" s="4">
        <v>9.8358399999999996E-37</v>
      </c>
      <c r="ACS42" s="4">
        <v>-1.7714421E-34</v>
      </c>
      <c r="ACT42" s="4">
        <v>-1.3474242E-32</v>
      </c>
      <c r="ACU42" s="4">
        <v>-9.8065164999999998E-31</v>
      </c>
      <c r="ACV42" s="4">
        <v>-7.0133569999999995E-29</v>
      </c>
      <c r="ACW42" s="4">
        <v>-5.0338247000000001E-27</v>
      </c>
      <c r="ACX42" s="4">
        <v>-3.5948283E-25</v>
      </c>
      <c r="ACY42" s="4">
        <v>-2.5554827E-23</v>
      </c>
      <c r="ACZ42" s="4">
        <v>-1.8092350000000002E-21</v>
      </c>
      <c r="ADA42" s="4">
        <v>-1.2763623999999999E-19</v>
      </c>
      <c r="ADB42" s="4">
        <v>-8.9773995000000007E-18</v>
      </c>
      <c r="ADC42" s="4">
        <v>-6.3008489999999998E-16</v>
      </c>
      <c r="ADD42" s="4">
        <v>-4.4570803E-14</v>
      </c>
      <c r="ADE42" s="4">
        <v>-4.1007462000000001E-12</v>
      </c>
      <c r="ADF42" s="4">
        <v>-2.8771776999999999E-12</v>
      </c>
      <c r="ADG42" s="4">
        <v>3.2171066000000001E-10</v>
      </c>
      <c r="ADH42" s="4">
        <v>1.2066269E-9</v>
      </c>
      <c r="ADI42" s="4">
        <v>7.7367940000000006E-9</v>
      </c>
      <c r="ADJ42" s="4">
        <v>3.8034700000000001E-7</v>
      </c>
      <c r="ADK42" s="4">
        <v>3.3638964000000003E-5</v>
      </c>
      <c r="ADL42" s="4">
        <v>1.2466636E-4</v>
      </c>
      <c r="ADM42" s="4">
        <v>2.9469925000000002E-4</v>
      </c>
      <c r="ADN42" s="4">
        <v>4.2524879999999996E-3</v>
      </c>
      <c r="ADO42" s="4">
        <v>4.3567309999999998E-2</v>
      </c>
      <c r="ADP42" s="4">
        <v>0.13805244999999999</v>
      </c>
      <c r="ADQ42" s="4">
        <v>0.28847620000000002</v>
      </c>
      <c r="ADR42" s="4">
        <v>0.47104993000000001</v>
      </c>
      <c r="ADS42" s="4">
        <v>0.63951210000000003</v>
      </c>
      <c r="ADT42" s="4">
        <v>0.74126530000000002</v>
      </c>
      <c r="ADU42" s="4">
        <v>0.75323220000000002</v>
      </c>
      <c r="ADV42" s="4">
        <v>0.6939575</v>
      </c>
      <c r="ADW42" s="4">
        <v>0.55064833000000002</v>
      </c>
      <c r="ADX42" s="4">
        <v>0.3781717</v>
      </c>
      <c r="ADY42" s="4">
        <v>0.15422657000000001</v>
      </c>
      <c r="ADZ42" s="9"/>
      <c r="AEA42" s="7">
        <f t="shared" si="22"/>
        <v>37</v>
      </c>
      <c r="AEB42" s="33"/>
      <c r="AEC42" s="29">
        <f t="shared" si="33"/>
        <v>0.40853283000000001</v>
      </c>
      <c r="AED42" s="29">
        <f t="shared" si="33"/>
        <v>1.3306333999999999E-4</v>
      </c>
      <c r="AEE42" s="29">
        <f t="shared" si="33"/>
        <v>-2.4408123000000001E-6</v>
      </c>
      <c r="AEF42" s="29">
        <f t="shared" si="33"/>
        <v>5.1577970000000004E-3</v>
      </c>
      <c r="AEG42" s="29">
        <f t="shared" si="33"/>
        <v>0.19079952999999999</v>
      </c>
      <c r="AEH42" s="29">
        <f t="shared" si="33"/>
        <v>4.8086152999999999E-5</v>
      </c>
      <c r="AEI42" s="29">
        <f t="shared" si="33"/>
        <v>-2.4161814000000001E-6</v>
      </c>
      <c r="AEJ42" s="29">
        <f t="shared" si="33"/>
        <v>2.6659663000000002E-3</v>
      </c>
      <c r="AEK42" s="29">
        <f t="shared" si="33"/>
        <v>0.10341913</v>
      </c>
      <c r="AEL42" s="29">
        <f t="shared" si="33"/>
        <v>0.34817890000000001</v>
      </c>
      <c r="AEM42" s="29">
        <f t="shared" si="34"/>
        <v>9.4376109999999999E-2</v>
      </c>
      <c r="AEN42" s="29">
        <f t="shared" si="34"/>
        <v>0.58693759999999995</v>
      </c>
      <c r="AEO42" s="29">
        <f t="shared" si="34"/>
        <v>1.7401649999999999E-4</v>
      </c>
      <c r="AEP42" s="29">
        <f t="shared" si="34"/>
        <v>3.5349862999999999E-6</v>
      </c>
      <c r="AEQ42" s="29">
        <f t="shared" si="34"/>
        <v>8.9702334999999992E-6</v>
      </c>
      <c r="AER42" s="29">
        <f t="shared" si="34"/>
        <v>6.6589033000000004E-3</v>
      </c>
      <c r="AES42" s="29">
        <f t="shared" si="34"/>
        <v>0.17972732999999999</v>
      </c>
      <c r="AET42" s="29">
        <f t="shared" si="34"/>
        <v>2.1107311000000001E-4</v>
      </c>
      <c r="AEU42" s="29">
        <f t="shared" si="34"/>
        <v>1.4558514999999999E-4</v>
      </c>
      <c r="AEV42" s="25">
        <f t="shared" si="37"/>
        <v>21.35</v>
      </c>
      <c r="AEW42" s="33"/>
      <c r="AEX42" s="91" t="s">
        <v>53</v>
      </c>
      <c r="AEY42" s="30">
        <f t="shared" si="17"/>
        <v>0.10143018784626842</v>
      </c>
      <c r="AEZ42" s="33"/>
      <c r="AFA42" s="33"/>
      <c r="AFB42" s="29">
        <f t="shared" si="35"/>
        <v>-1.0349805000000001E-28</v>
      </c>
      <c r="AFC42" s="29">
        <f t="shared" si="35"/>
        <v>6.2967845000000002E-26</v>
      </c>
      <c r="AFD42" s="29">
        <f t="shared" si="35"/>
        <v>2.4916907E-23</v>
      </c>
      <c r="AFE42" s="29">
        <f t="shared" si="35"/>
        <v>1.0312125E-21</v>
      </c>
      <c r="AFF42" s="29">
        <f t="shared" si="35"/>
        <v>-1.0438277999999999E-18</v>
      </c>
      <c r="AFG42" s="29">
        <f t="shared" si="35"/>
        <v>-1.2462457000000001E-16</v>
      </c>
      <c r="AFH42" s="29">
        <f t="shared" si="35"/>
        <v>2.1798066E-14</v>
      </c>
      <c r="AFI42" s="29">
        <f t="shared" si="35"/>
        <v>4.5287613999999999E-11</v>
      </c>
      <c r="AFJ42" s="29">
        <f t="shared" si="35"/>
        <v>2.5779519999999999E-8</v>
      </c>
      <c r="AFK42" s="29">
        <f t="shared" si="35"/>
        <v>3.6335270000000002E-4</v>
      </c>
      <c r="AFL42" s="29">
        <f t="shared" si="36"/>
        <v>0.17898035000000001</v>
      </c>
      <c r="AFM42" s="29">
        <f t="shared" si="36"/>
        <v>1.3501630999999999E-4</v>
      </c>
      <c r="AFN42" s="29">
        <f t="shared" si="36"/>
        <v>-4.5672977E-7</v>
      </c>
      <c r="AFO42" s="29">
        <f t="shared" si="36"/>
        <v>-1.4614536E-8</v>
      </c>
      <c r="AFP42" s="29">
        <f t="shared" si="36"/>
        <v>1.1162169E-11</v>
      </c>
      <c r="AFQ42" s="29">
        <f t="shared" si="36"/>
        <v>6.3636399999999999E-14</v>
      </c>
      <c r="AFR42" s="29">
        <f t="shared" si="36"/>
        <v>3.3603543E-12</v>
      </c>
      <c r="AFS42" s="29">
        <f t="shared" si="36"/>
        <v>6.7675817000000003E-12</v>
      </c>
      <c r="AFT42" s="29">
        <f t="shared" si="36"/>
        <v>1.1983862999999999E-10</v>
      </c>
      <c r="AFU42" s="33"/>
      <c r="AFV42" s="30">
        <f t="shared" si="24"/>
        <v>9.4462249279850391E-3</v>
      </c>
      <c r="AFW42" s="33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</row>
    <row r="43" spans="1:1143" ht="2.1" customHeight="1" x14ac:dyDescent="0.25">
      <c r="A43" s="9"/>
      <c r="B43" s="24">
        <v>37</v>
      </c>
      <c r="C43" s="25">
        <v>1317.6</v>
      </c>
      <c r="D43" s="21">
        <f t="shared" si="21"/>
        <v>2</v>
      </c>
      <c r="E43" s="9"/>
      <c r="F43" s="84">
        <v>0</v>
      </c>
      <c r="G43" s="2">
        <v>0</v>
      </c>
      <c r="H43" s="2">
        <v>0</v>
      </c>
      <c r="I43" s="2">
        <v>0</v>
      </c>
      <c r="J43" s="2">
        <v>1.2627733000000001E-36</v>
      </c>
      <c r="K43" s="2">
        <v>7.0108374999999996E-37</v>
      </c>
      <c r="L43" s="2">
        <v>1.5525669999999999E-36</v>
      </c>
      <c r="M43" s="2">
        <v>8.7156910000000002E-37</v>
      </c>
      <c r="N43" s="2">
        <v>8.1260140000000004E-37</v>
      </c>
      <c r="O43" s="2">
        <v>7.3029923000000002E-37</v>
      </c>
      <c r="P43" s="2">
        <v>4.1620779999999998E-37</v>
      </c>
      <c r="Q43" s="2">
        <v>4.2862526999999998E-35</v>
      </c>
      <c r="R43" s="2">
        <v>2.9289920000000002E-34</v>
      </c>
      <c r="S43" s="2">
        <v>9.0960620000000004E-33</v>
      </c>
      <c r="T43" s="2">
        <v>6.2831580000000002E-32</v>
      </c>
      <c r="U43" s="2">
        <v>1.3334100999999999E-31</v>
      </c>
      <c r="V43" s="2">
        <v>-3.9867232E-32</v>
      </c>
      <c r="W43" s="2">
        <v>-1.8596985000000001E-31</v>
      </c>
      <c r="X43" s="2">
        <v>-1.044686E-29</v>
      </c>
      <c r="Y43" s="2">
        <v>-5.9475080000000003E-29</v>
      </c>
      <c r="Z43" s="2">
        <v>-2.4593310000000002E-28</v>
      </c>
      <c r="AA43" s="3">
        <v>-6.1796300000000002E-28</v>
      </c>
      <c r="AB43" s="3">
        <v>-7.9805196999999996E-28</v>
      </c>
      <c r="AC43" s="3">
        <v>1.2305566E-27</v>
      </c>
      <c r="AD43" s="3">
        <v>2.0928959999999998E-25</v>
      </c>
      <c r="AE43" s="3">
        <v>7.375881E-24</v>
      </c>
      <c r="AF43" s="3">
        <v>2.5632042000000001E-22</v>
      </c>
      <c r="AG43" s="3">
        <v>1.22675126E-20</v>
      </c>
      <c r="AH43" s="3">
        <v>5.9136035999999995E-19</v>
      </c>
      <c r="AI43" s="3">
        <v>2.8832183999999998E-17</v>
      </c>
      <c r="AJ43" s="3">
        <v>1.3987805999999999E-15</v>
      </c>
      <c r="AK43" s="3">
        <v>6.7527999999999998E-14</v>
      </c>
      <c r="AL43" s="3">
        <v>3.2393029999999999E-12</v>
      </c>
      <c r="AM43" s="3">
        <v>1.5439723E-10</v>
      </c>
      <c r="AN43" s="3">
        <v>7.3263452999999998E-9</v>
      </c>
      <c r="AO43" s="3">
        <v>3.4634274E-7</v>
      </c>
      <c r="AP43" s="3">
        <v>1.6462933000000002E-5</v>
      </c>
      <c r="AQ43" s="3">
        <v>9.6492487000000003E-4</v>
      </c>
      <c r="AR43" s="3">
        <v>5.9063709999999997E-3</v>
      </c>
      <c r="AS43" s="3">
        <v>0.10052013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1.4558924999999999E-36</v>
      </c>
      <c r="AZ43" s="4">
        <v>1.7086571999999999E-36</v>
      </c>
      <c r="BA43" s="4">
        <v>1.2480244E-36</v>
      </c>
      <c r="BB43" s="4">
        <v>3.2081299999999999E-37</v>
      </c>
      <c r="BC43" s="4">
        <v>1.3546466999999999E-35</v>
      </c>
      <c r="BD43" s="4">
        <v>-2.2973680000000001E-34</v>
      </c>
      <c r="BE43" s="4">
        <v>-2.0919082999999999E-33</v>
      </c>
      <c r="BF43" s="4">
        <v>-1.3394927E-31</v>
      </c>
      <c r="BG43" s="4">
        <v>1.0907307E-30</v>
      </c>
      <c r="BH43" s="4">
        <v>3.6681310000000002E-29</v>
      </c>
      <c r="BI43" s="4">
        <v>5.2068854999999999E-28</v>
      </c>
      <c r="BJ43" s="4">
        <v>3.0226693E-28</v>
      </c>
      <c r="BK43" s="4">
        <v>-3.3773199999999998E-27</v>
      </c>
      <c r="BL43" s="4">
        <v>-1.4869648999999999E-26</v>
      </c>
      <c r="BM43" s="4">
        <v>-3.8272370000000001E-26</v>
      </c>
      <c r="BN43" s="4">
        <v>-5.4058924999999997E-26</v>
      </c>
      <c r="BO43" s="4">
        <v>-3.1288750000000001E-26</v>
      </c>
      <c r="BP43" s="4">
        <v>3.0262151000000001E-25</v>
      </c>
      <c r="BQ43" s="4">
        <v>1.2967123000000001E-24</v>
      </c>
      <c r="BR43" s="4">
        <v>1.1812169000000001E-23</v>
      </c>
      <c r="BS43" s="4">
        <v>3.170112E-22</v>
      </c>
      <c r="BT43" s="4">
        <v>1.1802892E-21</v>
      </c>
      <c r="BU43" s="4">
        <v>2.3769003000000002E-21</v>
      </c>
      <c r="BV43" s="4">
        <v>3.8175975000000002E-20</v>
      </c>
      <c r="BW43" s="4">
        <v>1.6845503999999999E-18</v>
      </c>
      <c r="BX43" s="4">
        <v>7.9243817E-17</v>
      </c>
      <c r="BY43" s="4">
        <v>3.6840744999999999E-15</v>
      </c>
      <c r="BZ43" s="4">
        <v>1.7248108E-13</v>
      </c>
      <c r="CA43" s="4">
        <v>8.1572489999999992E-12</v>
      </c>
      <c r="CB43" s="4">
        <v>3.6400820000000001E-10</v>
      </c>
      <c r="CC43" s="4">
        <v>1.6302879999999999E-8</v>
      </c>
      <c r="CD43" s="4">
        <v>9.4200067000000004E-7</v>
      </c>
      <c r="CE43" s="4">
        <v>1.986718E-6</v>
      </c>
      <c r="CF43" s="4">
        <v>1.6633576E-5</v>
      </c>
      <c r="CG43" s="4">
        <v>4.6059649999999999E-5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4.1851017E-35</v>
      </c>
      <c r="CP43" s="4">
        <v>1.6030957E-33</v>
      </c>
      <c r="CQ43" s="4">
        <v>5.3040156999999995E-32</v>
      </c>
      <c r="CR43" s="4">
        <v>1.2913971E-30</v>
      </c>
      <c r="CS43" s="4">
        <v>2.3358641E-29</v>
      </c>
      <c r="CT43" s="4">
        <v>1.0166666000000001E-28</v>
      </c>
      <c r="CU43" s="4">
        <v>2.9644163999999999E-27</v>
      </c>
      <c r="CV43" s="4">
        <v>7.2533460000000005E-27</v>
      </c>
      <c r="CW43" s="4">
        <v>-3.4881440000000003E-27</v>
      </c>
      <c r="CX43" s="4">
        <v>-1.6879141999999998E-24</v>
      </c>
      <c r="CY43" s="4">
        <v>-2.3377941999999999E-24</v>
      </c>
      <c r="CZ43" s="4">
        <v>-1.0212501000000001E-24</v>
      </c>
      <c r="DA43" s="4">
        <v>1.5489931999999999E-23</v>
      </c>
      <c r="DB43" s="4">
        <v>4.6656702000000002E-23</v>
      </c>
      <c r="DC43" s="4">
        <v>9.5748944999999999E-23</v>
      </c>
      <c r="DD43" s="4">
        <v>1.02435987E-22</v>
      </c>
      <c r="DE43" s="4">
        <v>6.5742039999999996E-23</v>
      </c>
      <c r="DF43" s="4">
        <v>-5.231344E-22</v>
      </c>
      <c r="DG43" s="4">
        <v>-2.3918768E-21</v>
      </c>
      <c r="DH43" s="4">
        <v>-8.1363896000000002E-20</v>
      </c>
      <c r="DI43" s="4">
        <v>-4.7211790000000002E-19</v>
      </c>
      <c r="DJ43" s="4">
        <v>-1.1966055000000001E-18</v>
      </c>
      <c r="DK43" s="4">
        <v>-2.1355975000000001E-18</v>
      </c>
      <c r="DL43" s="4">
        <v>-5.0097003000000001E-18</v>
      </c>
      <c r="DM43" s="4">
        <v>-4.4081532999999999E-17</v>
      </c>
      <c r="DN43" s="4">
        <v>-7.8709770000000005E-17</v>
      </c>
      <c r="DO43" s="4">
        <v>1.9207276999999999E-14</v>
      </c>
      <c r="DP43" s="4">
        <v>1.5517882E-12</v>
      </c>
      <c r="DQ43" s="4">
        <v>1.0647137E-10</v>
      </c>
      <c r="DR43" s="4">
        <v>-7.0869914999999998E-10</v>
      </c>
      <c r="DS43" s="4">
        <v>-2.8222844000000001E-9</v>
      </c>
      <c r="DT43" s="4">
        <v>-1.8731840000000001E-8</v>
      </c>
      <c r="DU43" s="4">
        <v>-1.1296352999999999E-7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6.046783E-37</v>
      </c>
      <c r="EB43" s="4">
        <v>-3.3263433999999998E-35</v>
      </c>
      <c r="EC43" s="4">
        <v>2.332388E-34</v>
      </c>
      <c r="ED43" s="4">
        <v>2.9135817999999999E-32</v>
      </c>
      <c r="EE43" s="4">
        <v>2.64887E-30</v>
      </c>
      <c r="EF43" s="4">
        <v>3.9237701999999998E-29</v>
      </c>
      <c r="EG43" s="4">
        <v>2.6646905000000001E-27</v>
      </c>
      <c r="EH43" s="4">
        <v>2.4776681999999998E-27</v>
      </c>
      <c r="EI43" s="4">
        <v>2.864443E-25</v>
      </c>
      <c r="EJ43" s="4">
        <v>-3.2743932000000001E-24</v>
      </c>
      <c r="EK43" s="4">
        <v>-3.8258573999999999E-23</v>
      </c>
      <c r="EL43" s="4">
        <v>-3.1881653E-22</v>
      </c>
      <c r="EM43" s="4">
        <v>-2.9281440000000001E-22</v>
      </c>
      <c r="EN43" s="4">
        <v>2.9146250000000001E-21</v>
      </c>
      <c r="EO43" s="4">
        <v>3.8091179999999999E-21</v>
      </c>
      <c r="EP43" s="4">
        <v>6.2975852999999999E-21</v>
      </c>
      <c r="EQ43" s="4">
        <v>1.157547E-20</v>
      </c>
      <c r="ER43" s="4">
        <v>-3.378998E-20</v>
      </c>
      <c r="ES43" s="4">
        <v>-9.7433499999999999E-20</v>
      </c>
      <c r="ET43" s="4">
        <v>-1.171508E-19</v>
      </c>
      <c r="EU43" s="4">
        <v>-2.9103344E-19</v>
      </c>
      <c r="EV43" s="4">
        <v>-7.7783135E-18</v>
      </c>
      <c r="EW43" s="4">
        <v>-4.7134084999999999E-17</v>
      </c>
      <c r="EX43" s="4">
        <v>-7.6632990000000004E-17</v>
      </c>
      <c r="EY43" s="4">
        <v>-6.2713499999999998E-17</v>
      </c>
      <c r="EZ43" s="4">
        <v>1.334863E-16</v>
      </c>
      <c r="FA43" s="4">
        <v>5.433004E-16</v>
      </c>
      <c r="FB43" s="4">
        <v>2.4612274E-15</v>
      </c>
      <c r="FC43" s="4">
        <v>5.6469766000000002E-14</v>
      </c>
      <c r="FD43" s="4">
        <v>2.1858600000000001E-12</v>
      </c>
      <c r="FE43" s="4">
        <v>8.7157700000000003E-11</v>
      </c>
      <c r="FF43" s="4">
        <v>3.4777932E-9</v>
      </c>
      <c r="FG43" s="4">
        <v>1.3760013999999999E-7</v>
      </c>
      <c r="FH43" s="4">
        <v>5.0191830000000003E-6</v>
      </c>
      <c r="FI43" s="4">
        <v>3.8387190000000002E-4</v>
      </c>
      <c r="FJ43" s="4">
        <v>0</v>
      </c>
      <c r="FK43" s="4">
        <v>8.6311880000000007E-37</v>
      </c>
      <c r="FL43" s="4">
        <v>1.529569E-36</v>
      </c>
      <c r="FM43" s="4">
        <v>2.1860870000000001E-36</v>
      </c>
      <c r="FN43" s="4">
        <v>-6.5148825999999997E-36</v>
      </c>
      <c r="FO43" s="4">
        <v>-4.7171986999999997E-34</v>
      </c>
      <c r="FP43" s="4">
        <v>-1.8775335E-32</v>
      </c>
      <c r="FQ43" s="4">
        <v>-6.8806283000000001E-31</v>
      </c>
      <c r="FR43" s="4">
        <v>-2.3720317E-29</v>
      </c>
      <c r="FS43" s="4">
        <v>-7.6958533000000004E-28</v>
      </c>
      <c r="FT43" s="4">
        <v>-2.7224940000000002E-26</v>
      </c>
      <c r="FU43" s="4">
        <v>-1.1456583E-25</v>
      </c>
      <c r="FV43" s="4">
        <v>-3.4596450000000003E-24</v>
      </c>
      <c r="FW43" s="4">
        <v>-2.0603238999999999E-23</v>
      </c>
      <c r="FX43" s="4">
        <v>-1.3714912E-21</v>
      </c>
      <c r="FY43" s="4">
        <v>-2.2156789999999999E-21</v>
      </c>
      <c r="FZ43" s="4">
        <v>3.3880546E-20</v>
      </c>
      <c r="GA43" s="4">
        <v>5.7851027000000001E-19</v>
      </c>
      <c r="GB43" s="4">
        <v>8.0106399999999997E-19</v>
      </c>
      <c r="GC43" s="4">
        <v>2.5490496000000002E-19</v>
      </c>
      <c r="GD43" s="4">
        <v>-2.9523263000000002E-18</v>
      </c>
      <c r="GE43" s="4">
        <v>-9.1767400000000004E-18</v>
      </c>
      <c r="GF43" s="4">
        <v>-1.1588742500000001E-17</v>
      </c>
      <c r="GG43" s="4">
        <v>-1.5601189999999999E-17</v>
      </c>
      <c r="GH43" s="4">
        <v>-1.438383E-17</v>
      </c>
      <c r="GI43" s="4">
        <v>2.2320938E-17</v>
      </c>
      <c r="GJ43" s="4">
        <v>8.3229020000000002E-17</v>
      </c>
      <c r="GK43" s="4">
        <v>1.4878989E-15</v>
      </c>
      <c r="GL43" s="4">
        <v>8.8754990000000001E-15</v>
      </c>
      <c r="GM43" s="4">
        <v>2.1233366000000001E-14</v>
      </c>
      <c r="GN43" s="4">
        <v>3.5156074999999998E-14</v>
      </c>
      <c r="GO43" s="4">
        <v>4.4812946E-14</v>
      </c>
      <c r="GP43" s="4">
        <v>6.0502404999999997E-14</v>
      </c>
      <c r="GQ43" s="4">
        <v>8.1232796000000005E-13</v>
      </c>
      <c r="GR43" s="4">
        <v>4.0780621999999997E-11</v>
      </c>
      <c r="GS43" s="4">
        <v>2.1931094999999999E-9</v>
      </c>
      <c r="GT43" s="4">
        <v>1.17964476E-7</v>
      </c>
      <c r="GU43" s="4">
        <v>6.3240226999999997E-6</v>
      </c>
      <c r="GV43" s="4">
        <v>3.4057796999999998E-4</v>
      </c>
      <c r="GW43" s="4">
        <v>2.3996823E-2</v>
      </c>
      <c r="GX43" s="4">
        <v>0</v>
      </c>
      <c r="GY43" s="4">
        <v>0</v>
      </c>
      <c r="GZ43" s="4">
        <v>0</v>
      </c>
      <c r="HA43" s="4">
        <v>-5.7967969999999997E-35</v>
      </c>
      <c r="HB43" s="4">
        <v>-2.4918543E-33</v>
      </c>
      <c r="HC43" s="4">
        <v>-9.2242409999999997E-32</v>
      </c>
      <c r="HD43" s="4">
        <v>-3.3091643999999999E-30</v>
      </c>
      <c r="HE43" s="4">
        <v>-1.1461550999999999E-28</v>
      </c>
      <c r="HF43" s="4">
        <v>-3.7914414999999997E-27</v>
      </c>
      <c r="HG43" s="4">
        <v>-1.1761052999999999E-25</v>
      </c>
      <c r="HH43" s="4">
        <v>-3.2194903E-24</v>
      </c>
      <c r="HI43" s="4">
        <v>-1.0081081E-22</v>
      </c>
      <c r="HJ43" s="4">
        <v>2.4137816E-22</v>
      </c>
      <c r="HK43" s="4">
        <v>3.1839503E-20</v>
      </c>
      <c r="HL43" s="4">
        <v>1.5680786000000001E-18</v>
      </c>
      <c r="HM43" s="4">
        <v>5.5786910000000004E-17</v>
      </c>
      <c r="HN43" s="4">
        <v>1.4845118000000001E-16</v>
      </c>
      <c r="HO43" s="4">
        <v>1.1011831E-16</v>
      </c>
      <c r="HP43" s="4">
        <v>-9.0886559999999992E-16</v>
      </c>
      <c r="HQ43" s="4">
        <v>-1.4046791999999999E-15</v>
      </c>
      <c r="HR43" s="4">
        <v>-1.0460139000000001E-15</v>
      </c>
      <c r="HS43" s="4">
        <v>-1.7604907E-15</v>
      </c>
      <c r="HT43" s="4">
        <v>-5.9015565E-16</v>
      </c>
      <c r="HU43" s="4">
        <v>1.2831197000000001E-15</v>
      </c>
      <c r="HV43" s="4">
        <v>6.9513127E-15</v>
      </c>
      <c r="HW43" s="4">
        <v>7.1901230000000004E-15</v>
      </c>
      <c r="HX43" s="4">
        <v>3.1585089999999999E-15</v>
      </c>
      <c r="HY43" s="4">
        <v>3.4692904999999999E-15</v>
      </c>
      <c r="HZ43" s="4">
        <v>2.4336977999999998E-14</v>
      </c>
      <c r="IA43" s="4">
        <v>5.5212179999999998E-14</v>
      </c>
      <c r="IB43" s="4">
        <v>6.5711869999999996E-14</v>
      </c>
      <c r="IC43" s="4">
        <v>-1.5180766E-13</v>
      </c>
      <c r="ID43" s="4">
        <v>-5.7613370000000001E-12</v>
      </c>
      <c r="IE43" s="4">
        <v>-1.5625647E-11</v>
      </c>
      <c r="IF43" s="4">
        <v>-1.8925287E-11</v>
      </c>
      <c r="IG43" s="4">
        <v>1.1937809E-10</v>
      </c>
      <c r="IH43" s="4">
        <v>5.7259610000000003E-9</v>
      </c>
      <c r="II43" s="4">
        <v>2.0533483E-7</v>
      </c>
      <c r="IJ43" s="4">
        <v>9.5286459999999997E-6</v>
      </c>
      <c r="IK43" s="4">
        <v>2.1120972E-5</v>
      </c>
      <c r="IL43" s="4">
        <v>0</v>
      </c>
      <c r="IM43" s="4">
        <v>-4.1877645999999999E-36</v>
      </c>
      <c r="IN43" s="4">
        <v>-1.9886831999999999E-34</v>
      </c>
      <c r="IO43" s="4">
        <v>-7.8631989999999997E-33</v>
      </c>
      <c r="IP43" s="4">
        <v>-2.9409388E-31</v>
      </c>
      <c r="IQ43" s="4">
        <v>-1.0532103E-29</v>
      </c>
      <c r="IR43" s="4">
        <v>-3.8791396999999999E-28</v>
      </c>
      <c r="IS43" s="4">
        <v>-1.4056372000000001E-26</v>
      </c>
      <c r="IT43" s="4">
        <v>-4.9829449999999997E-25</v>
      </c>
      <c r="IU43" s="4">
        <v>-1.7186440000000001E-23</v>
      </c>
      <c r="IV43" s="4">
        <v>-5.7285850000000002E-22</v>
      </c>
      <c r="IW43" s="4">
        <v>-2.131391E-20</v>
      </c>
      <c r="IX43" s="4">
        <v>-1.3510059E-19</v>
      </c>
      <c r="IY43" s="4">
        <v>-2.8702044E-18</v>
      </c>
      <c r="IZ43" s="4">
        <v>-1.01770016E-16</v>
      </c>
      <c r="JA43" s="4">
        <v>-2.9264621999999998E-15</v>
      </c>
      <c r="JB43" s="4">
        <v>-8.6126199999999998E-14</v>
      </c>
      <c r="JC43" s="4">
        <v>-1.904892E-13</v>
      </c>
      <c r="JD43" s="4">
        <v>-1.5266542000000001E-13</v>
      </c>
      <c r="JE43" s="4">
        <v>-1.1868852000000001E-13</v>
      </c>
      <c r="JF43" s="4">
        <v>-7.0702699999999998E-14</v>
      </c>
      <c r="JG43" s="4">
        <v>1.0030072999999999E-13</v>
      </c>
      <c r="JH43" s="4">
        <v>1.8705426000000001E-12</v>
      </c>
      <c r="JI43" s="4">
        <v>1.8923730000000001E-12</v>
      </c>
      <c r="JJ43" s="4">
        <v>1.0020141E-12</v>
      </c>
      <c r="JK43" s="4">
        <v>5.1721139999999997E-13</v>
      </c>
      <c r="JL43" s="4">
        <v>9.9309919999999997E-14</v>
      </c>
      <c r="JM43" s="4">
        <v>-1.6227364E-13</v>
      </c>
      <c r="JN43" s="4">
        <v>-8.3079522999999997E-13</v>
      </c>
      <c r="JO43" s="4">
        <v>-2.8410278000000001E-11</v>
      </c>
      <c r="JP43" s="4">
        <v>-9.5872574E-11</v>
      </c>
      <c r="JQ43" s="4">
        <v>-1.9585913000000001E-10</v>
      </c>
      <c r="JR43" s="4">
        <v>-2.7092760000000003E-10</v>
      </c>
      <c r="JS43" s="4">
        <v>-3.1176691999999998E-10</v>
      </c>
      <c r="JT43" s="4">
        <v>-3.3554841999999999E-10</v>
      </c>
      <c r="JU43" s="4">
        <v>-3.3488523000000002E-10</v>
      </c>
      <c r="JV43" s="4">
        <v>-8.3258559999999996E-10</v>
      </c>
      <c r="JW43" s="4">
        <v>-3.7931222999999997E-9</v>
      </c>
      <c r="JX43" s="4">
        <v>-1.2087223000000001E-7</v>
      </c>
      <c r="JY43" s="4">
        <v>-3.2680182000000003E-7</v>
      </c>
      <c r="JZ43" s="4">
        <v>0</v>
      </c>
      <c r="KA43" s="4">
        <v>9.9517590000000006E-35</v>
      </c>
      <c r="KB43" s="4">
        <v>4.3040912999999997E-33</v>
      </c>
      <c r="KC43" s="4">
        <v>1.7187923E-31</v>
      </c>
      <c r="KD43" s="4">
        <v>6.7685790000000005E-30</v>
      </c>
      <c r="KE43" s="4">
        <v>2.6305507E-28</v>
      </c>
      <c r="KF43" s="4">
        <v>1.0096563E-26</v>
      </c>
      <c r="KG43" s="4">
        <v>3.8450668000000001E-25</v>
      </c>
      <c r="KH43" s="4">
        <v>1.400446E-23</v>
      </c>
      <c r="KI43" s="4">
        <v>4.8993033000000004E-22</v>
      </c>
      <c r="KJ43" s="4">
        <v>1.6026608000000001E-20</v>
      </c>
      <c r="KK43" s="4">
        <v>3.4395088000000001E-19</v>
      </c>
      <c r="KL43" s="4">
        <v>3.4318728000000001E-17</v>
      </c>
      <c r="KM43" s="4">
        <v>2.2283018000000001E-17</v>
      </c>
      <c r="KN43" s="4">
        <v>-2.5067165000000001E-15</v>
      </c>
      <c r="KO43" s="4">
        <v>-1.3495930000000001E-13</v>
      </c>
      <c r="KP43" s="4">
        <v>-7.3569370000000002E-12</v>
      </c>
      <c r="KQ43" s="4">
        <v>-1.4200364E-11</v>
      </c>
      <c r="KR43" s="4">
        <v>2.9065177000000001E-11</v>
      </c>
      <c r="KS43" s="4">
        <v>5.1562945000000001E-11</v>
      </c>
      <c r="KT43" s="4">
        <v>4.6254220000000002E-11</v>
      </c>
      <c r="KU43" s="4">
        <v>6.1769470000000001E-11</v>
      </c>
      <c r="KV43" s="4">
        <v>8.8271189999999998E-11</v>
      </c>
      <c r="KW43" s="4">
        <v>8.8355689999999999E-11</v>
      </c>
      <c r="KX43" s="4">
        <v>3.8204905000000002E-11</v>
      </c>
      <c r="KY43" s="4">
        <v>8.1951939999999994E-12</v>
      </c>
      <c r="KZ43" s="4">
        <v>-4.0917681999999999E-11</v>
      </c>
      <c r="LA43" s="4">
        <v>-4.2597164999999999E-11</v>
      </c>
      <c r="LB43" s="4">
        <v>6.3049344000000001E-11</v>
      </c>
      <c r="LC43" s="4">
        <v>-2.1099035999999998E-9</v>
      </c>
      <c r="LD43" s="4">
        <v>-4.9844739999999999E-9</v>
      </c>
      <c r="LE43" s="4">
        <v>-2.2749764E-9</v>
      </c>
      <c r="LF43" s="4">
        <v>-2.1949174000000001E-10</v>
      </c>
      <c r="LG43" s="4">
        <v>1.0121377000000001E-9</v>
      </c>
      <c r="LH43" s="4">
        <v>2.1373325000000001E-9</v>
      </c>
      <c r="LI43" s="4">
        <v>1.2856288000000001E-9</v>
      </c>
      <c r="LJ43" s="4">
        <v>-9.5062055999999999E-8</v>
      </c>
      <c r="LK43" s="4">
        <v>-4.5288939999999997E-8</v>
      </c>
      <c r="LL43" s="4">
        <v>6.3708135000000003E-6</v>
      </c>
      <c r="LM43" s="4">
        <v>3.1657965E-4</v>
      </c>
      <c r="LN43" s="4">
        <v>0</v>
      </c>
      <c r="LO43" s="4">
        <v>7.3917504999999998E-34</v>
      </c>
      <c r="LP43" s="4">
        <v>3.6192600000000002E-32</v>
      </c>
      <c r="LQ43" s="4">
        <v>1.6462548E-30</v>
      </c>
      <c r="LR43" s="4">
        <v>7.4913824000000004E-29</v>
      </c>
      <c r="LS43" s="4">
        <v>3.4235038000000001E-27</v>
      </c>
      <c r="LT43" s="4">
        <v>1.5726514999999999E-25</v>
      </c>
      <c r="LU43" s="4">
        <v>7.2680339999999998E-24</v>
      </c>
      <c r="LV43" s="4">
        <v>3.3817454999999999E-22</v>
      </c>
      <c r="LW43" s="4">
        <v>1.5847352000000001E-20</v>
      </c>
      <c r="LX43" s="4">
        <v>7.4774089999999996E-19</v>
      </c>
      <c r="LY43" s="4">
        <v>3.5805164999999998E-17</v>
      </c>
      <c r="LZ43" s="4">
        <v>2.1510048E-15</v>
      </c>
      <c r="MA43" s="4">
        <v>4.641825E-15</v>
      </c>
      <c r="MB43" s="4">
        <v>7.8338860000000001E-14</v>
      </c>
      <c r="MC43" s="4">
        <v>3.9243795E-12</v>
      </c>
      <c r="MD43" s="4">
        <v>1.9395620999999999E-10</v>
      </c>
      <c r="ME43" s="4">
        <v>1.1953720999999999E-8</v>
      </c>
      <c r="MF43" s="4">
        <v>8.7627069999999997E-8</v>
      </c>
      <c r="MG43" s="4">
        <v>1.1491095000000001E-7</v>
      </c>
      <c r="MH43" s="4">
        <v>7.7154029999999994E-8</v>
      </c>
      <c r="MI43" s="4">
        <v>-1.4811256E-8</v>
      </c>
      <c r="MJ43" s="4">
        <v>-7.4616859999999994E-8</v>
      </c>
      <c r="MK43" s="4">
        <v>-5.4254676999999998E-8</v>
      </c>
      <c r="ML43" s="4">
        <v>2.6718597E-8</v>
      </c>
      <c r="MM43" s="4">
        <v>-8.8217080000000001E-8</v>
      </c>
      <c r="MN43" s="4">
        <v>-1.3670514999999999E-7</v>
      </c>
      <c r="MO43" s="4">
        <v>-1.0281814000000001E-7</v>
      </c>
      <c r="MP43" s="4">
        <v>-4.2090135999999999E-8</v>
      </c>
      <c r="MQ43" s="4">
        <v>9.1227049999999996E-7</v>
      </c>
      <c r="MR43" s="4">
        <v>4.6879272E-6</v>
      </c>
      <c r="MS43" s="4">
        <v>8.9718309999999992E-6</v>
      </c>
      <c r="MT43" s="4">
        <v>1.565701E-5</v>
      </c>
      <c r="MU43" s="4">
        <v>2.1570988000000001E-5</v>
      </c>
      <c r="MV43" s="4">
        <v>2.5208424999999999E-5</v>
      </c>
      <c r="MW43" s="4">
        <v>2.4629347999999999E-5</v>
      </c>
      <c r="MX43" s="4">
        <v>2.6105868999999999E-5</v>
      </c>
      <c r="MY43" s="4">
        <v>1.6810731999999999E-4</v>
      </c>
      <c r="MZ43" s="4">
        <v>1.7739873000000001E-4</v>
      </c>
      <c r="NA43" s="4">
        <v>1.31801395E-2</v>
      </c>
      <c r="NB43" s="4">
        <v>0</v>
      </c>
      <c r="NC43" s="4">
        <v>-1.9949809999999999E-34</v>
      </c>
      <c r="ND43" s="4">
        <v>-1.5159330999999999E-32</v>
      </c>
      <c r="NE43" s="4">
        <v>-1.0825903000000001E-30</v>
      </c>
      <c r="NF43" s="4">
        <v>-7.7217409999999999E-29</v>
      </c>
      <c r="NG43" s="4">
        <v>-5.5033563999999997E-27</v>
      </c>
      <c r="NH43" s="4">
        <v>-3.9221134000000001E-25</v>
      </c>
      <c r="NI43" s="4">
        <v>-2.7946455000000002E-23</v>
      </c>
      <c r="NJ43" s="4">
        <v>-1.9905471E-21</v>
      </c>
      <c r="NK43" s="4">
        <v>-1.4168660000000001E-19</v>
      </c>
      <c r="NL43" s="4">
        <v>-1.0074276999999999E-17</v>
      </c>
      <c r="NM43" s="4">
        <v>-7.1527559999999996E-16</v>
      </c>
      <c r="NN43" s="4">
        <v>-5.1078733000000003E-14</v>
      </c>
      <c r="NO43" s="4">
        <v>-4.6371066999999999E-12</v>
      </c>
      <c r="NP43" s="4">
        <v>-3.3350979999999997E-11</v>
      </c>
      <c r="NQ43" s="4">
        <v>1.4085085E-11</v>
      </c>
      <c r="NR43" s="4">
        <v>4.2930565999999998E-9</v>
      </c>
      <c r="NS43" s="4">
        <v>3.0970773000000001E-7</v>
      </c>
      <c r="NT43" s="4">
        <v>2.7834806999999999E-5</v>
      </c>
      <c r="NU43" s="4">
        <v>2.4610056E-4</v>
      </c>
      <c r="NV43" s="4">
        <v>3.7375590000000001E-4</v>
      </c>
      <c r="NW43" s="4">
        <v>3.1360060000000002E-4</v>
      </c>
      <c r="NX43" s="4">
        <v>-2.0132322000000001E-4</v>
      </c>
      <c r="NY43" s="4">
        <v>-9.0559949999999997E-5</v>
      </c>
      <c r="NZ43" s="4">
        <v>-8.3089194999999997E-5</v>
      </c>
      <c r="OA43" s="4">
        <v>-4.1075557000000001E-4</v>
      </c>
      <c r="OB43" s="4">
        <v>-1.5908319999999999E-3</v>
      </c>
      <c r="OC43" s="4">
        <v>-1.6104998999999999E-3</v>
      </c>
      <c r="OD43" s="4">
        <v>-1.5555123000000001E-3</v>
      </c>
      <c r="OE43" s="4">
        <v>-1.4374145999999999E-3</v>
      </c>
      <c r="OF43" s="4">
        <v>4.6105864E-3</v>
      </c>
      <c r="OG43" s="4">
        <v>3.2188050000000003E-2</v>
      </c>
      <c r="OH43" s="4">
        <v>8.5519090000000006E-2</v>
      </c>
      <c r="OI43" s="4">
        <v>0.1633452</v>
      </c>
      <c r="OJ43" s="4">
        <v>0.25753003000000002</v>
      </c>
      <c r="OK43" s="4">
        <v>0.35421506000000003</v>
      </c>
      <c r="OL43" s="4">
        <v>0.43683840000000002</v>
      </c>
      <c r="OM43" s="4">
        <v>0.49138778</v>
      </c>
      <c r="ON43" s="4">
        <v>0.51061719999999999</v>
      </c>
      <c r="OO43" s="4">
        <v>0.48093839999999999</v>
      </c>
      <c r="OP43" s="4">
        <v>0</v>
      </c>
      <c r="OQ43" s="4">
        <v>0</v>
      </c>
      <c r="OR43" s="4">
        <v>-3.801208E-34</v>
      </c>
      <c r="OS43" s="4">
        <v>-3.5313900000000002E-32</v>
      </c>
      <c r="OT43" s="4">
        <v>-3.9626715999999997E-30</v>
      </c>
      <c r="OU43" s="4">
        <v>1.6756424000000001E-29</v>
      </c>
      <c r="OV43" s="4">
        <v>7.4010632999999996E-28</v>
      </c>
      <c r="OW43" s="4">
        <v>7.4094410000000003E-26</v>
      </c>
      <c r="OX43" s="4">
        <v>7.3428760000000002E-24</v>
      </c>
      <c r="OY43" s="4">
        <v>7.361222E-22</v>
      </c>
      <c r="OZ43" s="4">
        <v>7.6493954000000003E-20</v>
      </c>
      <c r="PA43" s="4">
        <v>8.2820870000000002E-18</v>
      </c>
      <c r="PB43" s="4">
        <v>1.1422925E-15</v>
      </c>
      <c r="PC43" s="4">
        <v>1.24139675E-14</v>
      </c>
      <c r="PD43" s="4">
        <v>9.1438169999999996E-13</v>
      </c>
      <c r="PE43" s="4">
        <v>1.0883813999999999E-10</v>
      </c>
      <c r="PF43" s="4">
        <v>1.302038E-8</v>
      </c>
      <c r="PG43" s="4">
        <v>1.5643818000000001E-6</v>
      </c>
      <c r="PH43" s="4">
        <v>1.9139455999999999E-4</v>
      </c>
      <c r="PI43" s="4">
        <v>3.0203989000000001E-2</v>
      </c>
      <c r="PJ43" s="4">
        <v>0.14364567</v>
      </c>
      <c r="PK43" s="4">
        <v>0.31257886000000001</v>
      </c>
      <c r="PL43" s="4">
        <v>0.46909967000000002</v>
      </c>
      <c r="PM43" s="4">
        <v>0.53806955000000001</v>
      </c>
      <c r="PN43" s="4">
        <v>0.5327906</v>
      </c>
      <c r="PO43" s="4">
        <v>0.45307841999999998</v>
      </c>
      <c r="PP43" s="4">
        <v>0.32129970000000002</v>
      </c>
      <c r="PQ43" s="4">
        <v>0.19078916000000001</v>
      </c>
      <c r="PR43" s="4">
        <v>9.9372304999999994E-2</v>
      </c>
      <c r="PS43" s="4">
        <v>6.2847879999999995E-2</v>
      </c>
      <c r="PT43" s="4">
        <v>6.1515708000000002E-2</v>
      </c>
      <c r="PU43" s="4">
        <v>6.7956970000000005E-2</v>
      </c>
      <c r="PV43" s="4">
        <v>8.0051675000000003E-2</v>
      </c>
      <c r="PW43" s="4">
        <v>9.3192175000000002E-2</v>
      </c>
      <c r="PX43" s="4">
        <v>0.1043323</v>
      </c>
      <c r="PY43" s="4">
        <v>0.11259814999999999</v>
      </c>
      <c r="PZ43" s="4">
        <v>0.11849667</v>
      </c>
      <c r="QA43" s="4">
        <v>0.123273216</v>
      </c>
      <c r="QB43" s="4">
        <v>0.12507670000000001</v>
      </c>
      <c r="QC43" s="4">
        <v>0.11833463600000001</v>
      </c>
      <c r="QD43" s="4">
        <v>0</v>
      </c>
      <c r="QE43" s="4">
        <v>-1.7224451000000001E-34</v>
      </c>
      <c r="QF43" s="4">
        <v>-8.5696930000000004E-33</v>
      </c>
      <c r="QG43" s="4">
        <v>-3.9180398000000001E-31</v>
      </c>
      <c r="QH43" s="4">
        <v>-1.8164888000000001E-29</v>
      </c>
      <c r="QI43" s="4">
        <v>-8.5392450000000004E-28</v>
      </c>
      <c r="QJ43" s="4">
        <v>-4.0955596999999998E-26</v>
      </c>
      <c r="QK43" s="4">
        <v>-1.9982922000000001E-24</v>
      </c>
      <c r="QL43" s="4">
        <v>-9.9302579999999996E-23</v>
      </c>
      <c r="QM43" s="4">
        <v>-5.0236725999999997E-21</v>
      </c>
      <c r="QN43" s="4">
        <v>-2.5915517000000001E-19</v>
      </c>
      <c r="QO43" s="4">
        <v>-1.3659674E-17</v>
      </c>
      <c r="QP43" s="4">
        <v>-7.2023274999999997E-16</v>
      </c>
      <c r="QQ43" s="4">
        <v>-3.9353292999999998E-14</v>
      </c>
      <c r="QR43" s="4">
        <v>-2.1741370000000001E-12</v>
      </c>
      <c r="QS43" s="4">
        <v>-1.2200176E-10</v>
      </c>
      <c r="QT43" s="4">
        <v>-6.9621753000000002E-9</v>
      </c>
      <c r="QU43" s="4">
        <v>-4.0803624000000001E-7</v>
      </c>
      <c r="QV43" s="4">
        <v>-3.1903945999999997E-5</v>
      </c>
      <c r="QW43" s="4">
        <v>-3.9292906999999997E-5</v>
      </c>
      <c r="QX43" s="4">
        <v>-2.0521139999999998E-5</v>
      </c>
      <c r="QY43" s="4">
        <v>1.6165617E-5</v>
      </c>
      <c r="QZ43" s="4">
        <v>2.7315725999999999E-4</v>
      </c>
      <c r="RA43" s="4">
        <v>1.3594526999999999E-3</v>
      </c>
      <c r="RB43" s="4">
        <v>2.8903535999999998E-3</v>
      </c>
      <c r="RC43" s="4">
        <v>4.9393913000000001E-3</v>
      </c>
      <c r="RD43" s="4">
        <v>7.9508619999999995E-3</v>
      </c>
      <c r="RE43" s="4">
        <v>1.2099444000000001E-2</v>
      </c>
      <c r="RF43" s="4">
        <v>1.7262408999999999E-2</v>
      </c>
      <c r="RG43" s="4">
        <v>2.3101598000000001E-2</v>
      </c>
      <c r="RH43" s="4">
        <v>2.9367392999999999E-2</v>
      </c>
      <c r="RI43" s="4">
        <v>3.5719055999999999E-2</v>
      </c>
      <c r="RJ43" s="4">
        <v>4.1533776000000001E-2</v>
      </c>
      <c r="RK43" s="4">
        <v>4.5984190000000001E-2</v>
      </c>
      <c r="RL43" s="4">
        <v>4.8426325999999999E-2</v>
      </c>
      <c r="RM43" s="4">
        <v>4.8990909999999999E-2</v>
      </c>
      <c r="RN43" s="4">
        <v>4.9757328000000003E-2</v>
      </c>
      <c r="RO43" s="4">
        <v>6.9292530000000005E-2</v>
      </c>
      <c r="RP43" s="4">
        <v>0.116900355</v>
      </c>
      <c r="RQ43" s="4">
        <v>0.31346610000000003</v>
      </c>
      <c r="RR43" s="4">
        <v>0</v>
      </c>
      <c r="RS43" s="4">
        <v>-3.6988870000000003E-33</v>
      </c>
      <c r="RT43" s="4">
        <v>-1.4992485E-31</v>
      </c>
      <c r="RU43" s="4">
        <v>-5.5355533999999997E-30</v>
      </c>
      <c r="RV43" s="4">
        <v>-2.0351444000000002E-28</v>
      </c>
      <c r="RW43" s="4">
        <v>-7.4589933999999997E-27</v>
      </c>
      <c r="RX43" s="4">
        <v>-2.7235768000000001E-25</v>
      </c>
      <c r="RY43" s="4">
        <v>-9.9013799999999995E-24</v>
      </c>
      <c r="RZ43" s="4">
        <v>-3.5817592000000001E-22</v>
      </c>
      <c r="SA43" s="4">
        <v>-1.2882792E-20</v>
      </c>
      <c r="SB43" s="4">
        <v>-4.6042593999999999E-19</v>
      </c>
      <c r="SC43" s="4">
        <v>-1.6334520999999999E-17</v>
      </c>
      <c r="SD43" s="4">
        <v>-5.7790080000000004E-16</v>
      </c>
      <c r="SE43" s="4">
        <v>-1.9610285E-14</v>
      </c>
      <c r="SF43" s="4">
        <v>-6.5192192999999996E-13</v>
      </c>
      <c r="SG43" s="4">
        <v>-2.0996562000000001E-11</v>
      </c>
      <c r="SH43" s="4">
        <v>-6.3979954999999996E-10</v>
      </c>
      <c r="SI43" s="4">
        <v>-1.6694172999999999E-8</v>
      </c>
      <c r="SJ43" s="4">
        <v>-3.8687659999999998E-7</v>
      </c>
      <c r="SK43" s="4">
        <v>-6.8960849999999995E-7</v>
      </c>
      <c r="SL43" s="4">
        <v>-4.7247990000000001E-7</v>
      </c>
      <c r="SM43" s="4">
        <v>-4.3583740000000001E-7</v>
      </c>
      <c r="SN43" s="4">
        <v>-1.1353913999999999E-6</v>
      </c>
      <c r="SO43" s="4">
        <v>-2.2678216000000001E-6</v>
      </c>
      <c r="SP43" s="4">
        <v>-6.2876109999999998E-6</v>
      </c>
      <c r="SQ43" s="4">
        <v>-8.6757310000000004E-6</v>
      </c>
      <c r="SR43" s="4">
        <v>-9.7758549999999993E-6</v>
      </c>
      <c r="SS43" s="4">
        <v>-8.9505410000000006E-6</v>
      </c>
      <c r="ST43" s="4">
        <v>-5.3471917000000002E-6</v>
      </c>
      <c r="SU43" s="4">
        <v>4.0805097999999999E-8</v>
      </c>
      <c r="SV43" s="4">
        <v>4.1353339999999997E-6</v>
      </c>
      <c r="SW43" s="4">
        <v>7.5050670000000001E-6</v>
      </c>
      <c r="SX43" s="4">
        <v>6.4433940000000003E-6</v>
      </c>
      <c r="SY43" s="4">
        <v>8.0590360000000004E-6</v>
      </c>
      <c r="SZ43" s="4">
        <v>8.5230049999999999E-6</v>
      </c>
      <c r="TA43" s="4">
        <v>3.3011147E-6</v>
      </c>
      <c r="TB43" s="4">
        <v>1.6537195000000001E-5</v>
      </c>
      <c r="TC43" s="4">
        <v>1.9763022E-6</v>
      </c>
      <c r="TD43" s="4">
        <v>2.6131655999999999E-5</v>
      </c>
      <c r="TE43" s="4">
        <v>1.0103222000000001E-4</v>
      </c>
      <c r="TF43" s="4">
        <v>0</v>
      </c>
      <c r="TG43" s="4">
        <v>-6.0418063000000004E-34</v>
      </c>
      <c r="TH43" s="4">
        <v>-2.3714140000000001E-32</v>
      </c>
      <c r="TI43" s="4">
        <v>-8.5416909999999995E-31</v>
      </c>
      <c r="TJ43" s="4">
        <v>-2.9734414E-29</v>
      </c>
      <c r="TK43" s="4">
        <v>-9.9740360000000008E-28</v>
      </c>
      <c r="TL43" s="4">
        <v>-3.2367675000000002E-26</v>
      </c>
      <c r="TM43" s="4">
        <v>-1.0088745999999999E-24</v>
      </c>
      <c r="TN43" s="4">
        <v>-3.0036645999999998E-23</v>
      </c>
      <c r="TO43" s="4">
        <v>-8.6853280000000005E-22</v>
      </c>
      <c r="TP43" s="4">
        <v>-1.6691211999999999E-20</v>
      </c>
      <c r="TQ43" s="4">
        <v>-1.8349615E-19</v>
      </c>
      <c r="TR43" s="4">
        <v>7.1095670000000002E-18</v>
      </c>
      <c r="TS43" s="4">
        <v>2.3937139999999998E-16</v>
      </c>
      <c r="TT43" s="4">
        <v>7.7497569999999997E-15</v>
      </c>
      <c r="TU43" s="4">
        <v>2.4180262E-13</v>
      </c>
      <c r="TV43" s="4">
        <v>7.9480079999999994E-12</v>
      </c>
      <c r="TW43" s="4">
        <v>9.7789845999999994E-11</v>
      </c>
      <c r="TX43" s="4">
        <v>1.3174112E-10</v>
      </c>
      <c r="TY43" s="4">
        <v>-1.3564854999999999E-10</v>
      </c>
      <c r="TZ43" s="4">
        <v>-4.2737195999999999E-9</v>
      </c>
      <c r="UA43" s="4">
        <v>-1.3402218E-8</v>
      </c>
      <c r="UB43" s="4">
        <v>-3.2569314E-8</v>
      </c>
      <c r="UC43" s="4">
        <v>-6.741075E-8</v>
      </c>
      <c r="UD43" s="4">
        <v>-1.4471424999999999E-7</v>
      </c>
      <c r="UE43" s="4">
        <v>-2.6128540000000002E-7</v>
      </c>
      <c r="UF43" s="4">
        <v>-4.0050096999999999E-7</v>
      </c>
      <c r="UG43" s="4">
        <v>-5.3863999999999996E-7</v>
      </c>
      <c r="UH43" s="4">
        <v>-6.6142899999999999E-7</v>
      </c>
      <c r="UI43" s="4">
        <v>-7.4350169999999998E-7</v>
      </c>
      <c r="UJ43" s="4">
        <v>-7.5946390000000001E-7</v>
      </c>
      <c r="UK43" s="4">
        <v>-7.5306850000000002E-7</v>
      </c>
      <c r="UL43" s="4">
        <v>-6.221973E-7</v>
      </c>
      <c r="UM43" s="4">
        <v>-4.2694970000000002E-7</v>
      </c>
      <c r="UN43" s="4">
        <v>-3.8855557999999999E-7</v>
      </c>
      <c r="UO43" s="4">
        <v>-4.2779266000000001E-7</v>
      </c>
      <c r="UP43" s="4">
        <v>-5.9445874999999996E-7</v>
      </c>
      <c r="UQ43" s="4">
        <v>-8.2488275999999997E-7</v>
      </c>
      <c r="UR43" s="4">
        <v>-8.983236E-7</v>
      </c>
      <c r="US43" s="4">
        <v>-2.2064404000000001E-7</v>
      </c>
      <c r="UT43" s="4">
        <v>0</v>
      </c>
      <c r="UU43" s="4">
        <v>0</v>
      </c>
      <c r="UV43" s="4">
        <v>1.2378546000000001E-34</v>
      </c>
      <c r="UW43" s="4">
        <v>5.6807249999999997E-33</v>
      </c>
      <c r="UX43" s="4">
        <v>2.3101137000000001E-31</v>
      </c>
      <c r="UY43" s="4">
        <v>8.7016410000000004E-30</v>
      </c>
      <c r="UZ43" s="4">
        <v>2.9918554000000001E-28</v>
      </c>
      <c r="VA43" s="4">
        <v>8.0086359999999997E-27</v>
      </c>
      <c r="VB43" s="4">
        <v>2.9621580000000001E-25</v>
      </c>
      <c r="VC43" s="4">
        <v>9.0530024999999994E-24</v>
      </c>
      <c r="VD43" s="4">
        <v>2.9168617999999998E-22</v>
      </c>
      <c r="VE43" s="4">
        <v>8.0127889999999998E-21</v>
      </c>
      <c r="VF43" s="4">
        <v>2.8204520000000002E-19</v>
      </c>
      <c r="VG43" s="4">
        <v>9.0144329999999996E-18</v>
      </c>
      <c r="VH43" s="4">
        <v>2.5913552000000002E-16</v>
      </c>
      <c r="VI43" s="4">
        <v>6.6275309999999997E-15</v>
      </c>
      <c r="VJ43" s="4">
        <v>1.4551683E-13</v>
      </c>
      <c r="VK43" s="4">
        <v>1.445622E-12</v>
      </c>
      <c r="VL43" s="4">
        <v>2.3036772000000001E-12</v>
      </c>
      <c r="VM43" s="4">
        <v>3.9474006000000003E-12</v>
      </c>
      <c r="VN43" s="4">
        <v>7.5468164999999999E-12</v>
      </c>
      <c r="VO43" s="4">
        <v>1.2551468500000001E-11</v>
      </c>
      <c r="VP43" s="4">
        <v>1.7568136E-11</v>
      </c>
      <c r="VQ43" s="4">
        <v>1.9220083999999999E-11</v>
      </c>
      <c r="VR43" s="4">
        <v>8.5825779999999996E-12</v>
      </c>
      <c r="VS43" s="4">
        <v>-1.00961045E-10</v>
      </c>
      <c r="VT43" s="4">
        <v>-1.986008E-9</v>
      </c>
      <c r="VU43" s="4">
        <v>-6.0933349999999996E-9</v>
      </c>
      <c r="VV43" s="4">
        <v>-1.0292346E-8</v>
      </c>
      <c r="VW43" s="4">
        <v>-1.9692854E-8</v>
      </c>
      <c r="VX43" s="4">
        <v>-5.5317189999999999E-8</v>
      </c>
      <c r="VY43" s="4">
        <v>-1.5187516E-7</v>
      </c>
      <c r="VZ43" s="4">
        <v>-3.7753204999999999E-7</v>
      </c>
      <c r="WA43" s="4">
        <v>-3.4604227000000002E-7</v>
      </c>
      <c r="WB43" s="4">
        <v>-3.6572405E-7</v>
      </c>
      <c r="WC43" s="4">
        <v>-2.3776572E-7</v>
      </c>
      <c r="WD43" s="4">
        <v>-5.7702919999999998E-7</v>
      </c>
      <c r="WE43" s="4">
        <v>-5.0061600000000004E-7</v>
      </c>
      <c r="WF43" s="4">
        <v>3.9684710000000003E-7</v>
      </c>
      <c r="WG43" s="4">
        <v>2.1431345000000001E-7</v>
      </c>
      <c r="WH43" s="4">
        <v>0</v>
      </c>
      <c r="WI43" s="4">
        <v>0</v>
      </c>
      <c r="WJ43" s="4">
        <v>2.7136689999999998E-37</v>
      </c>
      <c r="WK43" s="4">
        <v>5.8699213000000002E-37</v>
      </c>
      <c r="WL43" s="4">
        <v>3.6046312000000001E-34</v>
      </c>
      <c r="WM43" s="4">
        <v>1.1102228999999999E-32</v>
      </c>
      <c r="WN43" s="4">
        <v>8.3491050000000004E-32</v>
      </c>
      <c r="WO43" s="4">
        <v>3.5432778000000003E-30</v>
      </c>
      <c r="WP43" s="4">
        <v>1.9901420999999999E-28</v>
      </c>
      <c r="WQ43" s="4">
        <v>1.1133328000000001E-26</v>
      </c>
      <c r="WR43" s="4">
        <v>6.5783633999999997E-25</v>
      </c>
      <c r="WS43" s="4">
        <v>2.6062644999999999E-23</v>
      </c>
      <c r="WT43" s="4">
        <v>1.0270682000000001E-21</v>
      </c>
      <c r="WU43" s="4">
        <v>4.0921803999999999E-20</v>
      </c>
      <c r="WV43" s="4">
        <v>2.1783767999999999E-18</v>
      </c>
      <c r="WW43" s="4">
        <v>4.762026E-17</v>
      </c>
      <c r="WX43" s="4">
        <v>3.8366193E-16</v>
      </c>
      <c r="WY43" s="4">
        <v>9.7969129999999991E-16</v>
      </c>
      <c r="WZ43" s="4">
        <v>2.4156707999999999E-15</v>
      </c>
      <c r="XA43" s="4">
        <v>4.6437462999999998E-14</v>
      </c>
      <c r="XB43" s="4">
        <v>1.078807E-13</v>
      </c>
      <c r="XC43" s="4">
        <v>-6.2804440000000003E-14</v>
      </c>
      <c r="XD43" s="4">
        <v>-9.0182834999999994E-12</v>
      </c>
      <c r="XE43" s="4">
        <v>-3.8470213E-10</v>
      </c>
      <c r="XF43" s="4">
        <v>-1.4294819E-8</v>
      </c>
      <c r="XG43" s="4">
        <v>-4.9788664000000002E-8</v>
      </c>
      <c r="XH43" s="4">
        <v>-1.1921965E-6</v>
      </c>
      <c r="XI43" s="4">
        <v>-4.5426439999999999E-6</v>
      </c>
      <c r="XJ43" s="4">
        <v>-4.8936190000000004E-6</v>
      </c>
      <c r="XK43" s="4">
        <v>7.6757889999999998E-7</v>
      </c>
      <c r="XL43" s="4">
        <v>1.5535421000000001E-5</v>
      </c>
      <c r="XM43" s="4">
        <v>4.0188434999999999E-5</v>
      </c>
      <c r="XN43" s="4">
        <v>7.6631390000000006E-5</v>
      </c>
      <c r="XO43" s="4">
        <v>1.5675600999999999E-4</v>
      </c>
      <c r="XP43" s="4">
        <v>3.5048695E-4</v>
      </c>
      <c r="XQ43" s="4">
        <v>6.5360730000000005E-4</v>
      </c>
      <c r="XR43" s="4">
        <v>9.7629846999999997E-4</v>
      </c>
      <c r="XS43" s="4">
        <v>1.3110800000000001E-3</v>
      </c>
      <c r="XT43" s="4">
        <v>1.6307280999999999E-3</v>
      </c>
      <c r="XU43" s="4">
        <v>2.5233211999999999E-3</v>
      </c>
      <c r="XV43" s="4">
        <v>0</v>
      </c>
      <c r="XW43" s="4">
        <v>0</v>
      </c>
      <c r="XX43" s="4">
        <v>3.50116E-37</v>
      </c>
      <c r="XY43" s="4">
        <v>0</v>
      </c>
      <c r="XZ43" s="4">
        <v>-4.1524895E-37</v>
      </c>
      <c r="YA43" s="4">
        <v>-2.5175177E-35</v>
      </c>
      <c r="YB43" s="4">
        <v>-9.5286290000000006E-34</v>
      </c>
      <c r="YC43" s="4">
        <v>-2.9585394000000001E-32</v>
      </c>
      <c r="YD43" s="4">
        <v>-7.7967855E-31</v>
      </c>
      <c r="YE43" s="4">
        <v>-1.9804282999999999E-29</v>
      </c>
      <c r="YF43" s="4">
        <v>1.3557545E-28</v>
      </c>
      <c r="YG43" s="4">
        <v>3.4532725000000003E-27</v>
      </c>
      <c r="YH43" s="4">
        <v>6.9885559999999997E-25</v>
      </c>
      <c r="YI43" s="4">
        <v>2.5165857000000001E-23</v>
      </c>
      <c r="YJ43" s="4">
        <v>-2.4857255000000002E-22</v>
      </c>
      <c r="YK43" s="4">
        <v>1.5959506E-20</v>
      </c>
      <c r="YL43" s="4">
        <v>1.2835121000000001E-19</v>
      </c>
      <c r="YM43" s="4">
        <v>3.5306807000000003E-18</v>
      </c>
      <c r="YN43" s="4">
        <v>1.7906028999999999E-16</v>
      </c>
      <c r="YO43" s="4">
        <v>8.4471969999999994E-15</v>
      </c>
      <c r="YP43" s="4">
        <v>4.1127086999999998E-13</v>
      </c>
      <c r="YQ43" s="4">
        <v>1.9825292000000001E-11</v>
      </c>
      <c r="YR43" s="4">
        <v>1.0088234999999999E-9</v>
      </c>
      <c r="YS43" s="4">
        <v>4.7951036999999999E-8</v>
      </c>
      <c r="YT43" s="4">
        <v>2.3805369999999999E-6</v>
      </c>
      <c r="YU43" s="4">
        <v>1.1537493999999999E-4</v>
      </c>
      <c r="YV43" s="4">
        <v>1.1692931000000001E-3</v>
      </c>
      <c r="YW43" s="4">
        <v>5.2728634000000002E-3</v>
      </c>
      <c r="YX43" s="4">
        <v>1.3149411999999999E-2</v>
      </c>
      <c r="YY43" s="4">
        <v>2.566742E-2</v>
      </c>
      <c r="YZ43" s="4">
        <v>4.1235796999999998E-2</v>
      </c>
      <c r="ZA43" s="4">
        <v>5.7996789999999999E-2</v>
      </c>
      <c r="ZB43" s="4">
        <v>7.4267074000000002E-2</v>
      </c>
      <c r="ZC43" s="4">
        <v>8.8411695999999998E-2</v>
      </c>
      <c r="ZD43" s="4">
        <v>9.954826E-2</v>
      </c>
      <c r="ZE43" s="4">
        <v>0.10823730400000001</v>
      </c>
      <c r="ZF43" s="4">
        <v>0.115435906</v>
      </c>
      <c r="ZG43" s="4">
        <v>0.12209929</v>
      </c>
      <c r="ZH43" s="4">
        <v>0.12869522</v>
      </c>
      <c r="ZI43" s="4">
        <v>0.14329649999999999</v>
      </c>
      <c r="ZJ43" s="4">
        <v>0</v>
      </c>
      <c r="ZK43" s="4">
        <v>0</v>
      </c>
      <c r="ZL43" s="4">
        <v>0</v>
      </c>
      <c r="ZM43" s="4">
        <v>0</v>
      </c>
      <c r="ZN43" s="4">
        <v>-4.1790290000000004E-37</v>
      </c>
      <c r="ZO43" s="4">
        <v>-2.7694429E-37</v>
      </c>
      <c r="ZP43" s="4">
        <v>-1.8514251E-37</v>
      </c>
      <c r="ZQ43" s="4">
        <v>-3.5230232E-35</v>
      </c>
      <c r="ZR43" s="4">
        <v>-1.6778519999999999E-33</v>
      </c>
      <c r="ZS43" s="4">
        <v>6.7889119999999997E-32</v>
      </c>
      <c r="ZT43" s="4">
        <v>5.1110156000000002E-31</v>
      </c>
      <c r="ZU43" s="4">
        <v>6.2131570000000004E-28</v>
      </c>
      <c r="ZV43" s="4">
        <v>-4.9208446E-27</v>
      </c>
      <c r="ZW43" s="4">
        <v>-4.5816365999999999E-25</v>
      </c>
      <c r="ZX43" s="4">
        <v>1.2573013999999999E-23</v>
      </c>
      <c r="ZY43" s="4">
        <v>1.0210759000000001E-21</v>
      </c>
      <c r="ZZ43" s="4">
        <v>8.0486115000000001E-20</v>
      </c>
      <c r="AAA43" s="4">
        <v>5.9796166999999998E-18</v>
      </c>
      <c r="AAB43" s="4">
        <v>4.5421913999999997E-16</v>
      </c>
      <c r="AAC43" s="4">
        <v>3.3385267999999997E-14</v>
      </c>
      <c r="AAD43" s="4">
        <v>2.32097E-12</v>
      </c>
      <c r="AAE43" s="4">
        <v>1.13376836E-10</v>
      </c>
      <c r="AAF43" s="4">
        <v>1.5291023999999999E-8</v>
      </c>
      <c r="AAG43" s="4">
        <v>5.2169969999999999E-7</v>
      </c>
      <c r="AAH43" s="4">
        <v>4.49709E-5</v>
      </c>
      <c r="AAI43" s="4">
        <v>5.4653454999999997E-3</v>
      </c>
      <c r="AAJ43" s="4">
        <v>6.4245590000000005E-2</v>
      </c>
      <c r="AAK43" s="4">
        <v>0.19680858000000001</v>
      </c>
      <c r="AAL43" s="4">
        <v>0.38349694000000001</v>
      </c>
      <c r="AAM43" s="4">
        <v>0.56579506000000002</v>
      </c>
      <c r="AAN43" s="4">
        <v>0.67632835999999996</v>
      </c>
      <c r="AAO43" s="4">
        <v>0.68712335999999996</v>
      </c>
      <c r="AAP43" s="4">
        <v>0.61151290000000003</v>
      </c>
      <c r="AAQ43" s="4">
        <v>0.44012845</v>
      </c>
      <c r="AAR43" s="4">
        <v>0.25687703000000001</v>
      </c>
      <c r="AAS43" s="4">
        <v>0.11427451</v>
      </c>
      <c r="AAT43" s="4">
        <v>3.1976989999999997E-2</v>
      </c>
      <c r="AAU43" s="4">
        <v>2.9300751999999999E-3</v>
      </c>
      <c r="AAV43" s="4">
        <v>1.172108E-3</v>
      </c>
      <c r="AAW43" s="4">
        <v>7.514504E-4</v>
      </c>
      <c r="AAX43" s="4">
        <v>0</v>
      </c>
      <c r="AAY43" s="4">
        <v>0</v>
      </c>
      <c r="AAZ43" s="4">
        <v>0</v>
      </c>
      <c r="ABA43" s="4">
        <v>0</v>
      </c>
      <c r="ABB43" s="4">
        <v>0</v>
      </c>
      <c r="ABC43" s="4">
        <v>0</v>
      </c>
      <c r="ABD43" s="4">
        <v>0</v>
      </c>
      <c r="ABE43" s="4">
        <v>1.2547028999999999E-35</v>
      </c>
      <c r="ABF43" s="4">
        <v>9.8226949999999994E-34</v>
      </c>
      <c r="ABG43" s="4">
        <v>7.0670043999999995E-32</v>
      </c>
      <c r="ABH43" s="4">
        <v>5.0139059999999997E-30</v>
      </c>
      <c r="ABI43" s="4">
        <v>3.4834562E-28</v>
      </c>
      <c r="ABJ43" s="4">
        <v>2.5788119999999999E-26</v>
      </c>
      <c r="ABK43" s="4">
        <v>1.9920051000000001E-24</v>
      </c>
      <c r="ABL43" s="4">
        <v>1.5795645E-22</v>
      </c>
      <c r="ABM43" s="4">
        <v>1.2870437000000001E-20</v>
      </c>
      <c r="ABN43" s="4">
        <v>1.0776339000000001E-18</v>
      </c>
      <c r="ABO43" s="4">
        <v>9.2788830000000001E-17</v>
      </c>
      <c r="ABP43" s="4">
        <v>8.2771534000000002E-15</v>
      </c>
      <c r="ABQ43" s="4">
        <v>7.2977779999999999E-13</v>
      </c>
      <c r="ABR43" s="4">
        <v>6.8295965999999997E-11</v>
      </c>
      <c r="ABS43" s="4">
        <v>6.6616316999999996E-9</v>
      </c>
      <c r="ABT43" s="4">
        <v>8.6456450000000003E-7</v>
      </c>
      <c r="ABU43" s="4">
        <v>2.0266359999999999E-6</v>
      </c>
      <c r="ABV43" s="4">
        <v>5.6648423000000001E-6</v>
      </c>
      <c r="ABW43" s="4">
        <v>1.07647145E-4</v>
      </c>
      <c r="ABX43" s="4">
        <v>1.4037345E-2</v>
      </c>
      <c r="ABY43" s="4">
        <v>0.13234705999999999</v>
      </c>
      <c r="ABZ43" s="4">
        <v>0.34723317999999997</v>
      </c>
      <c r="ACA43" s="4">
        <v>0.55675923999999999</v>
      </c>
      <c r="ACB43" s="4">
        <v>0.63247679999999995</v>
      </c>
      <c r="ACC43" s="4">
        <v>0.59778750000000003</v>
      </c>
      <c r="ACD43" s="4">
        <v>0.43084169999999999</v>
      </c>
      <c r="ACE43" s="4">
        <v>0.23479380999999999</v>
      </c>
      <c r="ACF43" s="4">
        <v>9.890032E-2</v>
      </c>
      <c r="ACG43" s="4">
        <v>3.6829279999999999E-2</v>
      </c>
      <c r="ACH43" s="4">
        <v>1.8198002000000001E-2</v>
      </c>
      <c r="ACI43" s="4">
        <v>1.2248040999999999E-2</v>
      </c>
      <c r="ACJ43" s="4">
        <v>7.1822153000000001E-3</v>
      </c>
      <c r="ACK43" s="4">
        <v>1.8861616999999999E-3</v>
      </c>
      <c r="ACL43" s="4">
        <v>0</v>
      </c>
      <c r="ACM43" s="4">
        <v>0</v>
      </c>
      <c r="ACN43" s="4">
        <v>0</v>
      </c>
      <c r="ACO43" s="4">
        <v>1.0176637E-36</v>
      </c>
      <c r="ACP43" s="4">
        <v>1.0062428000000001E-36</v>
      </c>
      <c r="ACQ43" s="4">
        <v>9.9488074999999992E-37</v>
      </c>
      <c r="ACR43" s="4">
        <v>9.8358399999999996E-37</v>
      </c>
      <c r="ACS43" s="4">
        <v>-4.4839803E-35</v>
      </c>
      <c r="ACT43" s="4">
        <v>-3.6535807999999999E-33</v>
      </c>
      <c r="ACU43" s="4">
        <v>-2.6427638000000001E-31</v>
      </c>
      <c r="ACV43" s="4">
        <v>-1.8937507E-29</v>
      </c>
      <c r="ACW43" s="4">
        <v>-1.3499809999999999E-27</v>
      </c>
      <c r="ACX43" s="4">
        <v>-9.5686275999999999E-26</v>
      </c>
      <c r="ACY43" s="4">
        <v>-6.7803419999999993E-24</v>
      </c>
      <c r="ACZ43" s="4">
        <v>-4.785688E-22</v>
      </c>
      <c r="ADA43" s="4">
        <v>-3.3662841999999999E-20</v>
      </c>
      <c r="ADB43" s="4">
        <v>-2.3610948000000002E-18</v>
      </c>
      <c r="ADC43" s="4">
        <v>-1.6527983E-16</v>
      </c>
      <c r="ADD43" s="4">
        <v>-1.1663302999999999E-14</v>
      </c>
      <c r="ADE43" s="4">
        <v>-1.0706243E-12</v>
      </c>
      <c r="ADF43" s="4">
        <v>-5.0253133999999997E-13</v>
      </c>
      <c r="ADG43" s="4">
        <v>1.0952436E-10</v>
      </c>
      <c r="ADH43" s="4">
        <v>4.4453415999999999E-10</v>
      </c>
      <c r="ADI43" s="4">
        <v>1.9750180999999999E-9</v>
      </c>
      <c r="ADJ43" s="4">
        <v>5.3875039999999997E-8</v>
      </c>
      <c r="ADK43" s="4">
        <v>4.4891217000000003E-6</v>
      </c>
      <c r="ADL43" s="4">
        <v>8.6934400000000006E-5</v>
      </c>
      <c r="ADM43" s="4">
        <v>2.3143149999999999E-4</v>
      </c>
      <c r="ADN43" s="4">
        <v>4.1725390000000001E-4</v>
      </c>
      <c r="ADO43" s="4">
        <v>4.5099229999999999E-3</v>
      </c>
      <c r="ADP43" s="4">
        <v>4.3650757999999998E-2</v>
      </c>
      <c r="ADQ43" s="4">
        <v>0.13688220000000001</v>
      </c>
      <c r="ADR43" s="4">
        <v>0.28504747000000002</v>
      </c>
      <c r="ADS43" s="4">
        <v>0.46515936000000002</v>
      </c>
      <c r="ADT43" s="4">
        <v>0.63243305999999999</v>
      </c>
      <c r="ADU43" s="4">
        <v>0.73459660000000004</v>
      </c>
      <c r="ADV43" s="4">
        <v>0.74679004999999998</v>
      </c>
      <c r="ADW43" s="4">
        <v>0.6909322</v>
      </c>
      <c r="ADX43" s="4">
        <v>0.56023109999999998</v>
      </c>
      <c r="ADY43" s="4">
        <v>0.29374837999999998</v>
      </c>
      <c r="ADZ43" s="9"/>
      <c r="AEA43" s="7">
        <f t="shared" si="22"/>
        <v>38</v>
      </c>
      <c r="AEB43" s="33"/>
      <c r="AEC43" s="29">
        <f t="shared" si="33"/>
        <v>0.23074159</v>
      </c>
      <c r="AED43" s="29">
        <f t="shared" si="33"/>
        <v>6.904577E-5</v>
      </c>
      <c r="AEE43" s="29">
        <f t="shared" si="33"/>
        <v>-6.8712720000000005E-7</v>
      </c>
      <c r="AEF43" s="29">
        <f t="shared" si="33"/>
        <v>1.4699646E-3</v>
      </c>
      <c r="AEG43" s="29">
        <f t="shared" si="33"/>
        <v>7.4749953999999993E-2</v>
      </c>
      <c r="AEH43" s="29">
        <f t="shared" si="33"/>
        <v>3.4849640000000002E-5</v>
      </c>
      <c r="AEI43" s="29">
        <f t="shared" si="33"/>
        <v>-9.0449470000000002E-7</v>
      </c>
      <c r="AEJ43" s="29">
        <f t="shared" si="33"/>
        <v>9.1931806E-4</v>
      </c>
      <c r="AEK43" s="29">
        <f t="shared" si="33"/>
        <v>3.7213620000000003E-2</v>
      </c>
      <c r="AEL43" s="29">
        <f t="shared" si="33"/>
        <v>0.42081222000000001</v>
      </c>
      <c r="AEM43" s="29">
        <f t="shared" si="34"/>
        <v>0.11001182</v>
      </c>
      <c r="AEN43" s="29">
        <f t="shared" si="34"/>
        <v>0.46118847000000002</v>
      </c>
      <c r="AEO43" s="29">
        <f t="shared" si="34"/>
        <v>1.4096032999999999E-4</v>
      </c>
      <c r="AEP43" s="29">
        <f t="shared" si="34"/>
        <v>1.2124017000000001E-6</v>
      </c>
      <c r="AEQ43" s="29">
        <f t="shared" si="34"/>
        <v>2.9307760000000001E-6</v>
      </c>
      <c r="AER43" s="29">
        <f t="shared" si="34"/>
        <v>3.9850060000000001E-3</v>
      </c>
      <c r="AES43" s="29">
        <f t="shared" si="34"/>
        <v>0.15836099000000001</v>
      </c>
      <c r="AET43" s="29">
        <f t="shared" si="34"/>
        <v>5.2729630000000001E-4</v>
      </c>
      <c r="AEU43" s="29">
        <f t="shared" si="34"/>
        <v>6.8523466999999998E-4</v>
      </c>
      <c r="AEV43" s="25">
        <f t="shared" si="37"/>
        <v>21.959999999999997</v>
      </c>
      <c r="AEW43" s="33"/>
      <c r="AEX43" s="91" t="s">
        <v>53</v>
      </c>
      <c r="AEY43" s="30">
        <f t="shared" si="17"/>
        <v>7.8995415311884212E-2</v>
      </c>
      <c r="AEZ43" s="33"/>
      <c r="AFA43" s="33"/>
      <c r="AFB43" s="29">
        <f t="shared" si="35"/>
        <v>-1.4135328000000001E-28</v>
      </c>
      <c r="AFC43" s="29">
        <f t="shared" si="35"/>
        <v>-2.4586399000000001E-26</v>
      </c>
      <c r="AFD43" s="29">
        <f t="shared" si="35"/>
        <v>1.6962928E-23</v>
      </c>
      <c r="AFE43" s="29">
        <f t="shared" si="35"/>
        <v>1.5456529E-21</v>
      </c>
      <c r="AFF43" s="29">
        <f t="shared" si="35"/>
        <v>-8.5939730000000003E-19</v>
      </c>
      <c r="AFG43" s="29">
        <f t="shared" si="35"/>
        <v>-3.7188033999999998E-16</v>
      </c>
      <c r="AFH43" s="29">
        <f t="shared" si="35"/>
        <v>-1.6212333000000001E-14</v>
      </c>
      <c r="AFI43" s="29">
        <f t="shared" si="35"/>
        <v>4.2326809999999998E-11</v>
      </c>
      <c r="AFJ43" s="29">
        <f t="shared" si="35"/>
        <v>9.609593E-8</v>
      </c>
      <c r="AFK43" s="29">
        <f t="shared" si="35"/>
        <v>3.450913E-4</v>
      </c>
      <c r="AFL43" s="29">
        <f t="shared" si="36"/>
        <v>8.8980086E-2</v>
      </c>
      <c r="AFM43" s="29">
        <f t="shared" si="36"/>
        <v>4.7838410000000003E-6</v>
      </c>
      <c r="AFN43" s="29">
        <f t="shared" si="36"/>
        <v>-3.1752194E-7</v>
      </c>
      <c r="AFO43" s="29">
        <f t="shared" si="36"/>
        <v>-3.9463655000000001E-9</v>
      </c>
      <c r="AFP43" s="29">
        <f t="shared" si="36"/>
        <v>7.3368914999999995E-12</v>
      </c>
      <c r="AFQ43" s="29">
        <f t="shared" si="36"/>
        <v>9.5189176000000006E-14</v>
      </c>
      <c r="AFR43" s="29">
        <f t="shared" si="36"/>
        <v>2.1836256000000001E-13</v>
      </c>
      <c r="AFS43" s="29">
        <f t="shared" si="36"/>
        <v>7.2267675000000005E-13</v>
      </c>
      <c r="AFT43" s="29">
        <f t="shared" si="36"/>
        <v>3.0892283E-12</v>
      </c>
      <c r="AFU43" s="33"/>
      <c r="AFV43" s="30">
        <f t="shared" si="24"/>
        <v>4.7015650432840556E-3</v>
      </c>
      <c r="AFW43" s="33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</row>
    <row r="44" spans="1:1143" ht="2.1" customHeight="1" x14ac:dyDescent="0.25">
      <c r="A44" s="9"/>
      <c r="B44" s="24">
        <v>38</v>
      </c>
      <c r="C44" s="25">
        <v>1354.2</v>
      </c>
      <c r="D44" s="21">
        <f t="shared" si="21"/>
        <v>2</v>
      </c>
      <c r="E44" s="9"/>
      <c r="F44" s="84">
        <v>0</v>
      </c>
      <c r="G44" s="2">
        <v>0</v>
      </c>
      <c r="H44" s="2">
        <v>0</v>
      </c>
      <c r="I44" s="2">
        <v>0</v>
      </c>
      <c r="J44" s="2">
        <v>1.2627733000000001E-36</v>
      </c>
      <c r="K44" s="2">
        <v>7.0108379999999999E-37</v>
      </c>
      <c r="L44" s="2">
        <v>1.5525669999999999E-36</v>
      </c>
      <c r="M44" s="2">
        <v>8.7156910000000002E-37</v>
      </c>
      <c r="N44" s="2">
        <v>8.1260140000000004E-37</v>
      </c>
      <c r="O44" s="2">
        <v>7.3029914000000003E-37</v>
      </c>
      <c r="P44" s="2">
        <v>6.5462224999999997E-37</v>
      </c>
      <c r="Q44" s="2">
        <v>-5.3736890000000001E-35</v>
      </c>
      <c r="R44" s="2">
        <v>-4.8155070000000005E-35</v>
      </c>
      <c r="S44" s="2">
        <v>6.2439539999999996E-33</v>
      </c>
      <c r="T44" s="2">
        <v>9.8558682999999998E-32</v>
      </c>
      <c r="U44" s="2">
        <v>4.9012469999999998E-31</v>
      </c>
      <c r="V44" s="2">
        <v>8.3953129999999999E-31</v>
      </c>
      <c r="W44" s="2">
        <v>1.845211E-30</v>
      </c>
      <c r="X44" s="2">
        <v>3.3170476000000002E-30</v>
      </c>
      <c r="Y44" s="2">
        <v>5.4804593999999998E-30</v>
      </c>
      <c r="Z44" s="2">
        <v>-2.8103018000000001E-28</v>
      </c>
      <c r="AA44" s="3">
        <v>-7.4747409999999996E-28</v>
      </c>
      <c r="AB44" s="3">
        <v>-1.6161374000000001E-27</v>
      </c>
      <c r="AC44" s="3">
        <v>-2.0604634999999999E-27</v>
      </c>
      <c r="AD44" s="3">
        <v>6.6027504000000004E-28</v>
      </c>
      <c r="AE44" s="3">
        <v>1.0620268999999999E-25</v>
      </c>
      <c r="AF44" s="3">
        <v>4.5510656000000001E-24</v>
      </c>
      <c r="AG44" s="3">
        <v>1.2864973E-22</v>
      </c>
      <c r="AH44" s="3">
        <v>5.9471447000000002E-21</v>
      </c>
      <c r="AI44" s="3">
        <v>2.9449449999999999E-19</v>
      </c>
      <c r="AJ44" s="3">
        <v>1.4651506E-17</v>
      </c>
      <c r="AK44" s="3">
        <v>7.261871E-16</v>
      </c>
      <c r="AL44" s="3">
        <v>3.5810116999999999E-14</v>
      </c>
      <c r="AM44" s="3">
        <v>1.7576510999999999E-12</v>
      </c>
      <c r="AN44" s="3">
        <v>8.6048900000000001E-11</v>
      </c>
      <c r="AO44" s="3">
        <v>4.2038920000000003E-9</v>
      </c>
      <c r="AP44" s="3">
        <v>2.0571045E-7</v>
      </c>
      <c r="AQ44" s="3">
        <v>1.0039265E-5</v>
      </c>
      <c r="AR44" s="3">
        <v>4.9656315000000005E-4</v>
      </c>
      <c r="AS44" s="3">
        <v>3.2276845999999998E-2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1.4558927000000001E-36</v>
      </c>
      <c r="AZ44" s="4">
        <v>1.7086571999999999E-36</v>
      </c>
      <c r="BA44" s="4">
        <v>1.2480242999999999E-36</v>
      </c>
      <c r="BB44" s="4">
        <v>3.2081299999999999E-37</v>
      </c>
      <c r="BC44" s="4">
        <v>-3.8427229999999999E-36</v>
      </c>
      <c r="BD44" s="4">
        <v>-2.3693438999999998E-34</v>
      </c>
      <c r="BE44" s="4">
        <v>-5.5555163000000002E-33</v>
      </c>
      <c r="BF44" s="4">
        <v>-2.596892E-31</v>
      </c>
      <c r="BG44" s="4">
        <v>5.1523200000000002E-33</v>
      </c>
      <c r="BH44" s="4">
        <v>3.5786863000000002E-29</v>
      </c>
      <c r="BI44" s="4">
        <v>7.9232029999999996E-28</v>
      </c>
      <c r="BJ44" s="4">
        <v>3.3379632000000003E-27</v>
      </c>
      <c r="BK44" s="4">
        <v>2.0903402000000001E-27</v>
      </c>
      <c r="BL44" s="4">
        <v>-2.3332316E-26</v>
      </c>
      <c r="BM44" s="4">
        <v>-4.2450860000000002E-26</v>
      </c>
      <c r="BN44" s="4">
        <v>-1.6807673999999999E-25</v>
      </c>
      <c r="BO44" s="4">
        <v>-2.2406913999999999E-25</v>
      </c>
      <c r="BP44" s="4">
        <v>-9.3856199999999999E-26</v>
      </c>
      <c r="BQ44" s="4">
        <v>1.0942259E-24</v>
      </c>
      <c r="BR44" s="4">
        <v>2.1764175000000001E-24</v>
      </c>
      <c r="BS44" s="4">
        <v>7.2268369999999995E-24</v>
      </c>
      <c r="BT44" s="4">
        <v>2.0608697999999999E-22</v>
      </c>
      <c r="BU44" s="4">
        <v>8.3877660000000004E-22</v>
      </c>
      <c r="BV44" s="4">
        <v>5.2599309999999998E-21</v>
      </c>
      <c r="BW44" s="4">
        <v>1.2825553999999999E-19</v>
      </c>
      <c r="BX44" s="4">
        <v>4.7771860000000002E-18</v>
      </c>
      <c r="BY44" s="4">
        <v>1.8164627000000001E-16</v>
      </c>
      <c r="BZ44" s="4">
        <v>6.9565939999999998E-15</v>
      </c>
      <c r="CA44" s="4">
        <v>2.6673719999999998E-13</v>
      </c>
      <c r="CB44" s="4">
        <v>9.986682E-12</v>
      </c>
      <c r="CC44" s="4">
        <v>3.7052079999999997E-10</v>
      </c>
      <c r="CD44" s="4">
        <v>1.5012340000000002E-8</v>
      </c>
      <c r="CE44" s="4">
        <v>2.7325692E-7</v>
      </c>
      <c r="CF44" s="4">
        <v>9.9431940000000002E-6</v>
      </c>
      <c r="CG44" s="4">
        <v>2.5771897000000002E-5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4.4491256000000001E-36</v>
      </c>
      <c r="CP44" s="4">
        <v>2.7086158999999999E-36</v>
      </c>
      <c r="CQ44" s="4">
        <v>2.2642141E-32</v>
      </c>
      <c r="CR44" s="4">
        <v>2.2119082000000002E-31</v>
      </c>
      <c r="CS44" s="4">
        <v>8.6729974000000007E-30</v>
      </c>
      <c r="CT44" s="4">
        <v>7.0885449999999997E-29</v>
      </c>
      <c r="CU44" s="4">
        <v>2.9936639999999998E-27</v>
      </c>
      <c r="CV44" s="4">
        <v>1.5347496999999999E-26</v>
      </c>
      <c r="CW44" s="4">
        <v>1.7000323999999999E-26</v>
      </c>
      <c r="CX44" s="4">
        <v>-2.1366484999999999E-24</v>
      </c>
      <c r="CY44" s="4">
        <v>-1.0275667E-23</v>
      </c>
      <c r="CZ44" s="4">
        <v>-1.12124895E-23</v>
      </c>
      <c r="DA44" s="4">
        <v>-7.9847070000000006E-24</v>
      </c>
      <c r="DB44" s="4">
        <v>4.2696530000000002E-24</v>
      </c>
      <c r="DC44" s="4">
        <v>1.8852279999999999E-22</v>
      </c>
      <c r="DD44" s="4">
        <v>2.8739527999999998E-22</v>
      </c>
      <c r="DE44" s="4">
        <v>3.4251274999999999E-22</v>
      </c>
      <c r="DF44" s="4">
        <v>2.7421204E-22</v>
      </c>
      <c r="DG44" s="4">
        <v>-4.1985825000000002E-23</v>
      </c>
      <c r="DH44" s="4">
        <v>-1.5382569E-21</v>
      </c>
      <c r="DI44" s="4">
        <v>-5.2226276999999999E-20</v>
      </c>
      <c r="DJ44" s="4">
        <v>-3.3711986000000002E-19</v>
      </c>
      <c r="DK44" s="4">
        <v>-1.1021347000000001E-18</v>
      </c>
      <c r="DL44" s="4">
        <v>-1.3344157E-18</v>
      </c>
      <c r="DM44" s="4">
        <v>6.465964E-18</v>
      </c>
      <c r="DN44" s="4">
        <v>2.7119792999999998E-16</v>
      </c>
      <c r="DO44" s="4">
        <v>8.517886E-15</v>
      </c>
      <c r="DP44" s="4">
        <v>2.6263627000000001E-13</v>
      </c>
      <c r="DQ44" s="4">
        <v>9.6228720000000001E-12</v>
      </c>
      <c r="DR44" s="4">
        <v>6.3001129999999995E-11</v>
      </c>
      <c r="DS44" s="4">
        <v>4.3297643000000001E-10</v>
      </c>
      <c r="DT44" s="4">
        <v>-9.8286999999999994E-10</v>
      </c>
      <c r="DU44" s="4">
        <v>-1.0509064000000001E-8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4.0642329999999997E-37</v>
      </c>
      <c r="EB44" s="4">
        <v>2.2987693000000001E-35</v>
      </c>
      <c r="EC44" s="4">
        <v>9.9685919999999999E-34</v>
      </c>
      <c r="ED44" s="4">
        <v>5.1016213999999997E-32</v>
      </c>
      <c r="EE44" s="4">
        <v>3.045603E-30</v>
      </c>
      <c r="EF44" s="4">
        <v>1.4981325000000001E-29</v>
      </c>
      <c r="EG44" s="4">
        <v>6.6089912999999999E-28</v>
      </c>
      <c r="EH44" s="4">
        <v>3.9377319999999998E-27</v>
      </c>
      <c r="EI44" s="4">
        <v>3.3753331999999998E-25</v>
      </c>
      <c r="EJ44" s="4">
        <v>-1.0902915E-24</v>
      </c>
      <c r="EK44" s="4">
        <v>-5.4533570000000005E-23</v>
      </c>
      <c r="EL44" s="4">
        <v>-4.1955426999999999E-22</v>
      </c>
      <c r="EM44" s="4">
        <v>-1.1337189E-21</v>
      </c>
      <c r="EN44" s="4">
        <v>4.1911885000000001E-21</v>
      </c>
      <c r="EO44" s="4">
        <v>1.3299604E-20</v>
      </c>
      <c r="EP44" s="4">
        <v>1.6242085999999999E-20</v>
      </c>
      <c r="EQ44" s="4">
        <v>3.2588435000000002E-20</v>
      </c>
      <c r="ER44" s="4">
        <v>3.132988E-20</v>
      </c>
      <c r="ES44" s="4">
        <v>-1.4423199E-21</v>
      </c>
      <c r="ET44" s="4">
        <v>-2.9962195999999999E-19</v>
      </c>
      <c r="EU44" s="4">
        <v>-3.1685800000000002E-19</v>
      </c>
      <c r="EV44" s="4">
        <v>-3.4592837999999998E-19</v>
      </c>
      <c r="EW44" s="4">
        <v>-5.2086194000000002E-18</v>
      </c>
      <c r="EX44" s="4">
        <v>-3.4769525000000001E-17</v>
      </c>
      <c r="EY44" s="4">
        <v>-5.6354836000000006E-17</v>
      </c>
      <c r="EZ44" s="4">
        <v>-5.2229626000000001E-17</v>
      </c>
      <c r="FA44" s="4">
        <v>1.0727099E-16</v>
      </c>
      <c r="FB44" s="4">
        <v>7.5990153E-16</v>
      </c>
      <c r="FC44" s="4">
        <v>1.4266443999999998E-14</v>
      </c>
      <c r="FD44" s="4">
        <v>5.478174E-13</v>
      </c>
      <c r="FE44" s="4">
        <v>2.2074353E-11</v>
      </c>
      <c r="FF44" s="4">
        <v>8.7964990000000003E-10</v>
      </c>
      <c r="FG44" s="4">
        <v>3.4437836000000001E-8</v>
      </c>
      <c r="FH44" s="4">
        <v>1.1986892000000001E-6</v>
      </c>
      <c r="FI44" s="4">
        <v>9.9549639999999996E-5</v>
      </c>
      <c r="FJ44" s="4">
        <v>0</v>
      </c>
      <c r="FK44" s="4">
        <v>8.6311880000000007E-37</v>
      </c>
      <c r="FL44" s="4">
        <v>1.529569E-36</v>
      </c>
      <c r="FM44" s="4">
        <v>2.1860870000000001E-36</v>
      </c>
      <c r="FN44" s="4">
        <v>2.1078618E-36</v>
      </c>
      <c r="FO44" s="4">
        <v>-9.1223045000000003E-35</v>
      </c>
      <c r="FP44" s="4">
        <v>-4.0682110000000001E-33</v>
      </c>
      <c r="FQ44" s="4">
        <v>-1.5320616E-31</v>
      </c>
      <c r="FR44" s="4">
        <v>-5.5176970000000002E-30</v>
      </c>
      <c r="FS44" s="4">
        <v>-1.9342002E-28</v>
      </c>
      <c r="FT44" s="4">
        <v>-7.9464689999999995E-27</v>
      </c>
      <c r="FU44" s="4">
        <v>-3.1087587999999998E-26</v>
      </c>
      <c r="FV44" s="4">
        <v>-5.2789239999999999E-25</v>
      </c>
      <c r="FW44" s="4">
        <v>-1.03996795E-23</v>
      </c>
      <c r="FX44" s="4">
        <v>-6.9233234999999998E-22</v>
      </c>
      <c r="FY44" s="4">
        <v>-1.1018099E-20</v>
      </c>
      <c r="FZ44" s="4">
        <v>2.613952E-20</v>
      </c>
      <c r="GA44" s="4">
        <v>3.7253239999999999E-19</v>
      </c>
      <c r="GB44" s="4">
        <v>1.8940412000000002E-18</v>
      </c>
      <c r="GC44" s="4">
        <v>2.3671308000000001E-18</v>
      </c>
      <c r="GD44" s="4">
        <v>1.3508141000000001E-18</v>
      </c>
      <c r="GE44" s="4">
        <v>-6.1417559999999998E-18</v>
      </c>
      <c r="GF44" s="4">
        <v>-2.3071528000000001E-17</v>
      </c>
      <c r="GG44" s="4">
        <v>-2.2428890000000001E-17</v>
      </c>
      <c r="GH44" s="4">
        <v>-2.3150978999999999E-17</v>
      </c>
      <c r="GI44" s="4">
        <v>-2.3341138E-17</v>
      </c>
      <c r="GJ44" s="4">
        <v>-1.1973416E-17</v>
      </c>
      <c r="GK44" s="4">
        <v>3.4995096999999999E-17</v>
      </c>
      <c r="GL44" s="4">
        <v>8.9517079999999996E-16</v>
      </c>
      <c r="GM44" s="4">
        <v>6.4223920000000003E-15</v>
      </c>
      <c r="GN44" s="4">
        <v>1.7497963999999999E-14</v>
      </c>
      <c r="GO44" s="4">
        <v>3.1260920000000002E-14</v>
      </c>
      <c r="GP44" s="4">
        <v>4.3025627999999999E-14</v>
      </c>
      <c r="GQ44" s="4">
        <v>2.8839766999999999E-13</v>
      </c>
      <c r="GR44" s="4">
        <v>1.2914233E-11</v>
      </c>
      <c r="GS44" s="4">
        <v>6.9223790000000003E-10</v>
      </c>
      <c r="GT44" s="4">
        <v>3.7303064E-8</v>
      </c>
      <c r="GU44" s="4">
        <v>2.0028784999999999E-6</v>
      </c>
      <c r="GV44" s="4">
        <v>1.07966705E-4</v>
      </c>
      <c r="GW44" s="4">
        <v>7.6121289999999996E-3</v>
      </c>
      <c r="GX44" s="4">
        <v>0</v>
      </c>
      <c r="GY44" s="4">
        <v>0</v>
      </c>
      <c r="GZ44" s="4">
        <v>0</v>
      </c>
      <c r="HA44" s="4">
        <v>-1.0693726E-35</v>
      </c>
      <c r="HB44" s="4">
        <v>-5.312592E-34</v>
      </c>
      <c r="HC44" s="4">
        <v>-1.9866336E-32</v>
      </c>
      <c r="HD44" s="4">
        <v>-7.1624089999999999E-31</v>
      </c>
      <c r="HE44" s="4">
        <v>-2.5012793999999999E-29</v>
      </c>
      <c r="HF44" s="4">
        <v>-8.3945080000000007E-28</v>
      </c>
      <c r="HG44" s="4">
        <v>-2.6728589999999999E-26</v>
      </c>
      <c r="HH44" s="4">
        <v>-7.8340523999999996E-25</v>
      </c>
      <c r="HI44" s="4">
        <v>-2.5377289999999999E-23</v>
      </c>
      <c r="HJ44" s="4">
        <v>-2.1999793999999999E-23</v>
      </c>
      <c r="HK44" s="4">
        <v>3.596016E-21</v>
      </c>
      <c r="HL44" s="4">
        <v>2.4165336999999998E-19</v>
      </c>
      <c r="HM44" s="4">
        <v>7.4132250000000001E-18</v>
      </c>
      <c r="HN44" s="4">
        <v>1.7422098999999999E-16</v>
      </c>
      <c r="HO44" s="4">
        <v>2.7014292E-16</v>
      </c>
      <c r="HP44" s="4">
        <v>1.2806776000000001E-16</v>
      </c>
      <c r="HQ44" s="4">
        <v>-2.1110596000000001E-15</v>
      </c>
      <c r="HR44" s="4">
        <v>-3.0198270000000002E-15</v>
      </c>
      <c r="HS44" s="4">
        <v>-2.7552707000000002E-15</v>
      </c>
      <c r="HT44" s="4">
        <v>-2.1775938000000001E-15</v>
      </c>
      <c r="HU44" s="4">
        <v>-1.2441135E-15</v>
      </c>
      <c r="HV44" s="4">
        <v>-3.8374832999999998E-16</v>
      </c>
      <c r="HW44" s="4">
        <v>2.5984680000000002E-15</v>
      </c>
      <c r="HX44" s="4">
        <v>1.645155E-14</v>
      </c>
      <c r="HY44" s="4">
        <v>1.2316746E-14</v>
      </c>
      <c r="HZ44" s="4">
        <v>6.3594160000000002E-15</v>
      </c>
      <c r="IA44" s="4">
        <v>1.2387027E-14</v>
      </c>
      <c r="IB44" s="4">
        <v>3.3562460000000003E-14</v>
      </c>
      <c r="IC44" s="4">
        <v>5.0780066E-14</v>
      </c>
      <c r="ID44" s="4">
        <v>-1.0449643E-13</v>
      </c>
      <c r="IE44" s="4">
        <v>-4.5526585999999997E-12</v>
      </c>
      <c r="IF44" s="4">
        <v>-1.07938745E-11</v>
      </c>
      <c r="IG44" s="4">
        <v>2.6266835999999999E-11</v>
      </c>
      <c r="IH44" s="4">
        <v>1.7134193E-9</v>
      </c>
      <c r="II44" s="4">
        <v>6.2008759999999999E-8</v>
      </c>
      <c r="IJ44" s="4">
        <v>2.8764156999999999E-6</v>
      </c>
      <c r="IK44" s="4">
        <v>9.0528120000000003E-6</v>
      </c>
      <c r="IL44" s="4">
        <v>0</v>
      </c>
      <c r="IM44" s="4">
        <v>0</v>
      </c>
      <c r="IN44" s="4">
        <v>-2.8075813E-35</v>
      </c>
      <c r="IO44" s="4">
        <v>-1.3118361999999999E-33</v>
      </c>
      <c r="IP44" s="4">
        <v>-4.8896489999999999E-32</v>
      </c>
      <c r="IQ44" s="4">
        <v>-1.7261326E-30</v>
      </c>
      <c r="IR44" s="4">
        <v>-6.261243E-29</v>
      </c>
      <c r="IS44" s="4">
        <v>-2.2340983999999998E-27</v>
      </c>
      <c r="IT44" s="4">
        <v>-7.7967469999999999E-26</v>
      </c>
      <c r="IU44" s="4">
        <v>-2.6478566000000001E-24</v>
      </c>
      <c r="IV44" s="4">
        <v>-8.7032469999999996E-23</v>
      </c>
      <c r="IW44" s="4">
        <v>-3.1335203000000001E-21</v>
      </c>
      <c r="IX44" s="4">
        <v>-2.6279232000000001E-20</v>
      </c>
      <c r="IY44" s="4">
        <v>-4.9857463999999998E-19</v>
      </c>
      <c r="IZ44" s="4">
        <v>-1.7145327000000001E-17</v>
      </c>
      <c r="JA44" s="4">
        <v>-5.1432529999999998E-16</v>
      </c>
      <c r="JB44" s="4">
        <v>-1.3136620400000001E-14</v>
      </c>
      <c r="JC44" s="4">
        <v>-2.3956030000000001E-13</v>
      </c>
      <c r="JD44" s="4">
        <v>-2.7182682999999999E-13</v>
      </c>
      <c r="JE44" s="4">
        <v>-2.3121040000000001E-13</v>
      </c>
      <c r="JF44" s="4">
        <v>-1.6494875999999999E-13</v>
      </c>
      <c r="JG44" s="4">
        <v>-7.3101925E-14</v>
      </c>
      <c r="JH44" s="4">
        <v>3.5979996999999998E-13</v>
      </c>
      <c r="JI44" s="4">
        <v>1.7449439999999999E-12</v>
      </c>
      <c r="JJ44" s="4">
        <v>2.1820703E-12</v>
      </c>
      <c r="JK44" s="4">
        <v>2.3334532999999998E-12</v>
      </c>
      <c r="JL44" s="4">
        <v>1.5799369999999999E-12</v>
      </c>
      <c r="JM44" s="4">
        <v>8.3638092999999999E-13</v>
      </c>
      <c r="JN44" s="4">
        <v>9.4450644999999995E-14</v>
      </c>
      <c r="JO44" s="4">
        <v>-6.0701844999999999E-13</v>
      </c>
      <c r="JP44" s="4">
        <v>-2.0403183000000001E-11</v>
      </c>
      <c r="JQ44" s="4">
        <v>-5.915099E-11</v>
      </c>
      <c r="JR44" s="4">
        <v>-1.3610889999999999E-10</v>
      </c>
      <c r="JS44" s="4">
        <v>-2.1342585E-10</v>
      </c>
      <c r="JT44" s="4">
        <v>-2.6672198000000002E-10</v>
      </c>
      <c r="JU44" s="4">
        <v>-2.9786253999999999E-10</v>
      </c>
      <c r="JV44" s="4">
        <v>-4.2137976000000001E-10</v>
      </c>
      <c r="JW44" s="4">
        <v>-9.3200060000000007E-10</v>
      </c>
      <c r="JX44" s="4">
        <v>-3.6024920000000001E-8</v>
      </c>
      <c r="JY44" s="4">
        <v>-1.0259168E-7</v>
      </c>
      <c r="JZ44" s="4">
        <v>0</v>
      </c>
      <c r="KA44" s="4">
        <v>1.5184906999999999E-35</v>
      </c>
      <c r="KB44" s="4">
        <v>7.4180814999999998E-34</v>
      </c>
      <c r="KC44" s="4">
        <v>2.9530965999999999E-32</v>
      </c>
      <c r="KD44" s="4">
        <v>1.1595247E-30</v>
      </c>
      <c r="KE44" s="4">
        <v>4.5024744999999997E-29</v>
      </c>
      <c r="KF44" s="4">
        <v>1.7325279E-27</v>
      </c>
      <c r="KG44" s="4">
        <v>6.625254E-26</v>
      </c>
      <c r="KH44" s="4">
        <v>2.4522301E-24</v>
      </c>
      <c r="KI44" s="4">
        <v>8.8419114999999994E-23</v>
      </c>
      <c r="KJ44" s="4">
        <v>3.0676013E-21</v>
      </c>
      <c r="KK44" s="4">
        <v>9.1064580000000001E-20</v>
      </c>
      <c r="KL44" s="4">
        <v>5.2754981999999997E-18</v>
      </c>
      <c r="KM44" s="4">
        <v>1.2820074400000001E-17</v>
      </c>
      <c r="KN44" s="4">
        <v>-1.450765E-16</v>
      </c>
      <c r="KO44" s="4">
        <v>-8.1887940000000004E-15</v>
      </c>
      <c r="KP44" s="4">
        <v>-4.1184251999999999E-13</v>
      </c>
      <c r="KQ44" s="4">
        <v>-2.2377203999999999E-11</v>
      </c>
      <c r="KR44" s="4">
        <v>-1.0680951E-11</v>
      </c>
      <c r="KS44" s="4">
        <v>4.6939667000000003E-11</v>
      </c>
      <c r="KT44" s="4">
        <v>5.8201479999999998E-11</v>
      </c>
      <c r="KU44" s="4">
        <v>9.7532066000000002E-11</v>
      </c>
      <c r="KV44" s="4">
        <v>7.8730609999999999E-11</v>
      </c>
      <c r="KW44" s="4">
        <v>2.6621726999999999E-11</v>
      </c>
      <c r="KX44" s="4">
        <v>5.7561753999999997E-11</v>
      </c>
      <c r="KY44" s="4">
        <v>8.0184186000000001E-11</v>
      </c>
      <c r="KZ44" s="4">
        <v>5.2305552000000003E-11</v>
      </c>
      <c r="LA44" s="4">
        <v>-4.2000034999999998E-11</v>
      </c>
      <c r="LB44" s="4">
        <v>-2.0169393999999999E-11</v>
      </c>
      <c r="LC44" s="4">
        <v>9.7624139999999994E-11</v>
      </c>
      <c r="LD44" s="4">
        <v>-1.5583945E-9</v>
      </c>
      <c r="LE44" s="4">
        <v>-2.8272661999999999E-9</v>
      </c>
      <c r="LF44" s="4">
        <v>-1.1657327999999999E-9</v>
      </c>
      <c r="LG44" s="4">
        <v>-1.6098925E-10</v>
      </c>
      <c r="LH44" s="4">
        <v>8.5387003E-10</v>
      </c>
      <c r="LI44" s="4">
        <v>1.8697524E-9</v>
      </c>
      <c r="LJ44" s="4">
        <v>-2.3753199999999999E-8</v>
      </c>
      <c r="LK44" s="4">
        <v>3.2332409999999998E-9</v>
      </c>
      <c r="LL44" s="4">
        <v>2.2412465999999999E-6</v>
      </c>
      <c r="LM44" s="4">
        <v>1.09198154E-4</v>
      </c>
      <c r="LN44" s="4">
        <v>0</v>
      </c>
      <c r="LO44" s="4">
        <v>7.6931289999999998E-35</v>
      </c>
      <c r="LP44" s="4">
        <v>3.7870412999999999E-33</v>
      </c>
      <c r="LQ44" s="4">
        <v>1.6905589999999999E-31</v>
      </c>
      <c r="LR44" s="4">
        <v>7.5216840000000006E-30</v>
      </c>
      <c r="LS44" s="4">
        <v>3.3567672999999998E-28</v>
      </c>
      <c r="LT44" s="4">
        <v>1.5038357E-26</v>
      </c>
      <c r="LU44" s="4">
        <v>6.7667536999999996E-25</v>
      </c>
      <c r="LV44" s="4">
        <v>3.0595008000000001E-23</v>
      </c>
      <c r="LW44" s="4">
        <v>1.3903557999999999E-21</v>
      </c>
      <c r="LX44" s="4">
        <v>6.3515929999999997E-20</v>
      </c>
      <c r="LY44" s="4">
        <v>2.9434595999999999E-18</v>
      </c>
      <c r="LZ44" s="4">
        <v>1.6701078000000001E-16</v>
      </c>
      <c r="MA44" s="4">
        <v>1.2018254000000001E-15</v>
      </c>
      <c r="MB44" s="4">
        <v>5.6512556000000002E-15</v>
      </c>
      <c r="MC44" s="4">
        <v>3.4098103999999999E-13</v>
      </c>
      <c r="MD44" s="4">
        <v>1.7267188000000001E-11</v>
      </c>
      <c r="ME44" s="4">
        <v>8.7619867E-10</v>
      </c>
      <c r="MF44" s="4">
        <v>5.6865880000000003E-8</v>
      </c>
      <c r="MG44" s="4">
        <v>1.0984995999999999E-7</v>
      </c>
      <c r="MH44" s="4">
        <v>8.2643590000000004E-8</v>
      </c>
      <c r="MI44" s="4">
        <v>2.904009E-8</v>
      </c>
      <c r="MJ44" s="4">
        <v>-1.4001752000000001E-7</v>
      </c>
      <c r="MK44" s="4">
        <v>-1.1922416999999999E-7</v>
      </c>
      <c r="ML44" s="4">
        <v>2.7978677000000002E-8</v>
      </c>
      <c r="MM44" s="4">
        <v>9.2351409999999999E-9</v>
      </c>
      <c r="MN44" s="4">
        <v>-1.4150323999999999E-7</v>
      </c>
      <c r="MO44" s="4">
        <v>-1.6319687000000001E-7</v>
      </c>
      <c r="MP44" s="4">
        <v>-8.4953945999999997E-8</v>
      </c>
      <c r="MQ44" s="4">
        <v>-1.0624278000000001E-8</v>
      </c>
      <c r="MR44" s="4">
        <v>6.3772110000000004E-7</v>
      </c>
      <c r="MS44" s="4">
        <v>4.0203795000000003E-6</v>
      </c>
      <c r="MT44" s="4">
        <v>7.1168214999999998E-6</v>
      </c>
      <c r="MU44" s="4">
        <v>1.3067348000000001E-5</v>
      </c>
      <c r="MV44" s="4">
        <v>1.8512425000000001E-5</v>
      </c>
      <c r="MW44" s="4">
        <v>2.2249658E-5</v>
      </c>
      <c r="MX44" s="4">
        <v>2.4334586000000001E-5</v>
      </c>
      <c r="MY44" s="4">
        <v>1.5103187E-4</v>
      </c>
      <c r="MZ44" s="4">
        <v>9.6409893999999997E-5</v>
      </c>
      <c r="NA44" s="4">
        <v>4.6089551999999997E-3</v>
      </c>
      <c r="NB44" s="4">
        <v>0</v>
      </c>
      <c r="NC44" s="4">
        <v>-6.3936169999999999E-36</v>
      </c>
      <c r="ND44" s="4">
        <v>-5.2351559999999997E-34</v>
      </c>
      <c r="NE44" s="4">
        <v>-3.7228362E-32</v>
      </c>
      <c r="NF44" s="4">
        <v>-2.6406206999999999E-30</v>
      </c>
      <c r="NG44" s="4">
        <v>-1.8607001E-28</v>
      </c>
      <c r="NH44" s="4">
        <v>-1.3130174999999999E-26</v>
      </c>
      <c r="NI44" s="4">
        <v>-9.2758059999999999E-25</v>
      </c>
      <c r="NJ44" s="4">
        <v>-6.5608379999999998E-23</v>
      </c>
      <c r="NK44" s="4">
        <v>-4.6461489999999999E-21</v>
      </c>
      <c r="NL44" s="4">
        <v>-3.293819E-19</v>
      </c>
      <c r="NM44" s="4">
        <v>-2.3369941999999999E-17</v>
      </c>
      <c r="NN44" s="4">
        <v>-1.6594716E-15</v>
      </c>
      <c r="NO44" s="4">
        <v>-1.1900101000000001E-13</v>
      </c>
      <c r="NP44" s="4">
        <v>-1.1177475E-11</v>
      </c>
      <c r="NQ44" s="4">
        <v>-1.1083518E-11</v>
      </c>
      <c r="NR44" s="4">
        <v>3.7014060000000001E-10</v>
      </c>
      <c r="NS44" s="4">
        <v>2.8302533999999999E-8</v>
      </c>
      <c r="NT44" s="4">
        <v>2.2513639000000001E-6</v>
      </c>
      <c r="NU44" s="4">
        <v>1.0299045000000001E-4</v>
      </c>
      <c r="NV44" s="4">
        <v>3.3965040000000002E-4</v>
      </c>
      <c r="NW44" s="4">
        <v>3.6272513999999998E-4</v>
      </c>
      <c r="NX44" s="4">
        <v>3.8162586999999997E-5</v>
      </c>
      <c r="NY44" s="4">
        <v>3.7645877000000002E-5</v>
      </c>
      <c r="NZ44" s="4">
        <v>1.2824771E-5</v>
      </c>
      <c r="OA44" s="4">
        <v>-2.0618838E-5</v>
      </c>
      <c r="OB44" s="4">
        <v>-3.0603164E-4</v>
      </c>
      <c r="OC44" s="4">
        <v>-1.6985411000000001E-3</v>
      </c>
      <c r="OD44" s="4">
        <v>-1.7079883E-3</v>
      </c>
      <c r="OE44" s="4">
        <v>-1.6432186999999999E-3</v>
      </c>
      <c r="OF44" s="4">
        <v>-1.5516741000000001E-3</v>
      </c>
      <c r="OG44" s="4">
        <v>2.1793784000000002E-3</v>
      </c>
      <c r="OH44" s="4">
        <v>2.3755653000000002E-2</v>
      </c>
      <c r="OI44" s="4">
        <v>6.8512574000000007E-2</v>
      </c>
      <c r="OJ44" s="4">
        <v>0.13694559000000001</v>
      </c>
      <c r="OK44" s="4">
        <v>0.22357542999999999</v>
      </c>
      <c r="OL44" s="4">
        <v>0.31751375999999998</v>
      </c>
      <c r="OM44" s="4">
        <v>0.40414885</v>
      </c>
      <c r="ON44" s="4">
        <v>0.47341435999999998</v>
      </c>
      <c r="OO44" s="4">
        <v>0.49401978000000002</v>
      </c>
      <c r="OP44" s="4">
        <v>0</v>
      </c>
      <c r="OQ44" s="4">
        <v>0</v>
      </c>
      <c r="OR44" s="4">
        <v>-1.2711380000000001E-34</v>
      </c>
      <c r="OS44" s="4">
        <v>-1.3041237999999999E-32</v>
      </c>
      <c r="OT44" s="4">
        <v>-1.5820280000000001E-30</v>
      </c>
      <c r="OU44" s="4">
        <v>-2.1673536999999999E-30</v>
      </c>
      <c r="OV44" s="4">
        <v>1.8493887000000001E-29</v>
      </c>
      <c r="OW44" s="4">
        <v>2.5259642000000001E-27</v>
      </c>
      <c r="OX44" s="4">
        <v>2.5701155000000001E-25</v>
      </c>
      <c r="OY44" s="4">
        <v>2.4518548E-23</v>
      </c>
      <c r="OZ44" s="4">
        <v>2.5125432999999999E-21</v>
      </c>
      <c r="PA44" s="4">
        <v>2.5534944000000001E-19</v>
      </c>
      <c r="PB44" s="4">
        <v>2.6157211000000001E-17</v>
      </c>
      <c r="PC44" s="4">
        <v>3.0519393000000002E-15</v>
      </c>
      <c r="PD44" s="4">
        <v>1.268485E-13</v>
      </c>
      <c r="PE44" s="4">
        <v>1.5004033000000002E-11</v>
      </c>
      <c r="PF44" s="4">
        <v>1.7934465E-9</v>
      </c>
      <c r="PG44" s="4">
        <v>2.1444929000000001E-7</v>
      </c>
      <c r="PH44" s="4">
        <v>2.6182755E-5</v>
      </c>
      <c r="PI44" s="4">
        <v>3.9980114000000002E-3</v>
      </c>
      <c r="PJ44" s="4">
        <v>6.7059460000000001E-2</v>
      </c>
      <c r="PK44" s="4">
        <v>0.20329268</v>
      </c>
      <c r="PL44" s="4">
        <v>0.36964016999999999</v>
      </c>
      <c r="PM44" s="4">
        <v>0.49637765</v>
      </c>
      <c r="PN44" s="4">
        <v>0.529501</v>
      </c>
      <c r="PO44" s="4">
        <v>0.50640803999999995</v>
      </c>
      <c r="PP44" s="4">
        <v>0.40859008000000002</v>
      </c>
      <c r="PQ44" s="4">
        <v>0.27835124999999999</v>
      </c>
      <c r="PR44" s="4">
        <v>0.16127710000000001</v>
      </c>
      <c r="PS44" s="4">
        <v>8.5838854000000006E-2</v>
      </c>
      <c r="PT44" s="4">
        <v>6.1222306999999997E-2</v>
      </c>
      <c r="PU44" s="4">
        <v>6.1851150000000001E-2</v>
      </c>
      <c r="PV44" s="4">
        <v>6.9367565000000006E-2</v>
      </c>
      <c r="PW44" s="4">
        <v>8.1854839999999998E-2</v>
      </c>
      <c r="PX44" s="4">
        <v>9.5207070000000005E-2</v>
      </c>
      <c r="PY44" s="4">
        <v>0.10666682</v>
      </c>
      <c r="PZ44" s="4">
        <v>0.115204655</v>
      </c>
      <c r="QA44" s="4">
        <v>0.12134772000000001</v>
      </c>
      <c r="QB44" s="4">
        <v>0.12508342</v>
      </c>
      <c r="QC44" s="4">
        <v>0.122357115</v>
      </c>
      <c r="QD44" s="4">
        <v>0</v>
      </c>
      <c r="QE44" s="4">
        <v>-4.3844289999999997E-35</v>
      </c>
      <c r="QF44" s="4">
        <v>-2.2535823E-33</v>
      </c>
      <c r="QG44" s="4">
        <v>-1.0592697E-31</v>
      </c>
      <c r="QH44" s="4">
        <v>-5.0414875999999999E-30</v>
      </c>
      <c r="QI44" s="4">
        <v>-2.4231349999999999E-28</v>
      </c>
      <c r="QJ44" s="4">
        <v>-1.1859678999999999E-26</v>
      </c>
      <c r="QK44" s="4">
        <v>-5.8986023999999997E-25</v>
      </c>
      <c r="QL44" s="4">
        <v>-2.9845679999999998E-23</v>
      </c>
      <c r="QM44" s="4">
        <v>-1.5357775000000001E-21</v>
      </c>
      <c r="QN44" s="4">
        <v>-8.0494559999999999E-20</v>
      </c>
      <c r="QO44" s="4">
        <v>-4.2924980000000003E-18</v>
      </c>
      <c r="QP44" s="4">
        <v>-2.3300210000000001E-16</v>
      </c>
      <c r="QQ44" s="4">
        <v>-1.2886313E-14</v>
      </c>
      <c r="QR44" s="4">
        <v>-7.230711E-13</v>
      </c>
      <c r="QS44" s="4">
        <v>-4.1187429999999998E-11</v>
      </c>
      <c r="QT44" s="4">
        <v>-2.3841258E-9</v>
      </c>
      <c r="QU44" s="4">
        <v>-1.4149126E-7</v>
      </c>
      <c r="QV44" s="4">
        <v>-1.1056836000000001E-5</v>
      </c>
      <c r="QW44" s="4">
        <v>-4.6839489999999997E-5</v>
      </c>
      <c r="QX44" s="4">
        <v>-5.7999204999999999E-5</v>
      </c>
      <c r="QY44" s="4">
        <v>-5.5610976999999997E-5</v>
      </c>
      <c r="QZ44" s="4">
        <v>-1.5240149000000001E-5</v>
      </c>
      <c r="RA44" s="4">
        <v>-8.8685044000000004E-7</v>
      </c>
      <c r="RB44" s="4">
        <v>6.6608200000000002E-4</v>
      </c>
      <c r="RC44" s="4">
        <v>1.8660985E-3</v>
      </c>
      <c r="RD44" s="4">
        <v>3.7756678999999998E-3</v>
      </c>
      <c r="RE44" s="4">
        <v>6.7634145000000003E-3</v>
      </c>
      <c r="RF44" s="4">
        <v>1.0940823000000001E-2</v>
      </c>
      <c r="RG44" s="4">
        <v>1.6098543999999999E-2</v>
      </c>
      <c r="RH44" s="4">
        <v>2.187325E-2</v>
      </c>
      <c r="RI44" s="4">
        <v>2.8029231000000002E-2</v>
      </c>
      <c r="RJ44" s="4">
        <v>3.4253289999999999E-2</v>
      </c>
      <c r="RK44" s="4">
        <v>3.9990940000000003E-2</v>
      </c>
      <c r="RL44" s="4">
        <v>4.4494829999999999E-2</v>
      </c>
      <c r="RM44" s="4">
        <v>4.7106746999999997E-2</v>
      </c>
      <c r="RN44" s="4">
        <v>4.7791346999999998E-2</v>
      </c>
      <c r="RO44" s="4">
        <v>4.9650594999999999E-2</v>
      </c>
      <c r="RP44" s="4">
        <v>5.4973934000000002E-2</v>
      </c>
      <c r="RQ44" s="4">
        <v>0.18776485000000001</v>
      </c>
      <c r="RR44" s="4">
        <v>0</v>
      </c>
      <c r="RS44" s="4">
        <v>-6.7941314000000002E-34</v>
      </c>
      <c r="RT44" s="4">
        <v>-2.7394284999999999E-32</v>
      </c>
      <c r="RU44" s="4">
        <v>-1.0256053E-30</v>
      </c>
      <c r="RV44" s="4">
        <v>-3.8245692000000003E-29</v>
      </c>
      <c r="RW44" s="4">
        <v>-1.4220521999999999E-27</v>
      </c>
      <c r="RX44" s="4">
        <v>-5.2689893000000003E-26</v>
      </c>
      <c r="RY44" s="4">
        <v>-1.9444044999999999E-24</v>
      </c>
      <c r="RZ44" s="4">
        <v>-7.1431563E-23</v>
      </c>
      <c r="SA44" s="4">
        <v>-2.61112E-21</v>
      </c>
      <c r="SB44" s="4">
        <v>-9.4916439999999997E-20</v>
      </c>
      <c r="SC44" s="4">
        <v>-3.4449239999999999E-18</v>
      </c>
      <c r="SD44" s="4">
        <v>-1.2164092E-16</v>
      </c>
      <c r="SE44" s="4">
        <v>-4.2429419999999999E-15</v>
      </c>
      <c r="SF44" s="4">
        <v>-1.4549715000000001E-13</v>
      </c>
      <c r="SG44" s="4">
        <v>-4.8586829999999998E-12</v>
      </c>
      <c r="SH44" s="4">
        <v>-1.5478076000000001E-10</v>
      </c>
      <c r="SI44" s="4">
        <v>-4.1797334000000003E-9</v>
      </c>
      <c r="SJ44" s="4">
        <v>-1.4526182E-7</v>
      </c>
      <c r="SK44" s="4">
        <v>-6.5225010000000003E-7</v>
      </c>
      <c r="SL44" s="4">
        <v>-1.2363663000000001E-6</v>
      </c>
      <c r="SM44" s="4">
        <v>-1.1177925E-6</v>
      </c>
      <c r="SN44" s="4">
        <v>-7.5956420000000005E-7</v>
      </c>
      <c r="SO44" s="4">
        <v>-1.1391522000000001E-6</v>
      </c>
      <c r="SP44" s="4">
        <v>-3.2596413E-6</v>
      </c>
      <c r="SQ44" s="4">
        <v>-5.6796107000000001E-6</v>
      </c>
      <c r="SR44" s="4">
        <v>-7.4737180000000002E-6</v>
      </c>
      <c r="SS44" s="4">
        <v>-7.6700609999999996E-6</v>
      </c>
      <c r="ST44" s="4">
        <v>-6.024728E-6</v>
      </c>
      <c r="SU44" s="4">
        <v>-1.1466618000000001E-6</v>
      </c>
      <c r="SV44" s="4">
        <v>2.1007963E-6</v>
      </c>
      <c r="SW44" s="4">
        <v>5.6240614999999998E-6</v>
      </c>
      <c r="SX44" s="4">
        <v>5.9530507000000001E-6</v>
      </c>
      <c r="SY44" s="4">
        <v>8.0585219999999993E-6</v>
      </c>
      <c r="SZ44" s="4">
        <v>8.4551740000000005E-6</v>
      </c>
      <c r="TA44" s="4">
        <v>6.8924533000000001E-6</v>
      </c>
      <c r="TB44" s="4">
        <v>2.1057400999999998E-6</v>
      </c>
      <c r="TC44" s="4">
        <v>8.5242209999999996E-6</v>
      </c>
      <c r="TD44" s="4">
        <v>1.9537590000000002E-6</v>
      </c>
      <c r="TE44" s="4">
        <v>6.3717220000000002E-5</v>
      </c>
      <c r="TF44" s="4">
        <v>0</v>
      </c>
      <c r="TG44" s="4">
        <v>-7.9227584999999998E-35</v>
      </c>
      <c r="TH44" s="4">
        <v>-3.1143653999999997E-33</v>
      </c>
      <c r="TI44" s="4">
        <v>-1.1077431000000001E-31</v>
      </c>
      <c r="TJ44" s="4">
        <v>-3.7943389999999999E-30</v>
      </c>
      <c r="TK44" s="4">
        <v>-1.2438871E-28</v>
      </c>
      <c r="TL44" s="4">
        <v>-3.9118672000000003E-27</v>
      </c>
      <c r="TM44" s="4">
        <v>-1.1648264999999999E-25</v>
      </c>
      <c r="TN44" s="4">
        <v>-3.2267488E-24</v>
      </c>
      <c r="TO44" s="4">
        <v>-7.8569095000000001E-23</v>
      </c>
      <c r="TP44" s="4">
        <v>-1.2306911E-21</v>
      </c>
      <c r="TQ44" s="4">
        <v>3.2843048000000002E-20</v>
      </c>
      <c r="TR44" s="4">
        <v>1.2839607E-18</v>
      </c>
      <c r="TS44" s="4">
        <v>4.5559210000000001E-17</v>
      </c>
      <c r="TT44" s="4">
        <v>1.5119103000000001E-15</v>
      </c>
      <c r="TU44" s="4">
        <v>4.8096516000000001E-14</v>
      </c>
      <c r="TV44" s="4">
        <v>1.4548186999999999E-12</v>
      </c>
      <c r="TW44" s="4">
        <v>4.3538513E-11</v>
      </c>
      <c r="TX44" s="4">
        <v>1.7748274999999999E-10</v>
      </c>
      <c r="TY44" s="4">
        <v>2.5146804000000002E-10</v>
      </c>
      <c r="TZ44" s="4">
        <v>-1.4783199000000001E-11</v>
      </c>
      <c r="UA44" s="4">
        <v>-8.1408984999999998E-10</v>
      </c>
      <c r="UB44" s="4">
        <v>-9.829478E-9</v>
      </c>
      <c r="UC44" s="4">
        <v>-3.5193350000000002E-8</v>
      </c>
      <c r="UD44" s="4">
        <v>-8.4948429999999999E-8</v>
      </c>
      <c r="UE44" s="4">
        <v>-1.706522E-7</v>
      </c>
      <c r="UF44" s="4">
        <v>-2.8590780000000001E-7</v>
      </c>
      <c r="UG44" s="4">
        <v>-4.1358014999999999E-7</v>
      </c>
      <c r="UH44" s="4">
        <v>-5.3259389999999999E-7</v>
      </c>
      <c r="UI44" s="4">
        <v>-6.1161969999999999E-7</v>
      </c>
      <c r="UJ44" s="4">
        <v>-6.7876330000000003E-7</v>
      </c>
      <c r="UK44" s="4">
        <v>-7.2758549999999995E-7</v>
      </c>
      <c r="UL44" s="4">
        <v>-7.5153030000000004E-7</v>
      </c>
      <c r="UM44" s="4">
        <v>-7.5180910000000002E-7</v>
      </c>
      <c r="UN44" s="4">
        <v>-6.2308769999999997E-7</v>
      </c>
      <c r="UO44" s="4">
        <v>-4.3046083E-7</v>
      </c>
      <c r="UP44" s="4">
        <v>-4.0063340000000001E-7</v>
      </c>
      <c r="UQ44" s="4">
        <v>-4.3943919999999998E-7</v>
      </c>
      <c r="UR44" s="4">
        <v>-6.38841E-7</v>
      </c>
      <c r="US44" s="4">
        <v>-6.6759870000000002E-7</v>
      </c>
      <c r="UT44" s="4">
        <v>0</v>
      </c>
      <c r="UU44" s="4">
        <v>0</v>
      </c>
      <c r="UV44" s="4">
        <v>1.3563104000000001E-35</v>
      </c>
      <c r="UW44" s="4">
        <v>8.0338210000000005E-34</v>
      </c>
      <c r="UX44" s="4">
        <v>3.2931856000000001E-32</v>
      </c>
      <c r="UY44" s="4">
        <v>1.22421135E-30</v>
      </c>
      <c r="UZ44" s="4">
        <v>4.1198816000000001E-29</v>
      </c>
      <c r="VA44" s="4">
        <v>1.052773E-27</v>
      </c>
      <c r="VB44" s="4">
        <v>3.5943789999999998E-26</v>
      </c>
      <c r="VC44" s="4">
        <v>1.2070441E-24</v>
      </c>
      <c r="VD44" s="4">
        <v>2.4462205999999999E-23</v>
      </c>
      <c r="VE44" s="4">
        <v>1.0405357E-21</v>
      </c>
      <c r="VF44" s="4">
        <v>4.5563039999999999E-20</v>
      </c>
      <c r="VG44" s="4">
        <v>1.5377946E-18</v>
      </c>
      <c r="VH44" s="4">
        <v>4.7142975000000001E-17</v>
      </c>
      <c r="VI44" s="4">
        <v>1.3651024E-15</v>
      </c>
      <c r="VJ44" s="4">
        <v>3.3865064999999997E-14</v>
      </c>
      <c r="VK44" s="4">
        <v>7.9665689999999999E-13</v>
      </c>
      <c r="VL44" s="4">
        <v>4.1495786999999998E-12</v>
      </c>
      <c r="VM44" s="4">
        <v>5.1365903999999999E-12</v>
      </c>
      <c r="VN44" s="4">
        <v>4.3958770000000003E-12</v>
      </c>
      <c r="VO44" s="4">
        <v>8.7008249999999993E-12</v>
      </c>
      <c r="VP44" s="4">
        <v>1.7052332000000001E-11</v>
      </c>
      <c r="VQ44" s="4">
        <v>2.5915850000000001E-11</v>
      </c>
      <c r="VR44" s="4">
        <v>3.2752317999999997E-11</v>
      </c>
      <c r="VS44" s="4">
        <v>8.5899689999999994E-12</v>
      </c>
      <c r="VT44" s="4">
        <v>-5.4310850000000004E-10</v>
      </c>
      <c r="VU44" s="4">
        <v>-2.5965308000000002E-9</v>
      </c>
      <c r="VV44" s="4">
        <v>-5.9870420000000003E-9</v>
      </c>
      <c r="VW44" s="4">
        <v>-1.3397441999999999E-8</v>
      </c>
      <c r="VX44" s="4">
        <v>-3.0568650000000002E-8</v>
      </c>
      <c r="VY44" s="4">
        <v>-8.4019000000000006E-8</v>
      </c>
      <c r="VZ44" s="4">
        <v>-2.0405424999999999E-7</v>
      </c>
      <c r="WA44" s="4">
        <v>-5.2906590000000002E-7</v>
      </c>
      <c r="WB44" s="4">
        <v>-5.1033486999999998E-7</v>
      </c>
      <c r="WC44" s="4">
        <v>-4.2784174000000001E-7</v>
      </c>
      <c r="WD44" s="4">
        <v>-8.0742240000000006E-8</v>
      </c>
      <c r="WE44" s="4">
        <v>-2.5760446000000001E-7</v>
      </c>
      <c r="WF44" s="4">
        <v>-2.3438302000000001E-7</v>
      </c>
      <c r="WG44" s="4">
        <v>-3.6218830000000002E-7</v>
      </c>
      <c r="WH44" s="4">
        <v>0</v>
      </c>
      <c r="WI44" s="4">
        <v>0</v>
      </c>
      <c r="WJ44" s="4">
        <v>2.7136689999999998E-37</v>
      </c>
      <c r="WK44" s="4">
        <v>0</v>
      </c>
      <c r="WL44" s="4">
        <v>4.2649406000000002E-35</v>
      </c>
      <c r="WM44" s="4">
        <v>1.5304519500000001E-33</v>
      </c>
      <c r="WN44" s="4">
        <v>7.1721099999999999E-33</v>
      </c>
      <c r="WO44" s="4">
        <v>3.2387372999999999E-31</v>
      </c>
      <c r="WP44" s="4">
        <v>2.1331071999999999E-29</v>
      </c>
      <c r="WQ44" s="4">
        <v>1.301558E-27</v>
      </c>
      <c r="WR44" s="4">
        <v>7.8493866000000001E-26</v>
      </c>
      <c r="WS44" s="4">
        <v>4.2424816999999999E-24</v>
      </c>
      <c r="WT44" s="4">
        <v>1.7721161E-22</v>
      </c>
      <c r="WU44" s="4">
        <v>7.3208880000000006E-21</v>
      </c>
      <c r="WV44" s="4">
        <v>3.9234791999999998E-19</v>
      </c>
      <c r="WW44" s="4">
        <v>9.4619064000000007E-18</v>
      </c>
      <c r="WX44" s="4">
        <v>2.1706604999999999E-16</v>
      </c>
      <c r="WY44" s="4">
        <v>9.6114670000000005E-16</v>
      </c>
      <c r="WZ44" s="4">
        <v>2.0093272999999999E-15</v>
      </c>
      <c r="XA44" s="4">
        <v>3.5292061999999999E-15</v>
      </c>
      <c r="XB44" s="4">
        <v>5.2980970000000001E-14</v>
      </c>
      <c r="XC44" s="4">
        <v>1.3045149000000001E-13</v>
      </c>
      <c r="XD44" s="4">
        <v>-1.2206456E-13</v>
      </c>
      <c r="XE44" s="4">
        <v>-1.2532420999999999E-11</v>
      </c>
      <c r="XF44" s="4">
        <v>-4.0947062E-10</v>
      </c>
      <c r="XG44" s="4">
        <v>-1.1406034000000001E-8</v>
      </c>
      <c r="XH44" s="4">
        <v>-4.7621784999999999E-7</v>
      </c>
      <c r="XI44" s="4">
        <v>-1.6051894999999999E-6</v>
      </c>
      <c r="XJ44" s="4">
        <v>-4.120883E-6</v>
      </c>
      <c r="XK44" s="4">
        <v>-2.489153E-6</v>
      </c>
      <c r="XL44" s="4">
        <v>6.5767067000000002E-6</v>
      </c>
      <c r="XM44" s="4">
        <v>2.3321074000000002E-5</v>
      </c>
      <c r="XN44" s="4">
        <v>4.8124533E-5</v>
      </c>
      <c r="XO44" s="4">
        <v>8.2778264000000001E-5</v>
      </c>
      <c r="XP44" s="4">
        <v>1.5655732999999999E-4</v>
      </c>
      <c r="XQ44" s="4">
        <v>3.1536995000000002E-4</v>
      </c>
      <c r="XR44" s="4">
        <v>5.5374899999999997E-4</v>
      </c>
      <c r="XS44" s="4">
        <v>8.0236100000000002E-4</v>
      </c>
      <c r="XT44" s="4">
        <v>1.0416557000000001E-3</v>
      </c>
      <c r="XU44" s="4">
        <v>1.6135482999999999E-3</v>
      </c>
      <c r="XV44" s="4">
        <v>0</v>
      </c>
      <c r="XW44" s="4">
        <v>0</v>
      </c>
      <c r="XX44" s="4">
        <v>3.5011596999999999E-37</v>
      </c>
      <c r="XY44" s="4">
        <v>0</v>
      </c>
      <c r="XZ44" s="4">
        <v>-4.1524895E-37</v>
      </c>
      <c r="YA44" s="4">
        <v>0</v>
      </c>
      <c r="YB44" s="4">
        <v>-1.8113974999999999E-34</v>
      </c>
      <c r="YC44" s="4">
        <v>-6.4572179999999998E-33</v>
      </c>
      <c r="YD44" s="4">
        <v>-1.8910286E-31</v>
      </c>
      <c r="YE44" s="4">
        <v>-6.1560146000000003E-30</v>
      </c>
      <c r="YF44" s="4">
        <v>8.4277260000000002E-29</v>
      </c>
      <c r="YG44" s="4">
        <v>5.3388426999999998E-27</v>
      </c>
      <c r="YH44" s="4">
        <v>1.8537990999999999E-25</v>
      </c>
      <c r="YI44" s="4">
        <v>4.635206E-24</v>
      </c>
      <c r="YJ44" s="4">
        <v>2.3679965999999999E-22</v>
      </c>
      <c r="YK44" s="4">
        <v>4.8965716000000002E-21</v>
      </c>
      <c r="YL44" s="4">
        <v>8.4665220000000001E-20</v>
      </c>
      <c r="YM44" s="4">
        <v>5.0553149999999996E-19</v>
      </c>
      <c r="YN44" s="4">
        <v>6.2142219999999997E-18</v>
      </c>
      <c r="YO44" s="4">
        <v>2.4041650000000001E-16</v>
      </c>
      <c r="YP44" s="4">
        <v>1.1667967000000001E-14</v>
      </c>
      <c r="YQ44" s="4">
        <v>6.4168500000000001E-13</v>
      </c>
      <c r="YR44" s="4">
        <v>4.8841958000000002E-11</v>
      </c>
      <c r="YS44" s="4">
        <v>2.3720905E-9</v>
      </c>
      <c r="YT44" s="4">
        <v>1.12972785E-7</v>
      </c>
      <c r="YU44" s="4">
        <v>4.2656456999999996E-6</v>
      </c>
      <c r="YV44" s="4">
        <v>2.1088294999999999E-4</v>
      </c>
      <c r="YW44" s="4">
        <v>1.7514861E-3</v>
      </c>
      <c r="YX44" s="4">
        <v>6.0655665999999999E-3</v>
      </c>
      <c r="YY44" s="4">
        <v>1.3497619000000001E-2</v>
      </c>
      <c r="YZ44" s="4">
        <v>2.6987391999999999E-2</v>
      </c>
      <c r="ZA44" s="4">
        <v>4.1848774999999998E-2</v>
      </c>
      <c r="ZB44" s="4">
        <v>5.7367175999999999E-2</v>
      </c>
      <c r="ZC44" s="4">
        <v>7.2071839999999998E-2</v>
      </c>
      <c r="ZD44" s="4">
        <v>8.4726090000000004E-2</v>
      </c>
      <c r="ZE44" s="4">
        <v>9.4960749999999997E-2</v>
      </c>
      <c r="ZF44" s="4">
        <v>0.1034043</v>
      </c>
      <c r="ZG44" s="4">
        <v>0.11059386</v>
      </c>
      <c r="ZH44" s="4">
        <v>0.11677923</v>
      </c>
      <c r="ZI44" s="4">
        <v>0.12995577</v>
      </c>
      <c r="ZJ44" s="4">
        <v>0</v>
      </c>
      <c r="ZK44" s="4">
        <v>0</v>
      </c>
      <c r="ZL44" s="4">
        <v>0</v>
      </c>
      <c r="ZM44" s="4">
        <v>0</v>
      </c>
      <c r="ZN44" s="4">
        <v>-4.1790290000000004E-37</v>
      </c>
      <c r="ZO44" s="4">
        <v>-2.7694429E-37</v>
      </c>
      <c r="ZP44" s="4">
        <v>-1.8514249E-37</v>
      </c>
      <c r="ZQ44" s="4">
        <v>1.3860232E-35</v>
      </c>
      <c r="ZR44" s="4">
        <v>-3.1404202000000002E-34</v>
      </c>
      <c r="ZS44" s="4">
        <v>2.7857314999999999E-32</v>
      </c>
      <c r="ZT44" s="4">
        <v>3.0502273000000002E-31</v>
      </c>
      <c r="ZU44" s="4">
        <v>2.8254617000000001E-29</v>
      </c>
      <c r="ZV44" s="4">
        <v>-1.5323628999999999E-27</v>
      </c>
      <c r="ZW44" s="4">
        <v>-8.9329490000000004E-26</v>
      </c>
      <c r="ZX44" s="4">
        <v>2.1689813000000001E-24</v>
      </c>
      <c r="ZY44" s="4">
        <v>2.5444845999999998E-22</v>
      </c>
      <c r="ZZ44" s="4">
        <v>1.9556002000000001E-20</v>
      </c>
      <c r="AAA44" s="4">
        <v>1.4934068000000001E-18</v>
      </c>
      <c r="AAB44" s="4">
        <v>1.1073107500000001E-16</v>
      </c>
      <c r="AAC44" s="4">
        <v>7.8488239999999997E-15</v>
      </c>
      <c r="AAD44" s="4">
        <v>5.1712204000000001E-13</v>
      </c>
      <c r="AAE44" s="4">
        <v>2.1638997999999999E-11</v>
      </c>
      <c r="AAF44" s="4">
        <v>2.8216425000000002E-9</v>
      </c>
      <c r="AAG44" s="4">
        <v>2.8806793000000001E-8</v>
      </c>
      <c r="AAH44" s="4">
        <v>1.1237277E-6</v>
      </c>
      <c r="AAI44" s="4">
        <v>1.0421144E-4</v>
      </c>
      <c r="AAJ44" s="4">
        <v>1.2916995000000001E-2</v>
      </c>
      <c r="AAK44" s="4">
        <v>8.8740550000000001E-2</v>
      </c>
      <c r="AAL44" s="4">
        <v>0.23522955000000001</v>
      </c>
      <c r="AAM44" s="4">
        <v>0.4237283</v>
      </c>
      <c r="AAN44" s="4">
        <v>0.59196156</v>
      </c>
      <c r="AAO44" s="4">
        <v>0.67745940000000004</v>
      </c>
      <c r="AAP44" s="4">
        <v>0.67701935999999996</v>
      </c>
      <c r="AAQ44" s="4">
        <v>0.57626783999999998</v>
      </c>
      <c r="AAR44" s="4">
        <v>0.40402727999999999</v>
      </c>
      <c r="AAS44" s="4">
        <v>0.22939938000000001</v>
      </c>
      <c r="AAT44" s="4">
        <v>9.8537609999999998E-2</v>
      </c>
      <c r="AAU44" s="4">
        <v>2.5520850000000001E-2</v>
      </c>
      <c r="AAV44" s="4">
        <v>2.373361E-3</v>
      </c>
      <c r="AAW44" s="4">
        <v>7.8120369999999998E-4</v>
      </c>
      <c r="AAX44" s="4">
        <v>0</v>
      </c>
      <c r="AAY44" s="4">
        <v>0</v>
      </c>
      <c r="AAZ44" s="4">
        <v>0</v>
      </c>
      <c r="ABA44" s="4">
        <v>0</v>
      </c>
      <c r="ABB44" s="4">
        <v>0</v>
      </c>
      <c r="ABC44" s="4">
        <v>0</v>
      </c>
      <c r="ABD44" s="4">
        <v>0</v>
      </c>
      <c r="ABE44" s="4">
        <v>0</v>
      </c>
      <c r="ABF44" s="4">
        <v>2.2736426000000001E-34</v>
      </c>
      <c r="ABG44" s="4">
        <v>1.6031822000000001E-32</v>
      </c>
      <c r="ABH44" s="4">
        <v>1.1502504E-30</v>
      </c>
      <c r="ABI44" s="4">
        <v>8.3370605999999995E-29</v>
      </c>
      <c r="ABJ44" s="4">
        <v>6.2490102000000003E-27</v>
      </c>
      <c r="ABK44" s="4">
        <v>4.8439990000000002E-25</v>
      </c>
      <c r="ABL44" s="4">
        <v>3.8329012999999999E-23</v>
      </c>
      <c r="ABM44" s="4">
        <v>3.1163980000000002E-21</v>
      </c>
      <c r="ABN44" s="4">
        <v>2.6039140000000001E-19</v>
      </c>
      <c r="ABO44" s="4">
        <v>2.2372518999999999E-17</v>
      </c>
      <c r="ABP44" s="4">
        <v>1.9926271999999999E-15</v>
      </c>
      <c r="ABQ44" s="4">
        <v>1.7484218E-13</v>
      </c>
      <c r="ABR44" s="4">
        <v>1.6325882000000001E-11</v>
      </c>
      <c r="ABS44" s="4">
        <v>1.5882451000000001E-9</v>
      </c>
      <c r="ABT44" s="4">
        <v>2.0428449999999999E-7</v>
      </c>
      <c r="ABU44" s="4">
        <v>1.0617580000000001E-6</v>
      </c>
      <c r="ABV44" s="4">
        <v>1.4220622999999999E-6</v>
      </c>
      <c r="ABW44" s="4">
        <v>8.9859339999999995E-6</v>
      </c>
      <c r="ABX44" s="4">
        <v>2.9865972E-4</v>
      </c>
      <c r="ABY44" s="4">
        <v>4.3377440000000003E-2</v>
      </c>
      <c r="ABZ44" s="4">
        <v>0.20381925000000001</v>
      </c>
      <c r="ACA44" s="4">
        <v>0.42796235999999999</v>
      </c>
      <c r="ACB44" s="4">
        <v>0.59359044000000005</v>
      </c>
      <c r="ACC44" s="4">
        <v>0.61684369999999999</v>
      </c>
      <c r="ACD44" s="4">
        <v>0.53481935999999997</v>
      </c>
      <c r="ACE44" s="4">
        <v>0.34643993000000001</v>
      </c>
      <c r="ACF44" s="4">
        <v>0.17244129999999999</v>
      </c>
      <c r="ACG44" s="4">
        <v>6.8304180000000006E-2</v>
      </c>
      <c r="ACH44" s="4">
        <v>2.7546423E-2</v>
      </c>
      <c r="ACI44" s="4">
        <v>1.6102080000000001E-2</v>
      </c>
      <c r="ACJ44" s="4">
        <v>1.0861558E-2</v>
      </c>
      <c r="ACK44" s="4">
        <v>3.8407259E-3</v>
      </c>
      <c r="ACL44" s="4">
        <v>0</v>
      </c>
      <c r="ACM44" s="4">
        <v>0</v>
      </c>
      <c r="ACN44" s="4">
        <v>0</v>
      </c>
      <c r="ACO44" s="4">
        <v>1.0176637E-36</v>
      </c>
      <c r="ACP44" s="4">
        <v>1.0062428000000001E-36</v>
      </c>
      <c r="ACQ44" s="4">
        <v>9.9488074999999992E-37</v>
      </c>
      <c r="ACR44" s="4">
        <v>9.8358399999999996E-37</v>
      </c>
      <c r="ACS44" s="4">
        <v>-1.1129938E-35</v>
      </c>
      <c r="ACT44" s="4">
        <v>-9.3895549999999992E-34</v>
      </c>
      <c r="ACU44" s="4">
        <v>-6.8221499999999999E-32</v>
      </c>
      <c r="ACV44" s="4">
        <v>-4.9056814E-30</v>
      </c>
      <c r="ACW44" s="4">
        <v>-3.5087569999999998E-28</v>
      </c>
      <c r="ACX44" s="4">
        <v>-2.4975385999999999E-26</v>
      </c>
      <c r="ACY44" s="4">
        <v>-1.7699667999999998E-24</v>
      </c>
      <c r="ACZ44" s="4">
        <v>-1.2494458999999999E-22</v>
      </c>
      <c r="ADA44" s="4">
        <v>-8.7900349999999993E-21</v>
      </c>
      <c r="ADB44" s="4">
        <v>-6.1663047000000004E-19</v>
      </c>
      <c r="ADC44" s="4">
        <v>-4.3172548000000002E-17</v>
      </c>
      <c r="ADD44" s="4">
        <v>-3.04716E-15</v>
      </c>
      <c r="ADE44" s="4">
        <v>-2.7981704999999998E-13</v>
      </c>
      <c r="ADF44" s="4">
        <v>-2.1153119999999999E-13</v>
      </c>
      <c r="ADG44" s="4">
        <v>2.0067956000000001E-11</v>
      </c>
      <c r="ADH44" s="4">
        <v>2.8858653999999998E-10</v>
      </c>
      <c r="ADI44" s="4">
        <v>6.4663496999999998E-10</v>
      </c>
      <c r="ADJ44" s="4">
        <v>4.7624949999999997E-9</v>
      </c>
      <c r="ADK44" s="4">
        <v>2.5770869999999999E-7</v>
      </c>
      <c r="ADL44" s="4">
        <v>2.3294978999999999E-5</v>
      </c>
      <c r="ADM44" s="4">
        <v>1.7522322E-4</v>
      </c>
      <c r="ADN44" s="4">
        <v>3.7376782999999999E-4</v>
      </c>
      <c r="ADO44" s="4">
        <v>5.6363135999999996E-4</v>
      </c>
      <c r="ADP44" s="4">
        <v>4.7980949999999996E-3</v>
      </c>
      <c r="ADQ44" s="4">
        <v>4.3979999999999998E-2</v>
      </c>
      <c r="ADR44" s="4">
        <v>0.13628243000000001</v>
      </c>
      <c r="ADS44" s="4">
        <v>0.28247103000000001</v>
      </c>
      <c r="ADT44" s="4">
        <v>0.46030122000000001</v>
      </c>
      <c r="ADU44" s="4">
        <v>0.62617699999999998</v>
      </c>
      <c r="ADV44" s="4">
        <v>0.72809917000000002</v>
      </c>
      <c r="ADW44" s="4">
        <v>0.74050839999999996</v>
      </c>
      <c r="ADX44" s="4">
        <v>0.69986563999999996</v>
      </c>
      <c r="ADY44" s="4">
        <v>0.45425357999999999</v>
      </c>
      <c r="ADZ44" s="9"/>
      <c r="AEA44" s="7">
        <f t="shared" si="22"/>
        <v>39</v>
      </c>
      <c r="AEB44" s="33"/>
      <c r="AEC44" s="29">
        <f t="shared" si="33"/>
        <v>0.10052013</v>
      </c>
      <c r="AED44" s="29">
        <f t="shared" si="33"/>
        <v>4.6059649999999999E-5</v>
      </c>
      <c r="AEE44" s="29">
        <f t="shared" si="33"/>
        <v>-1.1296352999999999E-7</v>
      </c>
      <c r="AEF44" s="29">
        <f t="shared" si="33"/>
        <v>3.8387190000000002E-4</v>
      </c>
      <c r="AEG44" s="29">
        <f t="shared" si="33"/>
        <v>2.3996823E-2</v>
      </c>
      <c r="AEH44" s="29">
        <f t="shared" si="33"/>
        <v>2.1120972E-5</v>
      </c>
      <c r="AEI44" s="29">
        <f t="shared" si="33"/>
        <v>-3.2680182000000003E-7</v>
      </c>
      <c r="AEJ44" s="29">
        <f t="shared" si="33"/>
        <v>3.1657965E-4</v>
      </c>
      <c r="AEK44" s="29">
        <f t="shared" si="33"/>
        <v>1.31801395E-2</v>
      </c>
      <c r="AEL44" s="29">
        <f t="shared" si="33"/>
        <v>0.48093839999999999</v>
      </c>
      <c r="AEM44" s="29">
        <f t="shared" si="34"/>
        <v>0.11833463600000001</v>
      </c>
      <c r="AEN44" s="29">
        <f t="shared" si="34"/>
        <v>0.31346610000000003</v>
      </c>
      <c r="AEO44" s="29">
        <f t="shared" si="34"/>
        <v>1.0103222000000001E-4</v>
      </c>
      <c r="AEP44" s="29">
        <f t="shared" si="34"/>
        <v>-2.2064404000000001E-7</v>
      </c>
      <c r="AEQ44" s="29">
        <f t="shared" si="34"/>
        <v>2.1431345000000001E-7</v>
      </c>
      <c r="AER44" s="29">
        <f t="shared" si="34"/>
        <v>2.5233211999999999E-3</v>
      </c>
      <c r="AES44" s="29">
        <f t="shared" si="34"/>
        <v>0.14329649999999999</v>
      </c>
      <c r="AET44" s="29">
        <f t="shared" si="34"/>
        <v>7.514504E-4</v>
      </c>
      <c r="AEU44" s="29">
        <f t="shared" si="34"/>
        <v>1.8861616999999999E-3</v>
      </c>
      <c r="AEV44" s="25">
        <f t="shared" si="37"/>
        <v>22.57</v>
      </c>
      <c r="AEW44" s="33"/>
      <c r="AEX44" s="91" t="s">
        <v>53</v>
      </c>
      <c r="AEY44" s="30">
        <f t="shared" si="17"/>
        <v>6.3145362110318959E-2</v>
      </c>
      <c r="AEZ44" s="33"/>
      <c r="AFA44" s="33"/>
      <c r="AFB44" s="29">
        <f t="shared" si="35"/>
        <v>-5.9475080000000003E-29</v>
      </c>
      <c r="AFC44" s="29">
        <f t="shared" si="35"/>
        <v>-3.8272370000000001E-26</v>
      </c>
      <c r="AFD44" s="29">
        <f t="shared" si="35"/>
        <v>1.5489931999999999E-23</v>
      </c>
      <c r="AFE44" s="29">
        <f t="shared" si="35"/>
        <v>3.8091179999999999E-21</v>
      </c>
      <c r="AFF44" s="29">
        <f t="shared" si="35"/>
        <v>2.5490496000000002E-19</v>
      </c>
      <c r="AFG44" s="29">
        <f t="shared" si="35"/>
        <v>-1.4046791999999999E-15</v>
      </c>
      <c r="AFH44" s="29">
        <f t="shared" si="35"/>
        <v>-1.1868852000000001E-13</v>
      </c>
      <c r="AFI44" s="29">
        <f t="shared" si="35"/>
        <v>5.1562945000000001E-11</v>
      </c>
      <c r="AFJ44" s="29">
        <f t="shared" si="35"/>
        <v>1.1491095000000001E-7</v>
      </c>
      <c r="AFK44" s="29">
        <f t="shared" si="35"/>
        <v>2.4610056E-4</v>
      </c>
      <c r="AFL44" s="29">
        <f t="shared" si="36"/>
        <v>3.0203989000000001E-2</v>
      </c>
      <c r="AFM44" s="29">
        <f t="shared" si="36"/>
        <v>-3.9292906999999997E-5</v>
      </c>
      <c r="AFN44" s="29">
        <f t="shared" si="36"/>
        <v>-6.8960849999999995E-7</v>
      </c>
      <c r="AFO44" s="29">
        <f t="shared" si="36"/>
        <v>-1.3564854999999999E-10</v>
      </c>
      <c r="AFP44" s="29">
        <f t="shared" si="36"/>
        <v>3.9474006000000003E-12</v>
      </c>
      <c r="AFQ44" s="29">
        <f t="shared" si="36"/>
        <v>4.6437462999999998E-14</v>
      </c>
      <c r="AFR44" s="29">
        <f t="shared" si="36"/>
        <v>8.4471969999999994E-15</v>
      </c>
      <c r="AFS44" s="29">
        <f t="shared" si="36"/>
        <v>3.3385267999999997E-14</v>
      </c>
      <c r="AFT44" s="29">
        <f t="shared" si="36"/>
        <v>7.2977779999999999E-13</v>
      </c>
      <c r="AFU44" s="33"/>
      <c r="AFV44" s="30">
        <f t="shared" si="24"/>
        <v>1.6005379934741976E-3</v>
      </c>
      <c r="AFW44" s="33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</row>
    <row r="45" spans="1:1143" ht="2.1" customHeight="1" x14ac:dyDescent="0.25">
      <c r="A45" s="9"/>
      <c r="B45" s="24">
        <v>39</v>
      </c>
      <c r="C45" s="25">
        <v>1390.8</v>
      </c>
      <c r="D45" s="21">
        <f t="shared" si="21"/>
        <v>2</v>
      </c>
      <c r="E45" s="9"/>
      <c r="F45" s="84">
        <v>0</v>
      </c>
      <c r="G45" s="2">
        <v>0</v>
      </c>
      <c r="H45" s="2">
        <v>0</v>
      </c>
      <c r="I45" s="2">
        <v>0</v>
      </c>
      <c r="J45" s="2">
        <v>1.2627733000000001E-36</v>
      </c>
      <c r="K45" s="2">
        <v>7.0108374999999996E-37</v>
      </c>
      <c r="L45" s="2">
        <v>1.5525669999999999E-36</v>
      </c>
      <c r="M45" s="2">
        <v>8.7156910000000002E-37</v>
      </c>
      <c r="N45" s="2">
        <v>8.1260140000000004E-37</v>
      </c>
      <c r="O45" s="2">
        <v>7.3029909999999999E-37</v>
      </c>
      <c r="P45" s="2">
        <v>6.5462224999999997E-37</v>
      </c>
      <c r="Q45" s="2">
        <v>-5.2274825000000003E-35</v>
      </c>
      <c r="R45" s="2">
        <v>-2.7600421E-34</v>
      </c>
      <c r="S45" s="2">
        <v>5.4715795E-35</v>
      </c>
      <c r="T45" s="2">
        <v>3.7062335000000002E-32</v>
      </c>
      <c r="U45" s="2">
        <v>8.2218380000000009E-31</v>
      </c>
      <c r="V45" s="2">
        <v>1.9268589999999999E-30</v>
      </c>
      <c r="W45" s="2">
        <v>4.5544009999999997E-30</v>
      </c>
      <c r="X45" s="2">
        <v>2.3678372999999999E-29</v>
      </c>
      <c r="Y45" s="2">
        <v>4.7548917E-29</v>
      </c>
      <c r="Z45" s="2">
        <v>4.8844810000000003E-29</v>
      </c>
      <c r="AA45" s="3">
        <v>-1.130251E-27</v>
      </c>
      <c r="AB45" s="3">
        <v>-3.0415766999999999E-27</v>
      </c>
      <c r="AC45" s="3">
        <v>-5.8051665000000001E-27</v>
      </c>
      <c r="AD45" s="3">
        <v>-7.7852550000000001E-27</v>
      </c>
      <c r="AE45" s="3">
        <v>-4.6080039999999998E-28</v>
      </c>
      <c r="AF45" s="3">
        <v>2.7816850000000002E-25</v>
      </c>
      <c r="AG45" s="3">
        <v>1.7527409E-23</v>
      </c>
      <c r="AH45" s="3">
        <v>9.0576599999999992E-22</v>
      </c>
      <c r="AI45" s="3">
        <v>4.9281107000000003E-20</v>
      </c>
      <c r="AJ45" s="3">
        <v>2.6642309999999999E-18</v>
      </c>
      <c r="AK45" s="3">
        <v>1.4336037000000001E-16</v>
      </c>
      <c r="AL45" s="3">
        <v>7.6370455999999997E-15</v>
      </c>
      <c r="AM45" s="3">
        <v>4.0272676000000002E-13</v>
      </c>
      <c r="AN45" s="3">
        <v>2.1033320999999998E-11</v>
      </c>
      <c r="AO45" s="3">
        <v>1.0888145999999999E-9</v>
      </c>
      <c r="AP45" s="3">
        <v>5.5921763000000003E-8</v>
      </c>
      <c r="AQ45" s="3">
        <v>2.8541739999999998E-6</v>
      </c>
      <c r="AR45" s="3">
        <v>1.4629954E-4</v>
      </c>
      <c r="AS45" s="3">
        <v>9.7770849999999996E-3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1.4558930000000001E-36</v>
      </c>
      <c r="AZ45" s="4">
        <v>1.7086571999999999E-36</v>
      </c>
      <c r="BA45" s="4">
        <v>1.2480242999999999E-36</v>
      </c>
      <c r="BB45" s="4">
        <v>3.2081302000000001E-37</v>
      </c>
      <c r="BC45" s="4">
        <v>1.3722842E-37</v>
      </c>
      <c r="BD45" s="4">
        <v>-6.7563670000000005E-35</v>
      </c>
      <c r="BE45" s="4">
        <v>-3.3686722000000001E-33</v>
      </c>
      <c r="BF45" s="4">
        <v>-1.3483391999999999E-31</v>
      </c>
      <c r="BG45" s="4">
        <v>-1.7690532E-30</v>
      </c>
      <c r="BH45" s="4">
        <v>1.0391022E-29</v>
      </c>
      <c r="BI45" s="4">
        <v>6.5620183999999999E-28</v>
      </c>
      <c r="BJ45" s="4">
        <v>5.5861813999999999E-27</v>
      </c>
      <c r="BK45" s="4">
        <v>1.3789119000000001E-26</v>
      </c>
      <c r="BL45" s="4">
        <v>8.570382E-27</v>
      </c>
      <c r="BM45" s="4">
        <v>-9.7235624E-26</v>
      </c>
      <c r="BN45" s="4">
        <v>-2.2601949999999999E-25</v>
      </c>
      <c r="BO45" s="4">
        <v>-6.2220300000000004E-25</v>
      </c>
      <c r="BP45" s="4">
        <v>-7.0511459999999998E-25</v>
      </c>
      <c r="BQ45" s="4">
        <v>-2.0371448E-25</v>
      </c>
      <c r="BR45" s="4">
        <v>3.2819859999999999E-24</v>
      </c>
      <c r="BS45" s="4">
        <v>7.2059895999999997E-24</v>
      </c>
      <c r="BT45" s="4">
        <v>8.0162830000000004E-24</v>
      </c>
      <c r="BU45" s="4">
        <v>9.8636370000000003E-23</v>
      </c>
      <c r="BV45" s="4">
        <v>5.5583749999999996E-22</v>
      </c>
      <c r="BW45" s="4">
        <v>6.615416E-21</v>
      </c>
      <c r="BX45" s="4">
        <v>2.267827E-19</v>
      </c>
      <c r="BY45" s="4">
        <v>9.070171E-18</v>
      </c>
      <c r="BZ45" s="4">
        <v>3.7182176000000002E-16</v>
      </c>
      <c r="CA45" s="4">
        <v>1.5824859000000002E-14</v>
      </c>
      <c r="CB45" s="4">
        <v>6.6416626000000003E-13</v>
      </c>
      <c r="CC45" s="4">
        <v>2.8244075000000001E-11</v>
      </c>
      <c r="CD45" s="4">
        <v>1.2161257999999999E-9</v>
      </c>
      <c r="CE45" s="4">
        <v>5.3332399999999999E-8</v>
      </c>
      <c r="CF45" s="4">
        <v>2.997464E-6</v>
      </c>
      <c r="CG45" s="4">
        <v>1.2605103000000001E-5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2.1602609000000002E-36</v>
      </c>
      <c r="CP45" s="4">
        <v>-2.2844011999999998E-36</v>
      </c>
      <c r="CQ45" s="4">
        <v>7.8627796000000001E-33</v>
      </c>
      <c r="CR45" s="4">
        <v>6.9354566000000004E-32</v>
      </c>
      <c r="CS45" s="4">
        <v>1.5752434E-30</v>
      </c>
      <c r="CT45" s="4">
        <v>4.0428523E-29</v>
      </c>
      <c r="CU45" s="4">
        <v>1.0244847999999999E-27</v>
      </c>
      <c r="CV45" s="4">
        <v>2.3321059999999999E-26</v>
      </c>
      <c r="CW45" s="4">
        <v>2.4517026999999999E-26</v>
      </c>
      <c r="CX45" s="4">
        <v>-1.8266250000000001E-24</v>
      </c>
      <c r="CY45" s="4">
        <v>-1.1343989999999999E-23</v>
      </c>
      <c r="CZ45" s="4">
        <v>-3.6297295000000003E-23</v>
      </c>
      <c r="DA45" s="4">
        <v>-4.1284252999999998E-23</v>
      </c>
      <c r="DB45" s="4">
        <v>-2.9734670000000002E-23</v>
      </c>
      <c r="DC45" s="4">
        <v>1.4891068999999999E-23</v>
      </c>
      <c r="DD45" s="4">
        <v>6.2130179999999999E-22</v>
      </c>
      <c r="DE45" s="4">
        <v>7.3243480000000004E-22</v>
      </c>
      <c r="DF45" s="4">
        <v>6.4003430000000003E-22</v>
      </c>
      <c r="DG45" s="4">
        <v>9.3252869999999994E-22</v>
      </c>
      <c r="DH45" s="4">
        <v>8.3170950000000001E-22</v>
      </c>
      <c r="DI45" s="4">
        <v>2.6808163999999998E-22</v>
      </c>
      <c r="DJ45" s="4">
        <v>-2.9959306000000002E-20</v>
      </c>
      <c r="DK45" s="4">
        <v>-2.2630849999999999E-19</v>
      </c>
      <c r="DL45" s="4">
        <v>-7.4448280000000002E-19</v>
      </c>
      <c r="DM45" s="4">
        <v>-1.1912403000000001E-18</v>
      </c>
      <c r="DN45" s="4">
        <v>7.2574283000000001E-19</v>
      </c>
      <c r="DO45" s="4">
        <v>7.6251686000000006E-17</v>
      </c>
      <c r="DP45" s="4">
        <v>2.5932595999999999E-15</v>
      </c>
      <c r="DQ45" s="4">
        <v>9.2518136000000001E-14</v>
      </c>
      <c r="DR45" s="4">
        <v>3.4417841999999999E-12</v>
      </c>
      <c r="DS45" s="4">
        <v>1.5299012E-10</v>
      </c>
      <c r="DT45" s="4">
        <v>7.4575989999999999E-10</v>
      </c>
      <c r="DU45" s="4">
        <v>3.3968976999999998E-9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4.0642329999999997E-37</v>
      </c>
      <c r="EB45" s="4">
        <v>8.470007E-36</v>
      </c>
      <c r="EC45" s="4">
        <v>3.9544575999999998E-34</v>
      </c>
      <c r="ED45" s="4">
        <v>1.7927946E-32</v>
      </c>
      <c r="EE45" s="4">
        <v>1.0233952999999999E-30</v>
      </c>
      <c r="EF45" s="4">
        <v>2.7503896999999999E-30</v>
      </c>
      <c r="EG45" s="4">
        <v>2.1768988E-29</v>
      </c>
      <c r="EH45" s="4">
        <v>6.1289548000000002E-28</v>
      </c>
      <c r="EI45" s="4">
        <v>3.6663875999999998E-26</v>
      </c>
      <c r="EJ45" s="4">
        <v>2.0048129999999999E-24</v>
      </c>
      <c r="EK45" s="4">
        <v>-4.4377358E-23</v>
      </c>
      <c r="EL45" s="4">
        <v>-3.4670265000000002E-22</v>
      </c>
      <c r="EM45" s="4">
        <v>-1.7408500000000002E-21</v>
      </c>
      <c r="EN45" s="4">
        <v>-3.1846380000000001E-21</v>
      </c>
      <c r="EO45" s="4">
        <v>1.6784400999999999E-20</v>
      </c>
      <c r="EP45" s="4">
        <v>4.3151097999999997E-20</v>
      </c>
      <c r="EQ45" s="4">
        <v>6.5026010000000005E-20</v>
      </c>
      <c r="ER45" s="4">
        <v>8.1800860000000002E-20</v>
      </c>
      <c r="ES45" s="4">
        <v>6.6422659999999997E-20</v>
      </c>
      <c r="ET45" s="4">
        <v>9.6735945000000005E-21</v>
      </c>
      <c r="EU45" s="4">
        <v>-1.8929052999999999E-19</v>
      </c>
      <c r="EV45" s="4">
        <v>-5.7865019999999996E-19</v>
      </c>
      <c r="EW45" s="4">
        <v>-6.7910350000000004E-19</v>
      </c>
      <c r="EX45" s="4">
        <v>-3.1343117999999998E-18</v>
      </c>
      <c r="EY45" s="4">
        <v>-2.5056982999999999E-17</v>
      </c>
      <c r="EZ45" s="4">
        <v>-3.971179E-17</v>
      </c>
      <c r="FA45" s="4">
        <v>-2.2234588E-17</v>
      </c>
      <c r="FB45" s="4">
        <v>1.6953401000000001E-16</v>
      </c>
      <c r="FC45" s="4">
        <v>3.8985407000000003E-15</v>
      </c>
      <c r="FD45" s="4">
        <v>1.4701199999999999E-13</v>
      </c>
      <c r="FE45" s="4">
        <v>5.8194580000000004E-12</v>
      </c>
      <c r="FF45" s="4">
        <v>2.2680406E-10</v>
      </c>
      <c r="FG45" s="4">
        <v>8.6384550000000004E-9</v>
      </c>
      <c r="FH45" s="4">
        <v>2.7946066E-7</v>
      </c>
      <c r="FI45" s="4">
        <v>2.5801979000000001E-5</v>
      </c>
      <c r="FJ45" s="4">
        <v>0</v>
      </c>
      <c r="FK45" s="4">
        <v>8.6311880000000007E-37</v>
      </c>
      <c r="FL45" s="4">
        <v>1.529569E-36</v>
      </c>
      <c r="FM45" s="4">
        <v>2.1860870000000001E-36</v>
      </c>
      <c r="FN45" s="4">
        <v>2.1078618E-36</v>
      </c>
      <c r="FO45" s="4">
        <v>-3.6241393000000001E-36</v>
      </c>
      <c r="FP45" s="4">
        <v>-3.4796967999999998E-34</v>
      </c>
      <c r="FQ45" s="4">
        <v>-1.4501503999999999E-32</v>
      </c>
      <c r="FR45" s="4">
        <v>-6.0627136999999996E-31</v>
      </c>
      <c r="FS45" s="4">
        <v>-2.6366438E-29</v>
      </c>
      <c r="FT45" s="4">
        <v>-1.4836227E-27</v>
      </c>
      <c r="FU45" s="4">
        <v>-5.0137626000000001E-27</v>
      </c>
      <c r="FV45" s="4">
        <v>-6.9245339999999999E-26</v>
      </c>
      <c r="FW45" s="4">
        <v>-1.7471255000000002E-24</v>
      </c>
      <c r="FX45" s="4">
        <v>-1.1291027999999999E-22</v>
      </c>
      <c r="FY45" s="4">
        <v>-8.4237899999999996E-21</v>
      </c>
      <c r="FZ45" s="4">
        <v>-8.6093055000000007E-21</v>
      </c>
      <c r="GA45" s="4">
        <v>2.6317119999999998E-19</v>
      </c>
      <c r="GB45" s="4">
        <v>1.8530458999999999E-18</v>
      </c>
      <c r="GC45" s="4">
        <v>4.5332996999999999E-18</v>
      </c>
      <c r="GD45" s="4">
        <v>5.5401244999999999E-18</v>
      </c>
      <c r="GE45" s="4">
        <v>3.8892097000000001E-18</v>
      </c>
      <c r="GF45" s="4">
        <v>-2.5049669999999999E-17</v>
      </c>
      <c r="GG45" s="4">
        <v>-5.2951003999999999E-17</v>
      </c>
      <c r="GH45" s="4">
        <v>-4.1753596000000001E-17</v>
      </c>
      <c r="GI45" s="4">
        <v>-2.7992093000000003E-17</v>
      </c>
      <c r="GJ45" s="4">
        <v>-2.6996533E-17</v>
      </c>
      <c r="GK45" s="4">
        <v>-2.7203484E-17</v>
      </c>
      <c r="GL45" s="4">
        <v>-7.554139E-18</v>
      </c>
      <c r="GM45" s="4">
        <v>4.1644997E-16</v>
      </c>
      <c r="GN45" s="4">
        <v>4.4613526000000001E-15</v>
      </c>
      <c r="GO45" s="4">
        <v>1.3993547599999999E-14</v>
      </c>
      <c r="GP45" s="4">
        <v>2.2057008999999998E-14</v>
      </c>
      <c r="GQ45" s="4">
        <v>1.0771468000000001E-13</v>
      </c>
      <c r="GR45" s="4">
        <v>4.1268005E-12</v>
      </c>
      <c r="GS45" s="4">
        <v>2.1974267000000001E-10</v>
      </c>
      <c r="GT45" s="4">
        <v>1.183264E-8</v>
      </c>
      <c r="GU45" s="4">
        <v>6.3528335999999997E-7</v>
      </c>
      <c r="GV45" s="4">
        <v>3.4243733999999998E-5</v>
      </c>
      <c r="GW45" s="4">
        <v>2.4146409999999999E-3</v>
      </c>
      <c r="GX45" s="4">
        <v>0</v>
      </c>
      <c r="GY45" s="4">
        <v>0</v>
      </c>
      <c r="GZ45" s="4">
        <v>0</v>
      </c>
      <c r="HA45" s="4">
        <v>0</v>
      </c>
      <c r="HB45" s="4">
        <v>-3.923421E-35</v>
      </c>
      <c r="HC45" s="4">
        <v>-1.6736233E-33</v>
      </c>
      <c r="HD45" s="4">
        <v>-5.9564429999999999E-32</v>
      </c>
      <c r="HE45" s="4">
        <v>-2.0549491999999999E-30</v>
      </c>
      <c r="HF45" s="4">
        <v>-6.8677679999999995E-29</v>
      </c>
      <c r="HG45" s="4">
        <v>-2.2123484999999999E-27</v>
      </c>
      <c r="HH45" s="4">
        <v>-6.839399E-26</v>
      </c>
      <c r="HI45" s="4">
        <v>-2.4170525E-24</v>
      </c>
      <c r="HJ45" s="4">
        <v>8.5283429999999997E-24</v>
      </c>
      <c r="HK45" s="4">
        <v>1.2129742E-21</v>
      </c>
      <c r="HL45" s="4">
        <v>6.2469875000000002E-20</v>
      </c>
      <c r="HM45" s="4">
        <v>2.1021989E-18</v>
      </c>
      <c r="HN45" s="4">
        <v>6.6786659999999994E-17</v>
      </c>
      <c r="HO45" s="4">
        <v>3.3339349999999999E-16</v>
      </c>
      <c r="HP45" s="4">
        <v>4.1412507999999998E-16</v>
      </c>
      <c r="HQ45" s="4">
        <v>-1.2356453999999999E-15</v>
      </c>
      <c r="HR45" s="4">
        <v>-3.3680207000000001E-15</v>
      </c>
      <c r="HS45" s="4">
        <v>-5.8324643000000001E-15</v>
      </c>
      <c r="HT45" s="4">
        <v>-4.5761360000000002E-15</v>
      </c>
      <c r="HU45" s="4">
        <v>-2.873414E-15</v>
      </c>
      <c r="HV45" s="4">
        <v>6.5507909999999999E-15</v>
      </c>
      <c r="HW45" s="4">
        <v>-9.502654E-16</v>
      </c>
      <c r="HX45" s="4">
        <v>8.0270789999999997E-16</v>
      </c>
      <c r="HY45" s="4">
        <v>1.1103278E-14</v>
      </c>
      <c r="HZ45" s="4">
        <v>3.5515285E-14</v>
      </c>
      <c r="IA45" s="4">
        <v>2.3713569999999999E-14</v>
      </c>
      <c r="IB45" s="4">
        <v>1.4478525999999999E-14</v>
      </c>
      <c r="IC45" s="4">
        <v>2.2987398E-14</v>
      </c>
      <c r="ID45" s="4">
        <v>3.0360537000000001E-14</v>
      </c>
      <c r="IE45" s="4">
        <v>-1.3705063999999999E-13</v>
      </c>
      <c r="IF45" s="4">
        <v>-3.9607753000000001E-12</v>
      </c>
      <c r="IG45" s="4">
        <v>5.6539933000000001E-12</v>
      </c>
      <c r="IH45" s="4">
        <v>5.1547827000000001E-10</v>
      </c>
      <c r="II45" s="4">
        <v>1.8900694E-8</v>
      </c>
      <c r="IJ45" s="4">
        <v>8.7153350000000001E-7</v>
      </c>
      <c r="IK45" s="4">
        <v>3.2942820999999998E-6</v>
      </c>
      <c r="IL45" s="4">
        <v>0</v>
      </c>
      <c r="IM45" s="4">
        <v>0</v>
      </c>
      <c r="IN45" s="4">
        <v>0</v>
      </c>
      <c r="IO45" s="4">
        <v>-6.5713940000000003E-35</v>
      </c>
      <c r="IP45" s="4">
        <v>-2.5379772E-33</v>
      </c>
      <c r="IQ45" s="4">
        <v>-8.6876797000000004E-32</v>
      </c>
      <c r="IR45" s="4">
        <v>-3.0392531999999998E-30</v>
      </c>
      <c r="IS45" s="4">
        <v>-1.0519139999999999E-28</v>
      </c>
      <c r="IT45" s="4">
        <v>-3.5869417000000001E-27</v>
      </c>
      <c r="IU45" s="4">
        <v>-1.2040056999999999E-25</v>
      </c>
      <c r="IV45" s="4">
        <v>-3.9748471999999996E-24</v>
      </c>
      <c r="IW45" s="4">
        <v>-1.2887080000000001E-22</v>
      </c>
      <c r="IX45" s="4">
        <v>-4.2594935000000003E-21</v>
      </c>
      <c r="IY45" s="4">
        <v>-1.0940093000000001E-19</v>
      </c>
      <c r="IZ45" s="4">
        <v>-3.8254025999999997E-18</v>
      </c>
      <c r="JA45" s="4">
        <v>-1.1971428E-16</v>
      </c>
      <c r="JB45" s="4">
        <v>-3.2363167999999999E-15</v>
      </c>
      <c r="JC45" s="4">
        <v>-8.7039825000000001E-14</v>
      </c>
      <c r="JD45" s="4">
        <v>-3.3242047999999998E-13</v>
      </c>
      <c r="JE45" s="4">
        <v>-3.6587940000000001E-13</v>
      </c>
      <c r="JF45" s="4">
        <v>-3.3118468000000002E-13</v>
      </c>
      <c r="JG45" s="4">
        <v>-2.23034E-13</v>
      </c>
      <c r="JH45" s="4">
        <v>5.6990090000000004E-13</v>
      </c>
      <c r="JI45" s="4">
        <v>9.2520410000000008E-13</v>
      </c>
      <c r="JJ45" s="4">
        <v>9.2636480000000005E-13</v>
      </c>
      <c r="JK45" s="4">
        <v>1.6615436999999999E-12</v>
      </c>
      <c r="JL45" s="4">
        <v>2.927725E-12</v>
      </c>
      <c r="JM45" s="4">
        <v>2.7324851999999999E-12</v>
      </c>
      <c r="JN45" s="4">
        <v>2.2884783999999998E-12</v>
      </c>
      <c r="JO45" s="4">
        <v>8.9282809999999996E-13</v>
      </c>
      <c r="JP45" s="4">
        <v>4.3860914000000001E-13</v>
      </c>
      <c r="JQ45" s="4">
        <v>-6.1282241999999999E-12</v>
      </c>
      <c r="JR45" s="4">
        <v>-3.6082935000000001E-11</v>
      </c>
      <c r="JS45" s="4">
        <v>-8.5115750000000002E-11</v>
      </c>
      <c r="JT45" s="4">
        <v>-1.4833780999999999E-10</v>
      </c>
      <c r="JU45" s="4">
        <v>-2.0779338E-10</v>
      </c>
      <c r="JV45" s="4">
        <v>-2.9303936999999999E-10</v>
      </c>
      <c r="JW45" s="4">
        <v>-5.8101870000000003E-10</v>
      </c>
      <c r="JX45" s="4">
        <v>-1.2497089E-8</v>
      </c>
      <c r="JY45" s="4">
        <v>-3.1247279999999998E-8</v>
      </c>
      <c r="JZ45" s="4">
        <v>0</v>
      </c>
      <c r="KA45" s="4">
        <v>0</v>
      </c>
      <c r="KB45" s="4">
        <v>1.7523209E-35</v>
      </c>
      <c r="KC45" s="4">
        <v>9.6722035000000001E-34</v>
      </c>
      <c r="KD45" s="4">
        <v>3.5421960000000001E-32</v>
      </c>
      <c r="KE45" s="4">
        <v>1.2799085E-30</v>
      </c>
      <c r="KF45" s="4">
        <v>4.5567599999999999E-29</v>
      </c>
      <c r="KG45" s="4">
        <v>1.596184E-27</v>
      </c>
      <c r="KH45" s="4">
        <v>5.3558804999999996E-26</v>
      </c>
      <c r="KI45" s="4">
        <v>1.7095630000000002E-24</v>
      </c>
      <c r="KJ45" s="4">
        <v>5.0456105000000001E-23</v>
      </c>
      <c r="KK45" s="4">
        <v>1.2889355000000001E-21</v>
      </c>
      <c r="KL45" s="4">
        <v>9.6612264E-21</v>
      </c>
      <c r="KM45" s="4">
        <v>1.1424151E-18</v>
      </c>
      <c r="KN45" s="4">
        <v>-5.5526879999999994E-17</v>
      </c>
      <c r="KO45" s="4">
        <v>-2.9870274E-15</v>
      </c>
      <c r="KP45" s="4">
        <v>-1.4884528999999999E-13</v>
      </c>
      <c r="KQ45" s="4">
        <v>-8.0059170000000002E-12</v>
      </c>
      <c r="KR45" s="4">
        <v>-2.7300568E-11</v>
      </c>
      <c r="KS45" s="4">
        <v>-6.8201809999999999E-12</v>
      </c>
      <c r="KT45" s="4">
        <v>4.5073869999999997E-11</v>
      </c>
      <c r="KU45" s="4">
        <v>9.4059430000000003E-11</v>
      </c>
      <c r="KV45" s="4">
        <v>1.3584923000000001E-10</v>
      </c>
      <c r="KW45" s="4">
        <v>9.3456506000000005E-11</v>
      </c>
      <c r="KX45" s="4">
        <v>-1.5679732000000001E-11</v>
      </c>
      <c r="KY45" s="4">
        <v>1.4623679000000001E-11</v>
      </c>
      <c r="KZ45" s="4">
        <v>6.6664830000000002E-11</v>
      </c>
      <c r="LA45" s="4">
        <v>6.9005619999999995E-11</v>
      </c>
      <c r="LB45" s="4">
        <v>-2.0700584999999999E-11</v>
      </c>
      <c r="LC45" s="4">
        <v>-3.1896623999999997E-11</v>
      </c>
      <c r="LD45" s="4">
        <v>-1.004137E-10</v>
      </c>
      <c r="LE45" s="4">
        <v>-8.4291035000000005E-10</v>
      </c>
      <c r="LF45" s="4">
        <v>-1.3914967E-9</v>
      </c>
      <c r="LG45" s="4">
        <v>-3.849612E-10</v>
      </c>
      <c r="LH45" s="4">
        <v>-9.8595429999999999E-11</v>
      </c>
      <c r="LI45" s="4">
        <v>5.5455634999999997E-10</v>
      </c>
      <c r="LJ45" s="4">
        <v>-1.3053756999999999E-8</v>
      </c>
      <c r="LK45" s="4">
        <v>9.7943929999999994E-9</v>
      </c>
      <c r="LL45" s="4">
        <v>7.4200099999999997E-7</v>
      </c>
      <c r="LM45" s="4">
        <v>3.7685328E-5</v>
      </c>
      <c r="LN45" s="4">
        <v>0</v>
      </c>
      <c r="LO45" s="4">
        <v>0</v>
      </c>
      <c r="LP45" s="4">
        <v>8.9994859999999995E-35</v>
      </c>
      <c r="LQ45" s="4">
        <v>4.052518E-33</v>
      </c>
      <c r="LR45" s="4">
        <v>1.7796967999999999E-31</v>
      </c>
      <c r="LS45" s="4">
        <v>7.8391250000000002E-30</v>
      </c>
      <c r="LT45" s="4">
        <v>3.4867930000000001E-28</v>
      </c>
      <c r="LU45" s="4">
        <v>1.5693636999999999E-26</v>
      </c>
      <c r="LV45" s="4">
        <v>7.1591326E-25</v>
      </c>
      <c r="LW45" s="4">
        <v>3.3117009999999999E-23</v>
      </c>
      <c r="LX45" s="4">
        <v>1.5495898000000001E-21</v>
      </c>
      <c r="LY45" s="4">
        <v>7.24033E-20</v>
      </c>
      <c r="LZ45" s="4">
        <v>3.3321377E-18</v>
      </c>
      <c r="MA45" s="4">
        <v>1.8903676E-16</v>
      </c>
      <c r="MB45" s="4">
        <v>1.0029418999999999E-15</v>
      </c>
      <c r="MC45" s="4">
        <v>6.8117929999999998E-14</v>
      </c>
      <c r="MD45" s="4">
        <v>3.4483357999999998E-12</v>
      </c>
      <c r="ME45" s="4">
        <v>1.6988367999999999E-10</v>
      </c>
      <c r="MF45" s="4">
        <v>1.0105254E-8</v>
      </c>
      <c r="MG45" s="4">
        <v>1.18263735E-7</v>
      </c>
      <c r="MH45" s="4">
        <v>9.6053029999999996E-8</v>
      </c>
      <c r="MI45" s="4">
        <v>2.2225362999999999E-8</v>
      </c>
      <c r="MJ45" s="4">
        <v>-5.2375419999999999E-8</v>
      </c>
      <c r="MK45" s="4">
        <v>-1.7934890000000001E-7</v>
      </c>
      <c r="ML45" s="4">
        <v>-1.2057017999999999E-7</v>
      </c>
      <c r="MM45" s="4">
        <v>-4.9192905999999999E-8</v>
      </c>
      <c r="MN45" s="4">
        <v>-4.7539482999999998E-8</v>
      </c>
      <c r="MO45" s="4">
        <v>-1.8279377E-7</v>
      </c>
      <c r="MP45" s="4">
        <v>-1.6663759000000001E-7</v>
      </c>
      <c r="MQ45" s="4">
        <v>-7.7952240000000006E-8</v>
      </c>
      <c r="MR45" s="4">
        <v>-6.1163131999999997E-9</v>
      </c>
      <c r="MS45" s="4">
        <v>-1.6643096000000001E-9</v>
      </c>
      <c r="MT45" s="4">
        <v>2.2928534E-6</v>
      </c>
      <c r="MU45" s="4">
        <v>5.6815660000000003E-6</v>
      </c>
      <c r="MV45" s="4">
        <v>1.0567570999999999E-5</v>
      </c>
      <c r="MW45" s="4">
        <v>1.5306397000000002E-5</v>
      </c>
      <c r="MX45" s="4">
        <v>1.9541234000000002E-5</v>
      </c>
      <c r="MY45" s="4">
        <v>1.1420163E-4</v>
      </c>
      <c r="MZ45" s="4">
        <v>8.9958639999999999E-5</v>
      </c>
      <c r="NA45" s="4">
        <v>1.5830597E-3</v>
      </c>
      <c r="NB45" s="4">
        <v>0</v>
      </c>
      <c r="NC45" s="4">
        <v>0</v>
      </c>
      <c r="ND45" s="4">
        <v>-9.2135019999999998E-35</v>
      </c>
      <c r="NE45" s="4">
        <v>-7.3324934999999993E-33</v>
      </c>
      <c r="NF45" s="4">
        <v>-5.3204630000000004E-31</v>
      </c>
      <c r="NG45" s="4">
        <v>-3.8221852000000001E-29</v>
      </c>
      <c r="NH45" s="4">
        <v>-2.7479543999999998E-27</v>
      </c>
      <c r="NI45" s="4">
        <v>-1.9760113999999999E-25</v>
      </c>
      <c r="NJ45" s="4">
        <v>-1.4208950000000001E-23</v>
      </c>
      <c r="NK45" s="4">
        <v>-1.0214175E-21</v>
      </c>
      <c r="NL45" s="4">
        <v>-7.3374126000000001E-20</v>
      </c>
      <c r="NM45" s="4">
        <v>-5.2642753999999998E-18</v>
      </c>
      <c r="NN45" s="4">
        <v>-3.7712437E-16</v>
      </c>
      <c r="NO45" s="4">
        <v>-2.7198554999999998E-14</v>
      </c>
      <c r="NP45" s="4">
        <v>-2.5466539000000001E-12</v>
      </c>
      <c r="NQ45" s="4">
        <v>-5.6362756999999998E-12</v>
      </c>
      <c r="NR45" s="4">
        <v>3.168366E-11</v>
      </c>
      <c r="NS45" s="4">
        <v>2.8879036999999999E-9</v>
      </c>
      <c r="NT45" s="4">
        <v>2.0431239E-7</v>
      </c>
      <c r="NU45" s="4">
        <v>1.7914651999999998E-5</v>
      </c>
      <c r="NV45" s="4">
        <v>2.2530377999999999E-4</v>
      </c>
      <c r="NW45" s="4">
        <v>3.6900284000000001E-4</v>
      </c>
      <c r="NX45" s="4">
        <v>9.4007789999999997E-5</v>
      </c>
      <c r="NY45" s="4">
        <v>8.2533390000000004E-5</v>
      </c>
      <c r="NZ45" s="4">
        <v>5.9983326000000003E-5</v>
      </c>
      <c r="OA45" s="4">
        <v>1.4428047E-5</v>
      </c>
      <c r="OB45" s="4">
        <v>4.0617529999999997E-5</v>
      </c>
      <c r="OC45" s="4">
        <v>-3.4210286999999999E-4</v>
      </c>
      <c r="OD45" s="4">
        <v>-1.7349308E-3</v>
      </c>
      <c r="OE45" s="4">
        <v>-1.7823012999999999E-3</v>
      </c>
      <c r="OF45" s="4">
        <v>-1.7007623000000001E-3</v>
      </c>
      <c r="OG45" s="4">
        <v>-1.621492E-3</v>
      </c>
      <c r="OH45" s="4">
        <v>4.7815174999999999E-4</v>
      </c>
      <c r="OI45" s="4">
        <v>1.6578676000000001E-2</v>
      </c>
      <c r="OJ45" s="4">
        <v>5.3507810000000003E-2</v>
      </c>
      <c r="OK45" s="4">
        <v>0.11300743000000001</v>
      </c>
      <c r="OL45" s="4">
        <v>0.19216752000000001</v>
      </c>
      <c r="OM45" s="4">
        <v>0.28238845000000001</v>
      </c>
      <c r="ON45" s="4">
        <v>0.37275960000000002</v>
      </c>
      <c r="OO45" s="4">
        <v>0.46490097000000002</v>
      </c>
      <c r="OP45" s="4">
        <v>0</v>
      </c>
      <c r="OQ45" s="4">
        <v>0</v>
      </c>
      <c r="OR45" s="4">
        <v>-3.4788389999999999E-35</v>
      </c>
      <c r="OS45" s="4">
        <v>-3.5878794999999998E-33</v>
      </c>
      <c r="OT45" s="4">
        <v>-4.3372189999999996E-31</v>
      </c>
      <c r="OU45" s="4">
        <v>-1.662557E-30</v>
      </c>
      <c r="OV45" s="4">
        <v>3.3979015999999997E-30</v>
      </c>
      <c r="OW45" s="4">
        <v>6.2538270000000004E-28</v>
      </c>
      <c r="OX45" s="4">
        <v>4.6433003000000002E-26</v>
      </c>
      <c r="OY45" s="4">
        <v>4.7094806999999996E-24</v>
      </c>
      <c r="OZ45" s="4">
        <v>5.0418405000000005E-22</v>
      </c>
      <c r="PA45" s="4">
        <v>5.4967900000000002E-20</v>
      </c>
      <c r="PB45" s="4">
        <v>6.2269965999999999E-18</v>
      </c>
      <c r="PC45" s="4">
        <v>9.0251679999999991E-16</v>
      </c>
      <c r="PD45" s="4">
        <v>4.7889416999999998E-15</v>
      </c>
      <c r="PE45" s="4">
        <v>5.6749542999999998E-13</v>
      </c>
      <c r="PF45" s="4">
        <v>6.9108600000000001E-11</v>
      </c>
      <c r="PG45" s="4">
        <v>8.3557109999999994E-9</v>
      </c>
      <c r="PH45" s="4">
        <v>1.0100214999999999E-6</v>
      </c>
      <c r="PI45" s="4">
        <v>1.2362712E-4</v>
      </c>
      <c r="PJ45" s="4">
        <v>1.9581905E-2</v>
      </c>
      <c r="PK45" s="4">
        <v>0.11241221</v>
      </c>
      <c r="PL45" s="4">
        <v>0.26146180000000002</v>
      </c>
      <c r="PM45" s="4">
        <v>0.41437262000000002</v>
      </c>
      <c r="PN45" s="4">
        <v>0.5076851</v>
      </c>
      <c r="PO45" s="4">
        <v>0.51543320000000004</v>
      </c>
      <c r="PP45" s="4">
        <v>0.47455960000000003</v>
      </c>
      <c r="PQ45" s="4">
        <v>0.36580178000000002</v>
      </c>
      <c r="PR45" s="4">
        <v>0.24167173</v>
      </c>
      <c r="PS45" s="4">
        <v>0.13812377000000001</v>
      </c>
      <c r="PT45" s="4">
        <v>7.6173569999999996E-2</v>
      </c>
      <c r="PU45" s="4">
        <v>6.0583326999999999E-2</v>
      </c>
      <c r="PV45" s="4">
        <v>6.212575E-2</v>
      </c>
      <c r="PW45" s="4">
        <v>7.0521490000000006E-2</v>
      </c>
      <c r="PX45" s="4">
        <v>8.3158395999999996E-2</v>
      </c>
      <c r="PY45" s="4">
        <v>9.6543169999999998E-2</v>
      </c>
      <c r="PZ45" s="4">
        <v>0.10818970999999999</v>
      </c>
      <c r="QA45" s="4">
        <v>0.11698364</v>
      </c>
      <c r="QB45" s="4">
        <v>0.12339599</v>
      </c>
      <c r="QC45" s="4">
        <v>0.12365511999999999</v>
      </c>
      <c r="QD45" s="4">
        <v>0</v>
      </c>
      <c r="QE45" s="4">
        <v>0</v>
      </c>
      <c r="QF45" s="4">
        <v>-1.1797833000000001E-34</v>
      </c>
      <c r="QG45" s="4">
        <v>-6.0899596000000003E-33</v>
      </c>
      <c r="QH45" s="4">
        <v>-2.8460216000000001E-31</v>
      </c>
      <c r="QI45" s="4">
        <v>-1.3122915E-29</v>
      </c>
      <c r="QJ45" s="4">
        <v>-6.2275956000000002E-28</v>
      </c>
      <c r="QK45" s="4">
        <v>-3.0148941999999998E-26</v>
      </c>
      <c r="QL45" s="4">
        <v>-1.489373E-24</v>
      </c>
      <c r="QM45" s="4">
        <v>-7.5009870000000005E-23</v>
      </c>
      <c r="QN45" s="4">
        <v>-3.8571786999999998E-21</v>
      </c>
      <c r="QO45" s="4">
        <v>-2.0224160999999999E-19</v>
      </c>
      <c r="QP45" s="4">
        <v>-1.0848607000000001E-17</v>
      </c>
      <c r="QQ45" s="4">
        <v>-5.8037719999999999E-16</v>
      </c>
      <c r="QR45" s="4">
        <v>-3.2255850000000002E-14</v>
      </c>
      <c r="QS45" s="4">
        <v>-1.8149630000000001E-12</v>
      </c>
      <c r="QT45" s="4">
        <v>-1.0385253E-10</v>
      </c>
      <c r="QU45" s="4">
        <v>-6.045608E-9</v>
      </c>
      <c r="QV45" s="4">
        <v>-3.6259894E-7</v>
      </c>
      <c r="QW45" s="4">
        <v>-2.85533E-5</v>
      </c>
      <c r="QX45" s="4">
        <v>-6.7635139999999995E-5</v>
      </c>
      <c r="QY45" s="4">
        <v>-8.4489189999999997E-5</v>
      </c>
      <c r="QZ45" s="4">
        <v>-4.6020363000000003E-5</v>
      </c>
      <c r="RA45" s="4">
        <v>6.7038210000000005E-5</v>
      </c>
      <c r="RB45" s="4">
        <v>8.0692019999999994E-5</v>
      </c>
      <c r="RC45" s="4">
        <v>-1.1620328599999999E-4</v>
      </c>
      <c r="RD45" s="4">
        <v>6.5635564E-4</v>
      </c>
      <c r="RE45" s="4">
        <v>2.5688095000000002E-3</v>
      </c>
      <c r="RF45" s="4">
        <v>5.5841320000000003E-3</v>
      </c>
      <c r="RG45" s="4">
        <v>9.7972600000000003E-3</v>
      </c>
      <c r="RH45" s="4">
        <v>1.4941651E-2</v>
      </c>
      <c r="RI45" s="4">
        <v>2.0639937000000001E-2</v>
      </c>
      <c r="RJ45" s="4">
        <v>2.6676393999999999E-2</v>
      </c>
      <c r="RK45" s="4">
        <v>3.2771229999999998E-2</v>
      </c>
      <c r="RL45" s="4">
        <v>3.8440898000000001E-2</v>
      </c>
      <c r="RM45" s="4">
        <v>4.3017883E-2</v>
      </c>
      <c r="RN45" s="4">
        <v>4.5740950000000002E-2</v>
      </c>
      <c r="RO45" s="4">
        <v>4.7017080000000003E-2</v>
      </c>
      <c r="RP45" s="4">
        <v>4.8300113999999998E-2</v>
      </c>
      <c r="RQ45" s="4">
        <v>0.10388157000000001</v>
      </c>
      <c r="RR45" s="4">
        <v>0</v>
      </c>
      <c r="RS45" s="4">
        <v>-1.0100106999999999E-34</v>
      </c>
      <c r="RT45" s="4">
        <v>-4.1278894999999999E-33</v>
      </c>
      <c r="RU45" s="4">
        <v>-1.5025857999999999E-31</v>
      </c>
      <c r="RV45" s="4">
        <v>-5.4317964999999997E-30</v>
      </c>
      <c r="RW45" s="4">
        <v>-1.9575360999999999E-28</v>
      </c>
      <c r="RX45" s="4">
        <v>-7.0256275999999999E-27</v>
      </c>
      <c r="RY45" s="4">
        <v>-2.5098332E-25</v>
      </c>
      <c r="RZ45" s="4">
        <v>-8.9194289999999993E-24</v>
      </c>
      <c r="SA45" s="4">
        <v>-3.1515154999999999E-22</v>
      </c>
      <c r="SB45" s="4">
        <v>-1.1062789E-20</v>
      </c>
      <c r="SC45" s="4">
        <v>-3.8552539E-19</v>
      </c>
      <c r="SD45" s="4">
        <v>-1.3322888599999999E-17</v>
      </c>
      <c r="SE45" s="4">
        <v>-4.5520005999999997E-16</v>
      </c>
      <c r="SF45" s="4">
        <v>-1.5526055000000001E-14</v>
      </c>
      <c r="SG45" s="4">
        <v>-4.9683932999999999E-13</v>
      </c>
      <c r="SH45" s="4">
        <v>-1.5366749999999999E-11</v>
      </c>
      <c r="SI45" s="4">
        <v>-4.4871622999999998E-10</v>
      </c>
      <c r="SJ45" s="4">
        <v>-1.1019699E-8</v>
      </c>
      <c r="SK45" s="4">
        <v>-3.1989002999999999E-7</v>
      </c>
      <c r="SL45" s="4">
        <v>-9.711758E-7</v>
      </c>
      <c r="SM45" s="4">
        <v>-1.7921483E-6</v>
      </c>
      <c r="SN45" s="4">
        <v>-1.7687876E-6</v>
      </c>
      <c r="SO45" s="4">
        <v>-1.2654077999999999E-6</v>
      </c>
      <c r="SP45" s="4">
        <v>-9.9016140000000002E-7</v>
      </c>
      <c r="SQ45" s="4">
        <v>-2.4040061999999998E-6</v>
      </c>
      <c r="SR45" s="4">
        <v>-4.7719946000000001E-6</v>
      </c>
      <c r="SS45" s="4">
        <v>-6.0911890000000001E-6</v>
      </c>
      <c r="ST45" s="4">
        <v>-5.6128010000000001E-6</v>
      </c>
      <c r="SU45" s="4">
        <v>-2.8442769000000001E-6</v>
      </c>
      <c r="SV45" s="4">
        <v>1.1480928E-6</v>
      </c>
      <c r="SW45" s="4">
        <v>2.9715869999999999E-6</v>
      </c>
      <c r="SX45" s="4">
        <v>5.7804169999999996E-6</v>
      </c>
      <c r="SY45" s="4">
        <v>7.1840663999999996E-6</v>
      </c>
      <c r="SZ45" s="4">
        <v>8.0404289999999995E-6</v>
      </c>
      <c r="TA45" s="4">
        <v>6.628963E-6</v>
      </c>
      <c r="TB45" s="4">
        <v>5.7922802999999997E-6</v>
      </c>
      <c r="TC45" s="4">
        <v>2.4385100999999998E-6</v>
      </c>
      <c r="TD45" s="4">
        <v>2.0177567000000001E-5</v>
      </c>
      <c r="TE45" s="4">
        <v>2.870078E-5</v>
      </c>
      <c r="TF45" s="4">
        <v>0</v>
      </c>
      <c r="TG45" s="4">
        <v>-2.2300067999999999E-35</v>
      </c>
      <c r="TH45" s="4">
        <v>-9.7238390000000002E-34</v>
      </c>
      <c r="TI45" s="4">
        <v>-3.5583263E-32</v>
      </c>
      <c r="TJ45" s="4">
        <v>-1.258496E-30</v>
      </c>
      <c r="TK45" s="4">
        <v>-4.3174059999999998E-29</v>
      </c>
      <c r="TL45" s="4">
        <v>-1.4430032E-27</v>
      </c>
      <c r="TM45" s="4">
        <v>-4.6830718000000002E-26</v>
      </c>
      <c r="TN45" s="4">
        <v>-1.4750057E-24</v>
      </c>
      <c r="TO45" s="4">
        <v>-4.4720212000000002E-23</v>
      </c>
      <c r="TP45" s="4">
        <v>-1.3140186E-21</v>
      </c>
      <c r="TQ45" s="4">
        <v>-3.1877882999999999E-20</v>
      </c>
      <c r="TR45" s="4">
        <v>-7.1786682999999997E-19</v>
      </c>
      <c r="TS45" s="4">
        <v>-9.0121139999999993E-18</v>
      </c>
      <c r="TT45" s="4">
        <v>2.4229493999999999E-16</v>
      </c>
      <c r="TU45" s="4">
        <v>7.7325410000000006E-15</v>
      </c>
      <c r="TV45" s="4">
        <v>2.3680124999999998E-13</v>
      </c>
      <c r="TW45" s="4">
        <v>7.953083E-12</v>
      </c>
      <c r="TX45" s="4">
        <v>9.9267010000000003E-11</v>
      </c>
      <c r="TY45" s="4">
        <v>2.6254296000000001E-10</v>
      </c>
      <c r="TZ45" s="4">
        <v>3.2977006999999999E-10</v>
      </c>
      <c r="UA45" s="4">
        <v>3.2640629999999998E-11</v>
      </c>
      <c r="UB45" s="4">
        <v>-2.3411260000000001E-9</v>
      </c>
      <c r="UC45" s="4">
        <v>-1.8361449999999999E-8</v>
      </c>
      <c r="UD45" s="4">
        <v>-2.5923923E-8</v>
      </c>
      <c r="UE45" s="4">
        <v>-8.3419530000000004E-8</v>
      </c>
      <c r="UF45" s="4">
        <v>-1.7242245E-7</v>
      </c>
      <c r="UG45" s="4">
        <v>-2.8174529999999999E-7</v>
      </c>
      <c r="UH45" s="4">
        <v>-3.9679266999999999E-7</v>
      </c>
      <c r="UI45" s="4">
        <v>-4.9247419999999995E-7</v>
      </c>
      <c r="UJ45" s="4">
        <v>-5.5893280000000004E-7</v>
      </c>
      <c r="UK45" s="4">
        <v>-6.2006309999999998E-7</v>
      </c>
      <c r="UL45" s="4">
        <v>-6.7031269999999997E-7</v>
      </c>
      <c r="UM45" s="4">
        <v>-7.1311104000000002E-7</v>
      </c>
      <c r="UN45" s="4">
        <v>-7.3704129999999999E-7</v>
      </c>
      <c r="UO45" s="4">
        <v>-7.4144729999999996E-7</v>
      </c>
      <c r="UP45" s="4">
        <v>-6.1709806999999997E-7</v>
      </c>
      <c r="UQ45" s="4">
        <v>-4.378645E-7</v>
      </c>
      <c r="UR45" s="4">
        <v>-4.1084908E-7</v>
      </c>
      <c r="US45" s="4">
        <v>-5.3618975999999996E-7</v>
      </c>
      <c r="UT45" s="4">
        <v>0</v>
      </c>
      <c r="UU45" s="4">
        <v>0</v>
      </c>
      <c r="UV45" s="4">
        <v>0</v>
      </c>
      <c r="UW45" s="4">
        <v>2.0363997999999999E-34</v>
      </c>
      <c r="UX45" s="4">
        <v>8.5850229999999999E-33</v>
      </c>
      <c r="UY45" s="4">
        <v>3.3112366000000001E-31</v>
      </c>
      <c r="UZ45" s="4">
        <v>1.176257E-29</v>
      </c>
      <c r="VA45" s="4">
        <v>3.3520476000000001E-28</v>
      </c>
      <c r="VB45" s="4">
        <v>1.2722947E-26</v>
      </c>
      <c r="VC45" s="4">
        <v>4.8716184000000004E-25</v>
      </c>
      <c r="VD45" s="4">
        <v>1.6952230000000001E-23</v>
      </c>
      <c r="VE45" s="4">
        <v>6.3581846000000004E-22</v>
      </c>
      <c r="VF45" s="4">
        <v>1.9170517999999999E-20</v>
      </c>
      <c r="VG45" s="4">
        <v>4.1643330000000001E-19</v>
      </c>
      <c r="VH45" s="4">
        <v>1.2899427E-17</v>
      </c>
      <c r="VI45" s="4">
        <v>3.7367994E-16</v>
      </c>
      <c r="VJ45" s="4">
        <v>9.2788349999999992E-15</v>
      </c>
      <c r="VK45" s="4">
        <v>2.0344284999999999E-13</v>
      </c>
      <c r="VL45" s="4">
        <v>2.0477972999999999E-12</v>
      </c>
      <c r="VM45" s="4">
        <v>7.9537110000000006E-12</v>
      </c>
      <c r="VN45" s="4">
        <v>1.0647025E-11</v>
      </c>
      <c r="VO45" s="4">
        <v>8.0174719999999997E-12</v>
      </c>
      <c r="VP45" s="4">
        <v>1.0647586000000001E-11</v>
      </c>
      <c r="VQ45" s="4">
        <v>1.5731603999999999E-11</v>
      </c>
      <c r="VR45" s="4">
        <v>3.4975397999999998E-11</v>
      </c>
      <c r="VS45" s="4">
        <v>4.1877380000000001E-11</v>
      </c>
      <c r="VT45" s="4">
        <v>-3.9887288000000002E-11</v>
      </c>
      <c r="VU45" s="4">
        <v>-1.0282807999999999E-9</v>
      </c>
      <c r="VV45" s="4">
        <v>-2.8078555000000001E-9</v>
      </c>
      <c r="VW45" s="4">
        <v>-6.0084218000000004E-9</v>
      </c>
      <c r="VX45" s="4">
        <v>-1.5310281E-8</v>
      </c>
      <c r="VY45" s="4">
        <v>-4.4983139999999998E-8</v>
      </c>
      <c r="VZ45" s="4">
        <v>-1.1716057500000001E-7</v>
      </c>
      <c r="WA45" s="4">
        <v>-2.6045497999999999E-7</v>
      </c>
      <c r="WB45" s="4">
        <v>-5.1511009999999995E-7</v>
      </c>
      <c r="WC45" s="4">
        <v>-6.9146926999999998E-7</v>
      </c>
      <c r="WD45" s="4">
        <v>-5.8034885000000004E-7</v>
      </c>
      <c r="WE45" s="4">
        <v>4.7562560000000002E-9</v>
      </c>
      <c r="WF45" s="4">
        <v>-3.5415859999999999E-7</v>
      </c>
      <c r="WG45" s="4">
        <v>-2.9774960000000001E-7</v>
      </c>
      <c r="WH45" s="4">
        <v>0</v>
      </c>
      <c r="WI45" s="4">
        <v>0</v>
      </c>
      <c r="WJ45" s="4">
        <v>2.7136689999999998E-37</v>
      </c>
      <c r="WK45" s="4">
        <v>0</v>
      </c>
      <c r="WL45" s="4">
        <v>3.5926187000000001E-37</v>
      </c>
      <c r="WM45" s="4">
        <v>3.890361E-34</v>
      </c>
      <c r="WN45" s="4">
        <v>4.1572875E-33</v>
      </c>
      <c r="WO45" s="4">
        <v>1.5850517E-31</v>
      </c>
      <c r="WP45" s="4">
        <v>9.7643470000000005E-30</v>
      </c>
      <c r="WQ45" s="4">
        <v>5.5647519999999999E-28</v>
      </c>
      <c r="WR45" s="4">
        <v>3.2277774999999999E-26</v>
      </c>
      <c r="WS45" s="4">
        <v>1.2617194E-24</v>
      </c>
      <c r="WT45" s="4">
        <v>4.8424438000000001E-23</v>
      </c>
      <c r="WU45" s="4">
        <v>1.9520373999999999E-21</v>
      </c>
      <c r="WV45" s="4">
        <v>1.0455482E-19</v>
      </c>
      <c r="WW45" s="4">
        <v>2.4130754999999999E-18</v>
      </c>
      <c r="WX45" s="4">
        <v>4.3115230000000001E-17</v>
      </c>
      <c r="WY45" s="4">
        <v>3.6820810000000002E-16</v>
      </c>
      <c r="WZ45" s="4">
        <v>1.4267434E-15</v>
      </c>
      <c r="XA45" s="4">
        <v>3.1048851999999999E-15</v>
      </c>
      <c r="XB45" s="4">
        <v>6.3276847000000002E-15</v>
      </c>
      <c r="XC45" s="4">
        <v>7.5950549999999996E-14</v>
      </c>
      <c r="XD45" s="4">
        <v>9.2974693000000001E-14</v>
      </c>
      <c r="XE45" s="4">
        <v>-1.1895537E-12</v>
      </c>
      <c r="XF45" s="4">
        <v>-6.0037400000000005E-11</v>
      </c>
      <c r="XG45" s="4">
        <v>-2.29111E-9</v>
      </c>
      <c r="XH45" s="4">
        <v>-1.1648774E-7</v>
      </c>
      <c r="XI45" s="4">
        <v>-6.3854239999999997E-7</v>
      </c>
      <c r="XJ45" s="4">
        <v>-1.8722822000000001E-6</v>
      </c>
      <c r="XK45" s="4">
        <v>-1.884701E-6</v>
      </c>
      <c r="XL45" s="4">
        <v>1.2704601000000001E-6</v>
      </c>
      <c r="XM45" s="4">
        <v>1.185095E-5</v>
      </c>
      <c r="XN45" s="4">
        <v>3.0382753000000001E-5</v>
      </c>
      <c r="XO45" s="4">
        <v>5.4942614999999999E-5</v>
      </c>
      <c r="XP45" s="4">
        <v>8.6525004E-5</v>
      </c>
      <c r="XQ45" s="4">
        <v>1.5098546E-4</v>
      </c>
      <c r="XR45" s="4">
        <v>2.7874559999999999E-4</v>
      </c>
      <c r="XS45" s="4">
        <v>4.6118219999999999E-4</v>
      </c>
      <c r="XT45" s="4">
        <v>6.311938E-4</v>
      </c>
      <c r="XU45" s="4">
        <v>1.0143253000000001E-3</v>
      </c>
      <c r="XV45" s="4">
        <v>0</v>
      </c>
      <c r="XW45" s="4">
        <v>0</v>
      </c>
      <c r="XX45" s="4">
        <v>3.5011596999999999E-37</v>
      </c>
      <c r="XY45" s="4">
        <v>0</v>
      </c>
      <c r="XZ45" s="4">
        <v>-4.1524895E-37</v>
      </c>
      <c r="YA45" s="4">
        <v>0</v>
      </c>
      <c r="YB45" s="4">
        <v>-4.1821423E-35</v>
      </c>
      <c r="YC45" s="4">
        <v>-1.4428633E-33</v>
      </c>
      <c r="YD45" s="4">
        <v>-4.4759298E-32</v>
      </c>
      <c r="YE45" s="4">
        <v>-2.6609446999999999E-31</v>
      </c>
      <c r="YF45" s="4">
        <v>-3.4872128E-31</v>
      </c>
      <c r="YG45" s="4">
        <v>2.1052787999999999E-28</v>
      </c>
      <c r="YH45" s="4">
        <v>2.3775197999999999E-26</v>
      </c>
      <c r="YI45" s="4">
        <v>5.6950487000000004E-25</v>
      </c>
      <c r="YJ45" s="4">
        <v>4.4563715000000002E-23</v>
      </c>
      <c r="YK45" s="4">
        <v>1.0471654E-21</v>
      </c>
      <c r="YL45" s="4">
        <v>-6.6109860000000001E-21</v>
      </c>
      <c r="YM45" s="4">
        <v>2.4683744E-19</v>
      </c>
      <c r="YN45" s="4">
        <v>6.5440125000000003E-19</v>
      </c>
      <c r="YO45" s="4">
        <v>-8.5767114999999998E-18</v>
      </c>
      <c r="YP45" s="4">
        <v>-3.2267346999999999E-16</v>
      </c>
      <c r="YQ45" s="4">
        <v>-4.6893443E-16</v>
      </c>
      <c r="YR45" s="4">
        <v>2.0589072999999998E-12</v>
      </c>
      <c r="YS45" s="4">
        <v>1.4375642E-10</v>
      </c>
      <c r="YT45" s="4">
        <v>6.6916551999999997E-9</v>
      </c>
      <c r="YU45" s="4">
        <v>3.1659359999999999E-7</v>
      </c>
      <c r="YV45" s="4">
        <v>1.1632758E-5</v>
      </c>
      <c r="YW45" s="4">
        <v>3.6439296999999998E-4</v>
      </c>
      <c r="YX45" s="4">
        <v>2.3167779999999998E-3</v>
      </c>
      <c r="YY45" s="4">
        <v>5.6090773999999998E-3</v>
      </c>
      <c r="YZ45" s="4">
        <v>1.2351450999999999E-2</v>
      </c>
      <c r="ZA45" s="4">
        <v>2.5882737999999999E-2</v>
      </c>
      <c r="ZB45" s="4">
        <v>4.1600640000000001E-2</v>
      </c>
      <c r="ZC45" s="4">
        <v>5.6398794000000002E-2</v>
      </c>
      <c r="ZD45" s="4">
        <v>6.9517486000000003E-2</v>
      </c>
      <c r="ZE45" s="4">
        <v>8.0824375000000004E-2</v>
      </c>
      <c r="ZF45" s="4">
        <v>9.0226700000000007E-2</v>
      </c>
      <c r="ZG45" s="4">
        <v>9.8438380000000006E-2</v>
      </c>
      <c r="ZH45" s="4">
        <v>0.10530143</v>
      </c>
      <c r="ZI45" s="4">
        <v>0.117865466</v>
      </c>
      <c r="ZJ45" s="4">
        <v>0</v>
      </c>
      <c r="ZK45" s="4">
        <v>0</v>
      </c>
      <c r="ZL45" s="4">
        <v>0</v>
      </c>
      <c r="ZM45" s="4">
        <v>0</v>
      </c>
      <c r="ZN45" s="4">
        <v>-4.1790290000000004E-37</v>
      </c>
      <c r="ZO45" s="4">
        <v>-2.7694429E-37</v>
      </c>
      <c r="ZP45" s="4">
        <v>-1.8514247999999999E-37</v>
      </c>
      <c r="ZQ45" s="4">
        <v>-4.1255039999999999E-37</v>
      </c>
      <c r="ZR45" s="4">
        <v>-3.3489593000000001E-35</v>
      </c>
      <c r="ZS45" s="4">
        <v>-3.2934225999999998E-33</v>
      </c>
      <c r="ZT45" s="4">
        <v>-2.1447700000000002E-31</v>
      </c>
      <c r="ZU45" s="4">
        <v>-4.3867873999999997E-31</v>
      </c>
      <c r="ZV45" s="4">
        <v>-7.0833939999999998E-28</v>
      </c>
      <c r="ZW45" s="4">
        <v>-3.0403870000000001E-26</v>
      </c>
      <c r="ZX45" s="4">
        <v>3.8335088000000002E-25</v>
      </c>
      <c r="ZY45" s="4">
        <v>3.430877E-23</v>
      </c>
      <c r="ZZ45" s="4">
        <v>2.9286222999999999E-21</v>
      </c>
      <c r="AAA45" s="4">
        <v>2.2685438999999998E-19</v>
      </c>
      <c r="AAB45" s="4">
        <v>1.7288517999999999E-17</v>
      </c>
      <c r="AAC45" s="4">
        <v>1.2678936999999999E-15</v>
      </c>
      <c r="AAD45" s="4">
        <v>9.0405724000000003E-14</v>
      </c>
      <c r="AAE45" s="4">
        <v>5.9611175000000001E-12</v>
      </c>
      <c r="AAF45" s="4">
        <v>3.0864527999999998E-10</v>
      </c>
      <c r="AAG45" s="4">
        <v>6.6840075999999996E-9</v>
      </c>
      <c r="AAH45" s="4">
        <v>4.5643002000000001E-8</v>
      </c>
      <c r="AAI45" s="4">
        <v>2.1952098000000001E-6</v>
      </c>
      <c r="AAJ45" s="4">
        <v>2.0188140999999999E-4</v>
      </c>
      <c r="AAK45" s="4">
        <v>2.4490133000000001E-2</v>
      </c>
      <c r="AAL45" s="4">
        <v>0.1168985</v>
      </c>
      <c r="AAM45" s="4">
        <v>0.27643040000000002</v>
      </c>
      <c r="AAN45" s="4">
        <v>0.46348719999999999</v>
      </c>
      <c r="AAO45" s="4">
        <v>0.61499124999999999</v>
      </c>
      <c r="AAP45" s="4">
        <v>0.67360850000000005</v>
      </c>
      <c r="AAQ45" s="4">
        <v>0.65972644000000003</v>
      </c>
      <c r="AAR45" s="4">
        <v>0.54434943000000002</v>
      </c>
      <c r="AAS45" s="4">
        <v>0.37062082000000002</v>
      </c>
      <c r="AAT45" s="4">
        <v>0.20490368</v>
      </c>
      <c r="AAU45" s="4">
        <v>8.4906280000000001E-2</v>
      </c>
      <c r="AAV45" s="4">
        <v>2.0723776999999999E-2</v>
      </c>
      <c r="AAW45" s="4">
        <v>1.1443025E-3</v>
      </c>
      <c r="AAX45" s="4">
        <v>0</v>
      </c>
      <c r="AAY45" s="4">
        <v>0</v>
      </c>
      <c r="AAZ45" s="4">
        <v>0</v>
      </c>
      <c r="ABA45" s="4">
        <v>0</v>
      </c>
      <c r="ABB45" s="4">
        <v>0</v>
      </c>
      <c r="ABC45" s="4">
        <v>0</v>
      </c>
      <c r="ABD45" s="4">
        <v>0</v>
      </c>
      <c r="ABE45" s="4">
        <v>0</v>
      </c>
      <c r="ABF45" s="4">
        <v>1.1095875000000001E-35</v>
      </c>
      <c r="ABG45" s="4">
        <v>1.0584282999999999E-33</v>
      </c>
      <c r="ABH45" s="4">
        <v>7.0382382999999998E-32</v>
      </c>
      <c r="ABI45" s="4">
        <v>4.4656774999999999E-30</v>
      </c>
      <c r="ABJ45" s="4">
        <v>3.1927506000000002E-28</v>
      </c>
      <c r="ABK45" s="4">
        <v>2.4242300999999999E-26</v>
      </c>
      <c r="ABL45" s="4">
        <v>1.8415973999999999E-24</v>
      </c>
      <c r="ABM45" s="4">
        <v>1.4304553999999999E-22</v>
      </c>
      <c r="ABN45" s="4">
        <v>1.1402575000000001E-20</v>
      </c>
      <c r="ABO45" s="4">
        <v>9.3410860000000002E-19</v>
      </c>
      <c r="ABP45" s="4">
        <v>8.2743319999999996E-17</v>
      </c>
      <c r="ABQ45" s="4">
        <v>5.5413750000000002E-15</v>
      </c>
      <c r="ABR45" s="4">
        <v>4.8074065999999999E-13</v>
      </c>
      <c r="ABS45" s="4">
        <v>4.3371549999999998E-11</v>
      </c>
      <c r="ABT45" s="4">
        <v>4.0576067000000002E-9</v>
      </c>
      <c r="ABU45" s="4">
        <v>4.9716634999999999E-7</v>
      </c>
      <c r="ABV45" s="4">
        <v>7.8056939999999995E-7</v>
      </c>
      <c r="ABW45" s="4">
        <v>1.3437850999999999E-6</v>
      </c>
      <c r="ABX45" s="4">
        <v>4.3768155999999998E-5</v>
      </c>
      <c r="ABY45" s="4">
        <v>4.6600549999999998E-3</v>
      </c>
      <c r="ABZ45" s="4">
        <v>9.3235224000000005E-2</v>
      </c>
      <c r="ACA45" s="4">
        <v>0.28532878</v>
      </c>
      <c r="ACB45" s="4">
        <v>0.49750223999999998</v>
      </c>
      <c r="ACC45" s="4">
        <v>0.60301185000000002</v>
      </c>
      <c r="ACD45" s="4">
        <v>0.59111166000000004</v>
      </c>
      <c r="ACE45" s="4">
        <v>0.45463063999999997</v>
      </c>
      <c r="ACF45" s="4">
        <v>0.26815292000000002</v>
      </c>
      <c r="ACG45" s="4">
        <v>0.12181815</v>
      </c>
      <c r="ACH45" s="4">
        <v>4.7187550000000002E-2</v>
      </c>
      <c r="ACI45" s="4">
        <v>2.1719912000000001E-2</v>
      </c>
      <c r="ACJ45" s="4">
        <v>1.436114E-2</v>
      </c>
      <c r="ACK45" s="4">
        <v>6.3260505000000003E-3</v>
      </c>
      <c r="ACL45" s="4">
        <v>0</v>
      </c>
      <c r="ACM45" s="4">
        <v>0</v>
      </c>
      <c r="ACN45" s="4">
        <v>0</v>
      </c>
      <c r="ACO45" s="4">
        <v>1.0176637E-36</v>
      </c>
      <c r="ACP45" s="4">
        <v>1.0062428000000001E-36</v>
      </c>
      <c r="ACQ45" s="4">
        <v>9.9488074999999992E-37</v>
      </c>
      <c r="ACR45" s="4">
        <v>9.8358399999999996E-37</v>
      </c>
      <c r="ACS45" s="4">
        <v>9.7234700000000003E-37</v>
      </c>
      <c r="ACT45" s="4">
        <v>-2.5085497000000002E-34</v>
      </c>
      <c r="ACU45" s="4">
        <v>-1.8262895E-32</v>
      </c>
      <c r="ACV45" s="4">
        <v>-1.3085814E-30</v>
      </c>
      <c r="ACW45" s="4">
        <v>-9.3238629999999997E-29</v>
      </c>
      <c r="ACX45" s="4">
        <v>-6.6334840000000007E-27</v>
      </c>
      <c r="ACY45" s="4">
        <v>-4.6986330000000004E-25</v>
      </c>
      <c r="ACZ45" s="4">
        <v>-3.3150308000000001E-23</v>
      </c>
      <c r="ADA45" s="4">
        <v>-2.3308244999999999E-21</v>
      </c>
      <c r="ADB45" s="4">
        <v>-1.6341015999999999E-19</v>
      </c>
      <c r="ADC45" s="4">
        <v>-1.1433617999999999E-17</v>
      </c>
      <c r="ADD45" s="4">
        <v>-8.0637044000000005E-16</v>
      </c>
      <c r="ADE45" s="4">
        <v>-7.3789234999999999E-14</v>
      </c>
      <c r="ADF45" s="4">
        <v>-9.5928370000000004E-14</v>
      </c>
      <c r="ADG45" s="4">
        <v>1.2406077E-12</v>
      </c>
      <c r="ADH45" s="4">
        <v>1.2911149E-10</v>
      </c>
      <c r="ADI45" s="4">
        <v>3.6465374999999998E-10</v>
      </c>
      <c r="ADJ45" s="4">
        <v>8.9711005000000003E-10</v>
      </c>
      <c r="ADK45" s="4">
        <v>1.9405272000000001E-8</v>
      </c>
      <c r="ADL45" s="4">
        <v>1.4210614999999999E-6</v>
      </c>
      <c r="ADM45" s="4">
        <v>6.7234159999999998E-5</v>
      </c>
      <c r="ADN45" s="4">
        <v>3.0541314999999998E-4</v>
      </c>
      <c r="ADO45" s="4">
        <v>5.3884650000000001E-4</v>
      </c>
      <c r="ADP45" s="4">
        <v>7.2158564999999996E-4</v>
      </c>
      <c r="ADQ45" s="4">
        <v>5.1432596999999997E-3</v>
      </c>
      <c r="ADR45" s="4">
        <v>4.4524897000000001E-2</v>
      </c>
      <c r="ADS45" s="4">
        <v>0.13619286999999999</v>
      </c>
      <c r="ADT45" s="4">
        <v>0.28068053999999998</v>
      </c>
      <c r="ADU45" s="4">
        <v>0.45633899999999999</v>
      </c>
      <c r="ADV45" s="4">
        <v>0.62050664</v>
      </c>
      <c r="ADW45" s="4">
        <v>0.72129047000000002</v>
      </c>
      <c r="ADX45" s="4">
        <v>0.73530419999999996</v>
      </c>
      <c r="ADY45" s="4">
        <v>0.60478514000000005</v>
      </c>
      <c r="ADZ45" s="9"/>
      <c r="AEA45" s="7">
        <f t="shared" si="22"/>
        <v>40</v>
      </c>
      <c r="AEB45" s="33"/>
      <c r="AEC45" s="29">
        <f t="shared" si="33"/>
        <v>3.2276845999999998E-2</v>
      </c>
      <c r="AED45" s="29">
        <f t="shared" si="33"/>
        <v>2.5771897000000002E-5</v>
      </c>
      <c r="AEE45" s="29">
        <f t="shared" si="33"/>
        <v>-1.0509064000000001E-8</v>
      </c>
      <c r="AEF45" s="29">
        <f t="shared" si="33"/>
        <v>9.9549639999999996E-5</v>
      </c>
      <c r="AEG45" s="29">
        <f t="shared" si="33"/>
        <v>7.6121289999999996E-3</v>
      </c>
      <c r="AEH45" s="29">
        <f t="shared" si="33"/>
        <v>9.0528120000000003E-6</v>
      </c>
      <c r="AEI45" s="29">
        <f t="shared" si="33"/>
        <v>-1.0259168E-7</v>
      </c>
      <c r="AEJ45" s="29">
        <f t="shared" si="33"/>
        <v>1.09198154E-4</v>
      </c>
      <c r="AEK45" s="29">
        <f t="shared" si="33"/>
        <v>4.6089551999999997E-3</v>
      </c>
      <c r="AEL45" s="29">
        <f t="shared" si="33"/>
        <v>0.49401978000000002</v>
      </c>
      <c r="AEM45" s="29">
        <f t="shared" si="34"/>
        <v>0.122357115</v>
      </c>
      <c r="AEN45" s="29">
        <f t="shared" si="34"/>
        <v>0.18776485000000001</v>
      </c>
      <c r="AEO45" s="29">
        <f t="shared" si="34"/>
        <v>6.3717220000000002E-5</v>
      </c>
      <c r="AEP45" s="29">
        <f t="shared" si="34"/>
        <v>-6.6759870000000002E-7</v>
      </c>
      <c r="AEQ45" s="29">
        <f t="shared" si="34"/>
        <v>-3.6218830000000002E-7</v>
      </c>
      <c r="AER45" s="29">
        <f t="shared" si="34"/>
        <v>1.6135482999999999E-3</v>
      </c>
      <c r="AES45" s="29">
        <f t="shared" si="34"/>
        <v>0.12995577</v>
      </c>
      <c r="AET45" s="29">
        <f t="shared" si="34"/>
        <v>7.8120369999999998E-4</v>
      </c>
      <c r="AEU45" s="29">
        <f t="shared" si="34"/>
        <v>3.8407259E-3</v>
      </c>
      <c r="AEV45" s="25">
        <f t="shared" si="37"/>
        <v>23.18</v>
      </c>
      <c r="AEW45" s="33"/>
      <c r="AEX45" s="91" t="s">
        <v>53</v>
      </c>
      <c r="AEY45" s="30">
        <f t="shared" si="17"/>
        <v>5.1849319470276635E-2</v>
      </c>
      <c r="AEZ45" s="33"/>
      <c r="AFA45" s="33"/>
      <c r="AFB45" s="29">
        <f t="shared" si="35"/>
        <v>5.4804593999999998E-30</v>
      </c>
      <c r="AFC45" s="29">
        <f t="shared" si="35"/>
        <v>-4.2450860000000002E-26</v>
      </c>
      <c r="AFD45" s="29">
        <f t="shared" si="35"/>
        <v>-7.9847070000000006E-24</v>
      </c>
      <c r="AFE45" s="29">
        <f t="shared" si="35"/>
        <v>1.3299604E-20</v>
      </c>
      <c r="AFF45" s="29">
        <f t="shared" si="35"/>
        <v>2.3671308000000001E-18</v>
      </c>
      <c r="AFG45" s="29">
        <f t="shared" si="35"/>
        <v>-2.1110596000000001E-15</v>
      </c>
      <c r="AFH45" s="29">
        <f t="shared" si="35"/>
        <v>-2.3121040000000001E-13</v>
      </c>
      <c r="AFI45" s="29">
        <f t="shared" si="35"/>
        <v>4.6939667000000003E-11</v>
      </c>
      <c r="AFJ45" s="29">
        <f t="shared" si="35"/>
        <v>1.0984995999999999E-7</v>
      </c>
      <c r="AFK45" s="29">
        <f t="shared" si="35"/>
        <v>1.0299045000000001E-4</v>
      </c>
      <c r="AFL45" s="29">
        <f t="shared" si="36"/>
        <v>3.9980114000000002E-3</v>
      </c>
      <c r="AFM45" s="29">
        <f t="shared" si="36"/>
        <v>-4.6839489999999997E-5</v>
      </c>
      <c r="AFN45" s="29">
        <f t="shared" si="36"/>
        <v>-6.5225010000000003E-7</v>
      </c>
      <c r="AFO45" s="29">
        <f t="shared" si="36"/>
        <v>2.5146804000000002E-10</v>
      </c>
      <c r="AFP45" s="29">
        <f t="shared" si="36"/>
        <v>5.1365903999999999E-12</v>
      </c>
      <c r="AFQ45" s="29">
        <f t="shared" si="36"/>
        <v>3.5292061999999999E-15</v>
      </c>
      <c r="AFR45" s="29">
        <f t="shared" si="36"/>
        <v>2.4041650000000001E-16</v>
      </c>
      <c r="AFS45" s="29">
        <f t="shared" si="36"/>
        <v>7.8488239999999997E-15</v>
      </c>
      <c r="AFT45" s="29">
        <f t="shared" si="36"/>
        <v>1.7484218E-13</v>
      </c>
      <c r="AFU45" s="33"/>
      <c r="AFV45" s="30">
        <f t="shared" si="24"/>
        <v>2.1334843491354943E-4</v>
      </c>
      <c r="AFW45" s="33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</row>
    <row r="46" spans="1:1143" ht="2.1" customHeight="1" x14ac:dyDescent="0.25">
      <c r="A46" s="9"/>
      <c r="B46" s="24">
        <v>40</v>
      </c>
      <c r="C46" s="25">
        <v>1427.4</v>
      </c>
      <c r="D46" s="21">
        <f t="shared" si="21"/>
        <v>2</v>
      </c>
      <c r="E46" s="9"/>
      <c r="F46" s="84">
        <v>0</v>
      </c>
      <c r="G46" s="2">
        <v>0</v>
      </c>
      <c r="H46" s="2">
        <v>0</v>
      </c>
      <c r="I46" s="2">
        <v>0</v>
      </c>
      <c r="J46" s="2">
        <v>1.2627733000000001E-36</v>
      </c>
      <c r="K46" s="2">
        <v>7.0108370000000002E-37</v>
      </c>
      <c r="L46" s="2">
        <v>1.5525669999999999E-36</v>
      </c>
      <c r="M46" s="2">
        <v>8.7156910000000002E-37</v>
      </c>
      <c r="N46" s="2">
        <v>8.1260140000000004E-37</v>
      </c>
      <c r="O46" s="2">
        <v>7.3029909999999999E-37</v>
      </c>
      <c r="P46" s="2">
        <v>6.5462220000000003E-37</v>
      </c>
      <c r="Q46" s="2">
        <v>-3.6757046999999998E-37</v>
      </c>
      <c r="R46" s="2">
        <v>-6.6630199999999998E-34</v>
      </c>
      <c r="S46" s="2">
        <v>-1.1448801999999999E-33</v>
      </c>
      <c r="T46" s="2">
        <v>3.1323271999999999E-32</v>
      </c>
      <c r="U46" s="2">
        <v>4.4673295000000004E-31</v>
      </c>
      <c r="V46" s="2">
        <v>2.2917747999999999E-30</v>
      </c>
      <c r="W46" s="2">
        <v>8.1800650000000002E-30</v>
      </c>
      <c r="X46" s="2">
        <v>5.1008736000000005E-29</v>
      </c>
      <c r="Y46" s="2">
        <v>1.9042789999999999E-28</v>
      </c>
      <c r="Z46" s="2">
        <v>2.601844E-28</v>
      </c>
      <c r="AA46" s="3">
        <v>1.6396151999999999E-28</v>
      </c>
      <c r="AB46" s="3">
        <v>-4.671597E-27</v>
      </c>
      <c r="AC46" s="3">
        <v>-1.3049730000000001E-26</v>
      </c>
      <c r="AD46" s="3">
        <v>-1.6745090000000001E-26</v>
      </c>
      <c r="AE46" s="3">
        <v>-1.8279848999999999E-26</v>
      </c>
      <c r="AF46" s="3">
        <v>6.0139689999999996E-26</v>
      </c>
      <c r="AG46" s="3">
        <v>4.8724900000000001E-24</v>
      </c>
      <c r="AH46" s="3">
        <v>2.6965024999999999E-22</v>
      </c>
      <c r="AI46" s="3">
        <v>1.4842908000000001E-20</v>
      </c>
      <c r="AJ46" s="3">
        <v>8.0611837000000003E-19</v>
      </c>
      <c r="AK46" s="3">
        <v>4.3386404E-17</v>
      </c>
      <c r="AL46" s="3">
        <v>2.3115620000000001E-15</v>
      </c>
      <c r="AM46" s="3">
        <v>1.2191233E-13</v>
      </c>
      <c r="AN46" s="3">
        <v>6.3677690000000003E-12</v>
      </c>
      <c r="AO46" s="3">
        <v>3.2966279999999999E-10</v>
      </c>
      <c r="AP46" s="3">
        <v>1.6932660000000001E-8</v>
      </c>
      <c r="AQ46" s="3">
        <v>8.6427224000000002E-7</v>
      </c>
      <c r="AR46" s="3">
        <v>4.429817E-5</v>
      </c>
      <c r="AS46" s="3">
        <v>2.9602858999999999E-3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1.4558930000000001E-36</v>
      </c>
      <c r="AZ46" s="4">
        <v>1.7086571999999999E-36</v>
      </c>
      <c r="BA46" s="4">
        <v>1.2480242999999999E-36</v>
      </c>
      <c r="BB46" s="4">
        <v>3.2081302000000001E-37</v>
      </c>
      <c r="BC46" s="4">
        <v>1.3722840999999999E-37</v>
      </c>
      <c r="BD46" s="4">
        <v>-2.8886433000000003E-35</v>
      </c>
      <c r="BE46" s="4">
        <v>-1.4515101000000001E-33</v>
      </c>
      <c r="BF46" s="4">
        <v>-6.0740044000000001E-32</v>
      </c>
      <c r="BG46" s="4">
        <v>-2.4834908E-30</v>
      </c>
      <c r="BH46" s="4">
        <v>-2.6141906999999999E-30</v>
      </c>
      <c r="BI46" s="4">
        <v>2.2546489E-28</v>
      </c>
      <c r="BJ46" s="4">
        <v>4.1599185E-27</v>
      </c>
      <c r="BK46" s="4">
        <v>2.2438334999999999E-26</v>
      </c>
      <c r="BL46" s="4">
        <v>3.2475977000000002E-26</v>
      </c>
      <c r="BM46" s="4">
        <v>2.0969802999999999E-26</v>
      </c>
      <c r="BN46" s="4">
        <v>-5.0991459999999998E-25</v>
      </c>
      <c r="BO46" s="4">
        <v>-1.1053297999999999E-24</v>
      </c>
      <c r="BP46" s="4">
        <v>-1.7645042E-24</v>
      </c>
      <c r="BQ46" s="4">
        <v>-1.396492E-24</v>
      </c>
      <c r="BR46" s="4">
        <v>3.8855739999999999E-24</v>
      </c>
      <c r="BS46" s="4">
        <v>7.8887009999999995E-24</v>
      </c>
      <c r="BT46" s="4">
        <v>1.4995735E-23</v>
      </c>
      <c r="BU46" s="4">
        <v>2.3489457999999999E-23</v>
      </c>
      <c r="BV46" s="4">
        <v>6.7375929999999996E-23</v>
      </c>
      <c r="BW46" s="4">
        <v>1.3252104000000001E-21</v>
      </c>
      <c r="BX46" s="4">
        <v>4.9026450000000002E-20</v>
      </c>
      <c r="BY46" s="4">
        <v>2.0051655999999999E-18</v>
      </c>
      <c r="BZ46" s="4">
        <v>8.3771720000000002E-17</v>
      </c>
      <c r="CA46" s="4">
        <v>3.6632806999999997E-15</v>
      </c>
      <c r="CB46" s="4">
        <v>1.5642889999999999E-13</v>
      </c>
      <c r="CC46" s="4">
        <v>6.7588807999999996E-12</v>
      </c>
      <c r="CD46" s="4">
        <v>2.9525237999999999E-10</v>
      </c>
      <c r="CE46" s="4">
        <v>1.3101147E-8</v>
      </c>
      <c r="CF46" s="4">
        <v>7.3567800000000003E-7</v>
      </c>
      <c r="CG46" s="4">
        <v>4.9986807E-6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1.66188E-36</v>
      </c>
      <c r="CP46" s="4">
        <v>4.0639821E-35</v>
      </c>
      <c r="CQ46" s="4">
        <v>1.9218987000000001E-33</v>
      </c>
      <c r="CR46" s="4">
        <v>2.4766108000000002E-32</v>
      </c>
      <c r="CS46" s="4">
        <v>4.8672546999999999E-31</v>
      </c>
      <c r="CT46" s="4">
        <v>1.3459348E-29</v>
      </c>
      <c r="CU46" s="4">
        <v>3.2265190000000001E-28</v>
      </c>
      <c r="CV46" s="4">
        <v>1.3938325000000001E-26</v>
      </c>
      <c r="CW46" s="4">
        <v>6.9105069999999999E-26</v>
      </c>
      <c r="CX46" s="4">
        <v>1.0593732999999999E-25</v>
      </c>
      <c r="CY46" s="4">
        <v>-8.036626E-24</v>
      </c>
      <c r="CZ46" s="4">
        <v>-3.7000109999999999E-23</v>
      </c>
      <c r="DA46" s="4">
        <v>-6.860527E-23</v>
      </c>
      <c r="DB46" s="4">
        <v>-1.1150978000000001E-22</v>
      </c>
      <c r="DC46" s="4">
        <v>-8.1668700000000003E-23</v>
      </c>
      <c r="DD46" s="4">
        <v>7.4532612999999997E-22</v>
      </c>
      <c r="DE46" s="4">
        <v>1.7157999999999999E-21</v>
      </c>
      <c r="DF46" s="4">
        <v>1.4595781999999999E-21</v>
      </c>
      <c r="DG46" s="4">
        <v>8.5013889999999999E-22</v>
      </c>
      <c r="DH46" s="4">
        <v>8.7447350000000009E-22</v>
      </c>
      <c r="DI46" s="4">
        <v>1.5739843999999999E-21</v>
      </c>
      <c r="DJ46" s="4">
        <v>1.6920291999999999E-21</v>
      </c>
      <c r="DK46" s="4">
        <v>-1.1562633999999999E-20</v>
      </c>
      <c r="DL46" s="4">
        <v>-1.2950009000000001E-19</v>
      </c>
      <c r="DM46" s="4">
        <v>-4.604861E-19</v>
      </c>
      <c r="DN46" s="4">
        <v>-1.1304489999999999E-18</v>
      </c>
      <c r="DO46" s="4">
        <v>-5.7197025E-18</v>
      </c>
      <c r="DP46" s="4">
        <v>-1.4350353E-17</v>
      </c>
      <c r="DQ46" s="4">
        <v>3.3143959999999999E-15</v>
      </c>
      <c r="DR46" s="4">
        <v>2.9917699999999998E-13</v>
      </c>
      <c r="DS46" s="4">
        <v>1.7042845000000001E-11</v>
      </c>
      <c r="DT46" s="4">
        <v>2.9460098000000002E-10</v>
      </c>
      <c r="DU46" s="4">
        <v>2.6142053E-9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4.0642329999999997E-37</v>
      </c>
      <c r="EB46" s="4">
        <v>1.6595821999999999E-37</v>
      </c>
      <c r="EC46" s="4">
        <v>3.6899260000000002E-35</v>
      </c>
      <c r="ED46" s="4">
        <v>2.0185836999999999E-33</v>
      </c>
      <c r="EE46" s="4">
        <v>9.7805020000000004E-32</v>
      </c>
      <c r="EF46" s="4">
        <v>8.8399179999999993E-31</v>
      </c>
      <c r="EG46" s="4">
        <v>1.20180466E-29</v>
      </c>
      <c r="EH46" s="4">
        <v>3.8825303E-28</v>
      </c>
      <c r="EI46" s="4">
        <v>1.9763899999999999E-26</v>
      </c>
      <c r="EJ46" s="4">
        <v>1.3113653000000001E-24</v>
      </c>
      <c r="EK46" s="4">
        <v>-1.0580856999999999E-23</v>
      </c>
      <c r="EL46" s="4">
        <v>-2.2425629999999999E-22</v>
      </c>
      <c r="EM46" s="4">
        <v>-1.5343949000000001E-21</v>
      </c>
      <c r="EN46" s="4">
        <v>-5.0778600000000001E-21</v>
      </c>
      <c r="EO46" s="4">
        <v>-4.4507943000000003E-21</v>
      </c>
      <c r="EP46" s="4">
        <v>3.5377513000000001E-20</v>
      </c>
      <c r="EQ46" s="4">
        <v>1.2334457E-19</v>
      </c>
      <c r="ER46" s="4">
        <v>1.9432476000000001E-19</v>
      </c>
      <c r="ES46" s="4">
        <v>1.7179368000000001E-19</v>
      </c>
      <c r="ET46" s="4">
        <v>-3.9685540000000001E-19</v>
      </c>
      <c r="EU46" s="4">
        <v>-4.3130624000000002E-19</v>
      </c>
      <c r="EV46" s="4">
        <v>-3.6021808000000001E-19</v>
      </c>
      <c r="EW46" s="4">
        <v>-4.6612454999999996E-19</v>
      </c>
      <c r="EX46" s="4">
        <v>-9.7840260000000009E-19</v>
      </c>
      <c r="EY46" s="4">
        <v>-2.0336994E-18</v>
      </c>
      <c r="EZ46" s="4">
        <v>-1.8524432E-17</v>
      </c>
      <c r="FA46" s="4">
        <v>-3.1689587E-17</v>
      </c>
      <c r="FB46" s="4">
        <v>-1.4318692000000002E-17</v>
      </c>
      <c r="FC46" s="4">
        <v>1.0082342E-15</v>
      </c>
      <c r="FD46" s="4">
        <v>3.9504658000000003E-14</v>
      </c>
      <c r="FE46" s="4">
        <v>1.5368377E-12</v>
      </c>
      <c r="FF46" s="4">
        <v>5.8382340000000003E-11</v>
      </c>
      <c r="FG46" s="4">
        <v>2.1468410999999999E-9</v>
      </c>
      <c r="FH46" s="4">
        <v>6.2484395999999999E-8</v>
      </c>
      <c r="FI46" s="4">
        <v>6.6835039999999997E-6</v>
      </c>
      <c r="FJ46" s="4">
        <v>0</v>
      </c>
      <c r="FK46" s="4">
        <v>8.6311880000000007E-37</v>
      </c>
      <c r="FL46" s="4">
        <v>1.529569E-36</v>
      </c>
      <c r="FM46" s="4">
        <v>2.1860868E-36</v>
      </c>
      <c r="FN46" s="4">
        <v>2.1078618E-36</v>
      </c>
      <c r="FO46" s="4">
        <v>2.1024919E-36</v>
      </c>
      <c r="FP46" s="4">
        <v>-2.2449398E-35</v>
      </c>
      <c r="FQ46" s="4">
        <v>-1.01538945E-33</v>
      </c>
      <c r="FR46" s="4">
        <v>-3.9936942E-32</v>
      </c>
      <c r="FS46" s="4">
        <v>-1.5169109500000001E-30</v>
      </c>
      <c r="FT46" s="4">
        <v>-6.4313823999999998E-29</v>
      </c>
      <c r="FU46" s="4">
        <v>-5.7021019999999999E-28</v>
      </c>
      <c r="FV46" s="4">
        <v>-1.8404877E-26</v>
      </c>
      <c r="FW46" s="4">
        <v>-5.7937337000000004E-25</v>
      </c>
      <c r="FX46" s="4">
        <v>-3.3842460000000003E-23</v>
      </c>
      <c r="FY46" s="4">
        <v>-2.3326284999999999E-21</v>
      </c>
      <c r="FZ46" s="4">
        <v>-1.9844970999999999E-20</v>
      </c>
      <c r="GA46" s="4">
        <v>1.4243712E-19</v>
      </c>
      <c r="GB46" s="4">
        <v>1.0138769000000001E-18</v>
      </c>
      <c r="GC46" s="4">
        <v>4.8168329999999997E-18</v>
      </c>
      <c r="GD46" s="4">
        <v>1.0506774000000001E-17</v>
      </c>
      <c r="GE46" s="4">
        <v>1.0520744999999999E-17</v>
      </c>
      <c r="GF46" s="4">
        <v>-1.7864496999999999E-17</v>
      </c>
      <c r="GG46" s="4">
        <v>-8.5080449999999999E-17</v>
      </c>
      <c r="GH46" s="4">
        <v>-9.0954424000000001E-17</v>
      </c>
      <c r="GI46" s="4">
        <v>-5.0712733000000001E-17</v>
      </c>
      <c r="GJ46" s="4">
        <v>-2.6683022999999998E-17</v>
      </c>
      <c r="GK46" s="4">
        <v>-3.0567224999999997E-17</v>
      </c>
      <c r="GL46" s="4">
        <v>-3.5840236999999997E-17</v>
      </c>
      <c r="GM46" s="4">
        <v>-2.1523831999999999E-17</v>
      </c>
      <c r="GN46" s="4">
        <v>7.6955300000000005E-17</v>
      </c>
      <c r="GO46" s="4">
        <v>3.3535651999999999E-15</v>
      </c>
      <c r="GP46" s="4">
        <v>7.3015749999999999E-15</v>
      </c>
      <c r="GQ46" s="4">
        <v>3.7121737E-14</v>
      </c>
      <c r="GR46" s="4">
        <v>1.3187104E-12</v>
      </c>
      <c r="GS46" s="4">
        <v>6.9777586000000006E-11</v>
      </c>
      <c r="GT46" s="4">
        <v>3.7541490000000004E-9</v>
      </c>
      <c r="GU46" s="4">
        <v>2.0154091000000001E-7</v>
      </c>
      <c r="GV46" s="4">
        <v>1.0863213E-5</v>
      </c>
      <c r="GW46" s="4">
        <v>7.6594732999999999E-4</v>
      </c>
      <c r="GX46" s="4">
        <v>0</v>
      </c>
      <c r="GY46" s="4">
        <v>0</v>
      </c>
      <c r="GZ46" s="4">
        <v>0</v>
      </c>
      <c r="HA46" s="4">
        <v>0</v>
      </c>
      <c r="HB46" s="4">
        <v>0</v>
      </c>
      <c r="HC46" s="4">
        <v>-5.660376E-35</v>
      </c>
      <c r="HD46" s="4">
        <v>-2.2917572E-33</v>
      </c>
      <c r="HE46" s="4">
        <v>-7.1070277000000003E-32</v>
      </c>
      <c r="HF46" s="4">
        <v>-1.9163832E-30</v>
      </c>
      <c r="HG46" s="4">
        <v>-3.3337868000000002E-29</v>
      </c>
      <c r="HH46" s="4">
        <v>5.1929629999999998E-29</v>
      </c>
      <c r="HI46" s="4">
        <v>7.6529099999999999E-26</v>
      </c>
      <c r="HJ46" s="4">
        <v>3.8941220000000001E-24</v>
      </c>
      <c r="HK46" s="4">
        <v>1.3223842E-22</v>
      </c>
      <c r="HL46" s="4">
        <v>8.6070440000000004E-21</v>
      </c>
      <c r="HM46" s="4">
        <v>2.8552483000000001E-19</v>
      </c>
      <c r="HN46" s="4">
        <v>8.3659450000000007E-18</v>
      </c>
      <c r="HO46" s="4">
        <v>2.3157423000000001E-16</v>
      </c>
      <c r="HP46" s="4">
        <v>6.2377766999999998E-16</v>
      </c>
      <c r="HQ46" s="4">
        <v>5.3617847000000005E-16</v>
      </c>
      <c r="HR46" s="4">
        <v>-1.9635116999999999E-15</v>
      </c>
      <c r="HS46" s="4">
        <v>-6.4993749999999996E-15</v>
      </c>
      <c r="HT46" s="4">
        <v>-7.8774639999999993E-15</v>
      </c>
      <c r="HU46" s="4">
        <v>-6.0336740000000002E-15</v>
      </c>
      <c r="HV46" s="4">
        <v>-4.1635773000000002E-15</v>
      </c>
      <c r="HW46" s="4">
        <v>1.34961605E-14</v>
      </c>
      <c r="HX46" s="4">
        <v>1.0456616000000001E-14</v>
      </c>
      <c r="HY46" s="4">
        <v>3.1599405000000001E-15</v>
      </c>
      <c r="HZ46" s="4">
        <v>1.7474773999999999E-14</v>
      </c>
      <c r="IA46" s="4">
        <v>7.2873929999999996E-14</v>
      </c>
      <c r="IB46" s="4">
        <v>6.5197196999999996E-14</v>
      </c>
      <c r="IC46" s="4">
        <v>3.9440957999999998E-14</v>
      </c>
      <c r="ID46" s="4">
        <v>2.6850316E-14</v>
      </c>
      <c r="IE46" s="4">
        <v>2.1616406E-14</v>
      </c>
      <c r="IF46" s="4">
        <v>-2.8514265E-13</v>
      </c>
      <c r="IG46" s="4">
        <v>1.8647373E-12</v>
      </c>
      <c r="IH46" s="4">
        <v>1.5812085000000001E-10</v>
      </c>
      <c r="II46" s="4">
        <v>5.8105307E-9</v>
      </c>
      <c r="IJ46" s="4">
        <v>2.6895592000000002E-7</v>
      </c>
      <c r="IK46" s="4">
        <v>1.1172434999999999E-6</v>
      </c>
      <c r="IL46" s="4">
        <v>0</v>
      </c>
      <c r="IM46" s="4">
        <v>0</v>
      </c>
      <c r="IN46" s="4">
        <v>0</v>
      </c>
      <c r="IO46" s="4">
        <v>0</v>
      </c>
      <c r="IP46" s="4">
        <v>-1.9567022000000001E-34</v>
      </c>
      <c r="IQ46" s="4">
        <v>-7.5043985000000001E-33</v>
      </c>
      <c r="IR46" s="4">
        <v>-2.7473315E-31</v>
      </c>
      <c r="IS46" s="4">
        <v>-9.9427735999999997E-30</v>
      </c>
      <c r="IT46" s="4">
        <v>-3.5544804000000001E-28</v>
      </c>
      <c r="IU46" s="4">
        <v>-1.26081605E-26</v>
      </c>
      <c r="IV46" s="4">
        <v>-4.2409609999999997E-25</v>
      </c>
      <c r="IW46" s="4">
        <v>-1.4137839000000001E-23</v>
      </c>
      <c r="IX46" s="4">
        <v>-5.2204730000000003E-22</v>
      </c>
      <c r="IY46" s="4">
        <v>-1.4471760000000001E-20</v>
      </c>
      <c r="IZ46" s="4">
        <v>-5.096861E-19</v>
      </c>
      <c r="JA46" s="4">
        <v>-1.5797988000000001E-17</v>
      </c>
      <c r="JB46" s="4">
        <v>-4.5236320000000003E-16</v>
      </c>
      <c r="JC46" s="4">
        <v>-1.0923448E-14</v>
      </c>
      <c r="JD46" s="4">
        <v>-2.565381E-13</v>
      </c>
      <c r="JE46" s="4">
        <v>-5.59489E-13</v>
      </c>
      <c r="JF46" s="4">
        <v>-5.1135380000000001E-13</v>
      </c>
      <c r="JG46" s="4">
        <v>-3.9258953000000002E-13</v>
      </c>
      <c r="JH46" s="4">
        <v>-2.6100408000000002E-13</v>
      </c>
      <c r="JI46" s="4">
        <v>1.9459400000000001E-12</v>
      </c>
      <c r="JJ46" s="4">
        <v>1.9079569000000001E-12</v>
      </c>
      <c r="JK46" s="4">
        <v>1.3076521E-12</v>
      </c>
      <c r="JL46" s="4">
        <v>1.1323338000000001E-12</v>
      </c>
      <c r="JM46" s="4">
        <v>2.4666994E-12</v>
      </c>
      <c r="JN46" s="4">
        <v>3.2142726000000001E-12</v>
      </c>
      <c r="JO46" s="4">
        <v>3.1537014999999998E-12</v>
      </c>
      <c r="JP46" s="4">
        <v>2.1677796E-12</v>
      </c>
      <c r="JQ46" s="4">
        <v>1.6849407000000001E-12</v>
      </c>
      <c r="JR46" s="4">
        <v>-1.7541064E-12</v>
      </c>
      <c r="JS46" s="4">
        <v>-1.2422806E-11</v>
      </c>
      <c r="JT46" s="4">
        <v>-4.6228440000000002E-11</v>
      </c>
      <c r="JU46" s="4">
        <v>-8.9392719999999994E-11</v>
      </c>
      <c r="JV46" s="4">
        <v>-1.5704688999999999E-10</v>
      </c>
      <c r="JW46" s="4">
        <v>-2.8643782E-10</v>
      </c>
      <c r="JX46" s="4">
        <v>-4.5751127E-9</v>
      </c>
      <c r="JY46" s="4">
        <v>-1.0038143E-8</v>
      </c>
      <c r="JZ46" s="4">
        <v>0</v>
      </c>
      <c r="KA46" s="4">
        <v>0</v>
      </c>
      <c r="KB46" s="4">
        <v>0</v>
      </c>
      <c r="KC46" s="4">
        <v>1.9741335999999999E-35</v>
      </c>
      <c r="KD46" s="4">
        <v>1.0518520000000001E-33</v>
      </c>
      <c r="KE46" s="4">
        <v>3.8444963000000002E-32</v>
      </c>
      <c r="KF46" s="4">
        <v>1.3368435000000001E-30</v>
      </c>
      <c r="KG46" s="4">
        <v>4.4183220000000002E-29</v>
      </c>
      <c r="KH46" s="4">
        <v>1.2658425E-27</v>
      </c>
      <c r="KI46" s="4">
        <v>2.2724472999999999E-26</v>
      </c>
      <c r="KJ46" s="4">
        <v>-9.4443044E-26</v>
      </c>
      <c r="KK46" s="4">
        <v>-8.9101140000000003E-23</v>
      </c>
      <c r="KL46" s="4">
        <v>-8.5751909999999996E-21</v>
      </c>
      <c r="KM46" s="4">
        <v>-2.8887619999999997E-20</v>
      </c>
      <c r="KN46" s="4">
        <v>-6.2999394999999999E-18</v>
      </c>
      <c r="KO46" s="4">
        <v>-2.8340083999999998E-16</v>
      </c>
      <c r="KP46" s="4">
        <v>-1.3531458E-14</v>
      </c>
      <c r="KQ46" s="4">
        <v>-5.7713285000000002E-13</v>
      </c>
      <c r="KR46" s="4">
        <v>-3.2257037000000002E-11</v>
      </c>
      <c r="KS46" s="4">
        <v>-3.0293312999999999E-11</v>
      </c>
      <c r="KT46" s="4">
        <v>8.3343369999999997E-12</v>
      </c>
      <c r="KU46" s="4">
        <v>3.1412546000000001E-11</v>
      </c>
      <c r="KV46" s="4">
        <v>1.1053778E-10</v>
      </c>
      <c r="KW46" s="4">
        <v>1.6317200000000001E-10</v>
      </c>
      <c r="KX46" s="4">
        <v>9.032738E-11</v>
      </c>
      <c r="KY46" s="4">
        <v>-9.9206769999999996E-12</v>
      </c>
      <c r="KZ46" s="4">
        <v>4.6688329999999999E-14</v>
      </c>
      <c r="LA46" s="4">
        <v>4.3228195000000001E-11</v>
      </c>
      <c r="LB46" s="4">
        <v>5.1954167E-11</v>
      </c>
      <c r="LC46" s="4">
        <v>-3.5654380000000003E-11</v>
      </c>
      <c r="LD46" s="4">
        <v>-1.0224595499999999E-10</v>
      </c>
      <c r="LE46" s="4">
        <v>-5.1362559999999999E-13</v>
      </c>
      <c r="LF46" s="4">
        <v>-2.792312E-10</v>
      </c>
      <c r="LG46" s="4">
        <v>-4.7907583E-10</v>
      </c>
      <c r="LH46" s="4">
        <v>-9.8530899999999997E-11</v>
      </c>
      <c r="LI46" s="4">
        <v>-8.4267794000000003E-11</v>
      </c>
      <c r="LJ46" s="4">
        <v>-1.0500505E-8</v>
      </c>
      <c r="LK46" s="4">
        <v>-1.6304020000000001E-9</v>
      </c>
      <c r="LL46" s="4">
        <v>2.4454739999999999E-7</v>
      </c>
      <c r="LM46" s="4">
        <v>1.2970892E-5</v>
      </c>
      <c r="LN46" s="4">
        <v>0</v>
      </c>
      <c r="LO46" s="4">
        <v>0</v>
      </c>
      <c r="LP46" s="4">
        <v>6.2979389999999993E-36</v>
      </c>
      <c r="LQ46" s="4">
        <v>3.3058801999999998E-34</v>
      </c>
      <c r="LR46" s="4">
        <v>1.5047594000000001E-32</v>
      </c>
      <c r="LS46" s="4">
        <v>6.8521009999999997E-31</v>
      </c>
      <c r="LT46" s="4">
        <v>3.1480222000000002E-29</v>
      </c>
      <c r="LU46" s="4">
        <v>1.4638273000000001E-27</v>
      </c>
      <c r="LV46" s="4">
        <v>6.8994100000000004E-26</v>
      </c>
      <c r="LW46" s="4">
        <v>3.2946743999999999E-24</v>
      </c>
      <c r="LX46" s="4">
        <v>1.5859892000000001E-22</v>
      </c>
      <c r="LY46" s="4">
        <v>7.5490059999999995E-21</v>
      </c>
      <c r="LZ46" s="4">
        <v>3.4754567000000002E-19</v>
      </c>
      <c r="MA46" s="4">
        <v>2.0172094999999999E-17</v>
      </c>
      <c r="MB46" s="4">
        <v>1.8982763999999999E-17</v>
      </c>
      <c r="MC46" s="4">
        <v>7.497255E-15</v>
      </c>
      <c r="MD46" s="4">
        <v>4.3579510000000002E-13</v>
      </c>
      <c r="ME46" s="4">
        <v>2.1904843000000001E-11</v>
      </c>
      <c r="MF46" s="4">
        <v>1.11568E-9</v>
      </c>
      <c r="MG46" s="4">
        <v>7.2946429999999995E-8</v>
      </c>
      <c r="MH46" s="4">
        <v>7.8234976000000004E-8</v>
      </c>
      <c r="MI46" s="4">
        <v>5.4356664999999997E-8</v>
      </c>
      <c r="MJ46" s="4">
        <v>-2.0144318E-8</v>
      </c>
      <c r="MK46" s="4">
        <v>-1.2710436000000001E-7</v>
      </c>
      <c r="ML46" s="4">
        <v>-1.5482007E-7</v>
      </c>
      <c r="MM46" s="4">
        <v>-1.1174969000000001E-7</v>
      </c>
      <c r="MN46" s="4">
        <v>-7.9376550000000005E-8</v>
      </c>
      <c r="MO46" s="4">
        <v>-5.4023776000000003E-8</v>
      </c>
      <c r="MP46" s="4">
        <v>-2.1253013999999999E-7</v>
      </c>
      <c r="MQ46" s="4">
        <v>-1.5967214999999999E-7</v>
      </c>
      <c r="MR46" s="4">
        <v>-1.3228039E-7</v>
      </c>
      <c r="MS46" s="4">
        <v>-1.3821938E-8</v>
      </c>
      <c r="MT46" s="4">
        <v>-4.2082593E-8</v>
      </c>
      <c r="MU46" s="4">
        <v>1.9267425000000001E-6</v>
      </c>
      <c r="MV46" s="4">
        <v>4.5517330000000003E-6</v>
      </c>
      <c r="MW46" s="4">
        <v>8.0345519999999996E-6</v>
      </c>
      <c r="MX46" s="4">
        <v>1.238215E-5</v>
      </c>
      <c r="MY46" s="4">
        <v>7.2509079999999999E-5</v>
      </c>
      <c r="MZ46" s="4">
        <v>8.2343019999999996E-5</v>
      </c>
      <c r="NA46" s="4">
        <v>5.3935805999999996E-4</v>
      </c>
      <c r="NB46" s="4">
        <v>0</v>
      </c>
      <c r="NC46" s="4">
        <v>0</v>
      </c>
      <c r="ND46" s="4">
        <v>-1.13778634E-35</v>
      </c>
      <c r="NE46" s="4">
        <v>-9.2351840000000001E-34</v>
      </c>
      <c r="NF46" s="4">
        <v>-6.5902769999999997E-32</v>
      </c>
      <c r="NG46" s="4">
        <v>-4.6792205999999998E-30</v>
      </c>
      <c r="NH46" s="4">
        <v>-3.3183229999999999E-28</v>
      </c>
      <c r="NI46" s="4">
        <v>-2.3531801000000001E-26</v>
      </c>
      <c r="NJ46" s="4">
        <v>-1.6679348E-24</v>
      </c>
      <c r="NK46" s="4">
        <v>-1.1812214999999999E-22</v>
      </c>
      <c r="NL46" s="4">
        <v>-8.354182E-21</v>
      </c>
      <c r="NM46" s="4">
        <v>-5.896634E-19</v>
      </c>
      <c r="NN46" s="4">
        <v>-4.1519966999999997E-17</v>
      </c>
      <c r="NO46" s="4">
        <v>-2.9384534E-15</v>
      </c>
      <c r="NP46" s="4">
        <v>-2.616082E-13</v>
      </c>
      <c r="NQ46" s="4">
        <v>-2.677564E-12</v>
      </c>
      <c r="NR46" s="4">
        <v>-3.7461561999999998E-13</v>
      </c>
      <c r="NS46" s="4">
        <v>2.3404183999999998E-10</v>
      </c>
      <c r="NT46" s="4">
        <v>1.6679646000000001E-8</v>
      </c>
      <c r="NU46" s="4">
        <v>1.2235795999999999E-6</v>
      </c>
      <c r="NV46" s="4">
        <v>8.2631485999999998E-5</v>
      </c>
      <c r="NW46" s="4">
        <v>3.1307770000000001E-4</v>
      </c>
      <c r="NX46" s="4">
        <v>1.07005115E-4</v>
      </c>
      <c r="NY46" s="4">
        <v>9.2901339999999994E-5</v>
      </c>
      <c r="NZ46" s="4">
        <v>8.1010179999999998E-5</v>
      </c>
      <c r="OA46" s="4">
        <v>4.9540555000000002E-5</v>
      </c>
      <c r="OB46" s="4">
        <v>4.1120330000000002E-5</v>
      </c>
      <c r="OC46" s="4">
        <v>-3.6189987000000002E-5</v>
      </c>
      <c r="OD46" s="4">
        <v>-2.9818823999999997E-4</v>
      </c>
      <c r="OE46" s="4">
        <v>-1.7379542E-3</v>
      </c>
      <c r="OF46" s="4">
        <v>-1.8317406000000001E-3</v>
      </c>
      <c r="OG46" s="4">
        <v>-1.7405092E-3</v>
      </c>
      <c r="OH46" s="4">
        <v>-1.6723511999999999E-3</v>
      </c>
      <c r="OI46" s="4">
        <v>-7.3786480000000002E-4</v>
      </c>
      <c r="OJ46" s="4">
        <v>1.08044995E-2</v>
      </c>
      <c r="OK46" s="4">
        <v>4.0564228000000001E-2</v>
      </c>
      <c r="OL46" s="4">
        <v>9.1838340000000004E-2</v>
      </c>
      <c r="OM46" s="4">
        <v>0.16350398999999999</v>
      </c>
      <c r="ON46" s="4">
        <v>0.24740366999999999</v>
      </c>
      <c r="OO46" s="4">
        <v>0.38451879999999999</v>
      </c>
      <c r="OP46" s="4">
        <v>0</v>
      </c>
      <c r="OQ46" s="4">
        <v>0</v>
      </c>
      <c r="OR46" s="4">
        <v>0</v>
      </c>
      <c r="OS46" s="4">
        <v>-3.1992796000000001E-34</v>
      </c>
      <c r="OT46" s="4">
        <v>-3.6446540000000001E-32</v>
      </c>
      <c r="OU46" s="4">
        <v>-8.9805180000000008E-31</v>
      </c>
      <c r="OV46" s="4">
        <v>9.2690769999999997E-31</v>
      </c>
      <c r="OW46" s="4">
        <v>2.1827168000000002E-28</v>
      </c>
      <c r="OX46" s="4">
        <v>2.2917244000000001E-26</v>
      </c>
      <c r="OY46" s="4">
        <v>2.4259154999999999E-24</v>
      </c>
      <c r="OZ46" s="4">
        <v>2.6399629999999999E-22</v>
      </c>
      <c r="PA46" s="4">
        <v>2.9352827000000002E-20</v>
      </c>
      <c r="PB46" s="4">
        <v>3.3956351000000001E-18</v>
      </c>
      <c r="PC46" s="4">
        <v>4.9632759999999996E-16</v>
      </c>
      <c r="PD46" s="4">
        <v>1.1816242000000001E-15</v>
      </c>
      <c r="PE46" s="4">
        <v>4.0036469999999997E-14</v>
      </c>
      <c r="PF46" s="4">
        <v>4.8371615E-12</v>
      </c>
      <c r="PG46" s="4">
        <v>5.7110056000000004E-10</v>
      </c>
      <c r="PH46" s="4">
        <v>6.7033890000000001E-8</v>
      </c>
      <c r="PI46" s="4">
        <v>7.959593E-6</v>
      </c>
      <c r="PJ46" s="4">
        <v>1.1203415999999999E-3</v>
      </c>
      <c r="PK46" s="4">
        <v>4.8762130000000001E-2</v>
      </c>
      <c r="PL46" s="4">
        <v>0.16247004000000001</v>
      </c>
      <c r="PM46" s="4">
        <v>0.31359629999999999</v>
      </c>
      <c r="PN46" s="4">
        <v>0.44683766000000003</v>
      </c>
      <c r="PO46" s="4">
        <v>0.50363530000000001</v>
      </c>
      <c r="PP46" s="4">
        <v>0.50007469999999998</v>
      </c>
      <c r="PQ46" s="4">
        <v>0.43727480000000002</v>
      </c>
      <c r="PR46" s="4">
        <v>0.32727595999999998</v>
      </c>
      <c r="PS46" s="4">
        <v>0.21101259</v>
      </c>
      <c r="PT46" s="4">
        <v>0.12020740000000001</v>
      </c>
      <c r="PU46" s="4">
        <v>6.9603280000000003E-2</v>
      </c>
      <c r="PV46" s="4">
        <v>6.0378183000000002E-2</v>
      </c>
      <c r="PW46" s="4">
        <v>6.2298755999999997E-2</v>
      </c>
      <c r="PX46" s="4">
        <v>7.1234919999999993E-2</v>
      </c>
      <c r="PY46" s="4">
        <v>8.3993509999999993E-2</v>
      </c>
      <c r="PZ46" s="4">
        <v>9.7320593999999996E-2</v>
      </c>
      <c r="QA46" s="4">
        <v>0.10901661</v>
      </c>
      <c r="QB46" s="4">
        <v>0.11830572</v>
      </c>
      <c r="QC46" s="4">
        <v>0.12326309000000001</v>
      </c>
      <c r="QD46" s="4">
        <v>0</v>
      </c>
      <c r="QE46" s="4">
        <v>0</v>
      </c>
      <c r="QF46" s="4">
        <v>-1.6922537E-35</v>
      </c>
      <c r="QG46" s="4">
        <v>-8.9782670000000009E-34</v>
      </c>
      <c r="QH46" s="4">
        <v>-4.3027528000000001E-32</v>
      </c>
      <c r="QI46" s="4">
        <v>-2.0396943E-30</v>
      </c>
      <c r="QJ46" s="4">
        <v>-9.8267794999999997E-29</v>
      </c>
      <c r="QK46" s="4">
        <v>-4.8260730000000004E-27</v>
      </c>
      <c r="QL46" s="4">
        <v>-2.4137905999999999E-25</v>
      </c>
      <c r="QM46" s="4">
        <v>-1.2289362E-23</v>
      </c>
      <c r="QN46" s="4">
        <v>-6.3783132999999997E-22</v>
      </c>
      <c r="QO46" s="4">
        <v>-3.3744359999999997E-20</v>
      </c>
      <c r="QP46" s="4">
        <v>-1.8552763999999999E-18</v>
      </c>
      <c r="QQ46" s="4">
        <v>-9.3269799999999997E-17</v>
      </c>
      <c r="QR46" s="4">
        <v>-5.2692840000000004E-15</v>
      </c>
      <c r="QS46" s="4">
        <v>-2.9689809000000001E-13</v>
      </c>
      <c r="QT46" s="4">
        <v>-1.6960093000000001E-11</v>
      </c>
      <c r="QU46" s="4">
        <v>-9.8326519999999998E-10</v>
      </c>
      <c r="QV46" s="4">
        <v>-5.8386039999999997E-8</v>
      </c>
      <c r="QW46" s="4">
        <v>-4.3811715E-6</v>
      </c>
      <c r="QX46" s="4">
        <v>-4.8813487000000001E-5</v>
      </c>
      <c r="QY46" s="4">
        <v>-8.9248555000000002E-5</v>
      </c>
      <c r="QZ46" s="4">
        <v>-7.6384829999999996E-5</v>
      </c>
      <c r="RA46" s="4">
        <v>3.6698956999999999E-6</v>
      </c>
      <c r="RB46" s="4">
        <v>8.1908449999999993E-5</v>
      </c>
      <c r="RC46" s="4">
        <v>8.4025670000000002E-5</v>
      </c>
      <c r="RD46" s="4">
        <v>8.0641119999999997E-5</v>
      </c>
      <c r="RE46" s="4">
        <v>-1.628027E-4</v>
      </c>
      <c r="RF46" s="4">
        <v>1.0830010000000001E-3</v>
      </c>
      <c r="RG46" s="4">
        <v>4.4223839999999997E-3</v>
      </c>
      <c r="RH46" s="4">
        <v>8.6786569999999993E-3</v>
      </c>
      <c r="RI46" s="4">
        <v>1.3793279E-2</v>
      </c>
      <c r="RJ46" s="4">
        <v>1.9403236000000001E-2</v>
      </c>
      <c r="RK46" s="4">
        <v>2.5317669000000001E-2</v>
      </c>
      <c r="RL46" s="4">
        <v>3.1293059999999998E-2</v>
      </c>
      <c r="RM46" s="4">
        <v>3.6920354000000002E-2</v>
      </c>
      <c r="RN46" s="4">
        <v>4.1541778000000001E-2</v>
      </c>
      <c r="RO46" s="4">
        <v>4.4571039999999999E-2</v>
      </c>
      <c r="RP46" s="4">
        <v>4.5886107000000002E-2</v>
      </c>
      <c r="RQ46" s="4">
        <v>6.9111989999999998E-2</v>
      </c>
      <c r="RR46" s="4">
        <v>0</v>
      </c>
      <c r="RS46" s="4">
        <v>-1.1122863E-35</v>
      </c>
      <c r="RT46" s="4">
        <v>-4.7611465999999998E-34</v>
      </c>
      <c r="RU46" s="4">
        <v>-1.7842713000000001E-32</v>
      </c>
      <c r="RV46" s="4">
        <v>-6.6151227000000003E-31</v>
      </c>
      <c r="RW46" s="4">
        <v>-2.4451979999999999E-29</v>
      </c>
      <c r="RX46" s="4">
        <v>-9.0120619999999998E-28</v>
      </c>
      <c r="RY46" s="4">
        <v>-3.3102298000000002E-26</v>
      </c>
      <c r="RZ46" s="4">
        <v>-1.2112814000000001E-24</v>
      </c>
      <c r="SA46" s="4">
        <v>-4.4140219999999999E-23</v>
      </c>
      <c r="SB46" s="4">
        <v>-1.6012798000000001E-21</v>
      </c>
      <c r="SC46" s="4">
        <v>-5.7799704000000005E-20</v>
      </c>
      <c r="SD46" s="4">
        <v>-2.0854596E-18</v>
      </c>
      <c r="SE46" s="4">
        <v>-7.3026980000000002E-17</v>
      </c>
      <c r="SF46" s="4">
        <v>-2.5303960000000002E-15</v>
      </c>
      <c r="SG46" s="4">
        <v>-8.631035E-14</v>
      </c>
      <c r="SH46" s="4">
        <v>-2.8728325999999999E-12</v>
      </c>
      <c r="SI46" s="4">
        <v>-9.1615759999999998E-11</v>
      </c>
      <c r="SJ46" s="4">
        <v>-2.5808664000000001E-9</v>
      </c>
      <c r="SK46" s="4">
        <v>-7.8316640000000003E-8</v>
      </c>
      <c r="SL46" s="4">
        <v>-5.1555962999999997E-7</v>
      </c>
      <c r="SM46" s="4">
        <v>-1.3306662E-6</v>
      </c>
      <c r="SN46" s="4">
        <v>-2.1936962E-6</v>
      </c>
      <c r="SO46" s="4">
        <v>-2.2002685E-6</v>
      </c>
      <c r="SP46" s="4">
        <v>-1.8621787E-6</v>
      </c>
      <c r="SQ46" s="4">
        <v>-1.2215377E-6</v>
      </c>
      <c r="SR46" s="4">
        <v>-1.2189713E-6</v>
      </c>
      <c r="SS46" s="4">
        <v>-3.2743947000000002E-6</v>
      </c>
      <c r="ST46" s="4">
        <v>-4.6112405E-6</v>
      </c>
      <c r="SU46" s="4">
        <v>-3.5366315000000001E-6</v>
      </c>
      <c r="SV46" s="4">
        <v>-4.0373226000000002E-7</v>
      </c>
      <c r="SW46" s="4">
        <v>2.1125303999999998E-6</v>
      </c>
      <c r="SX46" s="4">
        <v>4.6498285000000004E-6</v>
      </c>
      <c r="SY46" s="4">
        <v>6.8300956000000002E-6</v>
      </c>
      <c r="SZ46" s="4">
        <v>5.9061845000000004E-6</v>
      </c>
      <c r="TA46" s="4">
        <v>7.0109549999999997E-6</v>
      </c>
      <c r="TB46" s="4">
        <v>5.7299169999999998E-6</v>
      </c>
      <c r="TC46" s="4">
        <v>4.7666404000000003E-6</v>
      </c>
      <c r="TD46" s="4">
        <v>1.6884004999999999E-6</v>
      </c>
      <c r="TE46" s="4">
        <v>1.9371386000000001E-5</v>
      </c>
      <c r="TF46" s="4">
        <v>0</v>
      </c>
      <c r="TG46" s="4">
        <v>0</v>
      </c>
      <c r="TH46" s="4">
        <v>-7.0992029999999999E-35</v>
      </c>
      <c r="TI46" s="4">
        <v>-2.7495667E-33</v>
      </c>
      <c r="TJ46" s="4">
        <v>-9.4594689999999997E-32</v>
      </c>
      <c r="TK46" s="4">
        <v>-3.1266079E-30</v>
      </c>
      <c r="TL46" s="4">
        <v>-1.0001764E-28</v>
      </c>
      <c r="TM46" s="4">
        <v>-3.0734644999999999E-27</v>
      </c>
      <c r="TN46" s="4">
        <v>-9.0085250000000003E-26</v>
      </c>
      <c r="TO46" s="4">
        <v>-2.4579957E-24</v>
      </c>
      <c r="TP46" s="4">
        <v>-5.9320996000000003E-23</v>
      </c>
      <c r="TQ46" s="4">
        <v>-9.6997349999999993E-22</v>
      </c>
      <c r="TR46" s="4">
        <v>2.0397739000000001E-20</v>
      </c>
      <c r="TS46" s="4">
        <v>8.1966697000000004E-19</v>
      </c>
      <c r="TT46" s="4">
        <v>2.834066E-17</v>
      </c>
      <c r="TU46" s="4">
        <v>9.4876450000000004E-16</v>
      </c>
      <c r="TV46" s="4">
        <v>3.0188789999999999E-14</v>
      </c>
      <c r="TW46" s="4">
        <v>9.1383629999999996E-13</v>
      </c>
      <c r="TX46" s="4">
        <v>2.8102746000000001E-11</v>
      </c>
      <c r="TY46" s="4">
        <v>1.5599401E-10</v>
      </c>
      <c r="TZ46" s="4">
        <v>3.4678680000000001E-10</v>
      </c>
      <c r="UA46" s="4">
        <v>3.72481E-10</v>
      </c>
      <c r="UB46" s="4">
        <v>-2.9381389999999999E-10</v>
      </c>
      <c r="UC46" s="4">
        <v>-1.6418456000000002E-8</v>
      </c>
      <c r="UD46" s="4">
        <v>-2.9221550000000001E-8</v>
      </c>
      <c r="UE46" s="4">
        <v>-3.9052140000000003E-8</v>
      </c>
      <c r="UF46" s="4">
        <v>-4.5889839999999998E-8</v>
      </c>
      <c r="UG46" s="4">
        <v>-1.06837476E-7</v>
      </c>
      <c r="UH46" s="4">
        <v>-2.5270196999999998E-7</v>
      </c>
      <c r="UI46" s="4">
        <v>-3.5580534999999997E-7</v>
      </c>
      <c r="UJ46" s="4">
        <v>-4.3101300000000002E-7</v>
      </c>
      <c r="UK46" s="4">
        <v>-5.0195979999999999E-7</v>
      </c>
      <c r="UL46" s="4">
        <v>-5.6004799999999999E-7</v>
      </c>
      <c r="UM46" s="4">
        <v>-6.1115110000000004E-7</v>
      </c>
      <c r="UN46" s="4">
        <v>-6.6165230000000003E-7</v>
      </c>
      <c r="UO46" s="4">
        <v>-7.0109229999999997E-7</v>
      </c>
      <c r="UP46" s="4">
        <v>-7.2510539999999995E-7</v>
      </c>
      <c r="UQ46" s="4">
        <v>-7.2041399999999998E-7</v>
      </c>
      <c r="UR46" s="4">
        <v>-6.0821590000000003E-7</v>
      </c>
      <c r="US46" s="4">
        <v>-4.6325894E-7</v>
      </c>
      <c r="UT46" s="4">
        <v>0</v>
      </c>
      <c r="UU46" s="4">
        <v>0</v>
      </c>
      <c r="UV46" s="4">
        <v>0</v>
      </c>
      <c r="UW46" s="4">
        <v>1.2676649999999999E-35</v>
      </c>
      <c r="UX46" s="4">
        <v>7.8174415000000002E-34</v>
      </c>
      <c r="UY46" s="4">
        <v>2.9073875000000002E-32</v>
      </c>
      <c r="UZ46" s="4">
        <v>9.7922609999999997E-31</v>
      </c>
      <c r="VA46" s="4">
        <v>2.5694303999999997E-29</v>
      </c>
      <c r="VB46" s="4">
        <v>8.9104290000000008E-28</v>
      </c>
      <c r="VC46" s="4">
        <v>3.0285375E-26</v>
      </c>
      <c r="VD46" s="4">
        <v>9.9287609999999996E-25</v>
      </c>
      <c r="VE46" s="4">
        <v>2.0269609000000001E-23</v>
      </c>
      <c r="VF46" s="4">
        <v>8.5835579999999993E-22</v>
      </c>
      <c r="VG46" s="4">
        <v>3.3619854000000001E-20</v>
      </c>
      <c r="VH46" s="4">
        <v>1.1902156E-18</v>
      </c>
      <c r="VI46" s="4">
        <v>3.7926729999999998E-17</v>
      </c>
      <c r="VJ46" s="4">
        <v>1.0500147E-15</v>
      </c>
      <c r="VK46" s="4">
        <v>2.5021045000000001E-14</v>
      </c>
      <c r="VL46" s="4">
        <v>5.2054099999999999E-13</v>
      </c>
      <c r="VM46" s="4">
        <v>3.9662795999999997E-12</v>
      </c>
      <c r="VN46" s="4">
        <v>1.2680476E-11</v>
      </c>
      <c r="VO46" s="4">
        <v>1.6352268000000001E-11</v>
      </c>
      <c r="VP46" s="4">
        <v>1.5669074000000001E-11</v>
      </c>
      <c r="VQ46" s="4">
        <v>1.5218746E-11</v>
      </c>
      <c r="VR46" s="4">
        <v>1.42052195E-11</v>
      </c>
      <c r="VS46" s="4">
        <v>1.6172397999999999E-11</v>
      </c>
      <c r="VT46" s="4">
        <v>1.6069385E-11</v>
      </c>
      <c r="VU46" s="4">
        <v>-1.8351874E-10</v>
      </c>
      <c r="VV46" s="4">
        <v>-1.0421675E-9</v>
      </c>
      <c r="VW46" s="4">
        <v>-2.4677000000000001E-9</v>
      </c>
      <c r="VX46" s="4">
        <v>-8.0715300000000001E-9</v>
      </c>
      <c r="VY46" s="4">
        <v>-2.3370545999999999E-8</v>
      </c>
      <c r="VZ46" s="4">
        <v>-6.4214370000000001E-8</v>
      </c>
      <c r="WA46" s="4">
        <v>-1.5370324000000001E-7</v>
      </c>
      <c r="WB46" s="4">
        <v>-3.0635368E-7</v>
      </c>
      <c r="WC46" s="4">
        <v>-5.3585339999999997E-7</v>
      </c>
      <c r="WD46" s="4">
        <v>-6.5775449999999999E-7</v>
      </c>
      <c r="WE46" s="4">
        <v>-6.1483655000000005E-7</v>
      </c>
      <c r="WF46" s="4">
        <v>-3.4923060000000002E-7</v>
      </c>
      <c r="WG46" s="4">
        <v>-3.5291790000000002E-7</v>
      </c>
      <c r="WH46" s="4">
        <v>0</v>
      </c>
      <c r="WI46" s="4">
        <v>0</v>
      </c>
      <c r="WJ46" s="4">
        <v>2.7136687000000002E-37</v>
      </c>
      <c r="WK46" s="4">
        <v>0</v>
      </c>
      <c r="WL46" s="4">
        <v>0</v>
      </c>
      <c r="WM46" s="4">
        <v>2.8853964000000001E-35</v>
      </c>
      <c r="WN46" s="4">
        <v>1.51284E-34</v>
      </c>
      <c r="WO46" s="4">
        <v>6.4825104999999999E-33</v>
      </c>
      <c r="WP46" s="4">
        <v>5.1790999999999996E-31</v>
      </c>
      <c r="WQ46" s="4">
        <v>2.6538670000000003E-29</v>
      </c>
      <c r="WR46" s="4">
        <v>1.5799711E-27</v>
      </c>
      <c r="WS46" s="4">
        <v>8.8493809999999997E-26</v>
      </c>
      <c r="WT46" s="4">
        <v>4.2327542999999999E-24</v>
      </c>
      <c r="WU46" s="4">
        <v>1.8869304999999999E-22</v>
      </c>
      <c r="WV46" s="4">
        <v>1.0160363999999999E-20</v>
      </c>
      <c r="WW46" s="4">
        <v>2.518521E-19</v>
      </c>
      <c r="WX46" s="4">
        <v>5.1171555999999998E-18</v>
      </c>
      <c r="WY46" s="4">
        <v>7.7722293999999995E-17</v>
      </c>
      <c r="WZ46" s="4">
        <v>4.8109210000000001E-16</v>
      </c>
      <c r="XA46" s="4">
        <v>1.3018077999999999E-15</v>
      </c>
      <c r="XB46" s="4">
        <v>2.7383335999999998E-15</v>
      </c>
      <c r="XC46" s="4">
        <v>7.8210819999999993E-15</v>
      </c>
      <c r="XD46" s="4">
        <v>1.0534617E-13</v>
      </c>
      <c r="XE46" s="4">
        <v>2.8984654000000001E-14</v>
      </c>
      <c r="XF46" s="4">
        <v>-6.1475839999999998E-12</v>
      </c>
      <c r="XG46" s="4">
        <v>-2.6032784000000001E-10</v>
      </c>
      <c r="XH46" s="4">
        <v>-1.2753599000000001E-8</v>
      </c>
      <c r="XI46" s="4">
        <v>-1.7216786999999999E-7</v>
      </c>
      <c r="XJ46" s="4">
        <v>-4.8348340000000004E-7</v>
      </c>
      <c r="XK46" s="4">
        <v>-1.2284742E-6</v>
      </c>
      <c r="XL46" s="4">
        <v>8.5981050000000007E-9</v>
      </c>
      <c r="XM46" s="4">
        <v>5.1046144999999999E-6</v>
      </c>
      <c r="XN46" s="4">
        <v>1.7163631000000001E-5</v>
      </c>
      <c r="XO46" s="4">
        <v>3.5972232999999998E-5</v>
      </c>
      <c r="XP46" s="4">
        <v>5.9520700000000001E-5</v>
      </c>
      <c r="XQ46" s="4">
        <v>8.7989679999999994E-5</v>
      </c>
      <c r="XR46" s="4">
        <v>1.4139443E-4</v>
      </c>
      <c r="XS46" s="4">
        <v>2.3780291999999999E-4</v>
      </c>
      <c r="XT46" s="4">
        <v>3.5242337999999998E-4</v>
      </c>
      <c r="XU46" s="4">
        <v>6.1242019999999998E-4</v>
      </c>
      <c r="XV46" s="4">
        <v>0</v>
      </c>
      <c r="XW46" s="4">
        <v>0</v>
      </c>
      <c r="XX46" s="4">
        <v>3.50116E-37</v>
      </c>
      <c r="XY46" s="4">
        <v>0</v>
      </c>
      <c r="XZ46" s="4">
        <v>-4.1524895E-37</v>
      </c>
      <c r="YA46" s="4">
        <v>0</v>
      </c>
      <c r="YB46" s="4">
        <v>0</v>
      </c>
      <c r="YC46" s="4">
        <v>-1.5550008999999999E-34</v>
      </c>
      <c r="YD46" s="4">
        <v>-5.6848986000000002E-33</v>
      </c>
      <c r="YE46" s="4">
        <v>-1.3933447E-31</v>
      </c>
      <c r="YF46" s="4">
        <v>-4.4268679999999999E-30</v>
      </c>
      <c r="YG46" s="4">
        <v>-4.5774304999999998E-29</v>
      </c>
      <c r="YH46" s="4">
        <v>-5.3157423000000002E-27</v>
      </c>
      <c r="YI46" s="4">
        <v>-3.8835123000000002E-26</v>
      </c>
      <c r="YJ46" s="4">
        <v>4.2890720000000004E-24</v>
      </c>
      <c r="YK46" s="4">
        <v>7.9294575000000006E-23</v>
      </c>
      <c r="YL46" s="4">
        <v>1.7982132999999999E-21</v>
      </c>
      <c r="YM46" s="4">
        <v>1.9578545999999999E-20</v>
      </c>
      <c r="YN46" s="4">
        <v>4.7870350000000003E-19</v>
      </c>
      <c r="YO46" s="4">
        <v>-3.5750316000000003E-18</v>
      </c>
      <c r="YP46" s="4">
        <v>-2.4033005999999999E-16</v>
      </c>
      <c r="YQ46" s="4">
        <v>-1.2288365E-14</v>
      </c>
      <c r="YR46" s="4">
        <v>-3.9348799999999998E-13</v>
      </c>
      <c r="YS46" s="4">
        <v>7.629655E-12</v>
      </c>
      <c r="YT46" s="4">
        <v>4.5574970000000001E-10</v>
      </c>
      <c r="YU46" s="4">
        <v>2.1497932E-8</v>
      </c>
      <c r="YV46" s="4">
        <v>1.0787597000000001E-6</v>
      </c>
      <c r="YW46" s="4">
        <v>4.1987706999999997E-5</v>
      </c>
      <c r="YX46" s="4">
        <v>5.9241820000000001E-4</v>
      </c>
      <c r="YY46" s="4">
        <v>1.9208043E-3</v>
      </c>
      <c r="YZ46" s="4">
        <v>5.1224063999999996E-3</v>
      </c>
      <c r="ZA46" s="4">
        <v>1.1851100999999999E-2</v>
      </c>
      <c r="ZB46" s="4">
        <v>2.4992704000000001E-2</v>
      </c>
      <c r="ZC46" s="4">
        <v>4.0215163999999998E-2</v>
      </c>
      <c r="ZD46" s="4">
        <v>5.4500060000000003E-2</v>
      </c>
      <c r="ZE46" s="4">
        <v>6.6701990000000003E-2</v>
      </c>
      <c r="ZF46" s="4">
        <v>7.6766310000000004E-2</v>
      </c>
      <c r="ZG46" s="4">
        <v>8.5441366000000005E-2</v>
      </c>
      <c r="ZH46" s="4">
        <v>9.2966729999999997E-2</v>
      </c>
      <c r="ZI46" s="4">
        <v>0.10604899</v>
      </c>
      <c r="ZJ46" s="4">
        <v>0</v>
      </c>
      <c r="ZK46" s="4">
        <v>0</v>
      </c>
      <c r="ZL46" s="4">
        <v>0</v>
      </c>
      <c r="ZM46" s="4">
        <v>0</v>
      </c>
      <c r="ZN46" s="4">
        <v>-4.1790290000000004E-37</v>
      </c>
      <c r="ZO46" s="4">
        <v>-2.7694429E-37</v>
      </c>
      <c r="ZP46" s="4">
        <v>0</v>
      </c>
      <c r="ZQ46" s="4">
        <v>-4.1255039999999999E-37</v>
      </c>
      <c r="ZR46" s="4">
        <v>2.9627896000000001E-35</v>
      </c>
      <c r="ZS46" s="4">
        <v>-5.615132E-34</v>
      </c>
      <c r="ZT46" s="4">
        <v>-1.8811569999999999E-32</v>
      </c>
      <c r="ZU46" s="4">
        <v>-3.6550339999999997E-30</v>
      </c>
      <c r="ZV46" s="4">
        <v>-1.7647396999999999E-28</v>
      </c>
      <c r="ZW46" s="4">
        <v>-1.141E-26</v>
      </c>
      <c r="ZX46" s="4">
        <v>-4.6888259999999998E-26</v>
      </c>
      <c r="ZY46" s="4">
        <v>3.5703129999999998E-24</v>
      </c>
      <c r="ZZ46" s="4">
        <v>2.0554802999999999E-22</v>
      </c>
      <c r="AAA46" s="4">
        <v>1.4016773000000001E-20</v>
      </c>
      <c r="AAB46" s="4">
        <v>1.0947889000000001E-18</v>
      </c>
      <c r="AAC46" s="4">
        <v>8.2643909999999996E-17</v>
      </c>
      <c r="AAD46" s="4">
        <v>6.3059168000000003E-15</v>
      </c>
      <c r="AAE46" s="4">
        <v>4.6327180000000003E-13</v>
      </c>
      <c r="AAF46" s="4">
        <v>2.6656435999999999E-11</v>
      </c>
      <c r="AAG46" s="4">
        <v>3.7766009999999999E-9</v>
      </c>
      <c r="AAH46" s="4">
        <v>1.1838134E-8</v>
      </c>
      <c r="AAI46" s="4">
        <v>1.1598706E-7</v>
      </c>
      <c r="AAJ46" s="4">
        <v>8.1963559999999996E-6</v>
      </c>
      <c r="AAK46" s="4">
        <v>8.7888490000000001E-4</v>
      </c>
      <c r="AAL46" s="4">
        <v>4.0643033000000002E-2</v>
      </c>
      <c r="AAM46" s="4">
        <v>0.14991903000000001</v>
      </c>
      <c r="AAN46" s="4">
        <v>0.31848124</v>
      </c>
      <c r="AAO46" s="4">
        <v>0.49921405000000002</v>
      </c>
      <c r="AAP46" s="4">
        <v>0.63089883000000002</v>
      </c>
      <c r="AAQ46" s="4">
        <v>0.66721010000000003</v>
      </c>
      <c r="AAR46" s="4">
        <v>0.64049524000000002</v>
      </c>
      <c r="AAS46" s="4">
        <v>0.51152766000000005</v>
      </c>
      <c r="AAT46" s="4">
        <v>0.33966053000000002</v>
      </c>
      <c r="AAU46" s="4">
        <v>0.18314274</v>
      </c>
      <c r="AAV46" s="4">
        <v>7.3512055000000007E-2</v>
      </c>
      <c r="AAW46" s="4">
        <v>1.1210507E-2</v>
      </c>
      <c r="AAX46" s="4">
        <v>0</v>
      </c>
      <c r="AAY46" s="4">
        <v>0</v>
      </c>
      <c r="AAZ46" s="4">
        <v>0</v>
      </c>
      <c r="ABA46" s="4">
        <v>0</v>
      </c>
      <c r="ABB46" s="4">
        <v>0</v>
      </c>
      <c r="ABC46" s="4">
        <v>0</v>
      </c>
      <c r="ABD46" s="4">
        <v>0</v>
      </c>
      <c r="ABE46" s="4">
        <v>0</v>
      </c>
      <c r="ABF46" s="4">
        <v>0</v>
      </c>
      <c r="ABG46" s="4">
        <v>1.1567612E-34</v>
      </c>
      <c r="ABH46" s="4">
        <v>8.9849459999999994E-33</v>
      </c>
      <c r="ABI46" s="4">
        <v>6.6250580000000001E-31</v>
      </c>
      <c r="ABJ46" s="4">
        <v>4.9239598000000002E-29</v>
      </c>
      <c r="ABK46" s="4">
        <v>4.0034936999999997E-27</v>
      </c>
      <c r="ABL46" s="4">
        <v>3.1847756999999999E-25</v>
      </c>
      <c r="ABM46" s="4">
        <v>2.5746851999999999E-23</v>
      </c>
      <c r="ABN46" s="4">
        <v>2.1392619999999998E-21</v>
      </c>
      <c r="ABO46" s="4">
        <v>1.8302544999999999E-19</v>
      </c>
      <c r="ABP46" s="4">
        <v>1.6805066999999999E-17</v>
      </c>
      <c r="ABQ46" s="4">
        <v>1.2519615000000001E-15</v>
      </c>
      <c r="ABR46" s="4">
        <v>1.1520049E-13</v>
      </c>
      <c r="ABS46" s="4">
        <v>1.109286E-11</v>
      </c>
      <c r="ABT46" s="4">
        <v>1.1121392E-9</v>
      </c>
      <c r="ABU46" s="4">
        <v>1.4820636999999999E-7</v>
      </c>
      <c r="ABV46" s="4">
        <v>5.3101129999999999E-7</v>
      </c>
      <c r="ABW46" s="4">
        <v>6.5799286999999996E-7</v>
      </c>
      <c r="ABX46" s="4">
        <v>2.5799675000000001E-6</v>
      </c>
      <c r="ABY46" s="4">
        <v>1.8239062000000001E-4</v>
      </c>
      <c r="ABZ46" s="4">
        <v>2.4954123000000002E-2</v>
      </c>
      <c r="ACA46" s="4">
        <v>0.15839582999999999</v>
      </c>
      <c r="ACB46" s="4">
        <v>0.368788</v>
      </c>
      <c r="ACC46" s="4">
        <v>0.54896920000000005</v>
      </c>
      <c r="ACD46" s="4">
        <v>0.59374064000000004</v>
      </c>
      <c r="ACE46" s="4">
        <v>0.54060399999999997</v>
      </c>
      <c r="ACF46" s="4">
        <v>0.37256154000000002</v>
      </c>
      <c r="ACG46" s="4">
        <v>0.19856317000000001</v>
      </c>
      <c r="ACH46" s="4">
        <v>8.3783864999999999E-2</v>
      </c>
      <c r="ACI46" s="4">
        <v>3.3289284000000002E-2</v>
      </c>
      <c r="ACJ46" s="4">
        <v>1.8234820999999998E-2</v>
      </c>
      <c r="ACK46" s="4">
        <v>8.9064880000000006E-3</v>
      </c>
      <c r="ACL46" s="4">
        <v>0</v>
      </c>
      <c r="ACM46" s="4">
        <v>0</v>
      </c>
      <c r="ACN46" s="4">
        <v>0</v>
      </c>
      <c r="ACO46" s="4">
        <v>1.0176637E-36</v>
      </c>
      <c r="ACP46" s="4">
        <v>1.0062428000000001E-36</v>
      </c>
      <c r="ACQ46" s="4">
        <v>9.9488074999999992E-37</v>
      </c>
      <c r="ACR46" s="4">
        <v>9.8358399999999996E-37</v>
      </c>
      <c r="ACS46" s="4">
        <v>9.7234700000000003E-37</v>
      </c>
      <c r="ACT46" s="4">
        <v>-4.1197868000000002E-35</v>
      </c>
      <c r="ACU46" s="4">
        <v>-3.3603684000000003E-33</v>
      </c>
      <c r="ACV46" s="4">
        <v>-2.4121410000000001E-31</v>
      </c>
      <c r="ACW46" s="4">
        <v>-1.7133908E-29</v>
      </c>
      <c r="ACX46" s="4">
        <v>-1.2109252000000001E-27</v>
      </c>
      <c r="ACY46" s="4">
        <v>-8.5194570000000005E-26</v>
      </c>
      <c r="ACZ46" s="4">
        <v>-5.9695825999999998E-24</v>
      </c>
      <c r="ADA46" s="4">
        <v>-4.1680372999999998E-22</v>
      </c>
      <c r="ADB46" s="4">
        <v>-2.901462E-20</v>
      </c>
      <c r="ADC46" s="4">
        <v>-2.0154987999999998E-18</v>
      </c>
      <c r="ADD46" s="4">
        <v>-1.4104771000000001E-16</v>
      </c>
      <c r="ADE46" s="4">
        <v>-1.2699794E-14</v>
      </c>
      <c r="ADF46" s="4">
        <v>-4.0882614000000001E-14</v>
      </c>
      <c r="ADG46" s="4">
        <v>2.9303929999999998E-13</v>
      </c>
      <c r="ADH46" s="4">
        <v>3.2905875999999997E-11</v>
      </c>
      <c r="ADI46" s="4">
        <v>2.5559961999999999E-10</v>
      </c>
      <c r="ADJ46" s="4">
        <v>4.5636897000000001E-10</v>
      </c>
      <c r="ADK46" s="4">
        <v>1.8781330000000001E-9</v>
      </c>
      <c r="ADL46" s="4">
        <v>8.2521880000000004E-8</v>
      </c>
      <c r="ADM46" s="4">
        <v>6.7919895999999999E-6</v>
      </c>
      <c r="ADN46" s="4">
        <v>1.5281482999999999E-4</v>
      </c>
      <c r="ADO46" s="4">
        <v>4.706124E-4</v>
      </c>
      <c r="ADP46" s="4">
        <v>7.1202015E-4</v>
      </c>
      <c r="ADQ46" s="4">
        <v>8.7776966E-4</v>
      </c>
      <c r="ADR46" s="4">
        <v>5.5393203999999996E-3</v>
      </c>
      <c r="ADS46" s="4">
        <v>4.5285840000000001E-2</v>
      </c>
      <c r="ADT46" s="4">
        <v>0.13656370000000001</v>
      </c>
      <c r="ADU46" s="4">
        <v>0.27957189999999998</v>
      </c>
      <c r="ADV46" s="4">
        <v>0.45315460000000002</v>
      </c>
      <c r="ADW46" s="4">
        <v>0.61496709999999999</v>
      </c>
      <c r="ADX46" s="4">
        <v>0.71427070000000004</v>
      </c>
      <c r="ADY46" s="4">
        <v>0.67987083999999998</v>
      </c>
      <c r="ADZ46" s="9"/>
      <c r="AEA46" s="34">
        <f t="shared" ref="AEA46:AEA58" si="38">IF(AEA45="","",IF(AEA45+1&lt;=$ADY$5,AEA45+1,""))</f>
        <v>41</v>
      </c>
      <c r="AEB46" s="33"/>
      <c r="AEC46" s="29">
        <f t="shared" ref="AEC46:AEL55" si="39">INDEX($F$6:$ADX$107,$B46,AEC$5)</f>
        <v>9.7770849999999996E-3</v>
      </c>
      <c r="AED46" s="29">
        <f t="shared" si="39"/>
        <v>1.2605103000000001E-5</v>
      </c>
      <c r="AEE46" s="29">
        <f t="shared" si="39"/>
        <v>3.3968976999999998E-9</v>
      </c>
      <c r="AEF46" s="29">
        <f t="shared" si="39"/>
        <v>2.5801979000000001E-5</v>
      </c>
      <c r="AEG46" s="29">
        <f t="shared" si="39"/>
        <v>2.4146409999999999E-3</v>
      </c>
      <c r="AEH46" s="29">
        <f t="shared" si="39"/>
        <v>3.2942820999999998E-6</v>
      </c>
      <c r="AEI46" s="29">
        <f t="shared" si="39"/>
        <v>-3.1247279999999998E-8</v>
      </c>
      <c r="AEJ46" s="29">
        <f t="shared" si="39"/>
        <v>3.7685328E-5</v>
      </c>
      <c r="AEK46" s="29">
        <f t="shared" si="39"/>
        <v>1.5830597E-3</v>
      </c>
      <c r="AEL46" s="29">
        <f t="shared" si="39"/>
        <v>0.46490097000000002</v>
      </c>
      <c r="AEM46" s="29">
        <f t="shared" ref="AEM46:AEU55" si="40">INDEX($F$6:$ADX$107,$B46,AEM$5)</f>
        <v>0.12365511999999999</v>
      </c>
      <c r="AEN46" s="29">
        <f t="shared" si="40"/>
        <v>0.10388157000000001</v>
      </c>
      <c r="AEO46" s="29">
        <f t="shared" si="40"/>
        <v>2.870078E-5</v>
      </c>
      <c r="AEP46" s="29">
        <f t="shared" si="40"/>
        <v>-5.3618975999999996E-7</v>
      </c>
      <c r="AEQ46" s="29">
        <f t="shared" si="40"/>
        <v>-2.9774960000000001E-7</v>
      </c>
      <c r="AER46" s="29">
        <f t="shared" si="40"/>
        <v>1.0143253000000001E-3</v>
      </c>
      <c r="AES46" s="29">
        <f t="shared" si="40"/>
        <v>0.117865466</v>
      </c>
      <c r="AET46" s="29">
        <f t="shared" si="40"/>
        <v>1.1443025E-3</v>
      </c>
      <c r="AEU46" s="29">
        <f t="shared" si="40"/>
        <v>6.3260505000000003E-3</v>
      </c>
      <c r="AEV46" s="25">
        <f t="shared" si="37"/>
        <v>23.790000000000003</v>
      </c>
      <c r="AEW46" s="33"/>
      <c r="AEX46" s="91" t="s">
        <v>53</v>
      </c>
      <c r="AEY46" s="30">
        <f t="shared" si="17"/>
        <v>4.3824727141176717E-2</v>
      </c>
      <c r="AEZ46" s="33"/>
      <c r="AFA46" s="33"/>
      <c r="AFB46" s="29">
        <f t="shared" ref="AFB46:AFK55" si="41">INDEX($F$6:$ACL$107,$B46,AFB$5)</f>
        <v>4.7548917E-29</v>
      </c>
      <c r="AFC46" s="29">
        <f t="shared" si="41"/>
        <v>-9.7235624E-26</v>
      </c>
      <c r="AFD46" s="29">
        <f t="shared" si="41"/>
        <v>-4.1284252999999998E-23</v>
      </c>
      <c r="AFE46" s="29">
        <f t="shared" si="41"/>
        <v>1.6784400999999999E-20</v>
      </c>
      <c r="AFF46" s="29">
        <f t="shared" si="41"/>
        <v>4.5332996999999999E-18</v>
      </c>
      <c r="AFG46" s="29">
        <f t="shared" si="41"/>
        <v>-1.2356453999999999E-15</v>
      </c>
      <c r="AFH46" s="29">
        <f t="shared" si="41"/>
        <v>-3.6587940000000001E-13</v>
      </c>
      <c r="AFI46" s="29">
        <f t="shared" si="41"/>
        <v>-6.8201809999999999E-12</v>
      </c>
      <c r="AFJ46" s="29">
        <f t="shared" si="41"/>
        <v>1.18263735E-7</v>
      </c>
      <c r="AFK46" s="29">
        <f t="shared" si="41"/>
        <v>1.7914651999999998E-5</v>
      </c>
      <c r="AFL46" s="29">
        <f t="shared" ref="AFL46:AFT55" si="42">INDEX($F$6:$ACL$107,$B46,AFL$5)</f>
        <v>1.2362712E-4</v>
      </c>
      <c r="AFM46" s="29">
        <f t="shared" si="42"/>
        <v>-2.85533E-5</v>
      </c>
      <c r="AFN46" s="29">
        <f t="shared" si="42"/>
        <v>-3.1989002999999999E-7</v>
      </c>
      <c r="AFO46" s="29">
        <f t="shared" si="42"/>
        <v>2.6254296000000001E-10</v>
      </c>
      <c r="AFP46" s="29">
        <f t="shared" si="42"/>
        <v>7.9537110000000006E-12</v>
      </c>
      <c r="AFQ46" s="29">
        <f t="shared" si="42"/>
        <v>3.1048851999999999E-15</v>
      </c>
      <c r="AFR46" s="29">
        <f t="shared" si="42"/>
        <v>-8.5767114999999998E-18</v>
      </c>
      <c r="AFS46" s="29">
        <f t="shared" si="42"/>
        <v>1.2678936999999999E-15</v>
      </c>
      <c r="AFT46" s="29">
        <f t="shared" si="42"/>
        <v>5.5413750000000002E-15</v>
      </c>
      <c r="AFU46" s="33"/>
      <c r="AFV46" s="30">
        <f t="shared" si="24"/>
        <v>5.9361636328571086E-6</v>
      </c>
      <c r="AFW46" s="33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</row>
    <row r="47" spans="1:1143" ht="2.1" customHeight="1" x14ac:dyDescent="0.25">
      <c r="A47" s="9"/>
      <c r="B47" s="24">
        <v>41</v>
      </c>
      <c r="C47" s="25">
        <v>1464</v>
      </c>
      <c r="D47" s="21">
        <f t="shared" si="21"/>
        <v>2</v>
      </c>
      <c r="E47" s="9"/>
      <c r="F47" s="84">
        <v>0</v>
      </c>
      <c r="G47" s="2">
        <v>0</v>
      </c>
      <c r="H47" s="2">
        <v>0</v>
      </c>
      <c r="I47" s="2">
        <v>0</v>
      </c>
      <c r="J47" s="2">
        <v>1.2627732E-36</v>
      </c>
      <c r="K47" s="2">
        <v>7.0108365999999998E-37</v>
      </c>
      <c r="L47" s="2">
        <v>1.5525669999999999E-36</v>
      </c>
      <c r="M47" s="2">
        <v>8.7156910000000002E-37</v>
      </c>
      <c r="N47" s="2">
        <v>8.1260140000000004E-37</v>
      </c>
      <c r="O47" s="2">
        <v>7.3029919999999997E-37</v>
      </c>
      <c r="P47" s="2">
        <v>6.5462224999999997E-37</v>
      </c>
      <c r="Q47" s="2">
        <v>4.1700989999999997E-37</v>
      </c>
      <c r="R47" s="2">
        <v>-4.0566820000000004E-34</v>
      </c>
      <c r="S47" s="2">
        <v>-1.0156123000000001E-33</v>
      </c>
      <c r="T47" s="2">
        <v>1.8719552000000001E-32</v>
      </c>
      <c r="U47" s="2">
        <v>1.6964267E-31</v>
      </c>
      <c r="V47" s="2">
        <v>1.5953039999999999E-30</v>
      </c>
      <c r="W47" s="2">
        <v>7.4827829999999996E-30</v>
      </c>
      <c r="X47" s="2">
        <v>4.5751711999999999E-29</v>
      </c>
      <c r="Y47" s="2">
        <v>3.1295540000000002E-28</v>
      </c>
      <c r="Z47" s="2">
        <v>7.9957856000000001E-28</v>
      </c>
      <c r="AA47" s="3">
        <v>1.2653167E-27</v>
      </c>
      <c r="AB47" s="3">
        <v>6.7898323000000001E-28</v>
      </c>
      <c r="AC47" s="3">
        <v>-2.4834873000000001E-26</v>
      </c>
      <c r="AD47" s="3">
        <v>-4.0641842999999998E-26</v>
      </c>
      <c r="AE47" s="3">
        <v>-3.6522160000000002E-26</v>
      </c>
      <c r="AF47" s="3">
        <v>7.0979250000000003E-27</v>
      </c>
      <c r="AG47" s="3">
        <v>1.4532442E-24</v>
      </c>
      <c r="AH47" s="3">
        <v>8.1517510000000005E-23</v>
      </c>
      <c r="AI47" s="3">
        <v>4.4834417E-21</v>
      </c>
      <c r="AJ47" s="3">
        <v>2.4431665999999998E-19</v>
      </c>
      <c r="AK47" s="3">
        <v>1.3149801E-17</v>
      </c>
      <c r="AL47" s="3">
        <v>7.0040899999999996E-16</v>
      </c>
      <c r="AM47" s="3">
        <v>3.693179E-14</v>
      </c>
      <c r="AN47" s="3">
        <v>1.9286932999999998E-12</v>
      </c>
      <c r="AO47" s="3">
        <v>9.9836429999999995E-11</v>
      </c>
      <c r="AP47" s="3">
        <v>5.1274783999999997E-9</v>
      </c>
      <c r="AQ47" s="3">
        <v>2.6170039999999999E-7</v>
      </c>
      <c r="AR47" s="3">
        <v>1.3412407E-5</v>
      </c>
      <c r="AS47" s="3">
        <v>8.9630950000000004E-4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1.4558930000000001E-36</v>
      </c>
      <c r="AZ47" s="4">
        <v>1.7086571999999999E-36</v>
      </c>
      <c r="BA47" s="4">
        <v>1.2480242999999999E-36</v>
      </c>
      <c r="BB47" s="4">
        <v>3.2081302000000001E-37</v>
      </c>
      <c r="BC47" s="4">
        <v>1.3722840999999999E-37</v>
      </c>
      <c r="BD47" s="4">
        <v>-7.938928E-36</v>
      </c>
      <c r="BE47" s="4">
        <v>-4.1552720000000004E-34</v>
      </c>
      <c r="BF47" s="4">
        <v>-1.7047194999999999E-32</v>
      </c>
      <c r="BG47" s="4">
        <v>-7.8347813000000003E-31</v>
      </c>
      <c r="BH47" s="4">
        <v>-8.8216054999999996E-31</v>
      </c>
      <c r="BI47" s="4">
        <v>1.4844972E-28</v>
      </c>
      <c r="BJ47" s="4">
        <v>3.0976567E-27</v>
      </c>
      <c r="BK47" s="4">
        <v>2.2502292999999999E-26</v>
      </c>
      <c r="BL47" s="4">
        <v>4.8631893999999999E-26</v>
      </c>
      <c r="BM47" s="4">
        <v>5.6047063999999998E-26</v>
      </c>
      <c r="BN47" s="4">
        <v>-4.0134590000000001E-25</v>
      </c>
      <c r="BO47" s="4">
        <v>-1.7674834999999999E-24</v>
      </c>
      <c r="BP47" s="4">
        <v>-3.5579756999999996E-24</v>
      </c>
      <c r="BQ47" s="4">
        <v>-4.3330978000000001E-24</v>
      </c>
      <c r="BR47" s="4">
        <v>-2.0055153999999999E-24</v>
      </c>
      <c r="BS47" s="4">
        <v>2.2620727999999999E-23</v>
      </c>
      <c r="BT47" s="4">
        <v>1.9965358E-23</v>
      </c>
      <c r="BU47" s="4">
        <v>1.9695411000000001E-23</v>
      </c>
      <c r="BV47" s="4">
        <v>3.3015489999999998E-23</v>
      </c>
      <c r="BW47" s="4">
        <v>3.4491253000000001E-22</v>
      </c>
      <c r="BX47" s="4">
        <v>1.2082876999999999E-20</v>
      </c>
      <c r="BY47" s="4">
        <v>5.0119287000000005E-19</v>
      </c>
      <c r="BZ47" s="4">
        <v>2.1311288000000001E-17</v>
      </c>
      <c r="CA47" s="4">
        <v>9.4896920000000006E-16</v>
      </c>
      <c r="CB47" s="4">
        <v>4.1146946000000001E-14</v>
      </c>
      <c r="CC47" s="4">
        <v>1.8054289000000001E-12</v>
      </c>
      <c r="CD47" s="4">
        <v>8.0040835E-11</v>
      </c>
      <c r="CE47" s="4">
        <v>3.5982583999999998E-9</v>
      </c>
      <c r="CF47" s="4">
        <v>2.0315064999999999E-7</v>
      </c>
      <c r="CG47" s="4">
        <v>1.7407598999999999E-6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1.66188E-36</v>
      </c>
      <c r="CP47" s="4">
        <v>1.4474423000000001E-36</v>
      </c>
      <c r="CQ47" s="4">
        <v>5.8376479999999997E-35</v>
      </c>
      <c r="CR47" s="4">
        <v>2.2274284000000001E-33</v>
      </c>
      <c r="CS47" s="4">
        <v>7.1722253E-32</v>
      </c>
      <c r="CT47" s="4">
        <v>2.4292633E-30</v>
      </c>
      <c r="CU47" s="4">
        <v>6.1086603999999997E-29</v>
      </c>
      <c r="CV47" s="4">
        <v>2.4243405999999999E-27</v>
      </c>
      <c r="CW47" s="4">
        <v>3.878169E-26</v>
      </c>
      <c r="CX47" s="4">
        <v>7.9337054E-26</v>
      </c>
      <c r="CY47" s="4">
        <v>-7.1283569999999996E-24</v>
      </c>
      <c r="CZ47" s="4">
        <v>-3.5088327999999997E-23</v>
      </c>
      <c r="DA47" s="4">
        <v>-6.9178854000000001E-23</v>
      </c>
      <c r="DB47" s="4">
        <v>-1.5005032E-22</v>
      </c>
      <c r="DC47" s="4">
        <v>-1.6444921E-22</v>
      </c>
      <c r="DD47" s="4">
        <v>1.1237010999999999E-21</v>
      </c>
      <c r="DE47" s="4">
        <v>2.2020364000000001E-21</v>
      </c>
      <c r="DF47" s="4">
        <v>4.0074529999999996E-21</v>
      </c>
      <c r="DG47" s="4">
        <v>3.1720247999999999E-21</v>
      </c>
      <c r="DH47" s="4">
        <v>1.8933589E-21</v>
      </c>
      <c r="DI47" s="4">
        <v>4.6621639999999998E-22</v>
      </c>
      <c r="DJ47" s="4">
        <v>7.1548330000000004E-22</v>
      </c>
      <c r="DK47" s="4">
        <v>2.0125420999999998E-21</v>
      </c>
      <c r="DL47" s="4">
        <v>4.2095972999999998E-21</v>
      </c>
      <c r="DM47" s="4">
        <v>-8.3364445000000004E-20</v>
      </c>
      <c r="DN47" s="4">
        <v>-4.5569139999999999E-19</v>
      </c>
      <c r="DO47" s="4">
        <v>-5.3477570000000003E-18</v>
      </c>
      <c r="DP47" s="4">
        <v>-1.2167373000000001E-16</v>
      </c>
      <c r="DQ47" s="4">
        <v>-1.3743781E-15</v>
      </c>
      <c r="DR47" s="4">
        <v>2.7392503000000001E-14</v>
      </c>
      <c r="DS47" s="4">
        <v>2.925202E-12</v>
      </c>
      <c r="DT47" s="4">
        <v>1.1127829E-10</v>
      </c>
      <c r="DU47" s="4">
        <v>1.1042037999999999E-9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4.0642329999999997E-37</v>
      </c>
      <c r="EB47" s="4">
        <v>1.6595821999999999E-37</v>
      </c>
      <c r="EC47" s="4">
        <v>6.8136204000000003E-38</v>
      </c>
      <c r="ED47" s="4">
        <v>1.4810108E-35</v>
      </c>
      <c r="EE47" s="4">
        <v>6.6802789999999996E-34</v>
      </c>
      <c r="EF47" s="4">
        <v>2.0378349999999999E-32</v>
      </c>
      <c r="EG47" s="4">
        <v>8.4662350000000002E-31</v>
      </c>
      <c r="EH47" s="4">
        <v>3.5925450000000001E-29</v>
      </c>
      <c r="EI47" s="4">
        <v>1.6137111000000001E-27</v>
      </c>
      <c r="EJ47" s="4">
        <v>1.0052284E-25</v>
      </c>
      <c r="EK47" s="4">
        <v>7.0870677000000004E-25</v>
      </c>
      <c r="EL47" s="4">
        <v>-1.2289356999999999E-22</v>
      </c>
      <c r="EM47" s="4">
        <v>-1.2892521E-21</v>
      </c>
      <c r="EN47" s="4">
        <v>-4.5877529999999999E-21</v>
      </c>
      <c r="EO47" s="4">
        <v>-6.3043397000000002E-21</v>
      </c>
      <c r="EP47" s="4">
        <v>-4.4078585000000003E-21</v>
      </c>
      <c r="EQ47" s="4">
        <v>1.2489701000000001E-19</v>
      </c>
      <c r="ER47" s="4">
        <v>2.7429748999999999E-19</v>
      </c>
      <c r="ES47" s="4">
        <v>3.6343311999999999E-19</v>
      </c>
      <c r="ET47" s="4">
        <v>3.1085029000000002E-19</v>
      </c>
      <c r="EU47" s="4">
        <v>-8.4611599999999996E-19</v>
      </c>
      <c r="EV47" s="4">
        <v>-1.0247953E-18</v>
      </c>
      <c r="EW47" s="4">
        <v>-8.3337780000000002E-19</v>
      </c>
      <c r="EX47" s="4">
        <v>-7.6627829999999996E-19</v>
      </c>
      <c r="EY47" s="4">
        <v>-8.4510130000000001E-19</v>
      </c>
      <c r="EZ47" s="4">
        <v>-1.8955267999999999E-18</v>
      </c>
      <c r="FA47" s="4">
        <v>-1.1733774499999999E-17</v>
      </c>
      <c r="FB47" s="4">
        <v>-1.34185495E-17</v>
      </c>
      <c r="FC47" s="4">
        <v>1.8935608E-16</v>
      </c>
      <c r="FD47" s="4">
        <v>1.0654393E-14</v>
      </c>
      <c r="FE47" s="4">
        <v>4.0694417000000002E-13</v>
      </c>
      <c r="FF47" s="4">
        <v>1.4993104E-11</v>
      </c>
      <c r="FG47" s="4">
        <v>5.2672543999999995E-10</v>
      </c>
      <c r="FH47" s="4">
        <v>1.30176865E-8</v>
      </c>
      <c r="FI47" s="4">
        <v>1.7299494E-6</v>
      </c>
      <c r="FJ47" s="4">
        <v>0</v>
      </c>
      <c r="FK47" s="4">
        <v>8.6311880000000007E-37</v>
      </c>
      <c r="FL47" s="4">
        <v>1.529569E-36</v>
      </c>
      <c r="FM47" s="4">
        <v>2.1860868E-36</v>
      </c>
      <c r="FN47" s="4">
        <v>2.1078620000000001E-36</v>
      </c>
      <c r="FO47" s="4">
        <v>2.1024919E-36</v>
      </c>
      <c r="FP47" s="4">
        <v>1.0612097E-36</v>
      </c>
      <c r="FQ47" s="4">
        <v>3.5599719999999997E-35</v>
      </c>
      <c r="FR47" s="4">
        <v>1.2781989E-33</v>
      </c>
      <c r="FS47" s="4">
        <v>3.403325E-32</v>
      </c>
      <c r="FT47" s="4">
        <v>8.6190770000000006E-31</v>
      </c>
      <c r="FU47" s="4">
        <v>2.9281944000000002E-29</v>
      </c>
      <c r="FV47" s="4">
        <v>2.0843657999999999E-28</v>
      </c>
      <c r="FW47" s="4">
        <v>-3.3064050000000001E-26</v>
      </c>
      <c r="FX47" s="4">
        <v>-3.0118183E-24</v>
      </c>
      <c r="FY47" s="4">
        <v>-1.869385E-22</v>
      </c>
      <c r="FZ47" s="4">
        <v>-1.2681922E-20</v>
      </c>
      <c r="GA47" s="4">
        <v>3.9425370000000002E-20</v>
      </c>
      <c r="GB47" s="4">
        <v>7.8469366999999996E-19</v>
      </c>
      <c r="GC47" s="4">
        <v>3.0746726999999999E-18</v>
      </c>
      <c r="GD47" s="4">
        <v>1.0540369E-17</v>
      </c>
      <c r="GE47" s="4">
        <v>1.6875967999999999E-17</v>
      </c>
      <c r="GF47" s="4">
        <v>-1.2156699999999999E-17</v>
      </c>
      <c r="GG47" s="4">
        <v>-8.0613739999999997E-17</v>
      </c>
      <c r="GH47" s="4">
        <v>-1.6404350000000001E-16</v>
      </c>
      <c r="GI47" s="4">
        <v>-1.541337E-16</v>
      </c>
      <c r="GJ47" s="4">
        <v>-5.5781040000000001E-17</v>
      </c>
      <c r="GK47" s="4">
        <v>-1.7556265E-17</v>
      </c>
      <c r="GL47" s="4">
        <v>-2.6409687999999999E-17</v>
      </c>
      <c r="GM47" s="4">
        <v>-4.0137106000000002E-17</v>
      </c>
      <c r="GN47" s="4">
        <v>-3.7401847999999999E-17</v>
      </c>
      <c r="GO47" s="4">
        <v>4.1844053E-17</v>
      </c>
      <c r="GP47" s="4">
        <v>9.8915769999999991E-16</v>
      </c>
      <c r="GQ47" s="4">
        <v>1.0468911000000001E-14</v>
      </c>
      <c r="GR47" s="4">
        <v>4.1821203999999998E-13</v>
      </c>
      <c r="GS47" s="4">
        <v>2.213373E-11</v>
      </c>
      <c r="GT47" s="4">
        <v>1.1908977E-9</v>
      </c>
      <c r="GU47" s="4">
        <v>6.3930939999999999E-8</v>
      </c>
      <c r="GV47" s="4">
        <v>3.4458530000000001E-6</v>
      </c>
      <c r="GW47" s="4">
        <v>2.4296600999999999E-4</v>
      </c>
      <c r="GX47" s="4">
        <v>0</v>
      </c>
      <c r="GY47" s="4">
        <v>0</v>
      </c>
      <c r="GZ47" s="4">
        <v>0</v>
      </c>
      <c r="HA47" s="4">
        <v>0</v>
      </c>
      <c r="HB47" s="4">
        <v>0</v>
      </c>
      <c r="HC47" s="4">
        <v>8.6612479999999997E-36</v>
      </c>
      <c r="HD47" s="4">
        <v>3.4887095E-34</v>
      </c>
      <c r="HE47" s="4">
        <v>1.7043391000000001E-32</v>
      </c>
      <c r="HF47" s="4">
        <v>8.6544730000000005E-31</v>
      </c>
      <c r="HG47" s="4">
        <v>3.5810957999999997E-29</v>
      </c>
      <c r="HH47" s="4">
        <v>1.4454549999999999E-27</v>
      </c>
      <c r="HI47" s="4">
        <v>5.6898040000000002E-26</v>
      </c>
      <c r="HJ47" s="4">
        <v>2.1634439999999999E-24</v>
      </c>
      <c r="HK47" s="4">
        <v>8.1252880000000005E-23</v>
      </c>
      <c r="HL47" s="4">
        <v>2.9357887999999998E-21</v>
      </c>
      <c r="HM47" s="4">
        <v>1.0148029000000001E-19</v>
      </c>
      <c r="HN47" s="4">
        <v>3.2730696999999999E-18</v>
      </c>
      <c r="HO47" s="4">
        <v>9.9170444999999998E-17</v>
      </c>
      <c r="HP47" s="4">
        <v>4.7207420000000003E-16</v>
      </c>
      <c r="HQ47" s="4">
        <v>7.5178065000000004E-16</v>
      </c>
      <c r="HR47" s="4">
        <v>7.2103256000000004E-16</v>
      </c>
      <c r="HS47" s="4">
        <v>-5.6829562999999998E-16</v>
      </c>
      <c r="HT47" s="4">
        <v>-8.8273174000000005E-15</v>
      </c>
      <c r="HU47" s="4">
        <v>-8.9407140000000002E-15</v>
      </c>
      <c r="HV47" s="4">
        <v>-9.0699009999999999E-15</v>
      </c>
      <c r="HW47" s="4">
        <v>-4.9223706000000002E-15</v>
      </c>
      <c r="HX47" s="4">
        <v>2.557141E-14</v>
      </c>
      <c r="HY47" s="4">
        <v>2.4751458000000001E-14</v>
      </c>
      <c r="HZ47" s="4">
        <v>1.5681437999999999E-14</v>
      </c>
      <c r="IA47" s="4">
        <v>3.4908940000000001E-14</v>
      </c>
      <c r="IB47" s="4">
        <v>9.1593115000000005E-14</v>
      </c>
      <c r="IC47" s="4">
        <v>1.3106236999999999E-13</v>
      </c>
      <c r="ID47" s="4">
        <v>1.0730539E-13</v>
      </c>
      <c r="IE47" s="4">
        <v>7.5201183999999999E-14</v>
      </c>
      <c r="IF47" s="4">
        <v>3.1103120000000001E-14</v>
      </c>
      <c r="IG47" s="4">
        <v>1.1359277000000001E-12</v>
      </c>
      <c r="IH47" s="4">
        <v>5.0318794000000002E-11</v>
      </c>
      <c r="II47" s="4">
        <v>1.8280991E-9</v>
      </c>
      <c r="IJ47" s="4">
        <v>8.4040399999999999E-8</v>
      </c>
      <c r="IK47" s="4">
        <v>3.6661662999999999E-7</v>
      </c>
      <c r="IL47" s="4">
        <v>0</v>
      </c>
      <c r="IM47" s="4">
        <v>0</v>
      </c>
      <c r="IN47" s="4">
        <v>0</v>
      </c>
      <c r="IO47" s="4">
        <v>0</v>
      </c>
      <c r="IP47" s="4">
        <v>-4.0138247999999998E-35</v>
      </c>
      <c r="IQ47" s="4">
        <v>-1.7956423999999999E-33</v>
      </c>
      <c r="IR47" s="4">
        <v>-6.8641439999999997E-32</v>
      </c>
      <c r="IS47" s="4">
        <v>-2.5809074999999999E-30</v>
      </c>
      <c r="IT47" s="4">
        <v>-9.6248899999999996E-29</v>
      </c>
      <c r="IU47" s="4">
        <v>-3.5570855000000001E-27</v>
      </c>
      <c r="IV47" s="4">
        <v>-1.292209E-25</v>
      </c>
      <c r="IW47" s="4">
        <v>-4.5923899999999997E-24</v>
      </c>
      <c r="IX47" s="4">
        <v>-1.5887645000000001E-22</v>
      </c>
      <c r="IY47" s="4">
        <v>-5.1528666999999997E-21</v>
      </c>
      <c r="IZ47" s="4">
        <v>-1.759044E-19</v>
      </c>
      <c r="JA47" s="4">
        <v>-5.6747400000000001E-18</v>
      </c>
      <c r="JB47" s="4">
        <v>-1.7189245999999999E-16</v>
      </c>
      <c r="JC47" s="4">
        <v>-4.5709400000000001E-15</v>
      </c>
      <c r="JD47" s="4">
        <v>-1.2363367000000001E-13</v>
      </c>
      <c r="JE47" s="4">
        <v>-3.6514783000000001E-13</v>
      </c>
      <c r="JF47" s="4">
        <v>-7.0207459999999999E-13</v>
      </c>
      <c r="JG47" s="4">
        <v>-7.2811420000000002E-13</v>
      </c>
      <c r="JH47" s="4">
        <v>-5.5159555000000005E-13</v>
      </c>
      <c r="JI47" s="4">
        <v>8.7542079999999998E-13</v>
      </c>
      <c r="JJ47" s="4">
        <v>2.5670583E-12</v>
      </c>
      <c r="JK47" s="4">
        <v>2.9131140000000002E-12</v>
      </c>
      <c r="JL47" s="4">
        <v>2.2213070999999999E-12</v>
      </c>
      <c r="JM47" s="4">
        <v>1.6413293E-12</v>
      </c>
      <c r="JN47" s="4">
        <v>1.7835735999999999E-12</v>
      </c>
      <c r="JO47" s="4">
        <v>2.8046186999999999E-12</v>
      </c>
      <c r="JP47" s="4">
        <v>3.2070766999999998E-12</v>
      </c>
      <c r="JQ47" s="4">
        <v>3.1673288000000001E-12</v>
      </c>
      <c r="JR47" s="4">
        <v>2.794976E-12</v>
      </c>
      <c r="JS47" s="4">
        <v>6.2020429999999998E-13</v>
      </c>
      <c r="JT47" s="4">
        <v>-2.7688911999999998E-12</v>
      </c>
      <c r="JU47" s="4">
        <v>-1.487126E-11</v>
      </c>
      <c r="JV47" s="4">
        <v>-5.8454730000000006E-11</v>
      </c>
      <c r="JW47" s="4">
        <v>-1.3870201000000001E-10</v>
      </c>
      <c r="JX47" s="4">
        <v>-1.6882064E-9</v>
      </c>
      <c r="JY47" s="4">
        <v>-3.4465621E-9</v>
      </c>
      <c r="JZ47" s="4">
        <v>0</v>
      </c>
      <c r="KA47" s="4">
        <v>0</v>
      </c>
      <c r="KB47" s="4">
        <v>0</v>
      </c>
      <c r="KC47" s="4">
        <v>7.2706306000000001E-37</v>
      </c>
      <c r="KD47" s="4">
        <v>-2.2940824E-36</v>
      </c>
      <c r="KE47" s="4">
        <v>-2.4662661000000002E-34</v>
      </c>
      <c r="KF47" s="4">
        <v>-2.9822799999999998E-32</v>
      </c>
      <c r="KG47" s="4">
        <v>-2.3547444999999999E-30</v>
      </c>
      <c r="KH47" s="4">
        <v>-1.4915875E-28</v>
      </c>
      <c r="KI47" s="4">
        <v>-8.6444060000000001E-27</v>
      </c>
      <c r="KJ47" s="4">
        <v>-4.7472190000000002E-25</v>
      </c>
      <c r="KK47" s="4">
        <v>-2.5169902E-23</v>
      </c>
      <c r="KL47" s="4">
        <v>-1.4565485E-21</v>
      </c>
      <c r="KM47" s="4">
        <v>-4.3671298000000002E-20</v>
      </c>
      <c r="KN47" s="4">
        <v>-2.4475238E-18</v>
      </c>
      <c r="KO47" s="4">
        <v>-1.0500924000000001E-16</v>
      </c>
      <c r="KP47" s="4">
        <v>-4.7777710000000001E-15</v>
      </c>
      <c r="KQ47" s="4">
        <v>-2.2812180000000002E-13</v>
      </c>
      <c r="KR47" s="4">
        <v>-1.2638074000000001E-11</v>
      </c>
      <c r="KS47" s="4">
        <v>-2.0828322000000001E-11</v>
      </c>
      <c r="KT47" s="4">
        <v>-8.649904E-12</v>
      </c>
      <c r="KU47" s="4">
        <v>-4.3477353000000003E-12</v>
      </c>
      <c r="KV47" s="4">
        <v>1.051503E-11</v>
      </c>
      <c r="KW47" s="4">
        <v>1.1170791E-10</v>
      </c>
      <c r="KX47" s="4">
        <v>9.4714329999999994E-11</v>
      </c>
      <c r="KY47" s="4">
        <v>8.9894319999999999E-11</v>
      </c>
      <c r="KZ47" s="4">
        <v>7.0599624000000003E-12</v>
      </c>
      <c r="LA47" s="4">
        <v>1.5339159999999999E-11</v>
      </c>
      <c r="LB47" s="4">
        <v>7.2010585E-11</v>
      </c>
      <c r="LC47" s="4">
        <v>7.9391850000000005E-11</v>
      </c>
      <c r="LD47" s="4">
        <v>-6.4868140000000004E-11</v>
      </c>
      <c r="LE47" s="4">
        <v>-6.8400119999999996E-11</v>
      </c>
      <c r="LF47" s="4">
        <v>-4.984598E-12</v>
      </c>
      <c r="LG47" s="4">
        <v>-7.5745490000000004E-11</v>
      </c>
      <c r="LH47" s="4">
        <v>-6.6177216000000006E-11</v>
      </c>
      <c r="LI47" s="4">
        <v>-9.583610000000001E-10</v>
      </c>
      <c r="LJ47" s="4">
        <v>-8.4073840000000004E-9</v>
      </c>
      <c r="LK47" s="4">
        <v>-5.0775814999999998E-9</v>
      </c>
      <c r="LL47" s="4">
        <v>6.6461099999999994E-8</v>
      </c>
      <c r="LM47" s="4">
        <v>4.4443414000000002E-6</v>
      </c>
      <c r="LN47" s="4">
        <v>0</v>
      </c>
      <c r="LO47" s="4">
        <v>0</v>
      </c>
      <c r="LP47" s="4">
        <v>0</v>
      </c>
      <c r="LQ47" s="4">
        <v>3.2848463999999999E-35</v>
      </c>
      <c r="LR47" s="4">
        <v>1.7375129000000001E-33</v>
      </c>
      <c r="LS47" s="4">
        <v>7.9523357E-32</v>
      </c>
      <c r="LT47" s="4">
        <v>3.5798207999999997E-30</v>
      </c>
      <c r="LU47" s="4">
        <v>1.6367179E-28</v>
      </c>
      <c r="LV47" s="4">
        <v>7.5360040000000006E-27</v>
      </c>
      <c r="LW47" s="4">
        <v>3.4950860000000001E-25</v>
      </c>
      <c r="LX47" s="4">
        <v>1.6311640000000001E-23</v>
      </c>
      <c r="LY47" s="4">
        <v>7.6223999999999998E-22</v>
      </c>
      <c r="LZ47" s="4">
        <v>3.579853E-20</v>
      </c>
      <c r="MA47" s="4">
        <v>2.126442E-18</v>
      </c>
      <c r="MB47" s="4">
        <v>-8.8670063999999994E-18</v>
      </c>
      <c r="MC47" s="4">
        <v>1.4194939E-15</v>
      </c>
      <c r="MD47" s="4">
        <v>8.9437549999999995E-14</v>
      </c>
      <c r="ME47" s="4">
        <v>4.4742979999999997E-12</v>
      </c>
      <c r="MF47" s="4">
        <v>2.2417273999999999E-10</v>
      </c>
      <c r="MG47" s="4">
        <v>1.4000689499999999E-8</v>
      </c>
      <c r="MH47" s="4">
        <v>4.7629136E-8</v>
      </c>
      <c r="MI47" s="4">
        <v>4.1918803E-8</v>
      </c>
      <c r="MJ47" s="4">
        <v>-2.3213492999999999E-8</v>
      </c>
      <c r="MK47" s="4">
        <v>-4.2603093999999998E-8</v>
      </c>
      <c r="ML47" s="4">
        <v>-1.1790964000000001E-7</v>
      </c>
      <c r="MM47" s="4">
        <v>-1.12237146E-7</v>
      </c>
      <c r="MN47" s="4">
        <v>-9.8634649999999997E-8</v>
      </c>
      <c r="MO47" s="4">
        <v>-8.0944075999999998E-8</v>
      </c>
      <c r="MP47" s="4">
        <v>-3.8456417000000001E-8</v>
      </c>
      <c r="MQ47" s="4">
        <v>-1.8890465000000001E-7</v>
      </c>
      <c r="MR47" s="4">
        <v>-1.71553E-7</v>
      </c>
      <c r="MS47" s="4">
        <v>-1.2435660000000001E-7</v>
      </c>
      <c r="MT47" s="4">
        <v>-6.0013168000000003E-9</v>
      </c>
      <c r="MU47" s="4">
        <v>-1.4968148E-7</v>
      </c>
      <c r="MV47" s="4">
        <v>1.9102759999999999E-6</v>
      </c>
      <c r="MW47" s="4">
        <v>2.9324433E-6</v>
      </c>
      <c r="MX47" s="4">
        <v>5.9258185999999998E-6</v>
      </c>
      <c r="MY47" s="4">
        <v>3.6580786000000002E-5</v>
      </c>
      <c r="MZ47" s="4">
        <v>6.8750740000000002E-5</v>
      </c>
      <c r="NA47" s="4">
        <v>1.8987379999999999E-4</v>
      </c>
      <c r="NB47" s="4">
        <v>0</v>
      </c>
      <c r="NC47" s="4">
        <v>0</v>
      </c>
      <c r="ND47" s="4">
        <v>0</v>
      </c>
      <c r="NE47" s="4">
        <v>-3.0139536999999999E-35</v>
      </c>
      <c r="NF47" s="4">
        <v>-2.4029018000000001E-33</v>
      </c>
      <c r="NG47" s="4">
        <v>-1.7706777000000001E-31</v>
      </c>
      <c r="NH47" s="4">
        <v>-1.2572063999999999E-29</v>
      </c>
      <c r="NI47" s="4">
        <v>-8.9943309999999992E-28</v>
      </c>
      <c r="NJ47" s="4">
        <v>-6.4424864999999999E-26</v>
      </c>
      <c r="NK47" s="4">
        <v>-4.6183534000000002E-24</v>
      </c>
      <c r="NL47" s="4">
        <v>-3.3120331E-22</v>
      </c>
      <c r="NM47" s="4">
        <v>-2.3747381000000001E-20</v>
      </c>
      <c r="NN47" s="4">
        <v>-1.700539E-18</v>
      </c>
      <c r="NO47" s="4">
        <v>-1.2206229000000001E-16</v>
      </c>
      <c r="NP47" s="4">
        <v>-8.8068513999999997E-15</v>
      </c>
      <c r="NQ47" s="4">
        <v>-8.3222570000000002E-13</v>
      </c>
      <c r="NR47" s="4">
        <v>-8.3393806000000005E-13</v>
      </c>
      <c r="NS47" s="4">
        <v>2.1853885000000001E-11</v>
      </c>
      <c r="NT47" s="4">
        <v>1.6811056E-9</v>
      </c>
      <c r="NU47" s="4">
        <v>1.1695817E-7</v>
      </c>
      <c r="NV47" s="4">
        <v>9.758062E-6</v>
      </c>
      <c r="NW47" s="4">
        <v>1.9833804999999999E-4</v>
      </c>
      <c r="NX47" s="4">
        <v>1.0750952E-4</v>
      </c>
      <c r="NY47" s="4">
        <v>8.1708359999999996E-5</v>
      </c>
      <c r="NZ47" s="4">
        <v>8.6293769999999995E-5</v>
      </c>
      <c r="OA47" s="4">
        <v>6.3853020000000001E-5</v>
      </c>
      <c r="OB47" s="4">
        <v>5.9980559999999997E-5</v>
      </c>
      <c r="OC47" s="4">
        <v>6.1501437000000003E-6</v>
      </c>
      <c r="OD47" s="4">
        <v>-4.3350950000000002E-5</v>
      </c>
      <c r="OE47" s="4">
        <v>-2.8919530000000001E-4</v>
      </c>
      <c r="OF47" s="4">
        <v>-1.7391400999999999E-3</v>
      </c>
      <c r="OG47" s="4">
        <v>-1.8577854E-3</v>
      </c>
      <c r="OH47" s="4">
        <v>-1.7632709E-3</v>
      </c>
      <c r="OI47" s="4">
        <v>-1.7027451999999999E-3</v>
      </c>
      <c r="OJ47" s="4">
        <v>-1.4313100000000001E-3</v>
      </c>
      <c r="OK47" s="4">
        <v>6.3128396999999996E-3</v>
      </c>
      <c r="OL47" s="4">
        <v>2.9792876999999999E-2</v>
      </c>
      <c r="OM47" s="4">
        <v>7.3634944999999993E-2</v>
      </c>
      <c r="ON47" s="4">
        <v>0.1327499</v>
      </c>
      <c r="OO47" s="4">
        <v>0.27636662000000001</v>
      </c>
      <c r="OP47" s="4">
        <v>0</v>
      </c>
      <c r="OQ47" s="4">
        <v>0</v>
      </c>
      <c r="OR47" s="4">
        <v>0</v>
      </c>
      <c r="OS47" s="4">
        <v>-2.8173870000000001E-35</v>
      </c>
      <c r="OT47" s="4">
        <v>-2.9370088000000001E-33</v>
      </c>
      <c r="OU47" s="4">
        <v>-3.642275E-31</v>
      </c>
      <c r="OV47" s="4">
        <v>1.9262451E-31</v>
      </c>
      <c r="OW47" s="4">
        <v>7.3174309999999995E-29</v>
      </c>
      <c r="OX47" s="4">
        <v>7.7940229999999995E-27</v>
      </c>
      <c r="OY47" s="4">
        <v>8.3917339999999993E-25</v>
      </c>
      <c r="OZ47" s="4">
        <v>9.2246559999999996E-23</v>
      </c>
      <c r="PA47" s="4">
        <v>1.0354454000000001E-20</v>
      </c>
      <c r="PB47" s="4">
        <v>1.2076429E-18</v>
      </c>
      <c r="PC47" s="4">
        <v>1.7708265E-16</v>
      </c>
      <c r="PD47" s="4">
        <v>4.6119210000000002E-16</v>
      </c>
      <c r="PE47" s="4">
        <v>2.9795612E-15</v>
      </c>
      <c r="PF47" s="4">
        <v>3.4885621999999999E-13</v>
      </c>
      <c r="PG47" s="4">
        <v>4.2379888E-11</v>
      </c>
      <c r="PH47" s="4">
        <v>5.1222337000000004E-9</v>
      </c>
      <c r="PI47" s="4">
        <v>6.1724960000000003E-7</v>
      </c>
      <c r="PJ47" s="4">
        <v>7.4742120000000005E-5</v>
      </c>
      <c r="PK47" s="4">
        <v>1.1766698000000001E-2</v>
      </c>
      <c r="PL47" s="4">
        <v>8.4371039999999994E-2</v>
      </c>
      <c r="PM47" s="4">
        <v>0.21229128999999999</v>
      </c>
      <c r="PN47" s="4">
        <v>0.35751736000000001</v>
      </c>
      <c r="PO47" s="4">
        <v>0.46489154999999999</v>
      </c>
      <c r="PP47" s="4">
        <v>0.49339949999999999</v>
      </c>
      <c r="PQ47" s="4">
        <v>0.47756736999999999</v>
      </c>
      <c r="PR47" s="4">
        <v>0.40153660000000002</v>
      </c>
      <c r="PS47" s="4">
        <v>0.2928251</v>
      </c>
      <c r="PT47" s="4">
        <v>0.18607298999999999</v>
      </c>
      <c r="PU47" s="4">
        <v>0.10651666</v>
      </c>
      <c r="PV47" s="4">
        <v>6.5584589999999998E-2</v>
      </c>
      <c r="PW47" s="4">
        <v>5.9649117000000001E-2</v>
      </c>
      <c r="PX47" s="4">
        <v>6.2428188000000003E-2</v>
      </c>
      <c r="PY47" s="4">
        <v>7.1764043999999999E-2</v>
      </c>
      <c r="PZ47" s="4">
        <v>8.4435819999999995E-2</v>
      </c>
      <c r="QA47" s="4">
        <v>9.7674585999999994E-2</v>
      </c>
      <c r="QB47" s="4">
        <v>0.1094585</v>
      </c>
      <c r="QC47" s="4">
        <v>0.12008975</v>
      </c>
      <c r="QD47" s="4">
        <v>0</v>
      </c>
      <c r="QE47" s="4">
        <v>0</v>
      </c>
      <c r="QF47" s="4">
        <v>0</v>
      </c>
      <c r="QG47" s="4">
        <v>-4.7538141999999998E-35</v>
      </c>
      <c r="QH47" s="4">
        <v>-2.6513142999999998E-33</v>
      </c>
      <c r="QI47" s="4">
        <v>-1.3248920000000001E-31</v>
      </c>
      <c r="QJ47" s="4">
        <v>-6.3126580000000005E-30</v>
      </c>
      <c r="QK47" s="4">
        <v>-3.1072746999999999E-28</v>
      </c>
      <c r="QL47" s="4">
        <v>-1.5616958999999999E-26</v>
      </c>
      <c r="QM47" s="4">
        <v>-8.0148495000000004E-25</v>
      </c>
      <c r="QN47" s="4">
        <v>-4.2030174999999998E-23</v>
      </c>
      <c r="QO47" s="4">
        <v>-2.2657330000000002E-21</v>
      </c>
      <c r="QP47" s="4">
        <v>-1.3950744000000001E-19</v>
      </c>
      <c r="QQ47" s="4">
        <v>-4.6536924999999999E-18</v>
      </c>
      <c r="QR47" s="4">
        <v>-2.9616737000000002E-16</v>
      </c>
      <c r="QS47" s="4">
        <v>-1.7004231999999999E-14</v>
      </c>
      <c r="QT47" s="4">
        <v>-9.8163400000000002E-13</v>
      </c>
      <c r="QU47" s="4">
        <v>-5.7521059999999997E-11</v>
      </c>
      <c r="QV47" s="4">
        <v>-3.4279199999999999E-9</v>
      </c>
      <c r="QW47" s="4">
        <v>-2.0880161999999999E-7</v>
      </c>
      <c r="QX47" s="4">
        <v>-1.6549202E-5</v>
      </c>
      <c r="QY47" s="4">
        <v>-6.5230749999999995E-5</v>
      </c>
      <c r="QZ47" s="4">
        <v>-6.9735969999999996E-5</v>
      </c>
      <c r="RA47" s="4">
        <v>-1.2335668E-5</v>
      </c>
      <c r="RB47" s="4">
        <v>6.2105835E-5</v>
      </c>
      <c r="RC47" s="4">
        <v>9.1223584999999997E-5</v>
      </c>
      <c r="RD47" s="4">
        <v>7.6491500000000004E-5</v>
      </c>
      <c r="RE47" s="4">
        <v>5.0112416000000002E-5</v>
      </c>
      <c r="RF47" s="4">
        <v>-2.1737787000000002E-5</v>
      </c>
      <c r="RG47" s="4">
        <v>-6.2512470000000006E-5</v>
      </c>
      <c r="RH47" s="4">
        <v>2.9913361999999999E-3</v>
      </c>
      <c r="RI47" s="4">
        <v>7.5916259999999998E-3</v>
      </c>
      <c r="RJ47" s="4">
        <v>1.2661512E-2</v>
      </c>
      <c r="RK47" s="4">
        <v>1.8170746000000002E-2</v>
      </c>
      <c r="RL47" s="4">
        <v>2.3970439999999999E-2</v>
      </c>
      <c r="RM47" s="4">
        <v>2.9843743999999998E-2</v>
      </c>
      <c r="RN47" s="4">
        <v>3.5434750000000001E-2</v>
      </c>
      <c r="RO47" s="4">
        <v>4.0236069999999999E-2</v>
      </c>
      <c r="RP47" s="4">
        <v>4.2308129999999999E-2</v>
      </c>
      <c r="RQ47" s="4">
        <v>5.4955285E-2</v>
      </c>
      <c r="RR47" s="4">
        <v>0</v>
      </c>
      <c r="RS47" s="4">
        <v>0</v>
      </c>
      <c r="RT47" s="4">
        <v>-3.0445404E-35</v>
      </c>
      <c r="RU47" s="4">
        <v>-1.3646581E-33</v>
      </c>
      <c r="RV47" s="4">
        <v>-4.9366880000000002E-32</v>
      </c>
      <c r="RW47" s="4">
        <v>-1.7827807E-30</v>
      </c>
      <c r="RX47" s="4">
        <v>-6.4252573999999998E-29</v>
      </c>
      <c r="RY47" s="4">
        <v>-2.3095301000000001E-27</v>
      </c>
      <c r="RZ47" s="4">
        <v>-8.2769535999999997E-26</v>
      </c>
      <c r="SA47" s="4">
        <v>-2.9565953E-24</v>
      </c>
      <c r="SB47" s="4">
        <v>-1.052344E-22</v>
      </c>
      <c r="SC47" s="4">
        <v>-3.7304476000000004E-21</v>
      </c>
      <c r="SD47" s="4">
        <v>-1.3159081E-19</v>
      </c>
      <c r="SE47" s="4">
        <v>-4.5982129999999997E-18</v>
      </c>
      <c r="SF47" s="4">
        <v>-1.6214741E-16</v>
      </c>
      <c r="SG47" s="4">
        <v>-5.4964030000000002E-15</v>
      </c>
      <c r="SH47" s="4">
        <v>-1.8313437999999999E-13</v>
      </c>
      <c r="SI47" s="4">
        <v>-5.9387929999999997E-12</v>
      </c>
      <c r="SJ47" s="4">
        <v>-1.8397887E-10</v>
      </c>
      <c r="SK47" s="4">
        <v>-4.8060933000000001E-9</v>
      </c>
      <c r="SL47" s="4">
        <v>-1.6444013999999999E-7</v>
      </c>
      <c r="SM47" s="4">
        <v>-7.4794459999999997E-7</v>
      </c>
      <c r="SN47" s="4">
        <v>-1.5054957000000001E-6</v>
      </c>
      <c r="SO47" s="4">
        <v>-2.0801694999999999E-6</v>
      </c>
      <c r="SP47" s="4">
        <v>-2.2121110000000001E-6</v>
      </c>
      <c r="SQ47" s="4">
        <v>-2.1896624E-6</v>
      </c>
      <c r="SR47" s="4">
        <v>-1.8086591E-6</v>
      </c>
      <c r="SS47" s="4">
        <v>-1.2660081999999999E-6</v>
      </c>
      <c r="ST47" s="4">
        <v>-1.6153555999999999E-6</v>
      </c>
      <c r="SU47" s="4">
        <v>-2.6483606000000001E-6</v>
      </c>
      <c r="SV47" s="4">
        <v>-1.4925589000000001E-6</v>
      </c>
      <c r="SW47" s="4">
        <v>1.1607505E-6</v>
      </c>
      <c r="SX47" s="4">
        <v>3.3127343999999999E-6</v>
      </c>
      <c r="SY47" s="4">
        <v>5.8394435000000002E-6</v>
      </c>
      <c r="SZ47" s="4">
        <v>4.1517997E-6</v>
      </c>
      <c r="TA47" s="4">
        <v>6.5995710000000001E-6</v>
      </c>
      <c r="TB47" s="4">
        <v>6.8029117000000002E-6</v>
      </c>
      <c r="TC47" s="4">
        <v>4.4648869999999997E-6</v>
      </c>
      <c r="TD47" s="4">
        <v>7.9714130000000002E-6</v>
      </c>
      <c r="TE47" s="4">
        <v>1.0549357999999999E-5</v>
      </c>
      <c r="TF47" s="4">
        <v>0</v>
      </c>
      <c r="TG47" s="4">
        <v>0</v>
      </c>
      <c r="TH47" s="4">
        <v>-8.6088999999999997E-36</v>
      </c>
      <c r="TI47" s="4">
        <v>-4.1317030000000001E-34</v>
      </c>
      <c r="TJ47" s="4">
        <v>-1.4621940000000001E-32</v>
      </c>
      <c r="TK47" s="4">
        <v>-4.9107682000000002E-31</v>
      </c>
      <c r="TL47" s="4">
        <v>-1.6075673E-29</v>
      </c>
      <c r="TM47" s="4">
        <v>-5.1161210000000004E-28</v>
      </c>
      <c r="TN47" s="4">
        <v>-1.582672E-26</v>
      </c>
      <c r="TO47" s="4">
        <v>-4.7202364999999997E-25</v>
      </c>
      <c r="TP47" s="4">
        <v>-1.343193E-23</v>
      </c>
      <c r="TQ47" s="4">
        <v>-3.5787714E-22</v>
      </c>
      <c r="TR47" s="4">
        <v>-8.5769905000000004E-21</v>
      </c>
      <c r="TS47" s="4">
        <v>-1.61911E-19</v>
      </c>
      <c r="TT47" s="4">
        <v>-1.0104383E-19</v>
      </c>
      <c r="TU47" s="4">
        <v>5.9394629999999994E-17</v>
      </c>
      <c r="TV47" s="4">
        <v>2.3199183999999999E-15</v>
      </c>
      <c r="TW47" s="4">
        <v>6.9613586000000004E-14</v>
      </c>
      <c r="TX47" s="4">
        <v>2.0003682000000001E-12</v>
      </c>
      <c r="TY47" s="4">
        <v>5.7728939999999999E-11</v>
      </c>
      <c r="TZ47" s="4">
        <v>2.2470565999999999E-10</v>
      </c>
      <c r="UA47" s="4">
        <v>3.5974917E-10</v>
      </c>
      <c r="UB47" s="4">
        <v>1.6386259E-10</v>
      </c>
      <c r="UC47" s="4">
        <v>-6.7233829999999997E-9</v>
      </c>
      <c r="UD47" s="4">
        <v>-3.8666180000000001E-8</v>
      </c>
      <c r="UE47" s="4">
        <v>-5.9444466999999999E-8</v>
      </c>
      <c r="UF47" s="4">
        <v>-6.0728239999999997E-8</v>
      </c>
      <c r="UG47" s="4">
        <v>-6.0421470000000006E-8</v>
      </c>
      <c r="UH47" s="4">
        <v>-5.6968439999999999E-8</v>
      </c>
      <c r="UI47" s="4">
        <v>-1.2876144000000001E-7</v>
      </c>
      <c r="UJ47" s="4">
        <v>-2.7543427E-7</v>
      </c>
      <c r="UK47" s="4">
        <v>-3.6670454000000003E-7</v>
      </c>
      <c r="UL47" s="4">
        <v>-4.3389945999999999E-7</v>
      </c>
      <c r="UM47" s="4">
        <v>-4.953912E-7</v>
      </c>
      <c r="UN47" s="4">
        <v>-5.5620580000000004E-7</v>
      </c>
      <c r="UO47" s="4">
        <v>-6.0618065999999995E-7</v>
      </c>
      <c r="UP47" s="4">
        <v>-6.5284440000000004E-7</v>
      </c>
      <c r="UQ47" s="4">
        <v>-6.9079356999999999E-7</v>
      </c>
      <c r="UR47" s="4">
        <v>-7.1136770000000002E-7</v>
      </c>
      <c r="US47" s="4">
        <v>-6.3534105000000002E-7</v>
      </c>
      <c r="UT47" s="4">
        <v>0</v>
      </c>
      <c r="UU47" s="4">
        <v>0</v>
      </c>
      <c r="UV47" s="4">
        <v>0</v>
      </c>
      <c r="UW47" s="4">
        <v>0</v>
      </c>
      <c r="UX47" s="4">
        <v>1.0198455000000001E-34</v>
      </c>
      <c r="UY47" s="4">
        <v>4.0593765E-33</v>
      </c>
      <c r="UZ47" s="4">
        <v>1.3896222000000001E-31</v>
      </c>
      <c r="VA47" s="4">
        <v>3.7931442E-30</v>
      </c>
      <c r="VB47" s="4">
        <v>1.3608336999999999E-28</v>
      </c>
      <c r="VC47" s="4">
        <v>4.8426990000000003E-27</v>
      </c>
      <c r="VD47" s="4">
        <v>1.660305E-25</v>
      </c>
      <c r="VE47" s="4">
        <v>5.4328476000000002E-24</v>
      </c>
      <c r="VF47" s="4">
        <v>1.669065E-22</v>
      </c>
      <c r="VG47" s="4">
        <v>4.3978083E-21</v>
      </c>
      <c r="VH47" s="4">
        <v>1.3399376E-19</v>
      </c>
      <c r="VI47" s="4">
        <v>5.3824260000000004E-18</v>
      </c>
      <c r="VJ47" s="4">
        <v>1.5332015999999999E-16</v>
      </c>
      <c r="VK47" s="4">
        <v>3.9800964E-15</v>
      </c>
      <c r="VL47" s="4">
        <v>8.7755970000000003E-14</v>
      </c>
      <c r="VM47" s="4">
        <v>1.2611597999999999E-12</v>
      </c>
      <c r="VN47" s="4">
        <v>6.3008694999999997E-12</v>
      </c>
      <c r="VO47" s="4">
        <v>1.5741046000000002E-11</v>
      </c>
      <c r="VP47" s="4">
        <v>2.161891E-11</v>
      </c>
      <c r="VQ47" s="4">
        <v>2.6749609999999999E-11</v>
      </c>
      <c r="VR47" s="4">
        <v>2.3953792E-11</v>
      </c>
      <c r="VS47" s="4">
        <v>7.1378415000000003E-12</v>
      </c>
      <c r="VT47" s="4">
        <v>-1.1698878000000001E-11</v>
      </c>
      <c r="VU47" s="4">
        <v>-4.3642162999999999E-11</v>
      </c>
      <c r="VV47" s="4">
        <v>-2.6141805000000001E-10</v>
      </c>
      <c r="VW47" s="4">
        <v>-7.9016630000000003E-10</v>
      </c>
      <c r="VX47" s="4">
        <v>-2.2938820000000002E-9</v>
      </c>
      <c r="VY47" s="4">
        <v>-1.2249983E-8</v>
      </c>
      <c r="VZ47" s="4">
        <v>-3.6108445999999998E-8</v>
      </c>
      <c r="WA47" s="4">
        <v>-8.7423329999999994E-8</v>
      </c>
      <c r="WB47" s="4">
        <v>-1.8469262E-7</v>
      </c>
      <c r="WC47" s="4">
        <v>-3.3765852E-7</v>
      </c>
      <c r="WD47" s="4">
        <v>-5.3403113000000005E-7</v>
      </c>
      <c r="WE47" s="4">
        <v>-6.0390556E-7</v>
      </c>
      <c r="WF47" s="4">
        <v>-6.445485E-7</v>
      </c>
      <c r="WG47" s="4">
        <v>-5.5559810000000002E-7</v>
      </c>
      <c r="WH47" s="4">
        <v>0</v>
      </c>
      <c r="WI47" s="4">
        <v>0</v>
      </c>
      <c r="WJ47" s="4">
        <v>2.7136687000000002E-37</v>
      </c>
      <c r="WK47" s="4">
        <v>0</v>
      </c>
      <c r="WL47" s="4">
        <v>0</v>
      </c>
      <c r="WM47" s="4">
        <v>-7.7735779999999995E-37</v>
      </c>
      <c r="WN47" s="4">
        <v>5.4489696000000003E-35</v>
      </c>
      <c r="WO47" s="4">
        <v>9.2371029999999998E-34</v>
      </c>
      <c r="WP47" s="4">
        <v>5.0003020000000002E-32</v>
      </c>
      <c r="WQ47" s="4">
        <v>3.9199332E-30</v>
      </c>
      <c r="WR47" s="4">
        <v>2.4525914E-28</v>
      </c>
      <c r="WS47" s="4">
        <v>1.3483542000000001E-26</v>
      </c>
      <c r="WT47" s="4">
        <v>6.8001750000000003E-25</v>
      </c>
      <c r="WU47" s="4">
        <v>3.3231356E-23</v>
      </c>
      <c r="WV47" s="4">
        <v>1.6544429999999999E-21</v>
      </c>
      <c r="WW47" s="4">
        <v>3.6265643E-20</v>
      </c>
      <c r="WX47" s="4">
        <v>7.6951536999999999E-19</v>
      </c>
      <c r="WY47" s="4">
        <v>1.29315064E-17</v>
      </c>
      <c r="WZ47" s="4">
        <v>1.1639741E-16</v>
      </c>
      <c r="XA47" s="4">
        <v>3.4590199999999999E-16</v>
      </c>
      <c r="XB47" s="4">
        <v>2.6698187000000001E-16</v>
      </c>
      <c r="XC47" s="4">
        <v>2.2829355E-15</v>
      </c>
      <c r="XD47" s="4">
        <v>1.2023729E-13</v>
      </c>
      <c r="XE47" s="4">
        <v>2.2798788E-13</v>
      </c>
      <c r="XF47" s="4">
        <v>-1.6263531E-13</v>
      </c>
      <c r="XG47" s="4">
        <v>-1.7664098000000001E-11</v>
      </c>
      <c r="XH47" s="4">
        <v>-7.8316713999999997E-10</v>
      </c>
      <c r="XI47" s="4">
        <v>-2.7393249999999999E-8</v>
      </c>
      <c r="XJ47" s="4">
        <v>-1.0829964E-7</v>
      </c>
      <c r="XK47" s="4">
        <v>-3.8820219999999998E-7</v>
      </c>
      <c r="XL47" s="4">
        <v>-2.0680306999999999E-7</v>
      </c>
      <c r="XM47" s="4">
        <v>1.8769167999999999E-6</v>
      </c>
      <c r="XN47" s="4">
        <v>8.4160640000000005E-6</v>
      </c>
      <c r="XO47" s="4">
        <v>2.1354445999999999E-5</v>
      </c>
      <c r="XP47" s="4">
        <v>3.9656034999999997E-5</v>
      </c>
      <c r="XQ47" s="4">
        <v>6.1588789999999995E-5</v>
      </c>
      <c r="XR47" s="4">
        <v>8.6593889999999997E-5</v>
      </c>
      <c r="XS47" s="4">
        <v>1.2885876999999999E-4</v>
      </c>
      <c r="XT47" s="4">
        <v>1.8757525E-4</v>
      </c>
      <c r="XU47" s="4">
        <v>3.4453990000000002E-4</v>
      </c>
      <c r="XV47" s="4">
        <v>0</v>
      </c>
      <c r="XW47" s="4">
        <v>0</v>
      </c>
      <c r="XX47" s="4">
        <v>3.5011603999999999E-37</v>
      </c>
      <c r="XY47" s="4">
        <v>0</v>
      </c>
      <c r="XZ47" s="4">
        <v>-4.1524895E-37</v>
      </c>
      <c r="YA47" s="4">
        <v>0</v>
      </c>
      <c r="YB47" s="4">
        <v>0</v>
      </c>
      <c r="YC47" s="4">
        <v>-3.3468175000000002E-35</v>
      </c>
      <c r="YD47" s="4">
        <v>-1.1478053E-33</v>
      </c>
      <c r="YE47" s="4">
        <v>-3.6351472E-32</v>
      </c>
      <c r="YF47" s="4">
        <v>-6.9202603E-31</v>
      </c>
      <c r="YG47" s="4">
        <v>-3.3106745000000002E-29</v>
      </c>
      <c r="YH47" s="4">
        <v>-1.8673188E-28</v>
      </c>
      <c r="YI47" s="4">
        <v>9.0641890000000002E-27</v>
      </c>
      <c r="YJ47" s="4">
        <v>-6.1157989999999997E-25</v>
      </c>
      <c r="YK47" s="4">
        <v>7.4279570000000006E-24</v>
      </c>
      <c r="YL47" s="4">
        <v>3.1814694999999998E-22</v>
      </c>
      <c r="YM47" s="4">
        <v>8.6445399999999995E-21</v>
      </c>
      <c r="YN47" s="4">
        <v>5.8760319999999997E-20</v>
      </c>
      <c r="YO47" s="4">
        <v>-2.9148904000000002E-18</v>
      </c>
      <c r="YP47" s="4">
        <v>-1.6797078E-16</v>
      </c>
      <c r="YQ47" s="4">
        <v>-8.3391500000000006E-15</v>
      </c>
      <c r="YR47" s="4">
        <v>-5.0425580000000001E-13</v>
      </c>
      <c r="YS47" s="4">
        <v>-1.0995748999999999E-12</v>
      </c>
      <c r="YT47" s="4">
        <v>1.4425121E-11</v>
      </c>
      <c r="YU47" s="4">
        <v>7.9695594999999996E-10</v>
      </c>
      <c r="YV47" s="4">
        <v>3.9060732999999999E-8</v>
      </c>
      <c r="YW47" s="4">
        <v>1.4659260000000001E-6</v>
      </c>
      <c r="YX47" s="4">
        <v>6.0324815000000003E-5</v>
      </c>
      <c r="YY47" s="4">
        <v>3.6385667E-4</v>
      </c>
      <c r="YZ47" s="4">
        <v>1.5818665999999999E-3</v>
      </c>
      <c r="ZA47" s="4">
        <v>4.8201989999999998E-3</v>
      </c>
      <c r="ZB47" s="4">
        <v>1.1784365E-2</v>
      </c>
      <c r="ZC47" s="4">
        <v>2.4254713000000001E-2</v>
      </c>
      <c r="ZD47" s="4">
        <v>3.8075039999999997E-2</v>
      </c>
      <c r="ZE47" s="4">
        <v>5.1678434000000002E-2</v>
      </c>
      <c r="ZF47" s="4">
        <v>6.3221045000000003E-2</v>
      </c>
      <c r="ZG47" s="4">
        <v>7.2585373999999994E-2</v>
      </c>
      <c r="ZH47" s="4">
        <v>8.0216296000000006E-2</v>
      </c>
      <c r="ZI47" s="4">
        <v>9.3718960000000004E-2</v>
      </c>
      <c r="ZJ47" s="4">
        <v>0</v>
      </c>
      <c r="ZK47" s="4">
        <v>0</v>
      </c>
      <c r="ZL47" s="4">
        <v>0</v>
      </c>
      <c r="ZM47" s="4">
        <v>0</v>
      </c>
      <c r="ZN47" s="4">
        <v>-4.1790290000000004E-37</v>
      </c>
      <c r="ZO47" s="4">
        <v>-2.7694429E-37</v>
      </c>
      <c r="ZP47" s="4">
        <v>0</v>
      </c>
      <c r="ZQ47" s="4">
        <v>-4.1255039999999999E-37</v>
      </c>
      <c r="ZR47" s="4">
        <v>-2.8077267999999999E-37</v>
      </c>
      <c r="ZS47" s="4">
        <v>-1.2662764999999999E-34</v>
      </c>
      <c r="ZT47" s="4">
        <v>-1.4914188999999999E-32</v>
      </c>
      <c r="ZU47" s="4">
        <v>-6.2393849999999997E-31</v>
      </c>
      <c r="ZV47" s="4">
        <v>-2.7279090000000001E-29</v>
      </c>
      <c r="ZW47" s="4">
        <v>-1.7972329999999998E-27</v>
      </c>
      <c r="ZX47" s="4">
        <v>-9.285035E-27</v>
      </c>
      <c r="ZY47" s="4">
        <v>4.7177459999999998E-25</v>
      </c>
      <c r="ZZ47" s="4">
        <v>4.6393940000000001E-23</v>
      </c>
      <c r="AAA47" s="4">
        <v>3.8112754999999999E-21</v>
      </c>
      <c r="AAB47" s="4">
        <v>3.0838476999999998E-19</v>
      </c>
      <c r="AAC47" s="4">
        <v>2.4976724999999999E-17</v>
      </c>
      <c r="AAD47" s="4">
        <v>2.0222437E-15</v>
      </c>
      <c r="AAE47" s="4">
        <v>1.6212008999999999E-13</v>
      </c>
      <c r="AAF47" s="4">
        <v>1.2153307000000001E-11</v>
      </c>
      <c r="AAG47" s="4">
        <v>1.3723842000000001E-9</v>
      </c>
      <c r="AAH47" s="4">
        <v>7.992738E-9</v>
      </c>
      <c r="AAI47" s="4">
        <v>1.8214369999999999E-8</v>
      </c>
      <c r="AAJ47" s="4">
        <v>4.396337E-7</v>
      </c>
      <c r="AAK47" s="4">
        <v>3.9638882000000002E-5</v>
      </c>
      <c r="AAL47" s="4">
        <v>4.768558E-3</v>
      </c>
      <c r="AAM47" s="4">
        <v>6.0934264000000002E-2</v>
      </c>
      <c r="AAN47" s="4">
        <v>0.18601681</v>
      </c>
      <c r="AAO47" s="4">
        <v>0.35955903</v>
      </c>
      <c r="AAP47" s="4">
        <v>0.52972286999999996</v>
      </c>
      <c r="AAQ47" s="4">
        <v>0.63972664000000001</v>
      </c>
      <c r="AAR47" s="4">
        <v>0.66140069999999995</v>
      </c>
      <c r="AAS47" s="4">
        <v>0.61817694000000001</v>
      </c>
      <c r="AAT47" s="4">
        <v>0.47906285999999998</v>
      </c>
      <c r="AAU47" s="4">
        <v>0.31142320000000001</v>
      </c>
      <c r="AAV47" s="4">
        <v>0.16498567</v>
      </c>
      <c r="AAW47" s="4">
        <v>4.3773327000000001E-2</v>
      </c>
      <c r="AAX47" s="4">
        <v>0</v>
      </c>
      <c r="AAY47" s="4">
        <v>0</v>
      </c>
      <c r="AAZ47" s="4">
        <v>0</v>
      </c>
      <c r="ABA47" s="4">
        <v>0</v>
      </c>
      <c r="ABB47" s="4">
        <v>0</v>
      </c>
      <c r="ABC47" s="4">
        <v>0</v>
      </c>
      <c r="ABD47" s="4">
        <v>0</v>
      </c>
      <c r="ABE47" s="4">
        <v>0</v>
      </c>
      <c r="ABF47" s="4">
        <v>0</v>
      </c>
      <c r="ABG47" s="4">
        <v>1.6190244000000001E-35</v>
      </c>
      <c r="ABH47" s="4">
        <v>1.2592744999999999E-33</v>
      </c>
      <c r="ABI47" s="4">
        <v>9.1851207000000003E-32</v>
      </c>
      <c r="ABJ47" s="4">
        <v>6.7461749999999994E-30</v>
      </c>
      <c r="ABK47" s="4">
        <v>5.4071263000000003E-28</v>
      </c>
      <c r="ABL47" s="4">
        <v>4.2633466999999997E-26</v>
      </c>
      <c r="ABM47" s="4">
        <v>3.4206417000000001E-24</v>
      </c>
      <c r="ABN47" s="4">
        <v>2.8181054999999999E-22</v>
      </c>
      <c r="ABO47" s="4">
        <v>2.3872245000000001E-20</v>
      </c>
      <c r="ABP47" s="4">
        <v>2.0927066E-18</v>
      </c>
      <c r="ABQ47" s="4">
        <v>1.8382285E-16</v>
      </c>
      <c r="ABR47" s="4">
        <v>1.6573651000000001E-14</v>
      </c>
      <c r="ABS47" s="4">
        <v>1.5818105E-12</v>
      </c>
      <c r="ABT47" s="4">
        <v>1.5704882000000001E-10</v>
      </c>
      <c r="ABU47" s="4">
        <v>2.0220705000000001E-8</v>
      </c>
      <c r="ABV47" s="4">
        <v>2.8061691999999998E-7</v>
      </c>
      <c r="ABW47" s="4">
        <v>4.3901493999999998E-7</v>
      </c>
      <c r="ABX47" s="4">
        <v>5.6384460000000001E-7</v>
      </c>
      <c r="ABY47" s="4">
        <v>6.7552096000000002E-6</v>
      </c>
      <c r="ABZ47" s="4">
        <v>4.8986570000000005E-4</v>
      </c>
      <c r="ACA47" s="4">
        <v>6.7026790000000003E-2</v>
      </c>
      <c r="ACB47" s="4">
        <v>0.23665285</v>
      </c>
      <c r="ACC47" s="4">
        <v>0.44520724</v>
      </c>
      <c r="ACD47" s="4">
        <v>0.57256293000000003</v>
      </c>
      <c r="ACE47" s="4">
        <v>0.57708716000000004</v>
      </c>
      <c r="ACF47" s="4">
        <v>0.46715902999999998</v>
      </c>
      <c r="ACG47" s="4">
        <v>0.29112574000000002</v>
      </c>
      <c r="ACH47" s="4">
        <v>0.14147625999999999</v>
      </c>
      <c r="ACI47" s="4">
        <v>5.6712727999999997E-2</v>
      </c>
      <c r="ACJ47" s="4">
        <v>2.5028565999999999E-2</v>
      </c>
      <c r="ACK47" s="4">
        <v>1.1454773999999999E-2</v>
      </c>
      <c r="ACL47" s="4">
        <v>0</v>
      </c>
      <c r="ACM47" s="4">
        <v>0</v>
      </c>
      <c r="ACN47" s="4">
        <v>0</v>
      </c>
      <c r="ACO47" s="4">
        <v>1.0176637E-36</v>
      </c>
      <c r="ACP47" s="4">
        <v>1.0062428000000001E-36</v>
      </c>
      <c r="ACQ47" s="4">
        <v>9.9488074999999992E-37</v>
      </c>
      <c r="ACR47" s="4">
        <v>9.8358399999999996E-37</v>
      </c>
      <c r="ACS47" s="4">
        <v>9.7234700000000003E-37</v>
      </c>
      <c r="ACT47" s="4">
        <v>9.6117890000000004E-37</v>
      </c>
      <c r="ACU47" s="4">
        <v>-2.1197667000000001E-34</v>
      </c>
      <c r="ACV47" s="4">
        <v>-1.488581E-32</v>
      </c>
      <c r="ACW47" s="4">
        <v>-1.0171571999999999E-30</v>
      </c>
      <c r="ACX47" s="4">
        <v>-6.8982609999999998E-29</v>
      </c>
      <c r="ACY47" s="4">
        <v>-4.6432695999999997E-27</v>
      </c>
      <c r="ACZ47" s="4">
        <v>-3.102462E-25</v>
      </c>
      <c r="ADA47" s="4">
        <v>-2.0578831E-23</v>
      </c>
      <c r="ADB47" s="4">
        <v>-1.3551387000000001E-21</v>
      </c>
      <c r="ADC47" s="4">
        <v>-8.8600479999999998E-20</v>
      </c>
      <c r="ADD47" s="4">
        <v>-5.7732080000000002E-18</v>
      </c>
      <c r="ADE47" s="4">
        <v>-4.2438749999999999E-16</v>
      </c>
      <c r="ADF47" s="4">
        <v>-1.5625824999999999E-14</v>
      </c>
      <c r="ADG47" s="4">
        <v>9.9489059999999993E-15</v>
      </c>
      <c r="ADH47" s="4">
        <v>2.6698951000000002E-12</v>
      </c>
      <c r="ADI47" s="4">
        <v>1.1914529000000001E-10</v>
      </c>
      <c r="ADJ47" s="4">
        <v>3.1501870000000001E-10</v>
      </c>
      <c r="ADK47" s="4">
        <v>5.6276949999999996E-10</v>
      </c>
      <c r="ADL47" s="4">
        <v>7.1005717000000001E-9</v>
      </c>
      <c r="ADM47" s="4">
        <v>4.3908440000000001E-7</v>
      </c>
      <c r="ADN47" s="4">
        <v>3.7623075000000001E-5</v>
      </c>
      <c r="ADO47" s="4">
        <v>2.771033E-4</v>
      </c>
      <c r="ADP47" s="4">
        <v>6.5826095000000003E-4</v>
      </c>
      <c r="ADQ47" s="4">
        <v>8.7930029999999995E-4</v>
      </c>
      <c r="ADR47" s="4">
        <v>1.0250899E-3</v>
      </c>
      <c r="ADS47" s="4">
        <v>5.9835690000000002E-3</v>
      </c>
      <c r="ADT47" s="4">
        <v>4.6254713000000003E-2</v>
      </c>
      <c r="ADU47" s="4">
        <v>0.13732876999999999</v>
      </c>
      <c r="ADV47" s="4">
        <v>0.27904575999999998</v>
      </c>
      <c r="ADW47" s="4">
        <v>0.44983070000000003</v>
      </c>
      <c r="ADX47" s="4">
        <v>0.62001264</v>
      </c>
      <c r="ADY47" s="4">
        <v>0.68858160000000002</v>
      </c>
      <c r="ADZ47" s="9"/>
      <c r="AEA47" s="34">
        <f t="shared" si="38"/>
        <v>42</v>
      </c>
      <c r="AEB47" s="33"/>
      <c r="AEC47" s="29">
        <f t="shared" si="39"/>
        <v>2.9602858999999999E-3</v>
      </c>
      <c r="AED47" s="29">
        <f t="shared" si="39"/>
        <v>4.9986807E-6</v>
      </c>
      <c r="AEE47" s="29">
        <f t="shared" si="39"/>
        <v>2.6142053E-9</v>
      </c>
      <c r="AEF47" s="29">
        <f t="shared" si="39"/>
        <v>6.6835039999999997E-6</v>
      </c>
      <c r="AEG47" s="29">
        <f t="shared" si="39"/>
        <v>7.6594732999999999E-4</v>
      </c>
      <c r="AEH47" s="29">
        <f t="shared" si="39"/>
        <v>1.1172434999999999E-6</v>
      </c>
      <c r="AEI47" s="29">
        <f t="shared" si="39"/>
        <v>-1.0038143E-8</v>
      </c>
      <c r="AEJ47" s="29">
        <f t="shared" si="39"/>
        <v>1.2970892E-5</v>
      </c>
      <c r="AEK47" s="29">
        <f t="shared" si="39"/>
        <v>5.3935805999999996E-4</v>
      </c>
      <c r="AEL47" s="29">
        <f t="shared" si="39"/>
        <v>0.38451879999999999</v>
      </c>
      <c r="AEM47" s="29">
        <f t="shared" si="40"/>
        <v>0.12326309000000001</v>
      </c>
      <c r="AEN47" s="29">
        <f t="shared" si="40"/>
        <v>6.9111989999999998E-2</v>
      </c>
      <c r="AEO47" s="29">
        <f t="shared" si="40"/>
        <v>1.9371386000000001E-5</v>
      </c>
      <c r="AEP47" s="29">
        <f t="shared" si="40"/>
        <v>-4.6325894E-7</v>
      </c>
      <c r="AEQ47" s="29">
        <f t="shared" si="40"/>
        <v>-3.5291790000000002E-7</v>
      </c>
      <c r="AER47" s="29">
        <f t="shared" si="40"/>
        <v>6.1242019999999998E-4</v>
      </c>
      <c r="AES47" s="29">
        <f t="shared" si="40"/>
        <v>0.10604899</v>
      </c>
      <c r="AET47" s="29">
        <f t="shared" si="40"/>
        <v>1.1210507E-2</v>
      </c>
      <c r="AEU47" s="29">
        <f t="shared" si="40"/>
        <v>8.9064880000000006E-3</v>
      </c>
      <c r="AEV47" s="25">
        <f t="shared" si="37"/>
        <v>24.4</v>
      </c>
      <c r="AEW47" s="33"/>
      <c r="AEX47" s="91" t="s">
        <v>53</v>
      </c>
      <c r="AEY47" s="30">
        <f t="shared" si="17"/>
        <v>3.7262220768180129E-2</v>
      </c>
      <c r="AEZ47" s="33"/>
      <c r="AFA47" s="33"/>
      <c r="AFB47" s="29">
        <f t="shared" si="41"/>
        <v>1.9042789999999999E-28</v>
      </c>
      <c r="AFC47" s="29">
        <f t="shared" si="41"/>
        <v>2.0969802999999999E-26</v>
      </c>
      <c r="AFD47" s="29">
        <f t="shared" si="41"/>
        <v>-6.860527E-23</v>
      </c>
      <c r="AFE47" s="29">
        <f t="shared" si="41"/>
        <v>-4.4507943000000003E-21</v>
      </c>
      <c r="AFF47" s="29">
        <f t="shared" si="41"/>
        <v>4.8168329999999997E-18</v>
      </c>
      <c r="AFG47" s="29">
        <f t="shared" si="41"/>
        <v>5.3617847000000005E-16</v>
      </c>
      <c r="AFH47" s="29">
        <f t="shared" si="41"/>
        <v>-5.59489E-13</v>
      </c>
      <c r="AFI47" s="29">
        <f t="shared" si="41"/>
        <v>-3.0293312999999999E-11</v>
      </c>
      <c r="AFJ47" s="29">
        <f t="shared" si="41"/>
        <v>7.2946429999999995E-8</v>
      </c>
      <c r="AFK47" s="29">
        <f t="shared" si="41"/>
        <v>1.2235795999999999E-6</v>
      </c>
      <c r="AFL47" s="29">
        <f t="shared" si="42"/>
        <v>7.959593E-6</v>
      </c>
      <c r="AFM47" s="29">
        <f t="shared" si="42"/>
        <v>-4.3811715E-6</v>
      </c>
      <c r="AFN47" s="29">
        <f t="shared" si="42"/>
        <v>-7.8316640000000003E-8</v>
      </c>
      <c r="AFO47" s="29">
        <f t="shared" si="42"/>
        <v>1.5599401E-10</v>
      </c>
      <c r="AFP47" s="29">
        <f t="shared" si="42"/>
        <v>3.9662795999999997E-12</v>
      </c>
      <c r="AFQ47" s="29">
        <f t="shared" si="42"/>
        <v>1.3018077999999999E-15</v>
      </c>
      <c r="AFR47" s="29">
        <f t="shared" si="42"/>
        <v>-3.5750316000000003E-18</v>
      </c>
      <c r="AFS47" s="29">
        <f t="shared" si="42"/>
        <v>8.2643909999999996E-17</v>
      </c>
      <c r="AFT47" s="29">
        <f t="shared" si="42"/>
        <v>1.2519615000000001E-15</v>
      </c>
      <c r="AFU47" s="33"/>
      <c r="AFV47" s="30">
        <f t="shared" si="24"/>
        <v>2.5246105266639097E-7</v>
      </c>
      <c r="AFW47" s="33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</row>
    <row r="48" spans="1:1143" ht="2.1" customHeight="1" x14ac:dyDescent="0.25">
      <c r="A48" s="9"/>
      <c r="B48" s="24">
        <v>42</v>
      </c>
      <c r="C48" s="25">
        <v>1500.6</v>
      </c>
      <c r="D48" s="21">
        <f t="shared" si="21"/>
        <v>2</v>
      </c>
      <c r="E48" s="9"/>
      <c r="F48" s="84">
        <v>0</v>
      </c>
      <c r="G48" s="2">
        <v>0</v>
      </c>
      <c r="H48" s="2">
        <v>0</v>
      </c>
      <c r="I48" s="2">
        <v>0</v>
      </c>
      <c r="J48" s="2">
        <v>1.2627732E-36</v>
      </c>
      <c r="K48" s="2">
        <v>7.0108370000000002E-37</v>
      </c>
      <c r="L48" s="2">
        <v>1.5525669999999999E-36</v>
      </c>
      <c r="M48" s="2">
        <v>8.7156910000000002E-37</v>
      </c>
      <c r="N48" s="2">
        <v>8.1260140000000004E-37</v>
      </c>
      <c r="O48" s="2">
        <v>7.3029926999999997E-37</v>
      </c>
      <c r="P48" s="2">
        <v>6.5462224999999997E-37</v>
      </c>
      <c r="Q48" s="2">
        <v>4.1700989999999997E-37</v>
      </c>
      <c r="R48" s="2">
        <v>-1.5352859E-35</v>
      </c>
      <c r="S48" s="2">
        <v>-8.9222000000000003E-34</v>
      </c>
      <c r="T48" s="2">
        <v>-9.1062459999999997E-34</v>
      </c>
      <c r="U48" s="2">
        <v>2.7410574000000002E-32</v>
      </c>
      <c r="V48" s="2">
        <v>8.8612689999999994E-31</v>
      </c>
      <c r="W48" s="2">
        <v>5.8344874000000001E-30</v>
      </c>
      <c r="X48" s="2">
        <v>4.5557974999999998E-29</v>
      </c>
      <c r="Y48" s="2">
        <v>1.7700130000000001E-28</v>
      </c>
      <c r="Z48" s="2">
        <v>8.9304159999999994E-28</v>
      </c>
      <c r="AA48" s="3">
        <v>2.8758179999999998E-27</v>
      </c>
      <c r="AB48" s="3">
        <v>3.2818647E-27</v>
      </c>
      <c r="AC48" s="3">
        <v>-3.4603031999999998E-26</v>
      </c>
      <c r="AD48" s="3">
        <v>-7.7966339999999998E-26</v>
      </c>
      <c r="AE48" s="3">
        <v>-1.1917447000000001E-25</v>
      </c>
      <c r="AF48" s="3">
        <v>-9.7489350000000002E-26</v>
      </c>
      <c r="AG48" s="3">
        <v>4.3220115999999996E-25</v>
      </c>
      <c r="AH48" s="3">
        <v>2.4823971000000001E-23</v>
      </c>
      <c r="AI48" s="3">
        <v>1.3575793E-21</v>
      </c>
      <c r="AJ48" s="3">
        <v>7.3962224999999994E-20</v>
      </c>
      <c r="AK48" s="3">
        <v>3.9812397000000001E-18</v>
      </c>
      <c r="AL48" s="3">
        <v>2.1206076E-16</v>
      </c>
      <c r="AM48" s="3">
        <v>1.1181781000000001E-14</v>
      </c>
      <c r="AN48" s="3">
        <v>5.8395095999999998E-13</v>
      </c>
      <c r="AO48" s="3">
        <v>3.0227706000000002E-11</v>
      </c>
      <c r="AP48" s="3">
        <v>1.5524680000000001E-9</v>
      </c>
      <c r="AQ48" s="3">
        <v>7.9236485999999998E-8</v>
      </c>
      <c r="AR48" s="3">
        <v>4.0609616000000002E-6</v>
      </c>
      <c r="AS48" s="3">
        <v>2.7138286E-4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1.4558929E-36</v>
      </c>
      <c r="AZ48" s="4">
        <v>1.7086571999999999E-36</v>
      </c>
      <c r="BA48" s="4">
        <v>1.2480244E-36</v>
      </c>
      <c r="BB48" s="4">
        <v>3.2081299999999999E-37</v>
      </c>
      <c r="BC48" s="4">
        <v>1.3722840999999999E-37</v>
      </c>
      <c r="BD48" s="4">
        <v>5.8193569999999997E-38</v>
      </c>
      <c r="BE48" s="4">
        <v>-2.4100099999999999E-35</v>
      </c>
      <c r="BF48" s="4">
        <v>-1.3313688000000001E-33</v>
      </c>
      <c r="BG48" s="4">
        <v>-5.1672204000000001E-32</v>
      </c>
      <c r="BH48" s="4">
        <v>-2.0413044000000001E-30</v>
      </c>
      <c r="BI48" s="4">
        <v>2.1728249999999999E-29</v>
      </c>
      <c r="BJ48" s="4">
        <v>1.467446E-27</v>
      </c>
      <c r="BK48" s="4">
        <v>1.8008819999999999E-26</v>
      </c>
      <c r="BL48" s="4">
        <v>5.3662644999999996E-26</v>
      </c>
      <c r="BM48" s="4">
        <v>1.0328027E-25</v>
      </c>
      <c r="BN48" s="4">
        <v>1.3330137000000001E-25</v>
      </c>
      <c r="BO48" s="4">
        <v>-4.2279884999999999E-26</v>
      </c>
      <c r="BP48" s="4">
        <v>-4.8553110000000003E-24</v>
      </c>
      <c r="BQ48" s="4">
        <v>-9.4304369999999995E-24</v>
      </c>
      <c r="BR48" s="4">
        <v>-8.6439840000000005E-24</v>
      </c>
      <c r="BS48" s="4">
        <v>-7.5141039999999996E-25</v>
      </c>
      <c r="BT48" s="4">
        <v>6.3817240000000003E-23</v>
      </c>
      <c r="BU48" s="4">
        <v>5.4174729999999998E-23</v>
      </c>
      <c r="BV48" s="4">
        <v>3.9487120000000001E-23</v>
      </c>
      <c r="BW48" s="4">
        <v>1.1673687000000001E-22</v>
      </c>
      <c r="BX48" s="4">
        <v>3.747366E-21</v>
      </c>
      <c r="BY48" s="4">
        <v>1.5576909999999999E-19</v>
      </c>
      <c r="BZ48" s="4">
        <v>6.6228914999999999E-18</v>
      </c>
      <c r="CA48" s="4">
        <v>2.9450046000000002E-16</v>
      </c>
      <c r="CB48" s="4">
        <v>1.2759714E-14</v>
      </c>
      <c r="CC48" s="4">
        <v>5.5925896999999995E-13</v>
      </c>
      <c r="CD48" s="4">
        <v>2.4761276E-11</v>
      </c>
      <c r="CE48" s="4">
        <v>1.1114484E-9</v>
      </c>
      <c r="CF48" s="4">
        <v>6.2437249999999999E-8</v>
      </c>
      <c r="CG48" s="4">
        <v>5.7760104000000005E-7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1.66188E-36</v>
      </c>
      <c r="CP48" s="4">
        <v>1.4474423999999999E-36</v>
      </c>
      <c r="CQ48" s="4">
        <v>9.3911329999999994E-36</v>
      </c>
      <c r="CR48" s="4">
        <v>3.854339E-34</v>
      </c>
      <c r="CS48" s="4">
        <v>1.3300660000000001E-32</v>
      </c>
      <c r="CT48" s="4">
        <v>4.5735569999999996E-31</v>
      </c>
      <c r="CU48" s="4">
        <v>1.4805168000000001E-29</v>
      </c>
      <c r="CV48" s="4">
        <v>4.2503269999999996E-28</v>
      </c>
      <c r="CW48" s="4">
        <v>1.6297902999999999E-26</v>
      </c>
      <c r="CX48" s="4">
        <v>1.7999385000000001E-26</v>
      </c>
      <c r="CY48" s="4">
        <v>-3.8032963999999997E-24</v>
      </c>
      <c r="CZ48" s="4">
        <v>-2.4877904000000001E-23</v>
      </c>
      <c r="DA48" s="4">
        <v>-6.8421400000000003E-23</v>
      </c>
      <c r="DB48" s="4">
        <v>-1.6601810000000001E-22</v>
      </c>
      <c r="DC48" s="4">
        <v>-2.7546891999999999E-22</v>
      </c>
      <c r="DD48" s="4">
        <v>-2.8490606000000001E-22</v>
      </c>
      <c r="DE48" s="4">
        <v>2.1765645999999999E-21</v>
      </c>
      <c r="DF48" s="4">
        <v>6.8999209999999996E-21</v>
      </c>
      <c r="DG48" s="4">
        <v>8.1385229999999993E-21</v>
      </c>
      <c r="DH48" s="4">
        <v>7.1918500000000006E-21</v>
      </c>
      <c r="DI48" s="4">
        <v>5.4515309999999998E-21</v>
      </c>
      <c r="DJ48" s="4">
        <v>5.1570890000000002E-22</v>
      </c>
      <c r="DK48" s="4">
        <v>-1.03839907E-22</v>
      </c>
      <c r="DL48" s="4">
        <v>7.0322129999999995E-22</v>
      </c>
      <c r="DM48" s="4">
        <v>-2.084523E-23</v>
      </c>
      <c r="DN48" s="4">
        <v>-7.8974764999999999E-20</v>
      </c>
      <c r="DO48" s="4">
        <v>-1.5214158000000001E-18</v>
      </c>
      <c r="DP48" s="4">
        <v>-3.7502344000000001E-17</v>
      </c>
      <c r="DQ48" s="4">
        <v>-1.38218E-16</v>
      </c>
      <c r="DR48" s="4">
        <v>1.408877E-14</v>
      </c>
      <c r="DS48" s="4">
        <v>1.0848655E-12</v>
      </c>
      <c r="DT48" s="4">
        <v>4.1719357000000003E-11</v>
      </c>
      <c r="DU48" s="4">
        <v>4.0040596000000001E-10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4.0642329999999997E-37</v>
      </c>
      <c r="EB48" s="4">
        <v>0</v>
      </c>
      <c r="EC48" s="4">
        <v>6.8136204000000003E-38</v>
      </c>
      <c r="ED48" s="4">
        <v>-4.4938410000000002E-37</v>
      </c>
      <c r="EE48" s="4">
        <v>1.4588853000000001E-34</v>
      </c>
      <c r="EF48" s="4">
        <v>1.242615E-33</v>
      </c>
      <c r="EG48" s="4">
        <v>5.2016509999999997E-32</v>
      </c>
      <c r="EH48" s="4">
        <v>2.1125911000000002E-30</v>
      </c>
      <c r="EI48" s="4">
        <v>1.0128664999999999E-28</v>
      </c>
      <c r="EJ48" s="4">
        <v>6.4400247E-27</v>
      </c>
      <c r="EK48" s="4">
        <v>6.36839E-25</v>
      </c>
      <c r="EL48" s="4">
        <v>-4.1361482000000001E-23</v>
      </c>
      <c r="EM48" s="4">
        <v>-5.4779070000000001E-22</v>
      </c>
      <c r="EN48" s="4">
        <v>-3.0363802999999999E-21</v>
      </c>
      <c r="EO48" s="4">
        <v>-6.1249845E-21</v>
      </c>
      <c r="EP48" s="4">
        <v>-1.0363182E-20</v>
      </c>
      <c r="EQ48" s="4">
        <v>5.4822419999999994E-20</v>
      </c>
      <c r="ER48" s="4">
        <v>1.5038857E-19</v>
      </c>
      <c r="ES48" s="4">
        <v>5.5352316000000005E-19</v>
      </c>
      <c r="ET48" s="4">
        <v>6.5982382999999997E-19</v>
      </c>
      <c r="EU48" s="4">
        <v>4.8954399999999997E-19</v>
      </c>
      <c r="EV48" s="4">
        <v>-7.2574789999999996E-19</v>
      </c>
      <c r="EW48" s="4">
        <v>-1.7025834E-18</v>
      </c>
      <c r="EX48" s="4">
        <v>-1.3643073000000001E-18</v>
      </c>
      <c r="EY48" s="4">
        <v>-1.1672817E-18</v>
      </c>
      <c r="EZ48" s="4">
        <v>-1.2118595E-18</v>
      </c>
      <c r="FA48" s="4">
        <v>-1.7885545000000001E-18</v>
      </c>
      <c r="FB48" s="4">
        <v>-2.9820192E-18</v>
      </c>
      <c r="FC48" s="4">
        <v>4.9085884E-17</v>
      </c>
      <c r="FD48" s="4">
        <v>2.8531412999999998E-15</v>
      </c>
      <c r="FE48" s="4">
        <v>1.0805965E-13</v>
      </c>
      <c r="FF48" s="4">
        <v>3.8391677E-12</v>
      </c>
      <c r="FG48" s="4">
        <v>1.2698716000000001E-10</v>
      </c>
      <c r="FH48" s="4">
        <v>2.3613143000000001E-9</v>
      </c>
      <c r="FI48" s="4">
        <v>4.4736807999999999E-7</v>
      </c>
      <c r="FJ48" s="4">
        <v>0</v>
      </c>
      <c r="FK48" s="4">
        <v>8.6311880000000007E-37</v>
      </c>
      <c r="FL48" s="4">
        <v>1.529569E-36</v>
      </c>
      <c r="FM48" s="4">
        <v>2.1860868E-36</v>
      </c>
      <c r="FN48" s="4">
        <v>2.1078621E-36</v>
      </c>
      <c r="FO48" s="4">
        <v>2.1024919E-36</v>
      </c>
      <c r="FP48" s="4">
        <v>1.0612097E-36</v>
      </c>
      <c r="FQ48" s="4">
        <v>2.3636244999999998E-36</v>
      </c>
      <c r="FR48" s="4">
        <v>-1.5166157E-35</v>
      </c>
      <c r="FS48" s="4">
        <v>1.3722117000000001E-34</v>
      </c>
      <c r="FT48" s="4">
        <v>5.9658636000000002E-32</v>
      </c>
      <c r="FU48" s="4">
        <v>6.0391697000000001E-30</v>
      </c>
      <c r="FV48" s="4">
        <v>-1.2057517000000001E-29</v>
      </c>
      <c r="FW48" s="4">
        <v>-1.2454667E-26</v>
      </c>
      <c r="FX48" s="4">
        <v>-9.6496970000000007E-25</v>
      </c>
      <c r="FY48" s="4">
        <v>-5.6953283000000003E-23</v>
      </c>
      <c r="FZ48" s="4">
        <v>-3.7410129999999996E-21</v>
      </c>
      <c r="GA48" s="4">
        <v>4.1086821999999999E-22</v>
      </c>
      <c r="GB48" s="4">
        <v>3.4024620000000002E-19</v>
      </c>
      <c r="GC48" s="4">
        <v>1.6445665000000001E-18</v>
      </c>
      <c r="GD48" s="4">
        <v>7.7395080000000002E-18</v>
      </c>
      <c r="GE48" s="4">
        <v>2.0006215000000001E-17</v>
      </c>
      <c r="GF48" s="4">
        <v>2.2886326000000001E-17</v>
      </c>
      <c r="GG48" s="4">
        <v>6.4082380000000002E-18</v>
      </c>
      <c r="GH48" s="4">
        <v>-1.7959735000000001E-16</v>
      </c>
      <c r="GI48" s="4">
        <v>-2.8109686E-16</v>
      </c>
      <c r="GJ48" s="4">
        <v>-2.5163464000000001E-16</v>
      </c>
      <c r="GK48" s="4">
        <v>-9.5080660000000001E-17</v>
      </c>
      <c r="GL48" s="4">
        <v>-1.376864E-17</v>
      </c>
      <c r="GM48" s="4">
        <v>-1.9376923E-17</v>
      </c>
      <c r="GN48" s="4">
        <v>-3.5053916000000003E-17</v>
      </c>
      <c r="GO48" s="4">
        <v>-4.1948080000000003E-17</v>
      </c>
      <c r="GP48" s="4">
        <v>3.2337842000000002E-17</v>
      </c>
      <c r="GQ48" s="4">
        <v>2.4089847999999999E-15</v>
      </c>
      <c r="GR48" s="4">
        <v>1.2986964E-13</v>
      </c>
      <c r="GS48" s="4">
        <v>7.011308E-12</v>
      </c>
      <c r="GT48" s="4">
        <v>3.7774908E-10</v>
      </c>
      <c r="GU48" s="4">
        <v>2.0279428E-8</v>
      </c>
      <c r="GV48" s="4">
        <v>1.0930413000000001E-6</v>
      </c>
      <c r="GW48" s="4">
        <v>7.7071150000000005E-5</v>
      </c>
      <c r="GX48" s="4">
        <v>0</v>
      </c>
      <c r="GY48" s="4">
        <v>0</v>
      </c>
      <c r="GZ48" s="4">
        <v>0</v>
      </c>
      <c r="HA48" s="4">
        <v>0</v>
      </c>
      <c r="HB48" s="4">
        <v>0</v>
      </c>
      <c r="HC48" s="4">
        <v>0</v>
      </c>
      <c r="HD48" s="4">
        <v>1.1962850999999999E-34</v>
      </c>
      <c r="HE48" s="4">
        <v>4.8292756999999998E-33</v>
      </c>
      <c r="HF48" s="4">
        <v>1.9602477999999999E-31</v>
      </c>
      <c r="HG48" s="4">
        <v>7.8229359999999993E-30</v>
      </c>
      <c r="HH48" s="4">
        <v>3.0612647000000001E-28</v>
      </c>
      <c r="HI48" s="4">
        <v>1.1748667E-26</v>
      </c>
      <c r="HJ48" s="4">
        <v>4.4328407E-25</v>
      </c>
      <c r="HK48" s="4">
        <v>1.6462016000000001E-23</v>
      </c>
      <c r="HL48" s="4">
        <v>6.1884720000000001E-22</v>
      </c>
      <c r="HM48" s="4">
        <v>2.0953819999999999E-20</v>
      </c>
      <c r="HN48" s="4">
        <v>6.5717300000000004E-19</v>
      </c>
      <c r="HO48" s="4">
        <v>1.8943401999999999E-17</v>
      </c>
      <c r="HP48" s="4">
        <v>2.3232848E-16</v>
      </c>
      <c r="HQ48" s="4">
        <v>4.5945153000000002E-16</v>
      </c>
      <c r="HR48" s="4">
        <v>6.3406725999999997E-16</v>
      </c>
      <c r="HS48" s="4">
        <v>-7.9615183999999999E-16</v>
      </c>
      <c r="HT48" s="4">
        <v>-8.913418E-15</v>
      </c>
      <c r="HU48" s="4">
        <v>-9.3591525000000002E-15</v>
      </c>
      <c r="HV48" s="4">
        <v>-9.6204539999999996E-15</v>
      </c>
      <c r="HW48" s="4">
        <v>-9.3319590000000005E-15</v>
      </c>
      <c r="HX48" s="4">
        <v>-7.5412469999999998E-15</v>
      </c>
      <c r="HY48" s="4">
        <v>1.035621E-14</v>
      </c>
      <c r="HZ48" s="4">
        <v>2.5129973000000001E-14</v>
      </c>
      <c r="IA48" s="4">
        <v>2.5317452000000001E-14</v>
      </c>
      <c r="IB48" s="4">
        <v>4.4213585E-14</v>
      </c>
      <c r="IC48" s="4">
        <v>8.8214855999999994E-14</v>
      </c>
      <c r="ID48" s="4">
        <v>1.83978E-13</v>
      </c>
      <c r="IE48" s="4">
        <v>1.8436149999999999E-13</v>
      </c>
      <c r="IF48" s="4">
        <v>1.4980614000000001E-13</v>
      </c>
      <c r="IG48" s="4">
        <v>5.2498846999999995E-13</v>
      </c>
      <c r="IH48" s="4">
        <v>1.6142020000000002E-11</v>
      </c>
      <c r="II48" s="4">
        <v>5.7744963999999995E-10</v>
      </c>
      <c r="IJ48" s="4">
        <v>2.6446010000000001E-8</v>
      </c>
      <c r="IK48" s="4">
        <v>1.1836413E-7</v>
      </c>
      <c r="IL48" s="4">
        <v>0</v>
      </c>
      <c r="IM48" s="4">
        <v>0</v>
      </c>
      <c r="IN48" s="4">
        <v>0</v>
      </c>
      <c r="IO48" s="4">
        <v>0</v>
      </c>
      <c r="IP48" s="4">
        <v>-6.6404940000000002E-36</v>
      </c>
      <c r="IQ48" s="4">
        <v>-3.0925613E-34</v>
      </c>
      <c r="IR48" s="4">
        <v>-1.1626943E-32</v>
      </c>
      <c r="IS48" s="4">
        <v>-4.2750399999999997E-31</v>
      </c>
      <c r="IT48" s="4">
        <v>-1.5550907999999999E-29</v>
      </c>
      <c r="IU48" s="4">
        <v>-5.6056545E-28</v>
      </c>
      <c r="IV48" s="4">
        <v>-2.0036819000000001E-26</v>
      </c>
      <c r="IW48" s="4">
        <v>-7.1089230000000004E-25</v>
      </c>
      <c r="IX48" s="4">
        <v>-2.5084592000000001E-23</v>
      </c>
      <c r="IY48" s="4">
        <v>-8.8046620000000008E-22</v>
      </c>
      <c r="IZ48" s="4">
        <v>-3.1101523E-20</v>
      </c>
      <c r="JA48" s="4">
        <v>-1.1396655999999999E-18</v>
      </c>
      <c r="JB48" s="4">
        <v>-3.4715400000000002E-17</v>
      </c>
      <c r="JC48" s="4">
        <v>-9.6115479999999997E-16</v>
      </c>
      <c r="JD48" s="4">
        <v>-2.2414436999999999E-14</v>
      </c>
      <c r="JE48" s="4">
        <v>-1.9038720000000001E-13</v>
      </c>
      <c r="JF48" s="4">
        <v>-3.8208767000000002E-13</v>
      </c>
      <c r="JG48" s="4">
        <v>-5.7132863000000001E-13</v>
      </c>
      <c r="JH48" s="4">
        <v>-6.7159635E-13</v>
      </c>
      <c r="JI48" s="4">
        <v>-4.9772545000000004E-13</v>
      </c>
      <c r="JJ48" s="4">
        <v>1.8953105E-13</v>
      </c>
      <c r="JK48" s="4">
        <v>2.3229162000000002E-12</v>
      </c>
      <c r="JL48" s="4">
        <v>3.5633434E-12</v>
      </c>
      <c r="JM48" s="4">
        <v>3.2477893999999999E-12</v>
      </c>
      <c r="JN48" s="4">
        <v>2.8716787999999999E-12</v>
      </c>
      <c r="JO48" s="4">
        <v>2.8446200000000001E-12</v>
      </c>
      <c r="JP48" s="4">
        <v>2.4890888E-12</v>
      </c>
      <c r="JQ48" s="4">
        <v>2.841265E-12</v>
      </c>
      <c r="JR48" s="4">
        <v>3.2006821000000001E-12</v>
      </c>
      <c r="JS48" s="4">
        <v>3.1886533E-12</v>
      </c>
      <c r="JT48" s="4">
        <v>3.1541560000000001E-12</v>
      </c>
      <c r="JU48" s="4">
        <v>1.8375196999999999E-12</v>
      </c>
      <c r="JV48" s="4">
        <v>-1.9638783999999999E-11</v>
      </c>
      <c r="JW48" s="4">
        <v>-5.8267019999999995E-11</v>
      </c>
      <c r="JX48" s="4">
        <v>-6.0252363999999999E-10</v>
      </c>
      <c r="JY48" s="4">
        <v>-1.2524439000000001E-9</v>
      </c>
      <c r="JZ48" s="4">
        <v>0</v>
      </c>
      <c r="KA48" s="4">
        <v>0</v>
      </c>
      <c r="KB48" s="4">
        <v>0</v>
      </c>
      <c r="KC48" s="4">
        <v>7.2706320000000003E-37</v>
      </c>
      <c r="KD48" s="4">
        <v>-8.9717605000000003E-36</v>
      </c>
      <c r="KE48" s="4">
        <v>-4.428676E-34</v>
      </c>
      <c r="KF48" s="4">
        <v>-1.7680136E-32</v>
      </c>
      <c r="KG48" s="4">
        <v>-7.2062949999999999E-31</v>
      </c>
      <c r="KH48" s="4">
        <v>-2.8637940000000002E-29</v>
      </c>
      <c r="KI48" s="4">
        <v>-1.1350539000000001E-27</v>
      </c>
      <c r="KJ48" s="4">
        <v>-4.4564038E-26</v>
      </c>
      <c r="KK48" s="4">
        <v>-1.7058783999999998E-24</v>
      </c>
      <c r="KL48" s="4">
        <v>-6.2852050000000005E-23</v>
      </c>
      <c r="KM48" s="4">
        <v>-1.3319444E-21</v>
      </c>
      <c r="KN48" s="4">
        <v>-1.7491864999999999E-19</v>
      </c>
      <c r="KO48" s="4">
        <v>-7.5225870000000005E-18</v>
      </c>
      <c r="KP48" s="4">
        <v>-3.0154873000000002E-16</v>
      </c>
      <c r="KQ48" s="4">
        <v>-1.3005201000000001E-14</v>
      </c>
      <c r="KR48" s="4">
        <v>-5.5724509999999997E-13</v>
      </c>
      <c r="KS48" s="4">
        <v>-1.862472E-11</v>
      </c>
      <c r="KT48" s="4">
        <v>-1.6854984E-11</v>
      </c>
      <c r="KU48" s="4">
        <v>-3.6521041999999998E-12</v>
      </c>
      <c r="KV48" s="4">
        <v>7.6927660000000003E-12</v>
      </c>
      <c r="KW48" s="4">
        <v>2.8909449999999999E-11</v>
      </c>
      <c r="KX48" s="4">
        <v>3.6089544999999997E-11</v>
      </c>
      <c r="KY48" s="4">
        <v>5.4793864E-11</v>
      </c>
      <c r="KZ48" s="4">
        <v>5.9131984000000002E-11</v>
      </c>
      <c r="LA48" s="4">
        <v>7.2323859999999998E-12</v>
      </c>
      <c r="LB48" s="4">
        <v>4.5066846000000001E-11</v>
      </c>
      <c r="LC48" s="4">
        <v>1.044221E-10</v>
      </c>
      <c r="LD48" s="4">
        <v>7.5510499999999997E-11</v>
      </c>
      <c r="LE48" s="4">
        <v>-2.2403543999999999E-11</v>
      </c>
      <c r="LF48" s="4">
        <v>-4.4366930000000003E-11</v>
      </c>
      <c r="LG48" s="4">
        <v>-1.7971735E-11</v>
      </c>
      <c r="LH48" s="4">
        <v>1.3888154999999999E-10</v>
      </c>
      <c r="LI48" s="4">
        <v>1.9308007999999999E-10</v>
      </c>
      <c r="LJ48" s="4">
        <v>-6.249962E-9</v>
      </c>
      <c r="LK48" s="4">
        <v>-8.9079279999999996E-9</v>
      </c>
      <c r="LL48" s="4">
        <v>8.5323590000000002E-9</v>
      </c>
      <c r="LM48" s="4">
        <v>1.5053477E-6</v>
      </c>
      <c r="LN48" s="4">
        <v>0</v>
      </c>
      <c r="LO48" s="4">
        <v>0</v>
      </c>
      <c r="LP48" s="4">
        <v>0</v>
      </c>
      <c r="LQ48" s="4">
        <v>-4.6710899999999997E-36</v>
      </c>
      <c r="LR48" s="4">
        <v>-2.3235067000000001E-34</v>
      </c>
      <c r="LS48" s="4">
        <v>-1.1216823E-32</v>
      </c>
      <c r="LT48" s="4">
        <v>-5.3960159999999998E-31</v>
      </c>
      <c r="LU48" s="4">
        <v>-2.5724375000000002E-29</v>
      </c>
      <c r="LV48" s="4">
        <v>-1.2260798000000001E-27</v>
      </c>
      <c r="LW48" s="4">
        <v>-5.8505986000000001E-26</v>
      </c>
      <c r="LX48" s="4">
        <v>-2.8017789999999999E-24</v>
      </c>
      <c r="LY48" s="4">
        <v>-1.3565554999999999E-22</v>
      </c>
      <c r="LZ48" s="4">
        <v>-6.7247169999999999E-21</v>
      </c>
      <c r="MA48" s="4">
        <v>-3.4343678000000001E-19</v>
      </c>
      <c r="MB48" s="4">
        <v>-2.323685E-17</v>
      </c>
      <c r="MC48" s="4">
        <v>-2.2917447000000001E-17</v>
      </c>
      <c r="MD48" s="4">
        <v>4.3979378000000002E-15</v>
      </c>
      <c r="ME48" s="4">
        <v>2.3874665999999999E-13</v>
      </c>
      <c r="MF48" s="4">
        <v>1.1891062E-11</v>
      </c>
      <c r="MG48" s="4">
        <v>6.0638532999999999E-10</v>
      </c>
      <c r="MH48" s="4">
        <v>3.9356347999999997E-8</v>
      </c>
      <c r="MI48" s="4">
        <v>3.6733279999999999E-8</v>
      </c>
      <c r="MJ48" s="4">
        <v>3.8923543999999999E-9</v>
      </c>
      <c r="MK48" s="4">
        <v>-4.4261739999999999E-8</v>
      </c>
      <c r="ML48" s="4">
        <v>-5.7887746E-8</v>
      </c>
      <c r="MM48" s="4">
        <v>-6.2349020000000004E-8</v>
      </c>
      <c r="MN48" s="4">
        <v>-7.8565804999999998E-8</v>
      </c>
      <c r="MO48" s="4">
        <v>-8.1743019999999999E-8</v>
      </c>
      <c r="MP48" s="4">
        <v>-6.0329944999999997E-8</v>
      </c>
      <c r="MQ48" s="4">
        <v>-3.5431994999999998E-8</v>
      </c>
      <c r="MR48" s="4">
        <v>-1.9815548000000001E-7</v>
      </c>
      <c r="MS48" s="4">
        <v>-1.5344041999999999E-7</v>
      </c>
      <c r="MT48" s="4">
        <v>-1.3024278000000001E-7</v>
      </c>
      <c r="MU48" s="4">
        <v>-7.7740949999999995E-9</v>
      </c>
      <c r="MV48" s="4">
        <v>-1.02029176E-7</v>
      </c>
      <c r="MW48" s="4">
        <v>1.4363089999999999E-6</v>
      </c>
      <c r="MX48" s="4">
        <v>2.7127282000000001E-6</v>
      </c>
      <c r="MY48" s="4">
        <v>1.2825321999999999E-5</v>
      </c>
      <c r="MZ48" s="4">
        <v>4.7383757000000001E-5</v>
      </c>
      <c r="NA48" s="4">
        <v>7.6483229999999995E-5</v>
      </c>
      <c r="NB48" s="4">
        <v>0</v>
      </c>
      <c r="NC48" s="4">
        <v>0</v>
      </c>
      <c r="ND48" s="4">
        <v>0</v>
      </c>
      <c r="NE48" s="4">
        <v>-6.5128084000000006E-36</v>
      </c>
      <c r="NF48" s="4">
        <v>-5.152314E-34</v>
      </c>
      <c r="NG48" s="4">
        <v>-3.90794E-32</v>
      </c>
      <c r="NH48" s="4">
        <v>-2.7910125000000001E-30</v>
      </c>
      <c r="NI48" s="4">
        <v>-2.0056255E-28</v>
      </c>
      <c r="NJ48" s="4">
        <v>-1.4417748999999999E-26</v>
      </c>
      <c r="NK48" s="4">
        <v>-1.0361958E-24</v>
      </c>
      <c r="NL48" s="4">
        <v>-7.4421554000000001E-23</v>
      </c>
      <c r="NM48" s="4">
        <v>-5.3383649999999997E-21</v>
      </c>
      <c r="NN48" s="4">
        <v>-3.8198079999999999E-19</v>
      </c>
      <c r="NO48" s="4">
        <v>-2.7376666999999999E-17</v>
      </c>
      <c r="NP48" s="4">
        <v>-1.9699687000000002E-15</v>
      </c>
      <c r="NQ48" s="4">
        <v>-1.8390751E-13</v>
      </c>
      <c r="NR48" s="4">
        <v>-4.4131089999999998E-13</v>
      </c>
      <c r="NS48" s="4">
        <v>2.2357502000000002E-12</v>
      </c>
      <c r="NT48" s="4">
        <v>2.0645649000000001E-10</v>
      </c>
      <c r="NU48" s="4">
        <v>1.4453307000000001E-8</v>
      </c>
      <c r="NV48" s="4">
        <v>1.0121596999999999E-6</v>
      </c>
      <c r="NW48" s="4">
        <v>8.919574E-5</v>
      </c>
      <c r="NX48" s="4">
        <v>1.1345567E-4</v>
      </c>
      <c r="NY48" s="4">
        <v>8.4100179999999997E-5</v>
      </c>
      <c r="NZ48" s="4">
        <v>8.1745630000000001E-5</v>
      </c>
      <c r="OA48" s="4">
        <v>8.239462E-5</v>
      </c>
      <c r="OB48" s="4">
        <v>6.7664619999999997E-5</v>
      </c>
      <c r="OC48" s="4">
        <v>2.3728651000000001E-5</v>
      </c>
      <c r="OD48" s="4">
        <v>1.6685963999999999E-7</v>
      </c>
      <c r="OE48" s="4">
        <v>-1.9147128000000002E-5</v>
      </c>
      <c r="OF48" s="4">
        <v>-3.4748203999999998E-4</v>
      </c>
      <c r="OG48" s="4">
        <v>-1.6833611E-3</v>
      </c>
      <c r="OH48" s="4">
        <v>-1.8636156000000001E-3</v>
      </c>
      <c r="OI48" s="4">
        <v>-1.7717830999999999E-3</v>
      </c>
      <c r="OJ48" s="4">
        <v>-1.6927787000000001E-3</v>
      </c>
      <c r="OK48" s="4">
        <v>-1.5879971000000001E-3</v>
      </c>
      <c r="OL48" s="4">
        <v>2.8741703999999998E-3</v>
      </c>
      <c r="OM48" s="4">
        <v>2.1533426000000001E-2</v>
      </c>
      <c r="ON48" s="4">
        <v>5.1471482999999998E-2</v>
      </c>
      <c r="OO48" s="4">
        <v>0.1696183</v>
      </c>
      <c r="OP48" s="4">
        <v>0</v>
      </c>
      <c r="OQ48" s="4">
        <v>0</v>
      </c>
      <c r="OR48" s="4">
        <v>0</v>
      </c>
      <c r="OS48" s="4">
        <v>-1.1125622E-35</v>
      </c>
      <c r="OT48" s="4">
        <v>-1.1587176E-33</v>
      </c>
      <c r="OU48" s="4">
        <v>-1.43849E-31</v>
      </c>
      <c r="OV48" s="4">
        <v>-3.1783401999999997E-33</v>
      </c>
      <c r="OW48" s="4">
        <v>2.0273830000000001E-29</v>
      </c>
      <c r="OX48" s="4">
        <v>2.1629493000000002E-27</v>
      </c>
      <c r="OY48" s="4">
        <v>2.3243052000000002E-25</v>
      </c>
      <c r="OZ48" s="4">
        <v>2.5481614999999999E-23</v>
      </c>
      <c r="PA48" s="4">
        <v>2.8529862999999998E-21</v>
      </c>
      <c r="PB48" s="4">
        <v>3.3164229999999998E-19</v>
      </c>
      <c r="PC48" s="4">
        <v>4.8139274999999999E-17</v>
      </c>
      <c r="PD48" s="4">
        <v>3.3392718E-16</v>
      </c>
      <c r="PE48" s="4">
        <v>3.3556012E-16</v>
      </c>
      <c r="PF48" s="4">
        <v>1.1300181E-14</v>
      </c>
      <c r="PG48" s="4">
        <v>1.362172E-12</v>
      </c>
      <c r="PH48" s="4">
        <v>1.5703625E-10</v>
      </c>
      <c r="PI48" s="4">
        <v>1.7939164999999999E-8</v>
      </c>
      <c r="PJ48" s="4">
        <v>2.0239386000000001E-6</v>
      </c>
      <c r="PK48" s="4">
        <v>2.2856185E-4</v>
      </c>
      <c r="PL48" s="4">
        <v>3.2597269999999998E-2</v>
      </c>
      <c r="PM48" s="4">
        <v>0.12498048</v>
      </c>
      <c r="PN48" s="4">
        <v>0.25872830000000002</v>
      </c>
      <c r="PO48" s="4">
        <v>0.39037233999999998</v>
      </c>
      <c r="PP48" s="4">
        <v>0.47064143000000003</v>
      </c>
      <c r="PQ48" s="4">
        <v>0.48015738000000002</v>
      </c>
      <c r="PR48" s="4">
        <v>0.45154768000000001</v>
      </c>
      <c r="PS48" s="4">
        <v>0.36740636999999998</v>
      </c>
      <c r="PT48" s="4">
        <v>0.26297661999999999</v>
      </c>
      <c r="PU48" s="4">
        <v>0.16594846999999999</v>
      </c>
      <c r="PV48" s="4">
        <v>9.6349969999999993E-2</v>
      </c>
      <c r="PW48" s="4">
        <v>6.2764230000000004E-2</v>
      </c>
      <c r="PX48" s="4">
        <v>5.9218407000000001E-2</v>
      </c>
      <c r="PY48" s="4">
        <v>6.2281110000000001E-2</v>
      </c>
      <c r="PZ48" s="4">
        <v>7.2021940000000007E-2</v>
      </c>
      <c r="QA48" s="4">
        <v>8.4674540000000006E-2</v>
      </c>
      <c r="QB48" s="4">
        <v>9.7555950000000002E-2</v>
      </c>
      <c r="QC48" s="4">
        <v>0.11360882</v>
      </c>
      <c r="QD48" s="4">
        <v>0</v>
      </c>
      <c r="QE48" s="4">
        <v>0</v>
      </c>
      <c r="QF48" s="4">
        <v>0</v>
      </c>
      <c r="QG48" s="4">
        <v>-4.7480440000000002E-36</v>
      </c>
      <c r="QH48" s="4">
        <v>-2.5545250000000002E-34</v>
      </c>
      <c r="QI48" s="4">
        <v>-1.444958E-32</v>
      </c>
      <c r="QJ48" s="4">
        <v>-6.5273922000000004E-31</v>
      </c>
      <c r="QK48" s="4">
        <v>-3.1475829999999999E-29</v>
      </c>
      <c r="QL48" s="4">
        <v>-1.5555006E-27</v>
      </c>
      <c r="QM48" s="4">
        <v>-7.8870540000000002E-26</v>
      </c>
      <c r="QN48" s="4">
        <v>-4.103854E-24</v>
      </c>
      <c r="QO48" s="4">
        <v>-2.2351120000000001E-22</v>
      </c>
      <c r="QP48" s="4">
        <v>-1.6436262999999999E-20</v>
      </c>
      <c r="QQ48" s="4">
        <v>-1.2292443999999999E-19</v>
      </c>
      <c r="QR48" s="4">
        <v>-1.414827E-17</v>
      </c>
      <c r="QS48" s="4">
        <v>-8.4573412999999998E-16</v>
      </c>
      <c r="QT48" s="4">
        <v>-4.6494408000000001E-14</v>
      </c>
      <c r="QU48" s="4">
        <v>-2.5727487E-12</v>
      </c>
      <c r="QV48" s="4">
        <v>-1.4394361E-10</v>
      </c>
      <c r="QW48" s="4">
        <v>-8.0836259999999997E-9</v>
      </c>
      <c r="QX48" s="4">
        <v>-4.5955229999999999E-7</v>
      </c>
      <c r="QY48" s="4">
        <v>-3.2400083000000002E-5</v>
      </c>
      <c r="QZ48" s="4">
        <v>-5.1484019999999998E-5</v>
      </c>
      <c r="RA48" s="4">
        <v>-2.3571646999999998E-5</v>
      </c>
      <c r="RB48" s="4">
        <v>4.2193427000000002E-5</v>
      </c>
      <c r="RC48" s="4">
        <v>8.8482294999999998E-5</v>
      </c>
      <c r="RD48" s="4">
        <v>8.796943E-5</v>
      </c>
      <c r="RE48" s="4">
        <v>6.4706735000000004E-5</v>
      </c>
      <c r="RF48" s="4">
        <v>2.4692927999999999E-5</v>
      </c>
      <c r="RG48" s="4">
        <v>-6.2908190000000001E-5</v>
      </c>
      <c r="RH48" s="4">
        <v>-1.2709493000000001E-4</v>
      </c>
      <c r="RI48" s="4">
        <v>1.4727127E-3</v>
      </c>
      <c r="RJ48" s="4">
        <v>6.3388569999999998E-3</v>
      </c>
      <c r="RK48" s="4">
        <v>1.1556102E-2</v>
      </c>
      <c r="RL48" s="4">
        <v>1.6964880000000002E-2</v>
      </c>
      <c r="RM48" s="4">
        <v>2.2646910999999999E-2</v>
      </c>
      <c r="RN48" s="4">
        <v>2.8430525000000002E-2</v>
      </c>
      <c r="RO48" s="4">
        <v>3.4179385999999999E-2</v>
      </c>
      <c r="RP48" s="4">
        <v>3.7967514000000001E-2</v>
      </c>
      <c r="RQ48" s="4">
        <v>4.710131E-2</v>
      </c>
      <c r="RR48" s="4">
        <v>0</v>
      </c>
      <c r="RS48" s="4">
        <v>0</v>
      </c>
      <c r="RT48" s="4">
        <v>-4.2544990000000002E-36</v>
      </c>
      <c r="RU48" s="4">
        <v>-1.8942265E-34</v>
      </c>
      <c r="RV48" s="4">
        <v>-7.0479200000000005E-33</v>
      </c>
      <c r="RW48" s="4">
        <v>-2.5905340000000001E-31</v>
      </c>
      <c r="RX48" s="4">
        <v>-9.4861280000000001E-30</v>
      </c>
      <c r="RY48" s="4">
        <v>-3.4605770000000001E-28</v>
      </c>
      <c r="RZ48" s="4">
        <v>-1.2575068E-26</v>
      </c>
      <c r="SA48" s="4">
        <v>-4.5503030000000004E-25</v>
      </c>
      <c r="SB48" s="4">
        <v>-1.6391107E-23</v>
      </c>
      <c r="SC48" s="4">
        <v>-5.8735919999999996E-22</v>
      </c>
      <c r="SD48" s="4">
        <v>-2.0923849E-20</v>
      </c>
      <c r="SE48" s="4">
        <v>-7.3559626000000004E-19</v>
      </c>
      <c r="SF48" s="4">
        <v>-2.6001877000000001E-17</v>
      </c>
      <c r="SG48" s="4">
        <v>-8.9190989999999995E-16</v>
      </c>
      <c r="SH48" s="4">
        <v>-3.0161044000000002E-14</v>
      </c>
      <c r="SI48" s="4">
        <v>-9.979381E-13</v>
      </c>
      <c r="SJ48" s="4">
        <v>-3.1845029999999999E-11</v>
      </c>
      <c r="SK48" s="4">
        <v>-9.4948380000000009E-10</v>
      </c>
      <c r="SL48" s="4">
        <v>-2.3675346E-8</v>
      </c>
      <c r="SM48" s="4">
        <v>-2.8866505999999998E-7</v>
      </c>
      <c r="SN48" s="4">
        <v>-7.9225134000000001E-7</v>
      </c>
      <c r="SO48" s="4">
        <v>-1.3005392E-6</v>
      </c>
      <c r="SP48" s="4">
        <v>-1.7442727E-6</v>
      </c>
      <c r="SQ48" s="4">
        <v>-2.0266019999999998E-6</v>
      </c>
      <c r="SR48" s="4">
        <v>-2.1563596000000002E-6</v>
      </c>
      <c r="SS48" s="4">
        <v>-2.1536202E-6</v>
      </c>
      <c r="ST48" s="4">
        <v>-1.6944778999999999E-6</v>
      </c>
      <c r="SU48" s="4">
        <v>-1.3670452000000001E-6</v>
      </c>
      <c r="SV48" s="4">
        <v>-1.1968522999999999E-6</v>
      </c>
      <c r="SW48" s="4">
        <v>1.7479763000000001E-7</v>
      </c>
      <c r="SX48" s="4">
        <v>1.8931395000000001E-6</v>
      </c>
      <c r="SY48" s="4">
        <v>4.0719624000000001E-6</v>
      </c>
      <c r="SZ48" s="4">
        <v>4.0197614999999997E-6</v>
      </c>
      <c r="TA48" s="4">
        <v>5.4483799999999997E-6</v>
      </c>
      <c r="TB48" s="4">
        <v>6.8672916000000003E-6</v>
      </c>
      <c r="TC48" s="4">
        <v>4.749178E-6</v>
      </c>
      <c r="TD48" s="4">
        <v>4.0618090000000003E-6</v>
      </c>
      <c r="TE48" s="4">
        <v>8.9333380000000003E-6</v>
      </c>
      <c r="TF48" s="4">
        <v>0</v>
      </c>
      <c r="TG48" s="4">
        <v>0</v>
      </c>
      <c r="TH48" s="4">
        <v>0</v>
      </c>
      <c r="TI48" s="4">
        <v>-2.9818374000000001E-35</v>
      </c>
      <c r="TJ48" s="4">
        <v>-1.3287164E-33</v>
      </c>
      <c r="TK48" s="4">
        <v>-4.5519149999999999E-32</v>
      </c>
      <c r="TL48" s="4">
        <v>-1.5112315999999999E-30</v>
      </c>
      <c r="TM48" s="4">
        <v>-4.875604E-29</v>
      </c>
      <c r="TN48" s="4">
        <v>-1.5281914E-27</v>
      </c>
      <c r="TO48" s="4">
        <v>-4.6121006000000001E-26</v>
      </c>
      <c r="TP48" s="4">
        <v>-1.3252144E-24</v>
      </c>
      <c r="TQ48" s="4">
        <v>-3.6620010000000001E-23</v>
      </c>
      <c r="TR48" s="4">
        <v>-6.9718405999999997E-22</v>
      </c>
      <c r="TS48" s="4">
        <v>-6.3266970000000001E-21</v>
      </c>
      <c r="TT48" s="4">
        <v>3.2193585E-19</v>
      </c>
      <c r="TU48" s="4">
        <v>1.10351725E-17</v>
      </c>
      <c r="TV48" s="4">
        <v>3.6515970000000001E-16</v>
      </c>
      <c r="TW48" s="4">
        <v>1.1561092600000001E-14</v>
      </c>
      <c r="TX48" s="4">
        <v>3.5514479999999998E-13</v>
      </c>
      <c r="TY48" s="4">
        <v>1.1431246E-11</v>
      </c>
      <c r="TZ48" s="4">
        <v>9.236026E-11</v>
      </c>
      <c r="UA48" s="4">
        <v>2.3665395000000002E-10</v>
      </c>
      <c r="UB48" s="4">
        <v>2.866447E-10</v>
      </c>
      <c r="UC48" s="4">
        <v>-9.312905E-11</v>
      </c>
      <c r="UD48" s="4">
        <v>-1.5223203999999999E-8</v>
      </c>
      <c r="UE48" s="4">
        <v>-4.1531656E-8</v>
      </c>
      <c r="UF48" s="4">
        <v>-8.3074006000000002E-8</v>
      </c>
      <c r="UG48" s="4">
        <v>-9.6519179999999997E-8</v>
      </c>
      <c r="UH48" s="4">
        <v>-8.8081854999999998E-8</v>
      </c>
      <c r="UI48" s="4">
        <v>-7.2368439999999998E-8</v>
      </c>
      <c r="UJ48" s="4">
        <v>-7.2860320000000001E-8</v>
      </c>
      <c r="UK48" s="4">
        <v>-1.3599414E-7</v>
      </c>
      <c r="UL48" s="4">
        <v>-2.621338E-7</v>
      </c>
      <c r="UM48" s="4">
        <v>-3.6378523000000001E-7</v>
      </c>
      <c r="UN48" s="4">
        <v>-4.3410829999999999E-7</v>
      </c>
      <c r="UO48" s="4">
        <v>-4.9202739999999998E-7</v>
      </c>
      <c r="UP48" s="4">
        <v>-5.4610659999999996E-7</v>
      </c>
      <c r="UQ48" s="4">
        <v>-6.0021137000000005E-7</v>
      </c>
      <c r="UR48" s="4">
        <v>-6.4995476000000003E-7</v>
      </c>
      <c r="US48" s="4">
        <v>-6.7550440000000001E-7</v>
      </c>
      <c r="UT48" s="4">
        <v>0</v>
      </c>
      <c r="UU48" s="4">
        <v>0</v>
      </c>
      <c r="UV48" s="4">
        <v>0</v>
      </c>
      <c r="UW48" s="4">
        <v>0</v>
      </c>
      <c r="UX48" s="4">
        <v>5.8677766999999998E-36</v>
      </c>
      <c r="UY48" s="4">
        <v>3.4926362000000001E-34</v>
      </c>
      <c r="UZ48" s="4">
        <v>1.2491144999999999E-32</v>
      </c>
      <c r="VA48" s="4">
        <v>3.4702780000000001E-31</v>
      </c>
      <c r="VB48" s="4">
        <v>1.2791710000000001E-29</v>
      </c>
      <c r="VC48" s="4">
        <v>4.7001155E-28</v>
      </c>
      <c r="VD48" s="4">
        <v>1.7182673999999999E-26</v>
      </c>
      <c r="VE48" s="4">
        <v>5.3906622999999998E-25</v>
      </c>
      <c r="VF48" s="4">
        <v>1.8101385000000001E-23</v>
      </c>
      <c r="VG48" s="4">
        <v>4.6803266000000003E-22</v>
      </c>
      <c r="VH48" s="4">
        <v>1.789629E-20</v>
      </c>
      <c r="VI48" s="4">
        <v>6.0071547E-19</v>
      </c>
      <c r="VJ48" s="4">
        <v>1.8096549999999999E-17</v>
      </c>
      <c r="VK48" s="4">
        <v>5.0191399999999997E-16</v>
      </c>
      <c r="VL48" s="4">
        <v>1.2116763E-14</v>
      </c>
      <c r="VM48" s="4">
        <v>2.5908777999999998E-13</v>
      </c>
      <c r="VN48" s="4">
        <v>2.3003740000000001E-12</v>
      </c>
      <c r="VO48" s="4">
        <v>8.6306410000000002E-12</v>
      </c>
      <c r="VP48" s="4">
        <v>1.7158346E-11</v>
      </c>
      <c r="VQ48" s="4">
        <v>2.5741121000000001E-11</v>
      </c>
      <c r="VR48" s="4">
        <v>3.4156473000000001E-11</v>
      </c>
      <c r="VS48" s="4">
        <v>3.8975215000000001E-11</v>
      </c>
      <c r="VT48" s="4">
        <v>2.7592866999999999E-11</v>
      </c>
      <c r="VU48" s="4">
        <v>-2.520404E-11</v>
      </c>
      <c r="VV48" s="4">
        <v>-9.3040006E-11</v>
      </c>
      <c r="VW48" s="4">
        <v>-2.7925977999999998E-10</v>
      </c>
      <c r="VX48" s="4">
        <v>-4.3403529999999998E-10</v>
      </c>
      <c r="VY48" s="4">
        <v>-3.7688257000000004E-9</v>
      </c>
      <c r="VZ48" s="4">
        <v>-1.5417747000000002E-8</v>
      </c>
      <c r="WA48" s="4">
        <v>-4.5566566000000001E-8</v>
      </c>
      <c r="WB48" s="4">
        <v>-1.070494E-7</v>
      </c>
      <c r="WC48" s="4">
        <v>-2.0765725E-7</v>
      </c>
      <c r="WD48" s="4">
        <v>-3.3712263E-7</v>
      </c>
      <c r="WE48" s="4">
        <v>-4.5964882000000002E-7</v>
      </c>
      <c r="WF48" s="4">
        <v>-5.9528140000000002E-7</v>
      </c>
      <c r="WG48" s="4">
        <v>-6.4557884000000002E-7</v>
      </c>
      <c r="WH48" s="4">
        <v>0</v>
      </c>
      <c r="WI48" s="4">
        <v>0</v>
      </c>
      <c r="WJ48" s="4">
        <v>2.7136687000000002E-37</v>
      </c>
      <c r="WK48" s="4">
        <v>0</v>
      </c>
      <c r="WL48" s="4">
        <v>0</v>
      </c>
      <c r="WM48" s="4">
        <v>-7.7735779999999995E-37</v>
      </c>
      <c r="WN48" s="4">
        <v>-6.6394560000000006E-36</v>
      </c>
      <c r="WO48" s="4">
        <v>7.44113E-35</v>
      </c>
      <c r="WP48" s="4">
        <v>7.1449209999999999E-33</v>
      </c>
      <c r="WQ48" s="4">
        <v>4.28053E-31</v>
      </c>
      <c r="WR48" s="4">
        <v>2.3932449999999999E-29</v>
      </c>
      <c r="WS48" s="4">
        <v>1.276283E-27</v>
      </c>
      <c r="WT48" s="4">
        <v>5.8993464999999994E-26</v>
      </c>
      <c r="WU48" s="4">
        <v>2.6831063999999999E-24</v>
      </c>
      <c r="WV48" s="4">
        <v>1.4626404000000001E-22</v>
      </c>
      <c r="WW48" s="4">
        <v>3.8438472999999998E-21</v>
      </c>
      <c r="WX48" s="4">
        <v>8.6372397000000006E-20</v>
      </c>
      <c r="WY48" s="4">
        <v>1.5631793E-18</v>
      </c>
      <c r="WZ48" s="4">
        <v>1.9197949000000001E-17</v>
      </c>
      <c r="XA48" s="4">
        <v>1.0869849E-16</v>
      </c>
      <c r="XB48" s="4">
        <v>-4.452379E-16</v>
      </c>
      <c r="XC48" s="4">
        <v>-1.8767833999999999E-15</v>
      </c>
      <c r="XD48" s="4">
        <v>-6.4910189999999999E-16</v>
      </c>
      <c r="XE48" s="4">
        <v>1.9067568E-13</v>
      </c>
      <c r="XF48" s="4">
        <v>4.6724359999999999E-13</v>
      </c>
      <c r="XG48" s="4">
        <v>1.4876132E-13</v>
      </c>
      <c r="XH48" s="4">
        <v>-1.8224625E-11</v>
      </c>
      <c r="XI48" s="4">
        <v>-4.6517559999999998E-10</v>
      </c>
      <c r="XJ48" s="4">
        <v>-1.6999698E-8</v>
      </c>
      <c r="XK48" s="4">
        <v>-9.9922570000000003E-8</v>
      </c>
      <c r="XL48" s="4">
        <v>-1.201757E-7</v>
      </c>
      <c r="XM48" s="4">
        <v>5.5003465999999997E-7</v>
      </c>
      <c r="XN48" s="4">
        <v>3.5747061999999999E-6</v>
      </c>
      <c r="XO48" s="4">
        <v>1.1110762E-5</v>
      </c>
      <c r="XP48" s="4">
        <v>2.389174E-5</v>
      </c>
      <c r="XQ48" s="4">
        <v>4.1035677000000001E-5</v>
      </c>
      <c r="XR48" s="4">
        <v>6.0621037999999998E-5</v>
      </c>
      <c r="XS48" s="4">
        <v>8.1959435000000002E-5</v>
      </c>
      <c r="XT48" s="4">
        <v>1.1113654E-4</v>
      </c>
      <c r="XU48" s="4">
        <v>1.8977374000000001E-4</v>
      </c>
      <c r="XV48" s="4">
        <v>0</v>
      </c>
      <c r="XW48" s="4">
        <v>0</v>
      </c>
      <c r="XX48" s="4">
        <v>3.5011603999999999E-37</v>
      </c>
      <c r="XY48" s="4">
        <v>0</v>
      </c>
      <c r="XZ48" s="4">
        <v>-4.1524895E-37</v>
      </c>
      <c r="YA48" s="4">
        <v>0</v>
      </c>
      <c r="YB48" s="4">
        <v>0</v>
      </c>
      <c r="YC48" s="4">
        <v>1.497756E-36</v>
      </c>
      <c r="YD48" s="4">
        <v>-3.8602005999999998E-35</v>
      </c>
      <c r="YE48" s="4">
        <v>-1.0897075000000001E-33</v>
      </c>
      <c r="YF48" s="4">
        <v>-2.0224006999999999E-32</v>
      </c>
      <c r="YG48" s="4">
        <v>-7.1732259999999996E-31</v>
      </c>
      <c r="YH48" s="4">
        <v>-5.8403843999999998E-29</v>
      </c>
      <c r="YI48" s="4">
        <v>-6.2654989999999998E-27</v>
      </c>
      <c r="YJ48" s="4">
        <v>-1.0200407E-26</v>
      </c>
      <c r="YK48" s="4">
        <v>-2.9250491000000002E-24</v>
      </c>
      <c r="YL48" s="4">
        <v>-3.3333599999999999E-23</v>
      </c>
      <c r="YM48" s="4">
        <v>1.2019128999999999E-22</v>
      </c>
      <c r="YN48" s="4">
        <v>1.6231330000000001E-20</v>
      </c>
      <c r="YO48" s="4">
        <v>-4.3053315999999999E-19</v>
      </c>
      <c r="YP48" s="4">
        <v>-2.4041023E-17</v>
      </c>
      <c r="YQ48" s="4">
        <v>-1.1329206E-15</v>
      </c>
      <c r="YR48" s="4">
        <v>-5.8165569999999996E-14</v>
      </c>
      <c r="YS48" s="4">
        <v>-1.8344006999999999E-12</v>
      </c>
      <c r="YT48" s="4">
        <v>-3.0643029999999999E-12</v>
      </c>
      <c r="YU48" s="4">
        <v>-1.8558407E-11</v>
      </c>
      <c r="YV48" s="4">
        <v>-8.3465739999999999E-10</v>
      </c>
      <c r="YW48" s="4">
        <v>-3.9380626999999997E-8</v>
      </c>
      <c r="YX48" s="4">
        <v>-4.1567229999999999E-6</v>
      </c>
      <c r="YY48" s="4">
        <v>-3.3469244000000001E-6</v>
      </c>
      <c r="YZ48" s="4">
        <v>2.4993473000000001E-4</v>
      </c>
      <c r="ZA48" s="4">
        <v>1.3164607E-3</v>
      </c>
      <c r="ZB48" s="4">
        <v>4.4903414999999999E-3</v>
      </c>
      <c r="ZC48" s="4">
        <v>1.2264636000000001E-2</v>
      </c>
      <c r="ZD48" s="4">
        <v>2.3159089000000001E-2</v>
      </c>
      <c r="ZE48" s="4">
        <v>3.5701103999999997E-2</v>
      </c>
      <c r="ZF48" s="4">
        <v>4.807024E-2</v>
      </c>
      <c r="ZG48" s="4">
        <v>5.8978543000000001E-2</v>
      </c>
      <c r="ZH48" s="4">
        <v>6.7577020000000002E-2</v>
      </c>
      <c r="ZI48" s="4">
        <v>8.1236829999999996E-2</v>
      </c>
      <c r="ZJ48" s="4">
        <v>0</v>
      </c>
      <c r="ZK48" s="4">
        <v>0</v>
      </c>
      <c r="ZL48" s="4">
        <v>0</v>
      </c>
      <c r="ZM48" s="4">
        <v>0</v>
      </c>
      <c r="ZN48" s="4">
        <v>-4.1790290000000004E-37</v>
      </c>
      <c r="ZO48" s="4">
        <v>-2.7694429E-37</v>
      </c>
      <c r="ZP48" s="4">
        <v>0</v>
      </c>
      <c r="ZQ48" s="4">
        <v>-4.1255039999999999E-37</v>
      </c>
      <c r="ZR48" s="4">
        <v>-2.8077270000000001E-37</v>
      </c>
      <c r="ZS48" s="4">
        <v>3.8457775999999999E-35</v>
      </c>
      <c r="ZT48" s="4">
        <v>1.6734993000000001E-33</v>
      </c>
      <c r="ZU48" s="4">
        <v>3.9370765000000001E-32</v>
      </c>
      <c r="ZV48" s="4">
        <v>-6.1811874999999997E-31</v>
      </c>
      <c r="ZW48" s="4">
        <v>-2.5921823000000001E-28</v>
      </c>
      <c r="ZX48" s="4">
        <v>-2.1406270000000002E-27</v>
      </c>
      <c r="ZY48" s="4">
        <v>-8.2479459999999991E-28</v>
      </c>
      <c r="ZZ48" s="4">
        <v>1.598184E-24</v>
      </c>
      <c r="AAA48" s="4">
        <v>1.5020605999999999E-22</v>
      </c>
      <c r="AAB48" s="4">
        <v>1.2414037E-20</v>
      </c>
      <c r="AAC48" s="4">
        <v>1.031132E-18</v>
      </c>
      <c r="AAD48" s="4">
        <v>8.2763130000000004E-17</v>
      </c>
      <c r="AAE48" s="4">
        <v>6.7338632000000003E-15</v>
      </c>
      <c r="AAF48" s="4">
        <v>5.4477065999999997E-13</v>
      </c>
      <c r="AAG48" s="4">
        <v>4.0403646000000002E-11</v>
      </c>
      <c r="AAH48" s="4">
        <v>5.3283133000000004E-9</v>
      </c>
      <c r="AAI48" s="4">
        <v>1.1394019E-8</v>
      </c>
      <c r="AAJ48" s="4">
        <v>2.8403075E-8</v>
      </c>
      <c r="AAK48" s="4">
        <v>1.0763432E-6</v>
      </c>
      <c r="AAL48" s="4">
        <v>9.9657620000000001E-5</v>
      </c>
      <c r="AAM48" s="4">
        <v>1.2328685000000001E-2</v>
      </c>
      <c r="AAN48" s="4">
        <v>8.5729150000000004E-2</v>
      </c>
      <c r="AAO48" s="4">
        <v>0.22395076999999999</v>
      </c>
      <c r="AAP48" s="4">
        <v>0.39844861999999998</v>
      </c>
      <c r="AAQ48" s="4">
        <v>0.55316410000000005</v>
      </c>
      <c r="AAR48" s="4">
        <v>0.64539380000000002</v>
      </c>
      <c r="AAS48" s="4">
        <v>0.65408003000000003</v>
      </c>
      <c r="AAT48" s="4">
        <v>0.59282780000000002</v>
      </c>
      <c r="AAU48" s="4">
        <v>0.44857106000000002</v>
      </c>
      <c r="AAV48" s="4">
        <v>0.28903722999999998</v>
      </c>
      <c r="AAW48" s="4">
        <v>0.10668018</v>
      </c>
      <c r="AAX48" s="4">
        <v>0</v>
      </c>
      <c r="AAY48" s="4">
        <v>0</v>
      </c>
      <c r="AAZ48" s="4">
        <v>0</v>
      </c>
      <c r="ABA48" s="4">
        <v>0</v>
      </c>
      <c r="ABB48" s="4">
        <v>0</v>
      </c>
      <c r="ABC48" s="4">
        <v>0</v>
      </c>
      <c r="ABD48" s="4">
        <v>0</v>
      </c>
      <c r="ABE48" s="4">
        <v>0</v>
      </c>
      <c r="ABF48" s="4">
        <v>0</v>
      </c>
      <c r="ABG48" s="4">
        <v>0</v>
      </c>
      <c r="ABH48" s="4">
        <v>6.5349529999999995E-35</v>
      </c>
      <c r="ABI48" s="4">
        <v>4.2459799999999999E-33</v>
      </c>
      <c r="ABJ48" s="4">
        <v>2.3856845999999999E-31</v>
      </c>
      <c r="ABK48" s="4">
        <v>2.3107362000000001E-29</v>
      </c>
      <c r="ABL48" s="4">
        <v>1.8696148E-27</v>
      </c>
      <c r="ABM48" s="4">
        <v>1.5164622000000001E-25</v>
      </c>
      <c r="ABN48" s="4">
        <v>1.2623290000000001E-23</v>
      </c>
      <c r="ABO48" s="4">
        <v>1.0803510000000001E-21</v>
      </c>
      <c r="ABP48" s="4">
        <v>9.520494E-20</v>
      </c>
      <c r="ABQ48" s="4">
        <v>8.8968000000000003E-18</v>
      </c>
      <c r="ABR48" s="4">
        <v>7.2458083999999998E-16</v>
      </c>
      <c r="ABS48" s="4">
        <v>6.9389240000000006E-14</v>
      </c>
      <c r="ABT48" s="4">
        <v>6.8718312000000001E-12</v>
      </c>
      <c r="ABU48" s="4">
        <v>7.0852480000000003E-10</v>
      </c>
      <c r="ABV48" s="4">
        <v>9.7234149999999997E-8</v>
      </c>
      <c r="ABW48" s="4">
        <v>3.1802081999999999E-7</v>
      </c>
      <c r="ABX48" s="4">
        <v>3.8363860000000002E-7</v>
      </c>
      <c r="ABY48" s="4">
        <v>1.2786497E-6</v>
      </c>
      <c r="ABZ48" s="4">
        <v>9.8279369999999998E-5</v>
      </c>
      <c r="ACA48" s="4">
        <v>1.4582789000000001E-2</v>
      </c>
      <c r="ACB48" s="4">
        <v>0.12514174</v>
      </c>
      <c r="ACC48" s="4">
        <v>0.32019806000000001</v>
      </c>
      <c r="ACD48" s="4">
        <v>0.50628720000000005</v>
      </c>
      <c r="ACE48" s="4">
        <v>0.57096930000000001</v>
      </c>
      <c r="ACF48" s="4">
        <v>0.53741145000000001</v>
      </c>
      <c r="ACG48" s="4">
        <v>0.38872126000000001</v>
      </c>
      <c r="ACH48" s="4">
        <v>0.2182953</v>
      </c>
      <c r="ACI48" s="4">
        <v>9.7447909999999999E-2</v>
      </c>
      <c r="ACJ48" s="4">
        <v>3.9301589999999997E-2</v>
      </c>
      <c r="ACK48" s="4">
        <v>1.4755697999999999E-2</v>
      </c>
      <c r="ACL48" s="4">
        <v>0</v>
      </c>
      <c r="ACM48" s="4">
        <v>0</v>
      </c>
      <c r="ACN48" s="4">
        <v>0</v>
      </c>
      <c r="ACO48" s="4">
        <v>1.0176637E-36</v>
      </c>
      <c r="ACP48" s="4">
        <v>1.0062428000000001E-36</v>
      </c>
      <c r="ACQ48" s="4">
        <v>9.9488080000000004E-37</v>
      </c>
      <c r="ACR48" s="4">
        <v>9.8358399999999996E-37</v>
      </c>
      <c r="ACS48" s="4">
        <v>9.7234700000000003E-37</v>
      </c>
      <c r="ACT48" s="4">
        <v>9.6117890000000004E-37</v>
      </c>
      <c r="ACU48" s="4">
        <v>-1.2701346000000001E-35</v>
      </c>
      <c r="ACV48" s="4">
        <v>-1.0580317E-33</v>
      </c>
      <c r="ACW48" s="4">
        <v>-7.5866163999999998E-32</v>
      </c>
      <c r="ACX48" s="4">
        <v>-5.3822409999999998E-30</v>
      </c>
      <c r="ACY48" s="4">
        <v>-3.8023167999999998E-28</v>
      </c>
      <c r="ACZ48" s="4">
        <v>-2.6769120000000002E-26</v>
      </c>
      <c r="ADA48" s="4">
        <v>-1.8789480999999998E-24</v>
      </c>
      <c r="ADB48" s="4">
        <v>-1.3155600000000001E-22</v>
      </c>
      <c r="ADC48" s="4">
        <v>-9.19311E-21</v>
      </c>
      <c r="ADD48" s="4">
        <v>-6.4173869999999996E-19</v>
      </c>
      <c r="ADE48" s="4">
        <v>-4.5208326E-17</v>
      </c>
      <c r="ADF48" s="4">
        <v>-4.1420673000000004E-15</v>
      </c>
      <c r="ADG48" s="4">
        <v>-1.9023669999999999E-15</v>
      </c>
      <c r="ADH48" s="4">
        <v>3.3133148E-13</v>
      </c>
      <c r="ADI48" s="4">
        <v>3.0828250000000003E-11</v>
      </c>
      <c r="ADJ48" s="4">
        <v>2.1652043E-10</v>
      </c>
      <c r="ADK48" s="4">
        <v>3.5753933E-10</v>
      </c>
      <c r="ADL48" s="4">
        <v>1.1454708E-9</v>
      </c>
      <c r="ADM48" s="4">
        <v>4.4773145000000003E-8</v>
      </c>
      <c r="ADN48" s="4">
        <v>3.7716342999999999E-6</v>
      </c>
      <c r="ADO48" s="4">
        <v>1.023949E-4</v>
      </c>
      <c r="ADP48" s="4">
        <v>4.4171819999999997E-4</v>
      </c>
      <c r="ADQ48" s="4">
        <v>8.7555879999999997E-4</v>
      </c>
      <c r="ADR48" s="4">
        <v>1.0221850000000001E-3</v>
      </c>
      <c r="ADS48" s="4">
        <v>1.1536869E-3</v>
      </c>
      <c r="ADT48" s="4">
        <v>6.4681679999999998E-3</v>
      </c>
      <c r="ADU48" s="4">
        <v>4.7413357000000003E-2</v>
      </c>
      <c r="ADV48" s="4">
        <v>0.13852233999999999</v>
      </c>
      <c r="ADW48" s="4">
        <v>0.27783923999999999</v>
      </c>
      <c r="ADX48" s="4">
        <v>0.45130726999999998</v>
      </c>
      <c r="ADY48" s="4">
        <v>0.63514464999999998</v>
      </c>
      <c r="ADZ48" s="9"/>
      <c r="AEA48" s="34">
        <f t="shared" si="38"/>
        <v>43</v>
      </c>
      <c r="AEB48" s="33"/>
      <c r="AEC48" s="29">
        <f t="shared" si="39"/>
        <v>8.9630950000000004E-4</v>
      </c>
      <c r="AED48" s="29">
        <f t="shared" si="39"/>
        <v>1.7407598999999999E-6</v>
      </c>
      <c r="AEE48" s="29">
        <f t="shared" si="39"/>
        <v>1.1042037999999999E-9</v>
      </c>
      <c r="AEF48" s="29">
        <f t="shared" si="39"/>
        <v>1.7299494E-6</v>
      </c>
      <c r="AEG48" s="29">
        <f t="shared" si="39"/>
        <v>2.4296600999999999E-4</v>
      </c>
      <c r="AEH48" s="29">
        <f t="shared" si="39"/>
        <v>3.6661662999999999E-7</v>
      </c>
      <c r="AEI48" s="29">
        <f t="shared" si="39"/>
        <v>-3.4465621E-9</v>
      </c>
      <c r="AEJ48" s="29">
        <f t="shared" si="39"/>
        <v>4.4443414000000002E-6</v>
      </c>
      <c r="AEK48" s="29">
        <f t="shared" si="39"/>
        <v>1.8987379999999999E-4</v>
      </c>
      <c r="AEL48" s="29">
        <f t="shared" si="39"/>
        <v>0.27636662000000001</v>
      </c>
      <c r="AEM48" s="29">
        <f t="shared" si="40"/>
        <v>0.12008975</v>
      </c>
      <c r="AEN48" s="29">
        <f t="shared" si="40"/>
        <v>5.4955285E-2</v>
      </c>
      <c r="AEO48" s="29">
        <f t="shared" si="40"/>
        <v>1.0549357999999999E-5</v>
      </c>
      <c r="AEP48" s="29">
        <f t="shared" si="40"/>
        <v>-6.3534105000000002E-7</v>
      </c>
      <c r="AEQ48" s="29">
        <f t="shared" si="40"/>
        <v>-5.5559810000000002E-7</v>
      </c>
      <c r="AER48" s="29">
        <f t="shared" si="40"/>
        <v>3.4453990000000002E-4</v>
      </c>
      <c r="AES48" s="29">
        <f t="shared" si="40"/>
        <v>9.3718960000000004E-2</v>
      </c>
      <c r="AET48" s="29">
        <f t="shared" si="40"/>
        <v>4.3773327000000001E-2</v>
      </c>
      <c r="AEU48" s="29">
        <f t="shared" si="40"/>
        <v>1.1454773999999999E-2</v>
      </c>
      <c r="AEV48" s="25">
        <f t="shared" si="37"/>
        <v>25.009999999999998</v>
      </c>
      <c r="AEW48" s="33"/>
      <c r="AEX48" s="91" t="s">
        <v>53</v>
      </c>
      <c r="AEY48" s="30">
        <f t="shared" si="17"/>
        <v>3.1686844365990618E-2</v>
      </c>
      <c r="AEZ48" s="33"/>
      <c r="AFA48" s="33"/>
      <c r="AFB48" s="29">
        <f t="shared" si="41"/>
        <v>3.1295540000000002E-28</v>
      </c>
      <c r="AFC48" s="29">
        <f t="shared" si="41"/>
        <v>5.6047063999999998E-26</v>
      </c>
      <c r="AFD48" s="29">
        <f t="shared" si="41"/>
        <v>-6.9178854000000001E-23</v>
      </c>
      <c r="AFE48" s="29">
        <f t="shared" si="41"/>
        <v>-6.3043397000000002E-21</v>
      </c>
      <c r="AFF48" s="29">
        <f t="shared" si="41"/>
        <v>3.0746726999999999E-18</v>
      </c>
      <c r="AFG48" s="29">
        <f t="shared" si="41"/>
        <v>7.5178065000000004E-16</v>
      </c>
      <c r="AFH48" s="29">
        <f t="shared" si="41"/>
        <v>-3.6514783000000001E-13</v>
      </c>
      <c r="AFI48" s="29">
        <f t="shared" si="41"/>
        <v>-2.0828322000000001E-11</v>
      </c>
      <c r="AFJ48" s="29">
        <f t="shared" si="41"/>
        <v>1.4000689499999999E-8</v>
      </c>
      <c r="AFK48" s="29">
        <f t="shared" si="41"/>
        <v>1.1695817E-7</v>
      </c>
      <c r="AFL48" s="29">
        <f t="shared" si="42"/>
        <v>6.1724960000000003E-7</v>
      </c>
      <c r="AFM48" s="29">
        <f t="shared" si="42"/>
        <v>-2.0880161999999999E-7</v>
      </c>
      <c r="AFN48" s="29">
        <f t="shared" si="42"/>
        <v>-4.8060933000000001E-9</v>
      </c>
      <c r="AFO48" s="29">
        <f t="shared" si="42"/>
        <v>5.7728939999999999E-11</v>
      </c>
      <c r="AFP48" s="29">
        <f t="shared" si="42"/>
        <v>1.2611597999999999E-12</v>
      </c>
      <c r="AFQ48" s="29">
        <f t="shared" si="42"/>
        <v>3.4590199999999999E-16</v>
      </c>
      <c r="AFR48" s="29">
        <f t="shared" si="42"/>
        <v>-2.9148904000000002E-18</v>
      </c>
      <c r="AFS48" s="29">
        <f t="shared" si="42"/>
        <v>2.4976724999999999E-17</v>
      </c>
      <c r="AFT48" s="29">
        <f t="shared" si="42"/>
        <v>1.8382285E-16</v>
      </c>
      <c r="AFU48" s="33"/>
      <c r="AFV48" s="30">
        <f t="shared" si="24"/>
        <v>2.8138870744031878E-8</v>
      </c>
      <c r="AFW48" s="33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</row>
    <row r="49" spans="1:1149" ht="2.1" customHeight="1" x14ac:dyDescent="0.25">
      <c r="A49" s="9"/>
      <c r="B49" s="24">
        <v>43</v>
      </c>
      <c r="C49" s="25">
        <v>1537.2</v>
      </c>
      <c r="D49" s="21">
        <f t="shared" si="21"/>
        <v>2</v>
      </c>
      <c r="E49" s="9"/>
      <c r="F49" s="84">
        <v>0</v>
      </c>
      <c r="G49" s="2">
        <v>0</v>
      </c>
      <c r="H49" s="2">
        <v>0</v>
      </c>
      <c r="I49" s="2">
        <v>0</v>
      </c>
      <c r="J49" s="2">
        <v>1.2627732E-36</v>
      </c>
      <c r="K49" s="2">
        <v>7.0108359999999996E-37</v>
      </c>
      <c r="L49" s="2">
        <v>1.5525669999999999E-36</v>
      </c>
      <c r="M49" s="2">
        <v>8.7156910000000002E-37</v>
      </c>
      <c r="N49" s="2">
        <v>8.1260140000000004E-37</v>
      </c>
      <c r="O49" s="2">
        <v>7.3029930000000002E-37</v>
      </c>
      <c r="P49" s="2">
        <v>6.546223E-37</v>
      </c>
      <c r="Q49" s="2">
        <v>4.1700989999999997E-37</v>
      </c>
      <c r="R49" s="2">
        <v>-2.1196038000000002E-37</v>
      </c>
      <c r="S49" s="2">
        <v>-3.8068092999999998E-34</v>
      </c>
      <c r="T49" s="2">
        <v>-1.0779345000000001E-33</v>
      </c>
      <c r="U49" s="2">
        <v>1.0255126000000001E-32</v>
      </c>
      <c r="V49" s="2">
        <v>1.9284913000000001E-31</v>
      </c>
      <c r="W49" s="2">
        <v>2.713118E-30</v>
      </c>
      <c r="X49" s="2">
        <v>3.5260200000000001E-29</v>
      </c>
      <c r="Y49" s="2">
        <v>1.8613025E-28</v>
      </c>
      <c r="Z49" s="2">
        <v>8.3006049999999999E-28</v>
      </c>
      <c r="AA49" s="3">
        <v>3.2491659999999997E-27</v>
      </c>
      <c r="AB49" s="3">
        <v>6.7062019999999994E-27</v>
      </c>
      <c r="AC49" s="3">
        <v>8.2980659999999997E-27</v>
      </c>
      <c r="AD49" s="3">
        <v>-8.2799540000000002E-26</v>
      </c>
      <c r="AE49" s="3">
        <v>-2.1979515999999999E-25</v>
      </c>
      <c r="AF49" s="3">
        <v>-2.9440388E-25</v>
      </c>
      <c r="AG49" s="3">
        <v>-1.7108029999999999E-25</v>
      </c>
      <c r="AH49" s="3">
        <v>7.4326519999999997E-24</v>
      </c>
      <c r="AI49" s="3">
        <v>4.1155276999999999E-22</v>
      </c>
      <c r="AJ49" s="3">
        <v>2.2395099999999999E-20</v>
      </c>
      <c r="AK49" s="3">
        <v>1.2053287000000001E-18</v>
      </c>
      <c r="AL49" s="3">
        <v>6.4203130000000004E-17</v>
      </c>
      <c r="AM49" s="3">
        <v>3.3854366999999998E-15</v>
      </c>
      <c r="AN49" s="3">
        <v>1.7680177000000001E-13</v>
      </c>
      <c r="AO49" s="3">
        <v>9.15209E-12</v>
      </c>
      <c r="AP49" s="3">
        <v>4.7004700000000002E-10</v>
      </c>
      <c r="AQ49" s="3">
        <v>2.3990886E-8</v>
      </c>
      <c r="AR49" s="3">
        <v>1.2295638E-6</v>
      </c>
      <c r="AS49" s="3">
        <v>8.2168734999999994E-5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1.4558929E-36</v>
      </c>
      <c r="AZ49" s="4">
        <v>1.7086571999999999E-36</v>
      </c>
      <c r="BA49" s="4">
        <v>1.2480242999999999E-36</v>
      </c>
      <c r="BB49" s="4">
        <v>3.2081299999999999E-37</v>
      </c>
      <c r="BC49" s="4">
        <v>1.3722840999999999E-37</v>
      </c>
      <c r="BD49" s="4">
        <v>5.8193569999999997E-38</v>
      </c>
      <c r="BE49" s="4">
        <v>-1.2355925E-35</v>
      </c>
      <c r="BF49" s="4">
        <v>-6.2422310000000004E-34</v>
      </c>
      <c r="BG49" s="4">
        <v>-2.4938059999999999E-32</v>
      </c>
      <c r="BH49" s="4">
        <v>-1.0483537999999999E-30</v>
      </c>
      <c r="BI49" s="4">
        <v>-2.9943078E-31</v>
      </c>
      <c r="BJ49" s="4">
        <v>2.1176885000000001E-28</v>
      </c>
      <c r="BK49" s="4">
        <v>7.5972649999999999E-27</v>
      </c>
      <c r="BL49" s="4">
        <v>4.3022661999999998E-26</v>
      </c>
      <c r="BM49" s="4">
        <v>1.1078280000000001E-25</v>
      </c>
      <c r="BN49" s="4">
        <v>1.9755650999999999E-25</v>
      </c>
      <c r="BO49" s="4">
        <v>1.6792153E-25</v>
      </c>
      <c r="BP49" s="4">
        <v>-2.7054547E-24</v>
      </c>
      <c r="BQ49" s="4">
        <v>-8.176226E-24</v>
      </c>
      <c r="BR49" s="4">
        <v>-1.8458450000000001E-23</v>
      </c>
      <c r="BS49" s="4">
        <v>-2.2880169000000001E-23</v>
      </c>
      <c r="BT49" s="4">
        <v>-1.24797645E-23</v>
      </c>
      <c r="BU49" s="4">
        <v>1.0791177E-22</v>
      </c>
      <c r="BV49" s="4">
        <v>1.3796241999999999E-22</v>
      </c>
      <c r="BW49" s="4">
        <v>1.3832069E-22</v>
      </c>
      <c r="BX49" s="4">
        <v>1.1990712999999999E-21</v>
      </c>
      <c r="BY49" s="4">
        <v>4.8398560000000002E-20</v>
      </c>
      <c r="BZ49" s="4">
        <v>2.0545589999999998E-18</v>
      </c>
      <c r="CA49" s="4">
        <v>9.1173390000000004E-17</v>
      </c>
      <c r="CB49" s="4">
        <v>3.9447433999999997E-15</v>
      </c>
      <c r="CC49" s="4">
        <v>1.7264596E-13</v>
      </c>
      <c r="CD49" s="4">
        <v>7.6327409999999994E-12</v>
      </c>
      <c r="CE49" s="4">
        <v>3.4209617999999998E-10</v>
      </c>
      <c r="CF49" s="4">
        <v>1.9137701E-8</v>
      </c>
      <c r="CG49" s="4">
        <v>1.8750357000000001E-7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1.66188E-36</v>
      </c>
      <c r="CP49" s="4">
        <v>1.4474423000000001E-36</v>
      </c>
      <c r="CQ49" s="4">
        <v>4.2059006999999996E-37</v>
      </c>
      <c r="CR49" s="4">
        <v>1.2019813E-34</v>
      </c>
      <c r="CS49" s="4">
        <v>4.1934614999999999E-33</v>
      </c>
      <c r="CT49" s="4">
        <v>1.3673085E-31</v>
      </c>
      <c r="CU49" s="4">
        <v>4.2763120000000002E-30</v>
      </c>
      <c r="CV49" s="4">
        <v>1.0969265999999999E-28</v>
      </c>
      <c r="CW49" s="4">
        <v>4.4694381999999997E-27</v>
      </c>
      <c r="CX49" s="4">
        <v>3.2402690000000001E-26</v>
      </c>
      <c r="CY49" s="4">
        <v>7.1339755000000003E-26</v>
      </c>
      <c r="CZ49" s="4">
        <v>-1.0305962000000001E-23</v>
      </c>
      <c r="DA49" s="4">
        <v>-4.3147612000000001E-23</v>
      </c>
      <c r="DB49" s="4">
        <v>-1.2221612000000001E-22</v>
      </c>
      <c r="DC49" s="4">
        <v>-3.0171317000000001E-22</v>
      </c>
      <c r="DD49" s="4">
        <v>-4.8722463000000004E-22</v>
      </c>
      <c r="DE49" s="4">
        <v>-4.4903889999999999E-22</v>
      </c>
      <c r="DF49" s="4">
        <v>3.5076356000000001E-21</v>
      </c>
      <c r="DG49" s="4">
        <v>1.00863585E-20</v>
      </c>
      <c r="DH49" s="4">
        <v>1.6067728000000001E-20</v>
      </c>
      <c r="DI49" s="4">
        <v>1.4664348E-20</v>
      </c>
      <c r="DJ49" s="4">
        <v>1.07340595E-20</v>
      </c>
      <c r="DK49" s="4">
        <v>4.4500785999999998E-21</v>
      </c>
      <c r="DL49" s="4">
        <v>-6.6031293000000004E-22</v>
      </c>
      <c r="DM49" s="4">
        <v>-2.2366198000000001E-21</v>
      </c>
      <c r="DN49" s="4">
        <v>-2.0737643999999999E-20</v>
      </c>
      <c r="DO49" s="4">
        <v>-3.097255E-19</v>
      </c>
      <c r="DP49" s="4">
        <v>-8.8315840000000002E-18</v>
      </c>
      <c r="DQ49" s="4">
        <v>3.9717018E-17</v>
      </c>
      <c r="DR49" s="4">
        <v>5.7762306000000003E-15</v>
      </c>
      <c r="DS49" s="4">
        <v>3.7885737000000002E-13</v>
      </c>
      <c r="DT49" s="4">
        <v>1.46409E-11</v>
      </c>
      <c r="DU49" s="4">
        <v>1.3618799000000001E-10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4.0642329999999997E-37</v>
      </c>
      <c r="EB49" s="4">
        <v>0</v>
      </c>
      <c r="EC49" s="4">
        <v>6.8136204000000003E-38</v>
      </c>
      <c r="ED49" s="4">
        <v>-4.4938410000000002E-37</v>
      </c>
      <c r="EE49" s="4">
        <v>6.7305845E-37</v>
      </c>
      <c r="EF49" s="4">
        <v>5.2757146000000003E-34</v>
      </c>
      <c r="EG49" s="4">
        <v>2.9767575000000002E-32</v>
      </c>
      <c r="EH49" s="4">
        <v>1.5477192E-30</v>
      </c>
      <c r="EI49" s="4">
        <v>7.8928270000000006E-29</v>
      </c>
      <c r="EJ49" s="4">
        <v>4.0286971999999998E-27</v>
      </c>
      <c r="EK49" s="4">
        <v>2.9434751999999998E-25</v>
      </c>
      <c r="EL49" s="4">
        <v>-5.0308809999999998E-24</v>
      </c>
      <c r="EM49" s="4">
        <v>-1.466685E-22</v>
      </c>
      <c r="EN49" s="4">
        <v>-1.5763844000000001E-21</v>
      </c>
      <c r="EO49" s="4">
        <v>-3.6804939999999999E-21</v>
      </c>
      <c r="EP49" s="4">
        <v>-1.1603259999999999E-20</v>
      </c>
      <c r="EQ49" s="4">
        <v>-3.0190534999999998E-20</v>
      </c>
      <c r="ER49" s="4">
        <v>1.1004983999999999E-19</v>
      </c>
      <c r="ES49" s="4">
        <v>4.2563648999999999E-19</v>
      </c>
      <c r="ET49" s="4">
        <v>8.7484159999999995E-19</v>
      </c>
      <c r="EU49" s="4">
        <v>1.1082399000000001E-18</v>
      </c>
      <c r="EV49" s="4">
        <v>9.189335E-19</v>
      </c>
      <c r="EW49" s="4">
        <v>-7.4079930000000003E-19</v>
      </c>
      <c r="EX49" s="4">
        <v>-2.6737552E-18</v>
      </c>
      <c r="EY49" s="4">
        <v>-2.1637420000000002E-18</v>
      </c>
      <c r="EZ49" s="4">
        <v>-1.5921993999999999E-18</v>
      </c>
      <c r="FA49" s="4">
        <v>-1.5477872E-18</v>
      </c>
      <c r="FB49" s="4">
        <v>-1.2433666000000001E-18</v>
      </c>
      <c r="FC49" s="4">
        <v>1.0209843E-17</v>
      </c>
      <c r="FD49" s="4">
        <v>5.5989920000000003E-16</v>
      </c>
      <c r="FE49" s="4">
        <v>2.8391192999999999E-14</v>
      </c>
      <c r="FF49" s="4">
        <v>9.7902E-13</v>
      </c>
      <c r="FG49" s="4">
        <v>2.9861322000000001E-11</v>
      </c>
      <c r="FH49" s="4">
        <v>2.8954440000000002E-10</v>
      </c>
      <c r="FI49" s="4">
        <v>1.15559764E-7</v>
      </c>
      <c r="FJ49" s="4">
        <v>0</v>
      </c>
      <c r="FK49" s="4">
        <v>8.6311880000000007E-37</v>
      </c>
      <c r="FL49" s="4">
        <v>1.529569E-36</v>
      </c>
      <c r="FM49" s="4">
        <v>2.1860868E-36</v>
      </c>
      <c r="FN49" s="4">
        <v>2.1078621E-36</v>
      </c>
      <c r="FO49" s="4">
        <v>2.1024916999999998E-36</v>
      </c>
      <c r="FP49" s="4">
        <v>1.0612097E-36</v>
      </c>
      <c r="FQ49" s="4">
        <v>4.3358856000000003E-37</v>
      </c>
      <c r="FR49" s="4">
        <v>-5.4200400000000003E-35</v>
      </c>
      <c r="FS49" s="4">
        <v>-2.1583779000000001E-33</v>
      </c>
      <c r="FT49" s="4">
        <v>-6.8156754999999997E-32</v>
      </c>
      <c r="FU49" s="4">
        <v>-2.1784131999999998E-30</v>
      </c>
      <c r="FV49" s="4">
        <v>-7.6574325000000002E-29</v>
      </c>
      <c r="FW49" s="4">
        <v>-3.1774261999999998E-27</v>
      </c>
      <c r="FX49" s="4">
        <v>-1.9066726999999999E-25</v>
      </c>
      <c r="FY49" s="4">
        <v>-1.09015134E-23</v>
      </c>
      <c r="FZ49" s="4">
        <v>-7.2123404000000002E-22</v>
      </c>
      <c r="GA49" s="4">
        <v>-7.9419859999999993E-21</v>
      </c>
      <c r="GB49" s="4">
        <v>9.8533755000000002E-20</v>
      </c>
      <c r="GC49" s="4">
        <v>7.4796675000000004E-19</v>
      </c>
      <c r="GD49" s="4">
        <v>2.8353857000000002E-18</v>
      </c>
      <c r="GE49" s="4">
        <v>1.3612523E-17</v>
      </c>
      <c r="GF49" s="4">
        <v>3.3377293999999999E-17</v>
      </c>
      <c r="GG49" s="4">
        <v>3.930427E-17</v>
      </c>
      <c r="GH49" s="4">
        <v>2.3277531999999999E-17</v>
      </c>
      <c r="GI49" s="4">
        <v>-2.6237146999999999E-16</v>
      </c>
      <c r="GJ49" s="4">
        <v>-4.0281543999999999E-16</v>
      </c>
      <c r="GK49" s="4">
        <v>-3.6351675999999998E-16</v>
      </c>
      <c r="GL49" s="4">
        <v>-1.8325518E-16</v>
      </c>
      <c r="GM49" s="4">
        <v>-1.7365855E-17</v>
      </c>
      <c r="GN49" s="4">
        <v>-1.5322224999999999E-17</v>
      </c>
      <c r="GO49" s="4">
        <v>-2.6827109999999999E-17</v>
      </c>
      <c r="GP49" s="4">
        <v>-2.4110359999999999E-17</v>
      </c>
      <c r="GQ49" s="4">
        <v>6.2717002999999999E-16</v>
      </c>
      <c r="GR49" s="4">
        <v>4.1339690000000003E-14</v>
      </c>
      <c r="GS49" s="4">
        <v>2.2190786999999999E-12</v>
      </c>
      <c r="GT49" s="4">
        <v>1.1980826999999999E-10</v>
      </c>
      <c r="GU49" s="4">
        <v>6.4327715999999996E-9</v>
      </c>
      <c r="GV49" s="4">
        <v>3.4671908000000002E-7</v>
      </c>
      <c r="GW49" s="4">
        <v>2.4447705E-5</v>
      </c>
      <c r="GX49" s="4">
        <v>0</v>
      </c>
      <c r="GY49" s="4">
        <v>0</v>
      </c>
      <c r="GZ49" s="4">
        <v>0</v>
      </c>
      <c r="HA49" s="4">
        <v>0</v>
      </c>
      <c r="HB49" s="4">
        <v>0</v>
      </c>
      <c r="HC49" s="4">
        <v>0</v>
      </c>
      <c r="HD49" s="4">
        <v>-3.5085026999999999E-36</v>
      </c>
      <c r="HE49" s="4">
        <v>-4.1809601999999997E-36</v>
      </c>
      <c r="HF49" s="4">
        <v>1.2337E-33</v>
      </c>
      <c r="HG49" s="4">
        <v>1.1716035999999999E-31</v>
      </c>
      <c r="HH49" s="4">
        <v>7.7419699999999998E-30</v>
      </c>
      <c r="HI49" s="4">
        <v>4.4347257000000001E-28</v>
      </c>
      <c r="HJ49" s="4">
        <v>2.3388663000000001E-26</v>
      </c>
      <c r="HK49" s="4">
        <v>1.1850863000000001E-24</v>
      </c>
      <c r="HL49" s="4">
        <v>6.0039516000000001E-23</v>
      </c>
      <c r="HM49" s="4">
        <v>2.1465014E-21</v>
      </c>
      <c r="HN49" s="4">
        <v>7.2412959999999999E-20</v>
      </c>
      <c r="HO49" s="4">
        <v>2.2791421E-18</v>
      </c>
      <c r="HP49" s="4">
        <v>7.2144459999999998E-17</v>
      </c>
      <c r="HQ49" s="4">
        <v>2.2689756999999999E-16</v>
      </c>
      <c r="HR49" s="4">
        <v>4.6136690000000001E-16</v>
      </c>
      <c r="HS49" s="4">
        <v>6.0780699999999996E-16</v>
      </c>
      <c r="HT49" s="4">
        <v>-1.4084969999999999E-16</v>
      </c>
      <c r="HU49" s="4">
        <v>-1.2062451E-14</v>
      </c>
      <c r="HV49" s="4">
        <v>-1.6277317000000001E-14</v>
      </c>
      <c r="HW49" s="4">
        <v>-1.2765494000000001E-14</v>
      </c>
      <c r="HX49" s="4">
        <v>-1.0281574E-14</v>
      </c>
      <c r="HY49" s="4">
        <v>-9.4683339999999998E-15</v>
      </c>
      <c r="HZ49" s="4">
        <v>-5.4821572999999996E-15</v>
      </c>
      <c r="IA49" s="4">
        <v>2.0087854000000001E-14</v>
      </c>
      <c r="IB49" s="4">
        <v>2.868356E-14</v>
      </c>
      <c r="IC49" s="4">
        <v>4.4660770000000003E-14</v>
      </c>
      <c r="ID49" s="4">
        <v>8.5429277000000006E-14</v>
      </c>
      <c r="IE49" s="4">
        <v>1.8573495000000001E-13</v>
      </c>
      <c r="IF49" s="4">
        <v>2.3776055E-13</v>
      </c>
      <c r="IG49" s="4">
        <v>3.4487681999999998E-13</v>
      </c>
      <c r="IH49" s="4">
        <v>5.2891620000000004E-12</v>
      </c>
      <c r="II49" s="4">
        <v>1.8252529999999999E-10</v>
      </c>
      <c r="IJ49" s="4">
        <v>8.3523369999999992E-9</v>
      </c>
      <c r="IK49" s="4">
        <v>3.7897641999999998E-8</v>
      </c>
      <c r="IL49" s="4">
        <v>0</v>
      </c>
      <c r="IM49" s="4">
        <v>0</v>
      </c>
      <c r="IN49" s="4">
        <v>0</v>
      </c>
      <c r="IO49" s="4">
        <v>0</v>
      </c>
      <c r="IP49" s="4">
        <v>0</v>
      </c>
      <c r="IQ49" s="4">
        <v>-1.15016404E-35</v>
      </c>
      <c r="IR49" s="4">
        <v>-5.2196590000000002E-34</v>
      </c>
      <c r="IS49" s="4">
        <v>-2.0710363000000001E-32</v>
      </c>
      <c r="IT49" s="4">
        <v>-8.0165210000000006E-31</v>
      </c>
      <c r="IU49" s="4">
        <v>-3.1176947999999998E-29</v>
      </c>
      <c r="IV49" s="4">
        <v>-1.2162855000000001E-27</v>
      </c>
      <c r="IW49" s="4">
        <v>-4.7525593999999998E-26</v>
      </c>
      <c r="IX49" s="4">
        <v>-1.8900023E-24</v>
      </c>
      <c r="IY49" s="4">
        <v>-6.7603000000000003E-23</v>
      </c>
      <c r="IZ49" s="4">
        <v>-2.696352E-21</v>
      </c>
      <c r="JA49" s="4">
        <v>-1.0089178E-19</v>
      </c>
      <c r="JB49" s="4">
        <v>-3.187771E-18</v>
      </c>
      <c r="JC49" s="4">
        <v>-9.5652129999999997E-17</v>
      </c>
      <c r="JD49" s="4">
        <v>-2.448464E-15</v>
      </c>
      <c r="JE49" s="4">
        <v>-6.6108875000000002E-14</v>
      </c>
      <c r="JF49" s="4">
        <v>-1.8742794000000001E-13</v>
      </c>
      <c r="JG49" s="4">
        <v>-3.8445243000000002E-13</v>
      </c>
      <c r="JH49" s="4">
        <v>-5.7191567000000004E-13</v>
      </c>
      <c r="JI49" s="4">
        <v>-4.8558610000000002E-13</v>
      </c>
      <c r="JJ49" s="4">
        <v>-4.1046308999999999E-13</v>
      </c>
      <c r="JK49" s="4">
        <v>-1.5335563000000001E-13</v>
      </c>
      <c r="JL49" s="4">
        <v>7.7200170000000001E-13</v>
      </c>
      <c r="JM49" s="4">
        <v>2.8084101999999999E-12</v>
      </c>
      <c r="JN49" s="4">
        <v>3.731845E-12</v>
      </c>
      <c r="JO49" s="4">
        <v>4.1363209999999997E-12</v>
      </c>
      <c r="JP49" s="4">
        <v>4.3695134000000004E-12</v>
      </c>
      <c r="JQ49" s="4">
        <v>3.5758503000000001E-12</v>
      </c>
      <c r="JR49" s="4">
        <v>2.9253534999999998E-12</v>
      </c>
      <c r="JS49" s="4">
        <v>2.8657619E-12</v>
      </c>
      <c r="JT49" s="4">
        <v>3.1348246E-12</v>
      </c>
      <c r="JU49" s="4">
        <v>4.3703559999999997E-12</v>
      </c>
      <c r="JV49" s="4">
        <v>-4.4372400000000003E-15</v>
      </c>
      <c r="JW49" s="4">
        <v>-1.9822786000000002E-11</v>
      </c>
      <c r="JX49" s="4">
        <v>-2.1485822999999999E-10</v>
      </c>
      <c r="JY49" s="4">
        <v>-4.6743154000000004E-10</v>
      </c>
      <c r="JZ49" s="4">
        <v>0</v>
      </c>
      <c r="KA49" s="4">
        <v>0</v>
      </c>
      <c r="KB49" s="4">
        <v>0</v>
      </c>
      <c r="KC49" s="4">
        <v>7.2706320000000003E-37</v>
      </c>
      <c r="KD49" s="4">
        <v>0</v>
      </c>
      <c r="KE49" s="4">
        <v>1.0626223000000001E-34</v>
      </c>
      <c r="KF49" s="4">
        <v>4.7746053E-33</v>
      </c>
      <c r="KG49" s="4">
        <v>1.8100074E-31</v>
      </c>
      <c r="KH49" s="4">
        <v>7.2213590000000002E-30</v>
      </c>
      <c r="KI49" s="4">
        <v>2.8573475E-28</v>
      </c>
      <c r="KJ49" s="4">
        <v>1.1243593E-26</v>
      </c>
      <c r="KK49" s="4">
        <v>4.4340039999999998E-25</v>
      </c>
      <c r="KL49" s="4">
        <v>1.7568393E-23</v>
      </c>
      <c r="KM49" s="4">
        <v>8.8252429999999994E-22</v>
      </c>
      <c r="KN49" s="4">
        <v>-2.5546919000000001E-20</v>
      </c>
      <c r="KO49" s="4">
        <v>-1.4771914E-18</v>
      </c>
      <c r="KP49" s="4">
        <v>-6.3019025999999997E-17</v>
      </c>
      <c r="KQ49" s="4">
        <v>-2.9764363000000002E-15</v>
      </c>
      <c r="KR49" s="4">
        <v>-1.2803226999999999E-13</v>
      </c>
      <c r="KS49" s="4">
        <v>-7.1547309999999999E-12</v>
      </c>
      <c r="KT49" s="4">
        <v>-8.5060864999999994E-12</v>
      </c>
      <c r="KU49" s="4">
        <v>-9.7080159999999998E-12</v>
      </c>
      <c r="KV49" s="4">
        <v>-1.4990654E-12</v>
      </c>
      <c r="KW49" s="4">
        <v>4.994606E-12</v>
      </c>
      <c r="KX49" s="4">
        <v>9.2917629999999993E-12</v>
      </c>
      <c r="KY49" s="4">
        <v>1.2748112E-11</v>
      </c>
      <c r="KZ49" s="4">
        <v>1.9488583000000001E-11</v>
      </c>
      <c r="LA49" s="4">
        <v>1.1411898E-11</v>
      </c>
      <c r="LB49" s="4">
        <v>1.9080311999999999E-11</v>
      </c>
      <c r="LC49" s="4">
        <v>7.1465559999999996E-11</v>
      </c>
      <c r="LD49" s="4">
        <v>1.3465545E-10</v>
      </c>
      <c r="LE49" s="4">
        <v>5.9358476000000001E-11</v>
      </c>
      <c r="LF49" s="4">
        <v>-2.7979996999999998E-12</v>
      </c>
      <c r="LG49" s="4">
        <v>-4.7936999999999998E-11</v>
      </c>
      <c r="LH49" s="4">
        <v>-6.4554830000000004E-12</v>
      </c>
      <c r="LI49" s="4">
        <v>2.63772E-11</v>
      </c>
      <c r="LJ49" s="4">
        <v>-1.1121595000000001E-9</v>
      </c>
      <c r="LK49" s="4">
        <v>4.047165E-10</v>
      </c>
      <c r="LL49" s="4">
        <v>1.24371935E-8</v>
      </c>
      <c r="LM49" s="4">
        <v>5.0378934999999996E-7</v>
      </c>
      <c r="LN49" s="4">
        <v>0</v>
      </c>
      <c r="LO49" s="4">
        <v>0</v>
      </c>
      <c r="LP49" s="4">
        <v>0</v>
      </c>
      <c r="LQ49" s="4">
        <v>0</v>
      </c>
      <c r="LR49" s="4">
        <v>-8.537838E-35</v>
      </c>
      <c r="LS49" s="4">
        <v>-4.2299557999999998E-33</v>
      </c>
      <c r="LT49" s="4">
        <v>-1.9362745999999999E-31</v>
      </c>
      <c r="LU49" s="4">
        <v>-8.8529580000000006E-30</v>
      </c>
      <c r="LV49" s="4">
        <v>-4.0581583000000002E-28</v>
      </c>
      <c r="LW49" s="4">
        <v>-1.8664888000000001E-26</v>
      </c>
      <c r="LX49" s="4">
        <v>-8.6255529999999992E-25</v>
      </c>
      <c r="LY49" s="4">
        <v>-4.0215544999999999E-23</v>
      </c>
      <c r="LZ49" s="4">
        <v>-1.9047778000000001E-21</v>
      </c>
      <c r="MA49" s="4">
        <v>-9.2421639999999997E-20</v>
      </c>
      <c r="MB49" s="4">
        <v>-5.7887711999999999E-18</v>
      </c>
      <c r="MC49" s="4">
        <v>-5.7005073E-18</v>
      </c>
      <c r="MD49" s="4">
        <v>1.4389052E-15</v>
      </c>
      <c r="ME49" s="4">
        <v>8.0182019999999995E-14</v>
      </c>
      <c r="MF49" s="4">
        <v>4.0365810000000003E-12</v>
      </c>
      <c r="MG49" s="4">
        <v>2.0636419E-10</v>
      </c>
      <c r="MH49" s="4">
        <v>1.3166494999999999E-8</v>
      </c>
      <c r="MI49" s="4">
        <v>2.0493834000000001E-8</v>
      </c>
      <c r="MJ49" s="4">
        <v>2.3423583000000001E-8</v>
      </c>
      <c r="MK49" s="4">
        <v>-3.1021424999999997E-8</v>
      </c>
      <c r="ML49" s="4">
        <v>-4.1585895999999999E-8</v>
      </c>
      <c r="MM49" s="4">
        <v>-2.8963622999999999E-8</v>
      </c>
      <c r="MN49" s="4">
        <v>-2.3061305999999999E-8</v>
      </c>
      <c r="MO49" s="4">
        <v>-3.6172416000000001E-8</v>
      </c>
      <c r="MP49" s="4">
        <v>-6.7696625000000004E-8</v>
      </c>
      <c r="MQ49" s="4">
        <v>-3.2592490000000002E-8</v>
      </c>
      <c r="MR49" s="4">
        <v>-3.1023305000000001E-8</v>
      </c>
      <c r="MS49" s="4">
        <v>-1.7627677E-7</v>
      </c>
      <c r="MT49" s="4">
        <v>-1.5435335999999999E-7</v>
      </c>
      <c r="MU49" s="4">
        <v>-1.417839E-7</v>
      </c>
      <c r="MV49" s="4">
        <v>-7.6549779999999993E-9</v>
      </c>
      <c r="MW49" s="4">
        <v>-2.8917933E-8</v>
      </c>
      <c r="MX49" s="4">
        <v>4.0142480000000001E-9</v>
      </c>
      <c r="MY49" s="4">
        <v>1.2919046E-6</v>
      </c>
      <c r="MZ49" s="4">
        <v>5.3981063999999999E-5</v>
      </c>
      <c r="NA49" s="4">
        <v>4.4195054000000001E-5</v>
      </c>
      <c r="NB49" s="4">
        <v>0</v>
      </c>
      <c r="NC49" s="4">
        <v>0</v>
      </c>
      <c r="ND49" s="4">
        <v>0</v>
      </c>
      <c r="NE49" s="4">
        <v>0</v>
      </c>
      <c r="NF49" s="4">
        <v>-4.6289283000000001E-35</v>
      </c>
      <c r="NG49" s="4">
        <v>-4.5855553000000002E-33</v>
      </c>
      <c r="NH49" s="4">
        <v>-3.2120507999999999E-31</v>
      </c>
      <c r="NI49" s="4">
        <v>-2.2737945999999999E-29</v>
      </c>
      <c r="NJ49" s="4">
        <v>-1.6104204999999999E-27</v>
      </c>
      <c r="NK49" s="4">
        <v>-1.1397982999999999E-25</v>
      </c>
      <c r="NL49" s="4">
        <v>-8.0570769999999997E-24</v>
      </c>
      <c r="NM49" s="4">
        <v>-5.6843237000000001E-22</v>
      </c>
      <c r="NN49" s="4">
        <v>-3.9999426999999998E-20</v>
      </c>
      <c r="NO49" s="4">
        <v>-2.8045002E-18</v>
      </c>
      <c r="NP49" s="4">
        <v>-1.9861052999999999E-16</v>
      </c>
      <c r="NQ49" s="4">
        <v>-1.7626192000000001E-14</v>
      </c>
      <c r="NR49" s="4">
        <v>-1.7804887E-13</v>
      </c>
      <c r="NS49" s="4">
        <v>4.4458388000000002E-13</v>
      </c>
      <c r="NT49" s="4">
        <v>5.1233382000000001E-11</v>
      </c>
      <c r="NU49" s="4">
        <v>3.614708E-9</v>
      </c>
      <c r="NV49" s="4">
        <v>2.5473985999999999E-7</v>
      </c>
      <c r="NW49" s="4">
        <v>2.2560805999999999E-5</v>
      </c>
      <c r="NX49" s="4">
        <v>8.2904629999999994E-5</v>
      </c>
      <c r="NY49" s="4">
        <v>6.0424343000000001E-5</v>
      </c>
      <c r="NZ49" s="4">
        <v>7.0825640000000004E-5</v>
      </c>
      <c r="OA49" s="4">
        <v>8.2735489999999993E-5</v>
      </c>
      <c r="OB49" s="4">
        <v>7.8904326000000001E-5</v>
      </c>
      <c r="OC49" s="4">
        <v>5.2596107999999998E-5</v>
      </c>
      <c r="OD49" s="4">
        <v>2.9438991999999999E-5</v>
      </c>
      <c r="OE49" s="4">
        <v>-6.8090819999999997E-6</v>
      </c>
      <c r="OF49" s="4">
        <v>-1.0808491E-4</v>
      </c>
      <c r="OG49" s="4">
        <v>-2.8185858000000002E-4</v>
      </c>
      <c r="OH49" s="4">
        <v>-1.6308933999999999E-3</v>
      </c>
      <c r="OI49" s="4">
        <v>-1.8542629000000001E-3</v>
      </c>
      <c r="OJ49" s="4">
        <v>-1.7690304999999999E-3</v>
      </c>
      <c r="OK49" s="4">
        <v>-1.6879756E-3</v>
      </c>
      <c r="OL49" s="4">
        <v>-1.5901466E-3</v>
      </c>
      <c r="OM49" s="4">
        <v>1.2274555999999999E-3</v>
      </c>
      <c r="ON49" s="4">
        <v>8.5231449999999993E-3</v>
      </c>
      <c r="OO49" s="4">
        <v>8.6052223999999997E-2</v>
      </c>
      <c r="OP49" s="4">
        <v>0</v>
      </c>
      <c r="OQ49" s="4">
        <v>0</v>
      </c>
      <c r="OR49" s="4">
        <v>0</v>
      </c>
      <c r="OS49" s="4">
        <v>-4.4603843999999999E-36</v>
      </c>
      <c r="OT49" s="4">
        <v>-4.8153514999999996E-34</v>
      </c>
      <c r="OU49" s="4">
        <v>-5.918798E-32</v>
      </c>
      <c r="OV49" s="4">
        <v>-6.8379759999999996E-32</v>
      </c>
      <c r="OW49" s="4">
        <v>7.5613889999999998E-31</v>
      </c>
      <c r="OX49" s="4">
        <v>9.0661869999999998E-29</v>
      </c>
      <c r="OY49" s="4">
        <v>9.4774904999999999E-27</v>
      </c>
      <c r="OZ49" s="4">
        <v>1.0089363E-24</v>
      </c>
      <c r="PA49" s="4">
        <v>1.0918519000000001E-22</v>
      </c>
      <c r="PB49" s="4">
        <v>1.2205698E-20</v>
      </c>
      <c r="PC49" s="4">
        <v>1.3949505E-18</v>
      </c>
      <c r="PD49" s="4">
        <v>2.0016224E-16</v>
      </c>
      <c r="PE49" s="4">
        <v>2.7483064E-16</v>
      </c>
      <c r="PF49" s="4">
        <v>1.7006391999999999E-15</v>
      </c>
      <c r="PG49" s="4">
        <v>1.9420911000000001E-13</v>
      </c>
      <c r="PH49" s="4">
        <v>2.3153442999999999E-11</v>
      </c>
      <c r="PI49" s="4">
        <v>2.7607114000000001E-9</v>
      </c>
      <c r="PJ49" s="4">
        <v>3.2735716000000001E-7</v>
      </c>
      <c r="PK49" s="4">
        <v>3.9454930000000003E-5</v>
      </c>
      <c r="PL49" s="4">
        <v>6.1133259999999997E-3</v>
      </c>
      <c r="PM49" s="4">
        <v>6.0009795999999997E-2</v>
      </c>
      <c r="PN49" s="4">
        <v>0.16647993</v>
      </c>
      <c r="PO49" s="4">
        <v>0.29859363999999999</v>
      </c>
      <c r="PP49" s="4">
        <v>0.41249039999999998</v>
      </c>
      <c r="PQ49" s="4">
        <v>0.46619981999999999</v>
      </c>
      <c r="PR49" s="4">
        <v>0.46656573000000001</v>
      </c>
      <c r="PS49" s="4">
        <v>0.42247551999999999</v>
      </c>
      <c r="PT49" s="4">
        <v>0.33696219999999999</v>
      </c>
      <c r="PU49" s="4">
        <v>0.23788100000000001</v>
      </c>
      <c r="PV49" s="4">
        <v>0.1500145</v>
      </c>
      <c r="PW49" s="4">
        <v>8.8791590000000004E-2</v>
      </c>
      <c r="PX49" s="4">
        <v>6.0867730000000002E-2</v>
      </c>
      <c r="PY49" s="4">
        <v>5.8752525999999999E-2</v>
      </c>
      <c r="PZ49" s="4">
        <v>6.2155288000000003E-2</v>
      </c>
      <c r="QA49" s="4">
        <v>7.2150989999999998E-2</v>
      </c>
      <c r="QB49" s="4">
        <v>8.4155250000000001E-2</v>
      </c>
      <c r="QC49" s="4">
        <v>0.1040837</v>
      </c>
      <c r="QD49" s="4">
        <v>0</v>
      </c>
      <c r="QE49" s="4">
        <v>0</v>
      </c>
      <c r="QF49" s="4">
        <v>0</v>
      </c>
      <c r="QG49" s="4">
        <v>0</v>
      </c>
      <c r="QH49" s="4">
        <v>-5.2366139999999995E-35</v>
      </c>
      <c r="QI49" s="4">
        <v>-3.7108622999999998E-33</v>
      </c>
      <c r="QJ49" s="4">
        <v>-1.6654676E-31</v>
      </c>
      <c r="QK49" s="4">
        <v>-8.130122E-30</v>
      </c>
      <c r="QL49" s="4">
        <v>-4.0646655000000002E-28</v>
      </c>
      <c r="QM49" s="4">
        <v>-2.0714381E-26</v>
      </c>
      <c r="QN49" s="4">
        <v>-1.0771956999999999E-24</v>
      </c>
      <c r="QO49" s="4">
        <v>-5.7566594000000004E-23</v>
      </c>
      <c r="QP49" s="4">
        <v>-3.8515064000000004E-21</v>
      </c>
      <c r="QQ49" s="4">
        <v>-8.1000665999999998E-20</v>
      </c>
      <c r="QR49" s="4">
        <v>-1.6800079E-18</v>
      </c>
      <c r="QS49" s="4">
        <v>-1.3504151999999999E-16</v>
      </c>
      <c r="QT49" s="4">
        <v>-7.9161110000000006E-15</v>
      </c>
      <c r="QU49" s="4">
        <v>-4.6416516000000004E-13</v>
      </c>
      <c r="QV49" s="4">
        <v>-2.7473612000000001E-11</v>
      </c>
      <c r="QW49" s="4">
        <v>-1.6457592000000001E-9</v>
      </c>
      <c r="QX49" s="4">
        <v>-1.00773036E-7</v>
      </c>
      <c r="QY49" s="4">
        <v>-8.0188599999999993E-6</v>
      </c>
      <c r="QZ49" s="4">
        <v>-2.9231815000000001E-5</v>
      </c>
      <c r="RA49" s="4">
        <v>-2.0346124000000001E-5</v>
      </c>
      <c r="RB49" s="4">
        <v>2.5419226999999999E-5</v>
      </c>
      <c r="RC49" s="4">
        <v>7.0904399999999998E-5</v>
      </c>
      <c r="RD49" s="4">
        <v>9.8859720000000006E-5</v>
      </c>
      <c r="RE49" s="4">
        <v>8.3463399999999998E-5</v>
      </c>
      <c r="RF49" s="4">
        <v>5.0646190000000002E-5</v>
      </c>
      <c r="RG49" s="4">
        <v>-7.251365E-7</v>
      </c>
      <c r="RH49" s="4">
        <v>-1.5199064E-4</v>
      </c>
      <c r="RI49" s="4">
        <v>-3.504065E-4</v>
      </c>
      <c r="RJ49" s="4">
        <v>5.082668E-4</v>
      </c>
      <c r="RK49" s="4">
        <v>5.0057493999999996E-3</v>
      </c>
      <c r="RL49" s="4">
        <v>1.0391196E-2</v>
      </c>
      <c r="RM49" s="4">
        <v>1.579916E-2</v>
      </c>
      <c r="RN49" s="4">
        <v>2.1357121E-2</v>
      </c>
      <c r="RO49" s="4">
        <v>2.7227128E-2</v>
      </c>
      <c r="RP49" s="4">
        <v>3.2241616000000001E-2</v>
      </c>
      <c r="RQ49" s="4">
        <v>4.1069683000000003E-2</v>
      </c>
      <c r="RR49" s="4">
        <v>0</v>
      </c>
      <c r="RS49" s="4">
        <v>0</v>
      </c>
      <c r="RT49" s="4">
        <v>0</v>
      </c>
      <c r="RU49" s="4">
        <v>-1.2905459999999999E-35</v>
      </c>
      <c r="RV49" s="4">
        <v>-5.4984955999999997E-34</v>
      </c>
      <c r="RW49" s="4">
        <v>-2.0486113999999999E-32</v>
      </c>
      <c r="RX49" s="4">
        <v>-7.4935104000000003E-31</v>
      </c>
      <c r="RY49" s="4">
        <v>-2.7290806000000001E-29</v>
      </c>
      <c r="RZ49" s="4">
        <v>-9.8942339999999999E-28</v>
      </c>
      <c r="SA49" s="4">
        <v>-3.5679765999999999E-26</v>
      </c>
      <c r="SB49" s="4">
        <v>-1.2845679E-24</v>
      </c>
      <c r="SC49" s="4">
        <v>-4.4765266000000002E-23</v>
      </c>
      <c r="SD49" s="4">
        <v>-1.5624936E-21</v>
      </c>
      <c r="SE49" s="4">
        <v>-5.0952039999999999E-20</v>
      </c>
      <c r="SF49" s="4">
        <v>-1.7985917000000002E-18</v>
      </c>
      <c r="SG49" s="4">
        <v>-6.2884063000000004E-17</v>
      </c>
      <c r="SH49" s="4">
        <v>-2.1656231000000001E-15</v>
      </c>
      <c r="SI49" s="4">
        <v>-7.3281490000000001E-14</v>
      </c>
      <c r="SJ49" s="4">
        <v>-2.4143290000000001E-12</v>
      </c>
      <c r="SK49" s="4">
        <v>-7.5671795000000004E-11</v>
      </c>
      <c r="SL49" s="4">
        <v>-1.9683620999999999E-9</v>
      </c>
      <c r="SM49" s="4">
        <v>-6.9526860000000006E-8</v>
      </c>
      <c r="SN49" s="4">
        <v>-3.0964438000000002E-7</v>
      </c>
      <c r="SO49" s="4">
        <v>-6.5936619999999999E-7</v>
      </c>
      <c r="SP49" s="4">
        <v>-1.0054146E-6</v>
      </c>
      <c r="SQ49" s="4">
        <v>-1.3710962000000001E-6</v>
      </c>
      <c r="SR49" s="4">
        <v>-1.6899304000000001E-6</v>
      </c>
      <c r="SS49" s="4">
        <v>-1.936928E-6</v>
      </c>
      <c r="ST49" s="4">
        <v>-2.0728899999999998E-6</v>
      </c>
      <c r="SU49" s="4">
        <v>-2.0163461E-6</v>
      </c>
      <c r="SV49" s="4">
        <v>-1.5063929999999999E-6</v>
      </c>
      <c r="SW49" s="4">
        <v>-6.1705924000000004E-7</v>
      </c>
      <c r="SX49" s="4">
        <v>5.5339019999999999E-7</v>
      </c>
      <c r="SY49" s="4">
        <v>2.3392009999999998E-6</v>
      </c>
      <c r="SZ49" s="4">
        <v>3.2657375999999999E-6</v>
      </c>
      <c r="TA49" s="4">
        <v>5.2528703000000004E-6</v>
      </c>
      <c r="TB49" s="4">
        <v>5.8546284000000003E-6</v>
      </c>
      <c r="TC49" s="4">
        <v>4.5984340000000004E-6</v>
      </c>
      <c r="TD49" s="4">
        <v>4.5878036999999998E-6</v>
      </c>
      <c r="TE49" s="4">
        <v>7.5455559999999999E-6</v>
      </c>
      <c r="TF49" s="4">
        <v>0</v>
      </c>
      <c r="TG49" s="4">
        <v>0</v>
      </c>
      <c r="TH49" s="4">
        <v>0</v>
      </c>
      <c r="TI49" s="4">
        <v>0</v>
      </c>
      <c r="TJ49" s="4">
        <v>-9.9666629999999995E-35</v>
      </c>
      <c r="TK49" s="4">
        <v>-3.4649299999999997E-33</v>
      </c>
      <c r="TL49" s="4">
        <v>-1.0952496000000001E-31</v>
      </c>
      <c r="TM49" s="4">
        <v>-3.3051177000000001E-30</v>
      </c>
      <c r="TN49" s="4">
        <v>-9.4918350000000003E-29</v>
      </c>
      <c r="TO49" s="4">
        <v>-2.5211946E-27</v>
      </c>
      <c r="TP49" s="4">
        <v>-5.2329834E-26</v>
      </c>
      <c r="TQ49" s="4">
        <v>-1.4656098E-24</v>
      </c>
      <c r="TR49" s="4">
        <v>-4.2528079999999998E-23</v>
      </c>
      <c r="TS49" s="4">
        <v>-1.5361519999999999E-21</v>
      </c>
      <c r="TT49" s="4">
        <v>-7.9061280000000005E-21</v>
      </c>
      <c r="TU49" s="4">
        <v>5.9173600000000005E-19</v>
      </c>
      <c r="TV49" s="4">
        <v>2.4349648E-17</v>
      </c>
      <c r="TW49" s="4">
        <v>8.4083615999999997E-16</v>
      </c>
      <c r="TX49" s="4">
        <v>2.6435094999999998E-14</v>
      </c>
      <c r="TY49" s="4">
        <v>7.8650700000000003E-13</v>
      </c>
      <c r="TZ49" s="4">
        <v>2.3940678000000001E-11</v>
      </c>
      <c r="UA49" s="4">
        <v>1.04939286E-10</v>
      </c>
      <c r="UB49" s="4">
        <v>1.9345020999999999E-10</v>
      </c>
      <c r="UC49" s="4">
        <v>2.180995E-11</v>
      </c>
      <c r="UD49" s="4">
        <v>-9.3472769999999999E-9</v>
      </c>
      <c r="UE49" s="4">
        <v>-2.598398E-8</v>
      </c>
      <c r="UF49" s="4">
        <v>-4.8604284999999998E-8</v>
      </c>
      <c r="UG49" s="4">
        <v>-8.1324195E-8</v>
      </c>
      <c r="UH49" s="4">
        <v>-1.2086029E-7</v>
      </c>
      <c r="UI49" s="4">
        <v>-1.1319326E-7</v>
      </c>
      <c r="UJ49" s="4">
        <v>-9.6249515000000006E-8</v>
      </c>
      <c r="UK49" s="4">
        <v>-8.2184880000000006E-8</v>
      </c>
      <c r="UL49" s="4">
        <v>-8.1616259999999998E-8</v>
      </c>
      <c r="UM49" s="4">
        <v>-1.3898793000000001E-7</v>
      </c>
      <c r="UN49" s="4">
        <v>-2.5320712999999999E-7</v>
      </c>
      <c r="UO49" s="4">
        <v>-3.5580711999999999E-7</v>
      </c>
      <c r="UP49" s="4">
        <v>-4.2703138000000001E-7</v>
      </c>
      <c r="UQ49" s="4">
        <v>-4.8681664999999999E-7</v>
      </c>
      <c r="UR49" s="4">
        <v>-5.4290745999999998E-7</v>
      </c>
      <c r="US49" s="4">
        <v>-6.2205122999999995E-7</v>
      </c>
      <c r="UT49" s="4">
        <v>0</v>
      </c>
      <c r="UU49" s="4">
        <v>0</v>
      </c>
      <c r="UV49" s="4">
        <v>0</v>
      </c>
      <c r="UW49" s="4">
        <v>0</v>
      </c>
      <c r="UX49" s="4">
        <v>0</v>
      </c>
      <c r="UY49" s="4">
        <v>2.7337495999999999E-35</v>
      </c>
      <c r="UZ49" s="4">
        <v>1.0969585E-33</v>
      </c>
      <c r="VA49" s="4">
        <v>2.7451884E-32</v>
      </c>
      <c r="VB49" s="4">
        <v>8.9290819999999999E-31</v>
      </c>
      <c r="VC49" s="4">
        <v>2.6143243999999999E-29</v>
      </c>
      <c r="VD49" s="4">
        <v>9.2854640000000003E-28</v>
      </c>
      <c r="VE49" s="4">
        <v>3.3628612999999997E-26</v>
      </c>
      <c r="VF49" s="4">
        <v>1.3603234000000001E-24</v>
      </c>
      <c r="VG49" s="4">
        <v>3.7568045999999998E-23</v>
      </c>
      <c r="VH49" s="4">
        <v>9.5263759999999991E-22</v>
      </c>
      <c r="VI49" s="4">
        <v>3.4536353999999998E-20</v>
      </c>
      <c r="VJ49" s="4">
        <v>1.4328338000000001E-18</v>
      </c>
      <c r="VK49" s="4">
        <v>4.3941544999999998E-17</v>
      </c>
      <c r="VL49" s="4">
        <v>1.1552178000000001E-15</v>
      </c>
      <c r="VM49" s="4">
        <v>2.6491005000000001E-14</v>
      </c>
      <c r="VN49" s="4">
        <v>5.3491970000000004E-13</v>
      </c>
      <c r="VO49" s="4">
        <v>3.4647082999999999E-12</v>
      </c>
      <c r="VP49" s="4">
        <v>9.4980340000000004E-12</v>
      </c>
      <c r="VQ49" s="4">
        <v>1.7849647000000001E-11</v>
      </c>
      <c r="VR49" s="4">
        <v>2.6759259999999999E-11</v>
      </c>
      <c r="VS49" s="4">
        <v>3.4335964999999998E-11</v>
      </c>
      <c r="VT49" s="4">
        <v>3.9023939999999998E-11</v>
      </c>
      <c r="VU49" s="4">
        <v>3.7297235000000003E-11</v>
      </c>
      <c r="VV49" s="4">
        <v>-9.8354509999999994E-12</v>
      </c>
      <c r="VW49" s="4">
        <v>-1.4248836999999999E-10</v>
      </c>
      <c r="VX49" s="4">
        <v>-2.0123532000000001E-10</v>
      </c>
      <c r="VY49" s="4">
        <v>-5.156183E-10</v>
      </c>
      <c r="VZ49" s="4">
        <v>-4.1971257999999999E-9</v>
      </c>
      <c r="WA49" s="4">
        <v>-1.8037479999999999E-8</v>
      </c>
      <c r="WB49" s="4">
        <v>-5.1511510000000001E-8</v>
      </c>
      <c r="WC49" s="4">
        <v>-1.1353351E-7</v>
      </c>
      <c r="WD49" s="4">
        <v>-2.0113967000000001E-7</v>
      </c>
      <c r="WE49" s="4">
        <v>-2.8947141999999997E-7</v>
      </c>
      <c r="WF49" s="4">
        <v>-3.9464682999999999E-7</v>
      </c>
      <c r="WG49" s="4">
        <v>-5.7609820000000001E-7</v>
      </c>
      <c r="WH49" s="4">
        <v>0</v>
      </c>
      <c r="WI49" s="4">
        <v>0</v>
      </c>
      <c r="WJ49" s="4">
        <v>2.7136689999999998E-37</v>
      </c>
      <c r="WK49" s="4">
        <v>0</v>
      </c>
      <c r="WL49" s="4">
        <v>0</v>
      </c>
      <c r="WM49" s="4">
        <v>-7.7735779999999995E-37</v>
      </c>
      <c r="WN49" s="4">
        <v>-3.8386756999999998E-36</v>
      </c>
      <c r="WO49" s="4">
        <v>1.0670662E-35</v>
      </c>
      <c r="WP49" s="4">
        <v>2.4673372000000001E-34</v>
      </c>
      <c r="WQ49" s="4">
        <v>2.6335783999999997E-32</v>
      </c>
      <c r="WR49" s="4">
        <v>1.8071328000000001E-30</v>
      </c>
      <c r="WS49" s="4">
        <v>1.0045473E-28</v>
      </c>
      <c r="WT49" s="4">
        <v>4.9878710000000003E-27</v>
      </c>
      <c r="WU49" s="4">
        <v>2.3258791999999998E-25</v>
      </c>
      <c r="WV49" s="4">
        <v>1.0349650999999999E-23</v>
      </c>
      <c r="WW49" s="4">
        <v>3.2065416000000001E-22</v>
      </c>
      <c r="WX49" s="4">
        <v>7.8820170000000006E-21</v>
      </c>
      <c r="WY49" s="4">
        <v>1.3689617999999999E-19</v>
      </c>
      <c r="WZ49" s="4">
        <v>1.6983622999999999E-18</v>
      </c>
      <c r="XA49" s="4">
        <v>2.6368497999999999E-18</v>
      </c>
      <c r="XB49" s="4">
        <v>-4.1316935999999998E-16</v>
      </c>
      <c r="XC49" s="4">
        <v>-2.0829567E-15</v>
      </c>
      <c r="XD49" s="4">
        <v>-2.0559173000000002E-15</v>
      </c>
      <c r="XE49" s="4">
        <v>1.09603624E-13</v>
      </c>
      <c r="XF49" s="4">
        <v>3.8167264000000001E-13</v>
      </c>
      <c r="XG49" s="4">
        <v>3.01674E-13</v>
      </c>
      <c r="XH49" s="4">
        <v>-9.1664990000000008E-12</v>
      </c>
      <c r="XI49" s="4">
        <v>-3.1210120000000001E-10</v>
      </c>
      <c r="XJ49" s="4">
        <v>-7.551075E-9</v>
      </c>
      <c r="XK49" s="4">
        <v>-1.1703119E-7</v>
      </c>
      <c r="XL49" s="4">
        <v>-1.0351010999999999E-7</v>
      </c>
      <c r="XM49" s="4">
        <v>1.0840855E-7</v>
      </c>
      <c r="XN49" s="4">
        <v>1.1536443E-6</v>
      </c>
      <c r="XO49" s="4">
        <v>4.8137470000000004E-6</v>
      </c>
      <c r="XP49" s="4">
        <v>1.2810587E-5</v>
      </c>
      <c r="XQ49" s="4">
        <v>2.4884654E-5</v>
      </c>
      <c r="XR49" s="4">
        <v>3.9915179999999999E-5</v>
      </c>
      <c r="XS49" s="4">
        <v>5.6617406000000001E-5</v>
      </c>
      <c r="XT49" s="4">
        <v>7.5234770000000005E-5</v>
      </c>
      <c r="XU49" s="4">
        <v>1.1257466E-4</v>
      </c>
      <c r="XV49" s="4">
        <v>0</v>
      </c>
      <c r="XW49" s="4">
        <v>0</v>
      </c>
      <c r="XX49" s="4">
        <v>3.5011600999999998E-37</v>
      </c>
      <c r="XY49" s="4">
        <v>0</v>
      </c>
      <c r="XZ49" s="4">
        <v>-4.1524895E-37</v>
      </c>
      <c r="YA49" s="4">
        <v>0</v>
      </c>
      <c r="YB49" s="4">
        <v>0</v>
      </c>
      <c r="YC49" s="4">
        <v>1.497756E-36</v>
      </c>
      <c r="YD49" s="4">
        <v>-7.9355350000000006E-36</v>
      </c>
      <c r="YE49" s="4">
        <v>-7.8763100000000007E-34</v>
      </c>
      <c r="YF49" s="4">
        <v>-2.7433890000000003E-32</v>
      </c>
      <c r="YG49" s="4">
        <v>-1.4146932500000001E-30</v>
      </c>
      <c r="YH49" s="4">
        <v>-5.8440406000000001E-29</v>
      </c>
      <c r="YI49" s="4">
        <v>-1.2362903E-27</v>
      </c>
      <c r="YJ49" s="4">
        <v>-1.6011233999999999E-26</v>
      </c>
      <c r="YK49" s="4">
        <v>2.2507869999999999E-25</v>
      </c>
      <c r="YL49" s="4">
        <v>2.6847378000000001E-24</v>
      </c>
      <c r="YM49" s="4">
        <v>4.9825307000000001E-23</v>
      </c>
      <c r="YN49" s="4">
        <v>2.2712224999999999E-21</v>
      </c>
      <c r="YO49" s="4">
        <v>-1.1461161000000001E-19</v>
      </c>
      <c r="YP49" s="4">
        <v>-4.5379898000000002E-18</v>
      </c>
      <c r="YQ49" s="4">
        <v>-2.7691002999999999E-16</v>
      </c>
      <c r="YR49" s="4">
        <v>-1.3758264E-14</v>
      </c>
      <c r="YS49" s="4">
        <v>-8.4814960000000005E-13</v>
      </c>
      <c r="YT49" s="4">
        <v>-3.7379009999999998E-12</v>
      </c>
      <c r="YU49" s="4">
        <v>-7.9001674999999996E-12</v>
      </c>
      <c r="YV49" s="4">
        <v>-1.8018113000000001E-10</v>
      </c>
      <c r="YW49" s="4">
        <v>-7.7777839999999992E-9</v>
      </c>
      <c r="YX49" s="4">
        <v>-3.2458763E-7</v>
      </c>
      <c r="YY49" s="4">
        <v>-2.1382835E-5</v>
      </c>
      <c r="YZ49" s="4">
        <v>-1.8921179E-5</v>
      </c>
      <c r="ZA49" s="4">
        <v>2.3707477E-4</v>
      </c>
      <c r="ZB49" s="4">
        <v>1.1344333999999999E-3</v>
      </c>
      <c r="ZC49" s="4">
        <v>4.241997E-3</v>
      </c>
      <c r="ZD49" s="4">
        <v>1.197962E-2</v>
      </c>
      <c r="ZE49" s="4">
        <v>2.2079390000000001E-2</v>
      </c>
      <c r="ZF49" s="4">
        <v>3.3037561999999999E-2</v>
      </c>
      <c r="ZG49" s="4">
        <v>4.3953262E-2</v>
      </c>
      <c r="ZH49" s="4">
        <v>5.3608826999999998E-2</v>
      </c>
      <c r="ZI49" s="4">
        <v>6.8452349999999995E-2</v>
      </c>
      <c r="ZJ49" s="4">
        <v>0</v>
      </c>
      <c r="ZK49" s="4">
        <v>0</v>
      </c>
      <c r="ZL49" s="4">
        <v>0</v>
      </c>
      <c r="ZM49" s="4">
        <v>0</v>
      </c>
      <c r="ZN49" s="4">
        <v>-4.1790290000000004E-37</v>
      </c>
      <c r="ZO49" s="4">
        <v>-2.7694429999999998E-37</v>
      </c>
      <c r="ZP49" s="4">
        <v>0</v>
      </c>
      <c r="ZQ49" s="4">
        <v>-4.1255039999999999E-37</v>
      </c>
      <c r="ZR49" s="4">
        <v>-2.8077270000000001E-37</v>
      </c>
      <c r="ZS49" s="4">
        <v>0</v>
      </c>
      <c r="ZT49" s="4">
        <v>-3.3493312000000002E-34</v>
      </c>
      <c r="ZU49" s="4">
        <v>-1.4159434999999999E-32</v>
      </c>
      <c r="ZV49" s="4">
        <v>-4.6466126E-31</v>
      </c>
      <c r="ZW49" s="4">
        <v>-1.2986329000000001E-29</v>
      </c>
      <c r="ZX49" s="4">
        <v>-6.9581039999999999E-28</v>
      </c>
      <c r="ZY49" s="4">
        <v>4.2733780000000001E-27</v>
      </c>
      <c r="ZZ49" s="4">
        <v>5.4255674000000002E-25</v>
      </c>
      <c r="AAA49" s="4">
        <v>4.0133485E-23</v>
      </c>
      <c r="AAB49" s="4">
        <v>3.1822204000000001E-21</v>
      </c>
      <c r="AAC49" s="4">
        <v>2.7489480999999999E-19</v>
      </c>
      <c r="AAD49" s="4">
        <v>2.3077243999999999E-17</v>
      </c>
      <c r="AAE49" s="4">
        <v>1.9681829999999998E-15</v>
      </c>
      <c r="AAF49" s="4">
        <v>1.6730322E-13</v>
      </c>
      <c r="AAG49" s="4">
        <v>1.3676785999999999E-11</v>
      </c>
      <c r="AAH49" s="4">
        <v>1.6460544000000001E-9</v>
      </c>
      <c r="AAI49" s="4">
        <v>9.8887849999999994E-9</v>
      </c>
      <c r="AAJ49" s="4">
        <v>1.4219322E-8</v>
      </c>
      <c r="AAK49" s="4">
        <v>4.7055557999999999E-8</v>
      </c>
      <c r="AAL49" s="4">
        <v>2.3549197999999999E-6</v>
      </c>
      <c r="AAM49" s="4">
        <v>2.1295280000000001E-4</v>
      </c>
      <c r="AAN49" s="4">
        <v>2.4586704000000001E-2</v>
      </c>
      <c r="AAO49" s="4">
        <v>0.11445937</v>
      </c>
      <c r="AAP49" s="4">
        <v>0.26281442999999999</v>
      </c>
      <c r="AAQ49" s="4">
        <v>0.43197888000000001</v>
      </c>
      <c r="AAR49" s="4">
        <v>0.57447820000000005</v>
      </c>
      <c r="AAS49" s="4">
        <v>0.64558135999999999</v>
      </c>
      <c r="AAT49" s="4">
        <v>0.64577459999999998</v>
      </c>
      <c r="AAU49" s="4">
        <v>0.56533560000000005</v>
      </c>
      <c r="AAV49" s="4">
        <v>0.42720760000000002</v>
      </c>
      <c r="AAW49" s="4">
        <v>0.20034109999999999</v>
      </c>
      <c r="AAX49" s="4">
        <v>0</v>
      </c>
      <c r="AAY49" s="4">
        <v>0</v>
      </c>
      <c r="AAZ49" s="4">
        <v>0</v>
      </c>
      <c r="ABA49" s="4">
        <v>0</v>
      </c>
      <c r="ABB49" s="4">
        <v>0</v>
      </c>
      <c r="ABC49" s="4">
        <v>0</v>
      </c>
      <c r="ABD49" s="4">
        <v>0</v>
      </c>
      <c r="ABE49" s="4">
        <v>0</v>
      </c>
      <c r="ABF49" s="4">
        <v>0</v>
      </c>
      <c r="ABG49" s="4">
        <v>0</v>
      </c>
      <c r="ABH49" s="4">
        <v>9.5592200000000005E-36</v>
      </c>
      <c r="ABI49" s="4">
        <v>7.9677054999999997E-34</v>
      </c>
      <c r="ABJ49" s="4">
        <v>5.7635499999999995E-32</v>
      </c>
      <c r="ABK49" s="4">
        <v>4.3734867000000003E-30</v>
      </c>
      <c r="ABL49" s="4">
        <v>3.6085197999999998E-28</v>
      </c>
      <c r="ABM49" s="4">
        <v>2.9212034E-26</v>
      </c>
      <c r="ABN49" s="4">
        <v>2.4193217999999998E-24</v>
      </c>
      <c r="ABO49" s="4">
        <v>2.0601926999999999E-22</v>
      </c>
      <c r="ABP49" s="4">
        <v>1.8071430000000001E-20</v>
      </c>
      <c r="ABQ49" s="4">
        <v>1.7005161E-18</v>
      </c>
      <c r="ABR49" s="4">
        <v>1.2999399999999999E-16</v>
      </c>
      <c r="ABS49" s="4">
        <v>1.2359304999999999E-14</v>
      </c>
      <c r="ABT49" s="4">
        <v>1.2181053000000001E-12</v>
      </c>
      <c r="ABU49" s="4">
        <v>1.2479033000000001E-10</v>
      </c>
      <c r="ABV49" s="4">
        <v>1.6721426000000001E-8</v>
      </c>
      <c r="ABW49" s="4">
        <v>1.7584395E-7</v>
      </c>
      <c r="ABX49" s="4">
        <v>2.8179923000000001E-7</v>
      </c>
      <c r="ABY49" s="4">
        <v>3.3122605999999998E-7</v>
      </c>
      <c r="ABZ49" s="4">
        <v>2.9723246000000002E-6</v>
      </c>
      <c r="ACA49" s="4">
        <v>3.0713845999999999E-4</v>
      </c>
      <c r="ACB49" s="4">
        <v>4.7534592000000001E-2</v>
      </c>
      <c r="ACC49" s="4">
        <v>0.19923204</v>
      </c>
      <c r="ACD49" s="4">
        <v>0.40067481999999999</v>
      </c>
      <c r="ACE49" s="4">
        <v>0.54257040000000001</v>
      </c>
      <c r="ACF49" s="4">
        <v>0.55544287000000003</v>
      </c>
      <c r="ACG49" s="4">
        <v>0.47648122999999998</v>
      </c>
      <c r="ACH49" s="4">
        <v>0.30752279999999999</v>
      </c>
      <c r="ACI49" s="4">
        <v>0.15741691999999999</v>
      </c>
      <c r="ACJ49" s="4">
        <v>6.6512689999999999E-2</v>
      </c>
      <c r="ACK49" s="4">
        <v>2.0987599999999999E-2</v>
      </c>
      <c r="ACL49" s="4">
        <v>0</v>
      </c>
      <c r="ACM49" s="4">
        <v>0</v>
      </c>
      <c r="ACN49" s="4">
        <v>0</v>
      </c>
      <c r="ACO49" s="4">
        <v>1.0176637E-36</v>
      </c>
      <c r="ACP49" s="4">
        <v>1.0062428000000001E-36</v>
      </c>
      <c r="ACQ49" s="4">
        <v>9.9488080000000004E-37</v>
      </c>
      <c r="ACR49" s="4">
        <v>9.8358399999999996E-37</v>
      </c>
      <c r="ACS49" s="4">
        <v>9.7234700000000003E-37</v>
      </c>
      <c r="ACT49" s="4">
        <v>9.6117890000000004E-37</v>
      </c>
      <c r="ACU49" s="4">
        <v>9.5007950000000004E-37</v>
      </c>
      <c r="ACV49" s="4">
        <v>-2.7619479999999999E-34</v>
      </c>
      <c r="ACW49" s="4">
        <v>-2.0003331999999999E-32</v>
      </c>
      <c r="ACX49" s="4">
        <v>-1.4214872999999999E-30</v>
      </c>
      <c r="ACY49" s="4">
        <v>-1.0071875E-28</v>
      </c>
      <c r="ACZ49" s="4">
        <v>-7.1089424999999998E-27</v>
      </c>
      <c r="ADA49" s="4">
        <v>-5.0006075000000003E-25</v>
      </c>
      <c r="ADB49" s="4">
        <v>-3.5075134999999997E-23</v>
      </c>
      <c r="ADC49" s="4">
        <v>-2.4546660000000001E-21</v>
      </c>
      <c r="ADD49" s="4">
        <v>-1.7155674999999999E-19</v>
      </c>
      <c r="ADE49" s="4">
        <v>-1.2097451999999999E-17</v>
      </c>
      <c r="ADF49" s="4">
        <v>-1.1094974000000001E-15</v>
      </c>
      <c r="ADG49" s="4">
        <v>-1.1218746E-15</v>
      </c>
      <c r="ADH49" s="4">
        <v>2.9381276000000001E-14</v>
      </c>
      <c r="ADI49" s="4">
        <v>2.6650339999999999E-12</v>
      </c>
      <c r="ADJ49" s="4">
        <v>9.8914536000000005E-11</v>
      </c>
      <c r="ADK49" s="4">
        <v>2.6783460000000001E-10</v>
      </c>
      <c r="ADL49" s="4">
        <v>4.1317474E-10</v>
      </c>
      <c r="ADM49" s="4">
        <v>3.6528556E-9</v>
      </c>
      <c r="ADN49" s="4">
        <v>2.2055622999999999E-7</v>
      </c>
      <c r="ADO49" s="4">
        <v>1.9455974E-5</v>
      </c>
      <c r="ADP49" s="4">
        <v>2.1196004999999999E-4</v>
      </c>
      <c r="ADQ49" s="4">
        <v>6.3994720000000004E-4</v>
      </c>
      <c r="ADR49" s="4">
        <v>1.0922452E-3</v>
      </c>
      <c r="ADS49" s="4">
        <v>1.1588096E-3</v>
      </c>
      <c r="ADT49" s="4">
        <v>1.2388731E-3</v>
      </c>
      <c r="ADU49" s="4">
        <v>6.9925496E-3</v>
      </c>
      <c r="ADV49" s="4">
        <v>4.8875509999999997E-2</v>
      </c>
      <c r="ADW49" s="4">
        <v>0.13937922999999999</v>
      </c>
      <c r="ADX49" s="4">
        <v>0.27458399999999999</v>
      </c>
      <c r="ADY49" s="4">
        <v>0.51731503000000001</v>
      </c>
      <c r="ADZ49" s="9"/>
      <c r="AEA49" s="34">
        <f t="shared" si="38"/>
        <v>44</v>
      </c>
      <c r="AEB49" s="33"/>
      <c r="AEC49" s="29">
        <f t="shared" si="39"/>
        <v>2.7138286E-4</v>
      </c>
      <c r="AED49" s="29">
        <f t="shared" si="39"/>
        <v>5.7760104000000005E-7</v>
      </c>
      <c r="AEE49" s="29">
        <f t="shared" si="39"/>
        <v>4.0040596000000001E-10</v>
      </c>
      <c r="AEF49" s="29">
        <f t="shared" si="39"/>
        <v>4.4736807999999999E-7</v>
      </c>
      <c r="AEG49" s="29">
        <f t="shared" si="39"/>
        <v>7.7071150000000005E-5</v>
      </c>
      <c r="AEH49" s="29">
        <f t="shared" si="39"/>
        <v>1.1836413E-7</v>
      </c>
      <c r="AEI49" s="29">
        <f t="shared" si="39"/>
        <v>-1.2524439000000001E-9</v>
      </c>
      <c r="AEJ49" s="29">
        <f t="shared" si="39"/>
        <v>1.5053477E-6</v>
      </c>
      <c r="AEK49" s="29">
        <f t="shared" si="39"/>
        <v>7.6483229999999995E-5</v>
      </c>
      <c r="AEL49" s="29">
        <f t="shared" si="39"/>
        <v>0.1696183</v>
      </c>
      <c r="AEM49" s="29">
        <f t="shared" si="40"/>
        <v>0.11360882</v>
      </c>
      <c r="AEN49" s="29">
        <f t="shared" si="40"/>
        <v>4.710131E-2</v>
      </c>
      <c r="AEO49" s="29">
        <f t="shared" si="40"/>
        <v>8.9333380000000003E-6</v>
      </c>
      <c r="AEP49" s="29">
        <f t="shared" si="40"/>
        <v>-6.7550440000000001E-7</v>
      </c>
      <c r="AEQ49" s="29">
        <f t="shared" si="40"/>
        <v>-6.4557884000000002E-7</v>
      </c>
      <c r="AER49" s="29">
        <f t="shared" si="40"/>
        <v>1.8977374000000001E-4</v>
      </c>
      <c r="AES49" s="29">
        <f t="shared" si="40"/>
        <v>8.1236829999999996E-2</v>
      </c>
      <c r="AET49" s="29">
        <f t="shared" si="40"/>
        <v>0.10668018</v>
      </c>
      <c r="AEU49" s="29">
        <f t="shared" si="40"/>
        <v>1.4755697999999999E-2</v>
      </c>
      <c r="AEV49" s="25">
        <f t="shared" si="37"/>
        <v>25.62</v>
      </c>
      <c r="AEW49" s="33"/>
      <c r="AEX49" s="91" t="s">
        <v>53</v>
      </c>
      <c r="AEY49" s="30">
        <f t="shared" si="17"/>
        <v>2.8085584687561685E-2</v>
      </c>
      <c r="AEZ49" s="33"/>
      <c r="AFA49" s="33"/>
      <c r="AFB49" s="29">
        <f t="shared" si="41"/>
        <v>1.7700130000000001E-28</v>
      </c>
      <c r="AFC49" s="29">
        <f t="shared" si="41"/>
        <v>1.0328027E-25</v>
      </c>
      <c r="AFD49" s="29">
        <f t="shared" si="41"/>
        <v>-6.8421400000000003E-23</v>
      </c>
      <c r="AFE49" s="29">
        <f t="shared" si="41"/>
        <v>-6.1249845E-21</v>
      </c>
      <c r="AFF49" s="29">
        <f t="shared" si="41"/>
        <v>1.6445665000000001E-18</v>
      </c>
      <c r="AFG49" s="29">
        <f t="shared" si="41"/>
        <v>4.5945153000000002E-16</v>
      </c>
      <c r="AFH49" s="29">
        <f t="shared" si="41"/>
        <v>-1.9038720000000001E-13</v>
      </c>
      <c r="AFI49" s="29">
        <f t="shared" si="41"/>
        <v>-1.862472E-11</v>
      </c>
      <c r="AFJ49" s="29">
        <f t="shared" si="41"/>
        <v>6.0638532999999999E-10</v>
      </c>
      <c r="AFK49" s="29">
        <f t="shared" si="41"/>
        <v>1.4453307000000001E-8</v>
      </c>
      <c r="AFL49" s="29">
        <f t="shared" si="42"/>
        <v>1.7939164999999999E-8</v>
      </c>
      <c r="AFM49" s="29">
        <f t="shared" si="42"/>
        <v>-8.0836259999999997E-9</v>
      </c>
      <c r="AFN49" s="29">
        <f t="shared" si="42"/>
        <v>-9.4948380000000009E-10</v>
      </c>
      <c r="AFO49" s="29">
        <f t="shared" si="42"/>
        <v>1.1431246E-11</v>
      </c>
      <c r="AFP49" s="29">
        <f t="shared" si="42"/>
        <v>2.5908777999999998E-13</v>
      </c>
      <c r="AFQ49" s="29">
        <f t="shared" si="42"/>
        <v>1.0869849E-16</v>
      </c>
      <c r="AFR49" s="29">
        <f t="shared" si="42"/>
        <v>-4.3053315999999999E-19</v>
      </c>
      <c r="AFS49" s="29">
        <f t="shared" si="42"/>
        <v>1.031132E-18</v>
      </c>
      <c r="AFT49" s="29">
        <f t="shared" si="42"/>
        <v>8.8968000000000003E-18</v>
      </c>
      <c r="AFU49" s="33"/>
      <c r="AFV49" s="30">
        <f t="shared" si="24"/>
        <v>1.2609801755718839E-9</v>
      </c>
      <c r="AFW49" s="33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</row>
    <row r="50" spans="1:1149" ht="2.1" customHeight="1" x14ac:dyDescent="0.25">
      <c r="A50" s="9"/>
      <c r="B50" s="24">
        <v>44</v>
      </c>
      <c r="C50" s="25">
        <v>1573.8</v>
      </c>
      <c r="D50" s="21">
        <f t="shared" si="21"/>
        <v>2</v>
      </c>
      <c r="E50" s="9"/>
      <c r="F50" s="84">
        <v>0</v>
      </c>
      <c r="G50" s="2">
        <v>0</v>
      </c>
      <c r="H50" s="2">
        <v>0</v>
      </c>
      <c r="I50" s="2">
        <v>0</v>
      </c>
      <c r="J50" s="2">
        <v>1.2627732E-36</v>
      </c>
      <c r="K50" s="2">
        <v>7.0108359999999996E-37</v>
      </c>
      <c r="L50" s="2">
        <v>1.5525669999999999E-36</v>
      </c>
      <c r="M50" s="2">
        <v>8.7156910000000002E-37</v>
      </c>
      <c r="N50" s="2">
        <v>8.1260140000000004E-37</v>
      </c>
      <c r="O50" s="2">
        <v>7.3029935999999996E-37</v>
      </c>
      <c r="P50" s="2">
        <v>6.5462233999999996E-37</v>
      </c>
      <c r="Q50" s="2">
        <v>4.1700989999999997E-37</v>
      </c>
      <c r="R50" s="2">
        <v>0</v>
      </c>
      <c r="S50" s="2">
        <v>-7.9981313000000005E-35</v>
      </c>
      <c r="T50" s="2">
        <v>-5.0381940000000001E-34</v>
      </c>
      <c r="U50" s="2">
        <v>4.6723622999999997E-33</v>
      </c>
      <c r="V50" s="2">
        <v>5.9964109999999999E-32</v>
      </c>
      <c r="W50" s="2">
        <v>9.8447420000000001E-33</v>
      </c>
      <c r="X50" s="2">
        <v>1.5473871999999999E-29</v>
      </c>
      <c r="Y50" s="2">
        <v>1.2914086E-28</v>
      </c>
      <c r="Z50" s="2">
        <v>6.6445529999999997E-28</v>
      </c>
      <c r="AA50" s="3">
        <v>3.2454227000000002E-27</v>
      </c>
      <c r="AB50" s="3">
        <v>8.3704700000000007E-27</v>
      </c>
      <c r="AC50" s="3">
        <v>1.5377347000000001E-26</v>
      </c>
      <c r="AD50" s="3">
        <v>1.8976150000000001E-26</v>
      </c>
      <c r="AE50" s="3">
        <v>-1.8081028000000001E-25</v>
      </c>
      <c r="AF50" s="3">
        <v>-5.6997179999999999E-25</v>
      </c>
      <c r="AG50" s="3">
        <v>-5.8341184E-25</v>
      </c>
      <c r="AH50" s="3">
        <v>1.6207066999999999E-24</v>
      </c>
      <c r="AI50" s="3">
        <v>1.2495136E-22</v>
      </c>
      <c r="AJ50" s="3">
        <v>6.7645839999999997E-21</v>
      </c>
      <c r="AK50" s="3">
        <v>3.6485499999999999E-19</v>
      </c>
      <c r="AL50" s="3">
        <v>1.9436241000000001E-17</v>
      </c>
      <c r="AM50" s="3">
        <v>1.0248887E-15</v>
      </c>
      <c r="AN50" s="3">
        <v>5.3524673E-14</v>
      </c>
      <c r="AO50" s="3">
        <v>2.7707144000000001E-12</v>
      </c>
      <c r="AP50" s="3">
        <v>1.4230352000000001E-10</v>
      </c>
      <c r="AQ50" s="3">
        <v>7.2631137000000001E-9</v>
      </c>
      <c r="AR50" s="3">
        <v>3.7224747999999998E-7</v>
      </c>
      <c r="AS50" s="3">
        <v>2.4878798000000001E-5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1.4558928E-36</v>
      </c>
      <c r="AZ50" s="4">
        <v>1.7086571999999999E-36</v>
      </c>
      <c r="BA50" s="4">
        <v>1.2480242999999999E-36</v>
      </c>
      <c r="BB50" s="4">
        <v>3.2081299999999999E-37</v>
      </c>
      <c r="BC50" s="4">
        <v>1.3722840999999999E-37</v>
      </c>
      <c r="BD50" s="4">
        <v>5.8193569999999997E-38</v>
      </c>
      <c r="BE50" s="4">
        <v>1.4658878000000001E-36</v>
      </c>
      <c r="BF50" s="4">
        <v>5.3133880000000002E-35</v>
      </c>
      <c r="BG50" s="4">
        <v>-3.9466302000000001E-35</v>
      </c>
      <c r="BH50" s="4">
        <v>-8.9839610000000001E-32</v>
      </c>
      <c r="BI50" s="4">
        <v>-8.3660556000000001E-32</v>
      </c>
      <c r="BJ50" s="4">
        <v>7.5199837E-29</v>
      </c>
      <c r="BK50" s="4">
        <v>2.0115066999999999E-27</v>
      </c>
      <c r="BL50" s="4">
        <v>2.1106118E-26</v>
      </c>
      <c r="BM50" s="4">
        <v>8.1038060000000003E-26</v>
      </c>
      <c r="BN50" s="4">
        <v>2.5690999999999999E-25</v>
      </c>
      <c r="BO50" s="4">
        <v>3.7456565E-25</v>
      </c>
      <c r="BP50" s="4">
        <v>-1.6095693999999999E-24</v>
      </c>
      <c r="BQ50" s="4">
        <v>-5.2780765999999997E-24</v>
      </c>
      <c r="BR50" s="4">
        <v>-1.5256127E-23</v>
      </c>
      <c r="BS50" s="4">
        <v>-3.2236420000000003E-23</v>
      </c>
      <c r="BT50" s="4">
        <v>-4.1978715999999999E-23</v>
      </c>
      <c r="BU50" s="4">
        <v>-3.0652838000000001E-23</v>
      </c>
      <c r="BV50" s="4">
        <v>1.5852221999999999E-22</v>
      </c>
      <c r="BW50" s="4">
        <v>3.0095300000000002E-22</v>
      </c>
      <c r="BX50" s="4">
        <v>6.3033529999999996E-22</v>
      </c>
      <c r="BY50" s="4">
        <v>1.5143238999999999E-20</v>
      </c>
      <c r="BZ50" s="4">
        <v>6.3506957000000004E-19</v>
      </c>
      <c r="CA50" s="4">
        <v>2.8104236E-17</v>
      </c>
      <c r="CB50" s="4">
        <v>1.2145952999999999E-15</v>
      </c>
      <c r="CC50" s="4">
        <v>5.3095942000000001E-14</v>
      </c>
      <c r="CD50" s="4">
        <v>2.3446450000000001E-12</v>
      </c>
      <c r="CE50" s="4">
        <v>1.0496111E-10</v>
      </c>
      <c r="CF50" s="4">
        <v>5.8525900000000004E-9</v>
      </c>
      <c r="CG50" s="4">
        <v>5.9922954000000005E-8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1.66188E-36</v>
      </c>
      <c r="CP50" s="4">
        <v>1.4474422E-36</v>
      </c>
      <c r="CQ50" s="4">
        <v>4.2059006999999996E-37</v>
      </c>
      <c r="CR50" s="4">
        <v>8.8991639999999995E-36</v>
      </c>
      <c r="CS50" s="4">
        <v>3.9485736999999999E-34</v>
      </c>
      <c r="CT50" s="4">
        <v>1.3172765E-32</v>
      </c>
      <c r="CU50" s="4">
        <v>4.2755369999999998E-31</v>
      </c>
      <c r="CV50" s="4">
        <v>1.2958284E-29</v>
      </c>
      <c r="CW50" s="4">
        <v>4.0385583000000002E-28</v>
      </c>
      <c r="CX50" s="4">
        <v>1.2651158E-26</v>
      </c>
      <c r="CY50" s="4">
        <v>3.5789470000000001E-26</v>
      </c>
      <c r="CZ50" s="4">
        <v>-4.1362799999999997E-24</v>
      </c>
      <c r="DA50" s="4">
        <v>-1.9157503999999999E-23</v>
      </c>
      <c r="DB50" s="4">
        <v>-7.0357090000000005E-23</v>
      </c>
      <c r="DC50" s="4">
        <v>-2.6136163000000001E-22</v>
      </c>
      <c r="DD50" s="4">
        <v>-5.7710913000000003E-22</v>
      </c>
      <c r="DE50" s="4">
        <v>-8.0279979999999996E-22</v>
      </c>
      <c r="DF50" s="4">
        <v>-7.8146852999999998E-22</v>
      </c>
      <c r="DG50" s="4">
        <v>5.2723359999999998E-21</v>
      </c>
      <c r="DH50" s="4">
        <v>1.4220933000000001E-20</v>
      </c>
      <c r="DI50" s="4">
        <v>2.7195404000000003E-20</v>
      </c>
      <c r="DJ50" s="4">
        <v>2.4001248E-20</v>
      </c>
      <c r="DK50" s="4">
        <v>1.9795316999999999E-20</v>
      </c>
      <c r="DL50" s="4">
        <v>1.3078484E-20</v>
      </c>
      <c r="DM50" s="4">
        <v>3.4382769999999999E-21</v>
      </c>
      <c r="DN50" s="4">
        <v>-8.1427610000000005E-21</v>
      </c>
      <c r="DO50" s="4">
        <v>-7.9477069999999994E-20</v>
      </c>
      <c r="DP50" s="4">
        <v>-1.9348843999999998E-18</v>
      </c>
      <c r="DQ50" s="4">
        <v>1.4923212999999999E-17</v>
      </c>
      <c r="DR50" s="4">
        <v>2.1322515E-15</v>
      </c>
      <c r="DS50" s="4">
        <v>1.2704028000000001E-13</v>
      </c>
      <c r="DT50" s="4">
        <v>4.9350913999999997E-12</v>
      </c>
      <c r="DU50" s="4">
        <v>4.4658235E-11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4.0642329999999997E-37</v>
      </c>
      <c r="EB50" s="4">
        <v>0</v>
      </c>
      <c r="EC50" s="4">
        <v>6.8136204000000003E-38</v>
      </c>
      <c r="ED50" s="4">
        <v>-4.4938410000000002E-37</v>
      </c>
      <c r="EE50" s="4">
        <v>-4.7229336999999997E-37</v>
      </c>
      <c r="EF50" s="4">
        <v>-1.0325270000000001E-34</v>
      </c>
      <c r="EG50" s="4">
        <v>-3.1100796000000003E-33</v>
      </c>
      <c r="EH50" s="4">
        <v>-1.8651589999999999E-31</v>
      </c>
      <c r="EI50" s="4">
        <v>-8.1815570000000007E-30</v>
      </c>
      <c r="EJ50" s="4">
        <v>-3.4164939999999999E-28</v>
      </c>
      <c r="EK50" s="4">
        <v>-1.230319E-26</v>
      </c>
      <c r="EL50" s="4">
        <v>-7.3312665000000002E-26</v>
      </c>
      <c r="EM50" s="4">
        <v>-4.6482252999999998E-23</v>
      </c>
      <c r="EN50" s="4">
        <v>-5.7982200000000001E-22</v>
      </c>
      <c r="EO50" s="4">
        <v>-1.8110904999999999E-21</v>
      </c>
      <c r="EP50" s="4">
        <v>-6.4636883E-21</v>
      </c>
      <c r="EQ50" s="4">
        <v>-2.9561411999999999E-20</v>
      </c>
      <c r="ER50" s="4">
        <v>-4.2075499999999997E-20</v>
      </c>
      <c r="ES50" s="4">
        <v>2.9279704E-19</v>
      </c>
      <c r="ET50" s="4">
        <v>7.2441406999999996E-19</v>
      </c>
      <c r="EU50" s="4">
        <v>1.3952723999999999E-18</v>
      </c>
      <c r="EV50" s="4">
        <v>1.7703358999999999E-18</v>
      </c>
      <c r="EW50" s="4">
        <v>1.5336238E-18</v>
      </c>
      <c r="EX50" s="4">
        <v>-1.0672099999999999E-18</v>
      </c>
      <c r="EY50" s="4">
        <v>-3.0497984000000001E-18</v>
      </c>
      <c r="EZ50" s="4">
        <v>-3.0777466999999999E-18</v>
      </c>
      <c r="FA50" s="4">
        <v>-2.4365266999999999E-18</v>
      </c>
      <c r="FB50" s="4">
        <v>-1.8372924E-18</v>
      </c>
      <c r="FC50" s="4">
        <v>1.4985453E-18</v>
      </c>
      <c r="FD50" s="4">
        <v>1.4444200999999999E-16</v>
      </c>
      <c r="FE50" s="4">
        <v>7.5921079999999998E-15</v>
      </c>
      <c r="FF50" s="4">
        <v>2.4861523000000002E-13</v>
      </c>
      <c r="FG50" s="4">
        <v>6.7988491999999998E-12</v>
      </c>
      <c r="FH50" s="4">
        <v>1.9488252999999998E-11</v>
      </c>
      <c r="FI50" s="4">
        <v>2.9762291999999999E-8</v>
      </c>
      <c r="FJ50" s="4">
        <v>0</v>
      </c>
      <c r="FK50" s="4">
        <v>8.6311880000000007E-37</v>
      </c>
      <c r="FL50" s="4">
        <v>1.529569E-36</v>
      </c>
      <c r="FM50" s="4">
        <v>2.1860870000000001E-36</v>
      </c>
      <c r="FN50" s="4">
        <v>2.1078621E-36</v>
      </c>
      <c r="FO50" s="4">
        <v>2.1024915000000001E-36</v>
      </c>
      <c r="FP50" s="4">
        <v>1.0612097E-36</v>
      </c>
      <c r="FQ50" s="4">
        <v>4.3358856000000003E-37</v>
      </c>
      <c r="FR50" s="4">
        <v>-5.0566302999999999E-36</v>
      </c>
      <c r="FS50" s="4">
        <v>-3.4032109999999999E-34</v>
      </c>
      <c r="FT50" s="4">
        <v>-1.1949683E-32</v>
      </c>
      <c r="FU50" s="4">
        <v>-3.7726180000000001E-31</v>
      </c>
      <c r="FV50" s="4">
        <v>-1.23665075E-29</v>
      </c>
      <c r="FW50" s="4">
        <v>-2.0783993000000001E-28</v>
      </c>
      <c r="FX50" s="4">
        <v>-1.3816285999999999E-26</v>
      </c>
      <c r="FY50" s="4">
        <v>-8.6209519999999995E-25</v>
      </c>
      <c r="FZ50" s="4">
        <v>-4.4101539999999999E-23</v>
      </c>
      <c r="GA50" s="4">
        <v>-3.2543349999999999E-21</v>
      </c>
      <c r="GB50" s="4">
        <v>2.2700245999999999E-20</v>
      </c>
      <c r="GC50" s="4">
        <v>2.3012257999999999E-19</v>
      </c>
      <c r="GD50" s="4">
        <v>1.1090464E-18</v>
      </c>
      <c r="GE50" s="4">
        <v>4.7155366000000004E-18</v>
      </c>
      <c r="GF50" s="4">
        <v>1.9956943000000001E-17</v>
      </c>
      <c r="GG50" s="4">
        <v>4.2792366000000002E-17</v>
      </c>
      <c r="GH50" s="4">
        <v>5.8966264999999994E-17</v>
      </c>
      <c r="GI50" s="4">
        <v>3.9546926000000003E-17</v>
      </c>
      <c r="GJ50" s="4">
        <v>-2.3922834E-16</v>
      </c>
      <c r="GK50" s="4">
        <v>-5.4779140000000002E-16</v>
      </c>
      <c r="GL50" s="4">
        <v>-4.8769049999999995E-16</v>
      </c>
      <c r="GM50" s="4">
        <v>-3.1884484999999998E-16</v>
      </c>
      <c r="GN50" s="4">
        <v>-1.0277569E-16</v>
      </c>
      <c r="GO50" s="4">
        <v>-2.8865808000000002E-17</v>
      </c>
      <c r="GP50" s="4">
        <v>-1.35620364E-17</v>
      </c>
      <c r="GQ50" s="4">
        <v>1.6222575E-16</v>
      </c>
      <c r="GR50" s="4">
        <v>1.3002527500000001E-14</v>
      </c>
      <c r="GS50" s="4">
        <v>7.0454549999999999E-13</v>
      </c>
      <c r="GT50" s="4">
        <v>3.7999464999999999E-11</v>
      </c>
      <c r="GU50" s="4">
        <v>2.0403015000000001E-9</v>
      </c>
      <c r="GV50" s="4">
        <v>1.0997081E-7</v>
      </c>
      <c r="GW50" s="4">
        <v>7.7550180000000004E-6</v>
      </c>
      <c r="GX50" s="4">
        <v>0</v>
      </c>
      <c r="GY50" s="4">
        <v>0</v>
      </c>
      <c r="GZ50" s="4">
        <v>0</v>
      </c>
      <c r="HA50" s="4">
        <v>0</v>
      </c>
      <c r="HB50" s="4">
        <v>0</v>
      </c>
      <c r="HC50" s="4">
        <v>0</v>
      </c>
      <c r="HD50" s="4">
        <v>-1.1698551999999999E-36</v>
      </c>
      <c r="HE50" s="4">
        <v>2.0421093E-35</v>
      </c>
      <c r="HF50" s="4">
        <v>1.1363101E-33</v>
      </c>
      <c r="HG50" s="4">
        <v>5.6619490000000002E-32</v>
      </c>
      <c r="HH50" s="4">
        <v>2.7970865999999999E-30</v>
      </c>
      <c r="HI50" s="4">
        <v>1.3696743999999999E-28</v>
      </c>
      <c r="HJ50" s="4">
        <v>6.6313799999999998E-27</v>
      </c>
      <c r="HK50" s="4">
        <v>3.2280032999999999E-25</v>
      </c>
      <c r="HL50" s="4">
        <v>1.5890536000000001E-23</v>
      </c>
      <c r="HM50" s="4">
        <v>6.1398016000000002E-22</v>
      </c>
      <c r="HN50" s="4">
        <v>2.0735212999999999E-20</v>
      </c>
      <c r="HO50" s="4">
        <v>6.5105586999999998E-19</v>
      </c>
      <c r="HP50" s="4">
        <v>2.0156461000000001E-17</v>
      </c>
      <c r="HQ50" s="4">
        <v>7.7893587000000005E-17</v>
      </c>
      <c r="HR50" s="4">
        <v>2.0154534999999999E-16</v>
      </c>
      <c r="HS50" s="4">
        <v>4.0754387000000001E-16</v>
      </c>
      <c r="HT50" s="4">
        <v>2.933096E-16</v>
      </c>
      <c r="HU50" s="4">
        <v>-3.1629462000000001E-15</v>
      </c>
      <c r="HV50" s="4">
        <v>-7.5677719999999999E-15</v>
      </c>
      <c r="HW50" s="4">
        <v>-1.9787984E-14</v>
      </c>
      <c r="HX50" s="4">
        <v>-1.9979569999999999E-14</v>
      </c>
      <c r="HY50" s="4">
        <v>-1.5955391999999999E-14</v>
      </c>
      <c r="HZ50" s="4">
        <v>1.34058515E-14</v>
      </c>
      <c r="IA50" s="4">
        <v>8.9865860000000007E-15</v>
      </c>
      <c r="IB50" s="4">
        <v>-5.6612959999999998E-15</v>
      </c>
      <c r="IC50" s="4">
        <v>1.0944921999999999E-14</v>
      </c>
      <c r="ID50" s="4">
        <v>5.2849480000000002E-14</v>
      </c>
      <c r="IE50" s="4">
        <v>1.0003597E-13</v>
      </c>
      <c r="IF50" s="4">
        <v>1.4803721999999999E-13</v>
      </c>
      <c r="IG50" s="4">
        <v>2.6275374000000002E-13</v>
      </c>
      <c r="IH50" s="4">
        <v>1.8878532000000001E-12</v>
      </c>
      <c r="II50" s="4">
        <v>5.7496299999999998E-11</v>
      </c>
      <c r="IJ50" s="4">
        <v>2.6423999999999999E-9</v>
      </c>
      <c r="IK50" s="4">
        <v>1.2080563E-8</v>
      </c>
      <c r="IL50" s="4">
        <v>0</v>
      </c>
      <c r="IM50" s="4">
        <v>0</v>
      </c>
      <c r="IN50" s="4">
        <v>0</v>
      </c>
      <c r="IO50" s="4">
        <v>0</v>
      </c>
      <c r="IP50" s="4">
        <v>0</v>
      </c>
      <c r="IQ50" s="4">
        <v>-3.3307167E-36</v>
      </c>
      <c r="IR50" s="4">
        <v>-1.4432717999999999E-34</v>
      </c>
      <c r="IS50" s="4">
        <v>-5.6820400000000003E-33</v>
      </c>
      <c r="IT50" s="4">
        <v>-2.2316386000000002E-31</v>
      </c>
      <c r="IU50" s="4">
        <v>-8.7233130000000007E-30</v>
      </c>
      <c r="IV50" s="4">
        <v>-3.3869666E-28</v>
      </c>
      <c r="IW50" s="4">
        <v>-1.3061917E-26</v>
      </c>
      <c r="IX50" s="4">
        <v>-5.0519029999999997E-25</v>
      </c>
      <c r="IY50" s="4">
        <v>-1.8341486E-23</v>
      </c>
      <c r="IZ50" s="4">
        <v>-7.0446792999999997E-22</v>
      </c>
      <c r="JA50" s="4">
        <v>-2.5347346E-20</v>
      </c>
      <c r="JB50" s="4">
        <v>-9.475595E-19</v>
      </c>
      <c r="JC50" s="4">
        <v>-2.8417500000000002E-17</v>
      </c>
      <c r="JD50" s="4">
        <v>-7.2894730000000003E-16</v>
      </c>
      <c r="JE50" s="4">
        <v>-1.9556662999999999E-14</v>
      </c>
      <c r="JF50" s="4">
        <v>-6.5813206000000003E-14</v>
      </c>
      <c r="JG50" s="4">
        <v>-1.4527776000000001E-13</v>
      </c>
      <c r="JH50" s="4">
        <v>-2.9086227999999998E-13</v>
      </c>
      <c r="JI50" s="4">
        <v>-4.4456246000000001E-13</v>
      </c>
      <c r="JJ50" s="4">
        <v>-5.0444603999999999E-13</v>
      </c>
      <c r="JK50" s="4">
        <v>-4.7386926000000004E-13</v>
      </c>
      <c r="JL50" s="4">
        <v>-2.8179658999999999E-13</v>
      </c>
      <c r="JM50" s="4">
        <v>-4.2306378000000001E-15</v>
      </c>
      <c r="JN50" s="4">
        <v>1.0094712E-12</v>
      </c>
      <c r="JO50" s="4">
        <v>2.5308498999999998E-12</v>
      </c>
      <c r="JP50" s="4">
        <v>4.8058939999999997E-12</v>
      </c>
      <c r="JQ50" s="4">
        <v>5.6500247000000001E-12</v>
      </c>
      <c r="JR50" s="4">
        <v>5.0556963000000002E-12</v>
      </c>
      <c r="JS50" s="4">
        <v>4.0161116999999997E-12</v>
      </c>
      <c r="JT50" s="4">
        <v>2.9571853E-12</v>
      </c>
      <c r="JU50" s="4">
        <v>2.9866908000000001E-12</v>
      </c>
      <c r="JV50" s="4">
        <v>1.5717032000000001E-12</v>
      </c>
      <c r="JW50" s="4">
        <v>4.8922455000000001E-12</v>
      </c>
      <c r="JX50" s="4">
        <v>-5.8376860000000006E-11</v>
      </c>
      <c r="JY50" s="4">
        <v>-1.6145104999999999E-10</v>
      </c>
      <c r="JZ50" s="4">
        <v>0</v>
      </c>
      <c r="KA50" s="4">
        <v>0</v>
      </c>
      <c r="KB50" s="4">
        <v>0</v>
      </c>
      <c r="KC50" s="4">
        <v>7.2706315E-37</v>
      </c>
      <c r="KD50" s="4">
        <v>0</v>
      </c>
      <c r="KE50" s="4">
        <v>-7.3823669999999995E-36</v>
      </c>
      <c r="KF50" s="4">
        <v>-1.4726635E-34</v>
      </c>
      <c r="KG50" s="4">
        <v>-5.9275423000000001E-34</v>
      </c>
      <c r="KH50" s="4">
        <v>2.6546929999999998E-31</v>
      </c>
      <c r="KI50" s="4">
        <v>7.8085469999999994E-30</v>
      </c>
      <c r="KJ50" s="4">
        <v>1.5027157E-28</v>
      </c>
      <c r="KK50" s="4">
        <v>1.4701568999999999E-27</v>
      </c>
      <c r="KL50" s="4">
        <v>-2.0148154999999999E-25</v>
      </c>
      <c r="KM50" s="4">
        <v>-1.5751665000000001E-24</v>
      </c>
      <c r="KN50" s="4">
        <v>-7.3529159999999996E-21</v>
      </c>
      <c r="KO50" s="4">
        <v>-3.7662198000000001E-19</v>
      </c>
      <c r="KP50" s="4">
        <v>-1.5727574E-17</v>
      </c>
      <c r="KQ50" s="4">
        <v>-7.1903223999999996E-16</v>
      </c>
      <c r="KR50" s="4">
        <v>-3.0777166000000001E-14</v>
      </c>
      <c r="KS50" s="4">
        <v>-1.6889159000000001E-12</v>
      </c>
      <c r="KT50" s="4">
        <v>-4.4568325000000003E-12</v>
      </c>
      <c r="KU50" s="4">
        <v>-1.6203969999999999E-12</v>
      </c>
      <c r="KV50" s="4">
        <v>-4.3664294999999997E-12</v>
      </c>
      <c r="KW50" s="4">
        <v>1.5364893E-12</v>
      </c>
      <c r="KX50" s="4">
        <v>-3.0196642000000001E-12</v>
      </c>
      <c r="KY50" s="4">
        <v>-3.5231902000000002E-12</v>
      </c>
      <c r="KZ50" s="4">
        <v>7.1101692000000001E-12</v>
      </c>
      <c r="LA50" s="4">
        <v>1.1608544999999999E-11</v>
      </c>
      <c r="LB50" s="4">
        <v>-3.2959575E-13</v>
      </c>
      <c r="LC50" s="4">
        <v>-2.8908495000000001E-12</v>
      </c>
      <c r="LD50" s="4">
        <v>8.8891909999999994E-11</v>
      </c>
      <c r="LE50" s="4">
        <v>1.1469991E-10</v>
      </c>
      <c r="LF50" s="4">
        <v>4.2287629999999999E-11</v>
      </c>
      <c r="LG50" s="4">
        <v>4.1234286000000003E-12</v>
      </c>
      <c r="LH50" s="4">
        <v>-4.4534390000000001E-11</v>
      </c>
      <c r="LI50" s="4">
        <v>2.4361074E-11</v>
      </c>
      <c r="LJ50" s="4">
        <v>1.2924119000000001E-10</v>
      </c>
      <c r="LK50" s="4">
        <v>1.101443E-8</v>
      </c>
      <c r="LL50" s="4">
        <v>1.0382179000000001E-8</v>
      </c>
      <c r="LM50" s="4">
        <v>1.7643727999999999E-7</v>
      </c>
      <c r="LN50" s="4">
        <v>0</v>
      </c>
      <c r="LO50" s="4">
        <v>0</v>
      </c>
      <c r="LP50" s="4">
        <v>0</v>
      </c>
      <c r="LQ50" s="4">
        <v>0</v>
      </c>
      <c r="LR50" s="4">
        <v>-9.1144075000000007E-36</v>
      </c>
      <c r="LS50" s="4">
        <v>-4.8570935000000002E-34</v>
      </c>
      <c r="LT50" s="4">
        <v>-2.2238403E-32</v>
      </c>
      <c r="LU50" s="4">
        <v>-1.0102249E-30</v>
      </c>
      <c r="LV50" s="4">
        <v>-4.6178955000000002E-29</v>
      </c>
      <c r="LW50" s="4">
        <v>-2.0972547000000001E-27</v>
      </c>
      <c r="LX50" s="4">
        <v>-9.5720839999999994E-26</v>
      </c>
      <c r="LY50" s="4">
        <v>-4.3962678000000003E-24</v>
      </c>
      <c r="LZ50" s="4">
        <v>-2.0369945999999999E-22</v>
      </c>
      <c r="MA50" s="4">
        <v>-9.6287229999999996E-21</v>
      </c>
      <c r="MB50" s="4">
        <v>-5.620059E-19</v>
      </c>
      <c r="MC50" s="4">
        <v>-4.1305152000000001E-18</v>
      </c>
      <c r="MD50" s="4">
        <v>1.4740184E-16</v>
      </c>
      <c r="ME50" s="4">
        <v>9.3739150000000008E-15</v>
      </c>
      <c r="MF50" s="4">
        <v>4.6227105999999999E-13</v>
      </c>
      <c r="MG50" s="4">
        <v>2.2883809999999998E-11</v>
      </c>
      <c r="MH50" s="4">
        <v>1.3497785E-9</v>
      </c>
      <c r="MI50" s="4">
        <v>1.4702219E-8</v>
      </c>
      <c r="MJ50" s="4">
        <v>1.3008371999999999E-8</v>
      </c>
      <c r="MK50" s="4">
        <v>1.0495130999999999E-8</v>
      </c>
      <c r="ML50" s="4">
        <v>-4.1071835999999999E-8</v>
      </c>
      <c r="MM50" s="4">
        <v>-2.3913670999999999E-8</v>
      </c>
      <c r="MN50" s="4">
        <v>-7.9286899999999996E-10</v>
      </c>
      <c r="MO50" s="4">
        <v>1.1732608E-9</v>
      </c>
      <c r="MP50" s="4">
        <v>3.2934660000000001E-10</v>
      </c>
      <c r="MQ50" s="4">
        <v>-4.8306233999999998E-8</v>
      </c>
      <c r="MR50" s="4">
        <v>-2.4214922E-8</v>
      </c>
      <c r="MS50" s="4">
        <v>-3.2211782999999998E-8</v>
      </c>
      <c r="MT50" s="4">
        <v>-1.6759445E-7</v>
      </c>
      <c r="MU50" s="4">
        <v>-1.5263537000000001E-7</v>
      </c>
      <c r="MV50" s="4">
        <v>-1.4504613000000001E-7</v>
      </c>
      <c r="MW50" s="4">
        <v>-2.075603E-8</v>
      </c>
      <c r="MX50" s="4">
        <v>-2.7365848E-8</v>
      </c>
      <c r="MY50" s="4">
        <v>-1.3726869E-7</v>
      </c>
      <c r="MZ50" s="4">
        <v>4.6027579999999998E-5</v>
      </c>
      <c r="NA50" s="4">
        <v>4.5228960000000001E-5</v>
      </c>
      <c r="NB50" s="4">
        <v>0</v>
      </c>
      <c r="NC50" s="4">
        <v>0</v>
      </c>
      <c r="ND50" s="4">
        <v>0</v>
      </c>
      <c r="NE50" s="4">
        <v>0</v>
      </c>
      <c r="NF50" s="4">
        <v>0</v>
      </c>
      <c r="NG50" s="4">
        <v>-1.7468832E-34</v>
      </c>
      <c r="NH50" s="4">
        <v>-1.1012716E-32</v>
      </c>
      <c r="NI50" s="4">
        <v>-7.7757850000000002E-31</v>
      </c>
      <c r="NJ50" s="4">
        <v>-5.5471844E-29</v>
      </c>
      <c r="NK50" s="4">
        <v>-3.9643170000000002E-27</v>
      </c>
      <c r="NL50" s="4">
        <v>-2.8357824000000001E-25</v>
      </c>
      <c r="NM50" s="4">
        <v>-2.0289118E-23</v>
      </c>
      <c r="NN50" s="4">
        <v>-1.4502029999999999E-21</v>
      </c>
      <c r="NO50" s="4">
        <v>-1.0229433000000001E-19</v>
      </c>
      <c r="NP50" s="4">
        <v>-7.6710799999999997E-18</v>
      </c>
      <c r="NQ50" s="4">
        <v>-5.5369256999999996E-16</v>
      </c>
      <c r="NR50" s="4">
        <v>-5.2184411999999999E-14</v>
      </c>
      <c r="NS50" s="4">
        <v>-5.1737739999999999E-14</v>
      </c>
      <c r="NT50" s="4">
        <v>1.8233852E-12</v>
      </c>
      <c r="NU50" s="4">
        <v>1.2946395E-10</v>
      </c>
      <c r="NV50" s="4">
        <v>8.4242915000000001E-9</v>
      </c>
      <c r="NW50" s="4">
        <v>5.3702470000000003E-7</v>
      </c>
      <c r="NX50" s="4">
        <v>4.1718543999999997E-5</v>
      </c>
      <c r="NY50" s="4">
        <v>6.2407630000000004E-5</v>
      </c>
      <c r="NZ50" s="4">
        <v>5.7187174999999999E-5</v>
      </c>
      <c r="OA50" s="4">
        <v>7.4694339999999997E-5</v>
      </c>
      <c r="OB50" s="4">
        <v>8.2913539999999994E-5</v>
      </c>
      <c r="OC50" s="4">
        <v>6.9843030000000004E-5</v>
      </c>
      <c r="OD50" s="4">
        <v>4.6300059999999998E-5</v>
      </c>
      <c r="OE50" s="4">
        <v>1.327296E-5</v>
      </c>
      <c r="OF50" s="4">
        <v>-9.04424E-6</v>
      </c>
      <c r="OG50" s="4">
        <v>-1.13767346E-4</v>
      </c>
      <c r="OH50" s="4">
        <v>-3.5106276999999998E-4</v>
      </c>
      <c r="OI50" s="4">
        <v>-1.5264371000000001E-3</v>
      </c>
      <c r="OJ50" s="4">
        <v>-1.8173031E-3</v>
      </c>
      <c r="OK50" s="4">
        <v>-1.7571835E-3</v>
      </c>
      <c r="OL50" s="4">
        <v>-1.6321201E-3</v>
      </c>
      <c r="OM50" s="4">
        <v>-1.4864397E-3</v>
      </c>
      <c r="ON50" s="4">
        <v>-7.1968354000000005E-4</v>
      </c>
      <c r="OO50" s="4">
        <v>3.232699E-2</v>
      </c>
      <c r="OP50" s="4">
        <v>0</v>
      </c>
      <c r="OQ50" s="4">
        <v>0</v>
      </c>
      <c r="OR50" s="4">
        <v>0</v>
      </c>
      <c r="OS50" s="4">
        <v>0</v>
      </c>
      <c r="OT50" s="4">
        <v>-1.4340752000000001E-34</v>
      </c>
      <c r="OU50" s="4">
        <v>-1.9360523E-32</v>
      </c>
      <c r="OV50" s="4">
        <v>-4.6656608E-32</v>
      </c>
      <c r="OW50" s="4">
        <v>2.1293095000000001E-31</v>
      </c>
      <c r="OX50" s="4">
        <v>2.9125628000000002E-29</v>
      </c>
      <c r="OY50" s="4">
        <v>3.1504753000000002E-27</v>
      </c>
      <c r="OZ50" s="4">
        <v>3.4692959999999998E-25</v>
      </c>
      <c r="PA50" s="4">
        <v>3.8975446000000002E-23</v>
      </c>
      <c r="PB50" s="4">
        <v>4.4613832999999999E-21</v>
      </c>
      <c r="PC50" s="4">
        <v>5.3031836000000004E-19</v>
      </c>
      <c r="PD50" s="4">
        <v>7.9496319999999995E-17</v>
      </c>
      <c r="PE50" s="4">
        <v>1.8884719999999999E-16</v>
      </c>
      <c r="PF50" s="4">
        <v>1.8928222000000001E-16</v>
      </c>
      <c r="PG50" s="4">
        <v>5.8906157000000002E-15</v>
      </c>
      <c r="PH50" s="4">
        <v>6.736952E-13</v>
      </c>
      <c r="PI50" s="4">
        <v>7.8115940000000006E-11</v>
      </c>
      <c r="PJ50" s="4">
        <v>9.1349905000000007E-9</v>
      </c>
      <c r="PK50" s="4">
        <v>1.0665716E-6</v>
      </c>
      <c r="PL50" s="4">
        <v>1.2518902E-4</v>
      </c>
      <c r="PM50" s="4">
        <v>1.9489263999999999E-2</v>
      </c>
      <c r="PN50" s="4">
        <v>9.1808334000000005E-2</v>
      </c>
      <c r="PO50" s="4">
        <v>0.20573768000000001</v>
      </c>
      <c r="PP50" s="4">
        <v>0.33038269999999997</v>
      </c>
      <c r="PQ50" s="4">
        <v>0.42518373999999998</v>
      </c>
      <c r="PR50" s="4">
        <v>0.45566735000000003</v>
      </c>
      <c r="PS50" s="4">
        <v>0.44861802000000001</v>
      </c>
      <c r="PT50" s="4">
        <v>0.39606785999999999</v>
      </c>
      <c r="PU50" s="4">
        <v>0.31009448000000001</v>
      </c>
      <c r="PV50" s="4">
        <v>0.21710502000000001</v>
      </c>
      <c r="PW50" s="4">
        <v>0.13751088</v>
      </c>
      <c r="PX50" s="4">
        <v>8.3210099999999995E-2</v>
      </c>
      <c r="PY50" s="4">
        <v>5.9670991999999999E-2</v>
      </c>
      <c r="PZ50" s="4">
        <v>5.8128655000000001E-2</v>
      </c>
      <c r="QA50" s="4">
        <v>6.2363636E-2</v>
      </c>
      <c r="QB50" s="4">
        <v>7.1235119999999999E-2</v>
      </c>
      <c r="QC50" s="4">
        <v>9.2497309999999999E-2</v>
      </c>
      <c r="QD50" s="4">
        <v>0</v>
      </c>
      <c r="QE50" s="4">
        <v>0</v>
      </c>
      <c r="QF50" s="4">
        <v>0</v>
      </c>
      <c r="QG50" s="4">
        <v>0</v>
      </c>
      <c r="QH50" s="4">
        <v>-1.056331E-35</v>
      </c>
      <c r="QI50" s="4">
        <v>-6.2474355999999996E-34</v>
      </c>
      <c r="QJ50" s="4">
        <v>-2.6711907000000001E-32</v>
      </c>
      <c r="QK50" s="4">
        <v>-1.3146429E-30</v>
      </c>
      <c r="QL50" s="4">
        <v>-6.6978889999999999E-29</v>
      </c>
      <c r="QM50" s="4">
        <v>-3.4804361999999997E-27</v>
      </c>
      <c r="QN50" s="4">
        <v>-1.8448174000000001E-25</v>
      </c>
      <c r="QO50" s="4">
        <v>-9.9971929999999998E-24</v>
      </c>
      <c r="QP50" s="4">
        <v>-5.6151573999999997E-22</v>
      </c>
      <c r="QQ50" s="4">
        <v>-4.3720310000000001E-20</v>
      </c>
      <c r="QR50" s="4">
        <v>1.1700779000000001E-19</v>
      </c>
      <c r="QS50" s="4">
        <v>-4.9087230000000003E-18</v>
      </c>
      <c r="QT50" s="4">
        <v>-3.2725187E-16</v>
      </c>
      <c r="QU50" s="4">
        <v>-1.8236974999999999E-14</v>
      </c>
      <c r="QV50" s="4">
        <v>-1.0056384E-12</v>
      </c>
      <c r="QW50" s="4">
        <v>-5.560469E-11</v>
      </c>
      <c r="QX50" s="4">
        <v>-3.0873004E-9</v>
      </c>
      <c r="QY50" s="4">
        <v>-1.7292363E-7</v>
      </c>
      <c r="QZ50" s="4">
        <v>-1.2032695000000001E-5</v>
      </c>
      <c r="RA50" s="4">
        <v>-9.8739610000000007E-6</v>
      </c>
      <c r="RB50" s="4">
        <v>1.7350787000000001E-5</v>
      </c>
      <c r="RC50" s="4">
        <v>4.7076856999999999E-5</v>
      </c>
      <c r="RD50" s="4">
        <v>1.0147761999999999E-4</v>
      </c>
      <c r="RE50" s="4">
        <v>9.7690940000000006E-5</v>
      </c>
      <c r="RF50" s="4">
        <v>7.3123860000000004E-5</v>
      </c>
      <c r="RG50" s="4">
        <v>3.586874E-5</v>
      </c>
      <c r="RH50" s="4">
        <v>-5.5931304999999998E-5</v>
      </c>
      <c r="RI50" s="4">
        <v>-2.8367646000000002E-4</v>
      </c>
      <c r="RJ50" s="4">
        <v>-4.3849257000000002E-4</v>
      </c>
      <c r="RK50" s="4">
        <v>-1.2007178E-4</v>
      </c>
      <c r="RL50" s="4">
        <v>3.7426525000000001E-3</v>
      </c>
      <c r="RM50" s="4">
        <v>9.185538E-3</v>
      </c>
      <c r="RN50" s="4">
        <v>1.4631997000000001E-2</v>
      </c>
      <c r="RO50" s="4">
        <v>2.0244750999999998E-2</v>
      </c>
      <c r="RP50" s="4">
        <v>2.5527332E-2</v>
      </c>
      <c r="RQ50" s="4">
        <v>3.5020526000000003E-2</v>
      </c>
      <c r="RR50" s="4">
        <v>0</v>
      </c>
      <c r="RS50" s="4">
        <v>0</v>
      </c>
      <c r="RT50" s="4">
        <v>0</v>
      </c>
      <c r="RU50" s="4">
        <v>0</v>
      </c>
      <c r="RV50" s="4">
        <v>-7.3383753000000002E-35</v>
      </c>
      <c r="RW50" s="4">
        <v>-2.9390332E-33</v>
      </c>
      <c r="RX50" s="4">
        <v>-1.0762159000000001E-31</v>
      </c>
      <c r="RY50" s="4">
        <v>-3.9208804E-30</v>
      </c>
      <c r="RZ50" s="4">
        <v>-1.4222734E-28</v>
      </c>
      <c r="SA50" s="4">
        <v>-5.1348197000000001E-27</v>
      </c>
      <c r="SB50" s="4">
        <v>-1.8441618999999999E-25</v>
      </c>
      <c r="SC50" s="4">
        <v>-6.5803470000000003E-24</v>
      </c>
      <c r="SD50" s="4">
        <v>-2.3323159000000002E-22</v>
      </c>
      <c r="SE50" s="4">
        <v>-8.1918813999999994E-21</v>
      </c>
      <c r="SF50" s="4">
        <v>-2.6603695E-19</v>
      </c>
      <c r="SG50" s="4">
        <v>-9.3606920000000006E-18</v>
      </c>
      <c r="SH50" s="4">
        <v>-3.2017670000000001E-16</v>
      </c>
      <c r="SI50" s="4">
        <v>-1.0763106000000001E-14</v>
      </c>
      <c r="SJ50" s="4">
        <v>-3.5362162E-13</v>
      </c>
      <c r="SK50" s="4">
        <v>-1.1184595E-11</v>
      </c>
      <c r="SL50" s="4">
        <v>-3.2952183E-10</v>
      </c>
      <c r="SM50" s="4">
        <v>-8.0533489999999998E-9</v>
      </c>
      <c r="SN50" s="4">
        <v>-9.2997410000000001E-8</v>
      </c>
      <c r="SO50" s="4">
        <v>-2.4577915000000001E-7</v>
      </c>
      <c r="SP50" s="4">
        <v>-4.328231E-7</v>
      </c>
      <c r="SQ50" s="4">
        <v>-7.1415866000000005E-7</v>
      </c>
      <c r="SR50" s="4">
        <v>-1.0152595000000001E-6</v>
      </c>
      <c r="SS50" s="4">
        <v>-1.3268546999999999E-6</v>
      </c>
      <c r="ST50" s="4">
        <v>-1.6204508E-6</v>
      </c>
      <c r="SU50" s="4">
        <v>-1.874018E-6</v>
      </c>
      <c r="SV50" s="4">
        <v>-1.8854643000000001E-6</v>
      </c>
      <c r="SW50" s="4">
        <v>-1.3201810999999999E-6</v>
      </c>
      <c r="SX50" s="4">
        <v>-6.4736906000000004E-7</v>
      </c>
      <c r="SY50" s="4">
        <v>4.7809620000000001E-7</v>
      </c>
      <c r="SZ50" s="4">
        <v>1.5089887E-6</v>
      </c>
      <c r="TA50" s="4">
        <v>4.6194420000000001E-6</v>
      </c>
      <c r="TB50" s="4">
        <v>5.0770003999999996E-6</v>
      </c>
      <c r="TC50" s="4">
        <v>3.9771789999999999E-6</v>
      </c>
      <c r="TD50" s="4">
        <v>4.3931135999999997E-6</v>
      </c>
      <c r="TE50" s="4">
        <v>6.8302219999999996E-6</v>
      </c>
      <c r="TF50" s="4">
        <v>0</v>
      </c>
      <c r="TG50" s="4">
        <v>0</v>
      </c>
      <c r="TH50" s="4">
        <v>0</v>
      </c>
      <c r="TI50" s="4">
        <v>0</v>
      </c>
      <c r="TJ50" s="4">
        <v>-1.0469815500000001E-35</v>
      </c>
      <c r="TK50" s="4">
        <v>-4.65714E-34</v>
      </c>
      <c r="TL50" s="4">
        <v>-1.5491811999999999E-32</v>
      </c>
      <c r="TM50" s="4">
        <v>-4.8965936999999998E-31</v>
      </c>
      <c r="TN50" s="4">
        <v>-1.4891722000000001E-29</v>
      </c>
      <c r="TO50" s="4">
        <v>-4.2948416E-28</v>
      </c>
      <c r="TP50" s="4">
        <v>-1.1409397000000001E-26</v>
      </c>
      <c r="TQ50" s="4">
        <v>-2.6285133999999998E-25</v>
      </c>
      <c r="TR50" s="4">
        <v>-2.7303545000000001E-24</v>
      </c>
      <c r="TS50" s="4">
        <v>-8.684572E-23</v>
      </c>
      <c r="TT50" s="4">
        <v>-4.1080906999999999E-21</v>
      </c>
      <c r="TU50" s="4">
        <v>1.1000472999999999E-19</v>
      </c>
      <c r="TV50" s="4">
        <v>4.2043330000000001E-18</v>
      </c>
      <c r="TW50" s="4">
        <v>1.3552427E-16</v>
      </c>
      <c r="TX50" s="4">
        <v>4.2626188E-15</v>
      </c>
      <c r="TY50" s="4">
        <v>1.3012772999999999E-13</v>
      </c>
      <c r="TZ50" s="4">
        <v>4.2192689999999999E-12</v>
      </c>
      <c r="UA50" s="4">
        <v>3.3125044000000001E-11</v>
      </c>
      <c r="UB50" s="4">
        <v>8.1869413999999995E-11</v>
      </c>
      <c r="UC50" s="4">
        <v>2.6605684999999999E-11</v>
      </c>
      <c r="UD50" s="4">
        <v>-4.4652979999999996E-9</v>
      </c>
      <c r="UE50" s="4">
        <v>-1.4388611000000001E-8</v>
      </c>
      <c r="UF50" s="4">
        <v>-3.0275878E-8</v>
      </c>
      <c r="UG50" s="4">
        <v>-5.145635E-8</v>
      </c>
      <c r="UH50" s="4">
        <v>-7.8910450000000001E-8</v>
      </c>
      <c r="UI50" s="4">
        <v>-1.2085462E-7</v>
      </c>
      <c r="UJ50" s="4">
        <v>-1.3119414000000001E-7</v>
      </c>
      <c r="UK50" s="4">
        <v>-1.2150768000000001E-7</v>
      </c>
      <c r="UL50" s="4">
        <v>-1.0310322E-7</v>
      </c>
      <c r="UM50" s="4">
        <v>-8.677479E-8</v>
      </c>
      <c r="UN50" s="4">
        <v>-9.2941035999999996E-8</v>
      </c>
      <c r="UO50" s="4">
        <v>-1.4462189999999999E-7</v>
      </c>
      <c r="UP50" s="4">
        <v>-2.4395270000000001E-7</v>
      </c>
      <c r="UQ50" s="4">
        <v>-3.4699874999999999E-7</v>
      </c>
      <c r="UR50" s="4">
        <v>-4.2236589999999999E-7</v>
      </c>
      <c r="US50" s="4">
        <v>-5.2421154000000003E-7</v>
      </c>
      <c r="UT50" s="4">
        <v>0</v>
      </c>
      <c r="UU50" s="4">
        <v>0</v>
      </c>
      <c r="UV50" s="4">
        <v>0</v>
      </c>
      <c r="UW50" s="4">
        <v>0</v>
      </c>
      <c r="UX50" s="4">
        <v>0</v>
      </c>
      <c r="UY50" s="4">
        <v>0</v>
      </c>
      <c r="UZ50" s="4">
        <v>1.2340628999999999E-34</v>
      </c>
      <c r="VA50" s="4">
        <v>3.4593149999999997E-33</v>
      </c>
      <c r="VB50" s="4">
        <v>1.2248842999999999E-31</v>
      </c>
      <c r="VC50" s="4">
        <v>4.2246364000000003E-30</v>
      </c>
      <c r="VD50" s="4">
        <v>1.3679407E-28</v>
      </c>
      <c r="VE50" s="4">
        <v>3.5705129999999999E-27</v>
      </c>
      <c r="VF50" s="4">
        <v>1.4835377000000001E-25</v>
      </c>
      <c r="VG50" s="4">
        <v>7.1873020000000004E-24</v>
      </c>
      <c r="VH50" s="4">
        <v>1.7306673000000001E-22</v>
      </c>
      <c r="VI50" s="4">
        <v>7.6915240000000005E-21</v>
      </c>
      <c r="VJ50" s="4">
        <v>2.5059796000000002E-19</v>
      </c>
      <c r="VK50" s="4">
        <v>7.4375450000000003E-18</v>
      </c>
      <c r="VL50" s="4">
        <v>2.0412767E-16</v>
      </c>
      <c r="VM50" s="4">
        <v>4.8930162999999999E-15</v>
      </c>
      <c r="VN50" s="4">
        <v>1.0410063400000001E-13</v>
      </c>
      <c r="VO50" s="4">
        <v>8.9858606000000004E-13</v>
      </c>
      <c r="VP50" s="4">
        <v>3.7443181999999997E-12</v>
      </c>
      <c r="VQ50" s="4">
        <v>9.2324265000000001E-12</v>
      </c>
      <c r="VR50" s="4">
        <v>1.6467680000000001E-11</v>
      </c>
      <c r="VS50" s="4">
        <v>2.4715998E-11</v>
      </c>
      <c r="VT50" s="4">
        <v>3.1209375000000002E-11</v>
      </c>
      <c r="VU50" s="4">
        <v>3.3647560000000002E-11</v>
      </c>
      <c r="VV50" s="4">
        <v>2.7019366E-11</v>
      </c>
      <c r="VW50" s="4">
        <v>-3.6697730000000001E-11</v>
      </c>
      <c r="VX50" s="4">
        <v>-2.3601524000000002E-10</v>
      </c>
      <c r="VY50" s="4">
        <v>-2.6606472999999999E-10</v>
      </c>
      <c r="VZ50" s="4">
        <v>-9.1921426000000003E-10</v>
      </c>
      <c r="WA50" s="4">
        <v>-5.4704499999999999E-9</v>
      </c>
      <c r="WB50" s="4">
        <v>-1.7992553000000001E-8</v>
      </c>
      <c r="WC50" s="4">
        <v>-4.9728843000000001E-8</v>
      </c>
      <c r="WD50" s="4">
        <v>-1.02740316E-7</v>
      </c>
      <c r="WE50" s="4">
        <v>-1.5958689999999999E-7</v>
      </c>
      <c r="WF50" s="4">
        <v>-2.3361382E-7</v>
      </c>
      <c r="WG50" s="4">
        <v>-4.0557187999999999E-7</v>
      </c>
      <c r="WH50" s="4">
        <v>0</v>
      </c>
      <c r="WI50" s="4">
        <v>0</v>
      </c>
      <c r="WJ50" s="4">
        <v>2.7136687000000002E-37</v>
      </c>
      <c r="WK50" s="4">
        <v>0</v>
      </c>
      <c r="WL50" s="4">
        <v>0</v>
      </c>
      <c r="WM50" s="4">
        <v>-7.7735779999999995E-37</v>
      </c>
      <c r="WN50" s="4">
        <v>-3.8386756999999998E-36</v>
      </c>
      <c r="WO50" s="4">
        <v>-3.3042840000000003E-36</v>
      </c>
      <c r="WP50" s="4">
        <v>6.7584250000000002E-35</v>
      </c>
      <c r="WQ50" s="4">
        <v>4.6319286000000001E-33</v>
      </c>
      <c r="WR50" s="4">
        <v>2.6305870000000002E-31</v>
      </c>
      <c r="WS50" s="4">
        <v>1.4169235E-29</v>
      </c>
      <c r="WT50" s="4">
        <v>7.2952242999999997E-28</v>
      </c>
      <c r="WU50" s="4">
        <v>3.6573286E-26</v>
      </c>
      <c r="WV50" s="4">
        <v>1.9329703E-24</v>
      </c>
      <c r="WW50" s="4">
        <v>4.9941888000000001E-23</v>
      </c>
      <c r="WX50" s="4">
        <v>1.1861223E-21</v>
      </c>
      <c r="WY50" s="4">
        <v>2.4508772E-20</v>
      </c>
      <c r="WZ50" s="4">
        <v>4.8221589999999998E-19</v>
      </c>
      <c r="XA50" s="4">
        <v>-1.9481944000000001E-18</v>
      </c>
      <c r="XB50" s="4">
        <v>-1.3651330999999999E-16</v>
      </c>
      <c r="XC50" s="4">
        <v>-1.2686225E-15</v>
      </c>
      <c r="XD50" s="4">
        <v>-1.6013004999999999E-15</v>
      </c>
      <c r="XE50" s="4">
        <v>5.7388719999999999E-14</v>
      </c>
      <c r="XF50" s="4">
        <v>2.1629982E-13</v>
      </c>
      <c r="XG50" s="4">
        <v>4.2926578000000003E-13</v>
      </c>
      <c r="XH50" s="4">
        <v>-6.0635404999999995E-13</v>
      </c>
      <c r="XI50" s="4">
        <v>-4.2801297000000003E-11</v>
      </c>
      <c r="XJ50" s="4">
        <v>-1.2344297E-9</v>
      </c>
      <c r="XK50" s="4">
        <v>-4.7217349999999998E-8</v>
      </c>
      <c r="XL50" s="4">
        <v>-2.3415177999999999E-7</v>
      </c>
      <c r="XM50" s="4">
        <v>-1.9568468E-7</v>
      </c>
      <c r="XN50" s="4">
        <v>2.4148925999999999E-7</v>
      </c>
      <c r="XO50" s="4">
        <v>1.6087915E-6</v>
      </c>
      <c r="XP50" s="4">
        <v>5.6227203999999999E-6</v>
      </c>
      <c r="XQ50" s="4">
        <v>1.3433488E-5</v>
      </c>
      <c r="XR50" s="4">
        <v>2.4086484999999999E-5</v>
      </c>
      <c r="XS50" s="4">
        <v>3.6606973000000003E-5</v>
      </c>
      <c r="XT50" s="4">
        <v>5.096571E-5</v>
      </c>
      <c r="XU50" s="4">
        <v>7.4001399999999999E-5</v>
      </c>
      <c r="XV50" s="4">
        <v>0</v>
      </c>
      <c r="XW50" s="4">
        <v>0</v>
      </c>
      <c r="XX50" s="4">
        <v>3.5011595000000001E-37</v>
      </c>
      <c r="XY50" s="4">
        <v>0</v>
      </c>
      <c r="XZ50" s="4">
        <v>-4.1524895E-37</v>
      </c>
      <c r="YA50" s="4">
        <v>0</v>
      </c>
      <c r="YB50" s="4">
        <v>0</v>
      </c>
      <c r="YC50" s="4">
        <v>1.49775605E-36</v>
      </c>
      <c r="YD50" s="4">
        <v>2.1184584E-38</v>
      </c>
      <c r="YE50" s="4">
        <v>-2.0103124000000001E-35</v>
      </c>
      <c r="YF50" s="4">
        <v>-1.2729841999999999E-33</v>
      </c>
      <c r="YG50" s="4">
        <v>-5.1893384999999996E-32</v>
      </c>
      <c r="YH50" s="4">
        <v>-1.8200050000000001E-31</v>
      </c>
      <c r="YI50" s="4">
        <v>5.2454309999999995E-29</v>
      </c>
      <c r="YJ50" s="4">
        <v>9.2097020000000001E-28</v>
      </c>
      <c r="YK50" s="4">
        <v>3.7781313E-26</v>
      </c>
      <c r="YL50" s="4">
        <v>8.3867340000000002E-25</v>
      </c>
      <c r="YM50" s="4">
        <v>4.1356587999999998E-23</v>
      </c>
      <c r="YN50" s="4">
        <v>1.0982277E-22</v>
      </c>
      <c r="YO50" s="4">
        <v>-2.3277608000000001E-21</v>
      </c>
      <c r="YP50" s="4">
        <v>-2.3081849999999998E-19</v>
      </c>
      <c r="YQ50" s="4">
        <v>-3.7274492000000001E-17</v>
      </c>
      <c r="YR50" s="4">
        <v>-1.8093193000000001E-15</v>
      </c>
      <c r="YS50" s="4">
        <v>-9.5852695000000004E-14</v>
      </c>
      <c r="YT50" s="4">
        <v>-2.4560317000000002E-12</v>
      </c>
      <c r="YU50" s="4">
        <v>-7.1560349999999998E-12</v>
      </c>
      <c r="YV50" s="4">
        <v>-3.7289022999999999E-11</v>
      </c>
      <c r="YW50" s="4">
        <v>-1.4850916E-9</v>
      </c>
      <c r="YX50" s="4">
        <v>-6.9616350000000005E-8</v>
      </c>
      <c r="YY50" s="4">
        <v>-3.9052539999999997E-6</v>
      </c>
      <c r="YZ50" s="4">
        <v>-3.8383354000000003E-5</v>
      </c>
      <c r="ZA50" s="4">
        <v>-3.0184515999999999E-5</v>
      </c>
      <c r="ZB50" s="4">
        <v>2.0584668999999999E-4</v>
      </c>
      <c r="ZC50" s="4">
        <v>1.1451935E-3</v>
      </c>
      <c r="ZD50" s="4">
        <v>4.224411E-3</v>
      </c>
      <c r="ZE50" s="4">
        <v>1.1733519E-2</v>
      </c>
      <c r="ZF50" s="4">
        <v>2.0728904999999999E-2</v>
      </c>
      <c r="ZG50" s="4">
        <v>3.0087679999999999E-2</v>
      </c>
      <c r="ZH50" s="4">
        <v>3.9046989999999997E-2</v>
      </c>
      <c r="ZI50" s="4">
        <v>5.4578439999999999E-2</v>
      </c>
      <c r="ZJ50" s="4">
        <v>0</v>
      </c>
      <c r="ZK50" s="4">
        <v>0</v>
      </c>
      <c r="ZL50" s="4">
        <v>0</v>
      </c>
      <c r="ZM50" s="4">
        <v>0</v>
      </c>
      <c r="ZN50" s="4">
        <v>-4.1790290000000004E-37</v>
      </c>
      <c r="ZO50" s="4">
        <v>-2.7694432999999999E-37</v>
      </c>
      <c r="ZP50" s="4">
        <v>0</v>
      </c>
      <c r="ZQ50" s="4">
        <v>-4.1255039999999999E-37</v>
      </c>
      <c r="ZR50" s="4">
        <v>-2.8077270000000001E-37</v>
      </c>
      <c r="ZS50" s="4">
        <v>0</v>
      </c>
      <c r="ZT50" s="4">
        <v>-1.3357863E-35</v>
      </c>
      <c r="ZU50" s="4">
        <v>-1.6609824000000001E-34</v>
      </c>
      <c r="ZV50" s="4">
        <v>4.3847514E-32</v>
      </c>
      <c r="ZW50" s="4">
        <v>-1.4168702000000001E-30</v>
      </c>
      <c r="ZX50" s="4">
        <v>-1.6782362000000001E-28</v>
      </c>
      <c r="ZY50" s="4">
        <v>-6.4035744000000004E-29</v>
      </c>
      <c r="ZZ50" s="4">
        <v>2.2313172999999999E-26</v>
      </c>
      <c r="AAA50" s="4">
        <v>2.0811940999999999E-24</v>
      </c>
      <c r="AAB50" s="4">
        <v>1.7634665E-22</v>
      </c>
      <c r="AAC50" s="4">
        <v>1.3582586999999999E-20</v>
      </c>
      <c r="AAD50" s="4">
        <v>1.0182454E-18</v>
      </c>
      <c r="AAE50" s="4">
        <v>8.3180659999999995E-17</v>
      </c>
      <c r="AAF50" s="4">
        <v>6.8477332999999999E-15</v>
      </c>
      <c r="AAG50" s="4">
        <v>5.6423869999999998E-13</v>
      </c>
      <c r="AAH50" s="4">
        <v>4.4312040000000001E-11</v>
      </c>
      <c r="AAI50" s="4">
        <v>5.4726039999999999E-9</v>
      </c>
      <c r="AAJ50" s="4">
        <v>1.3188429E-8</v>
      </c>
      <c r="AAK50" s="4">
        <v>1.8146650000000001E-8</v>
      </c>
      <c r="AAL50" s="4">
        <v>1.6323572999999999E-7</v>
      </c>
      <c r="AAM50" s="4">
        <v>1.2050233000000001E-5</v>
      </c>
      <c r="AAN50" s="4">
        <v>1.2890426E-3</v>
      </c>
      <c r="AAO50" s="4">
        <v>4.2120445999999999E-2</v>
      </c>
      <c r="AAP50" s="4">
        <v>0.14630118</v>
      </c>
      <c r="AAQ50" s="4">
        <v>0.29920793000000001</v>
      </c>
      <c r="AAR50" s="4">
        <v>0.46264806000000003</v>
      </c>
      <c r="AAS50" s="4">
        <v>0.59188459999999998</v>
      </c>
      <c r="AAT50" s="4">
        <v>0.64165499999999998</v>
      </c>
      <c r="AAU50" s="4">
        <v>0.63173497000000001</v>
      </c>
      <c r="AAV50" s="4">
        <v>0.55222433999999998</v>
      </c>
      <c r="AAW50" s="4">
        <v>0.31566238000000002</v>
      </c>
      <c r="AAX50" s="4">
        <v>0</v>
      </c>
      <c r="AAY50" s="4">
        <v>0</v>
      </c>
      <c r="AAZ50" s="4">
        <v>0</v>
      </c>
      <c r="ABA50" s="4">
        <v>0</v>
      </c>
      <c r="ABB50" s="4">
        <v>0</v>
      </c>
      <c r="ABC50" s="4">
        <v>0</v>
      </c>
      <c r="ABD50" s="4">
        <v>0</v>
      </c>
      <c r="ABE50" s="4">
        <v>0</v>
      </c>
      <c r="ABF50" s="4">
        <v>0</v>
      </c>
      <c r="ABG50" s="4">
        <v>0</v>
      </c>
      <c r="ABH50" s="4">
        <v>-7.2049E-37</v>
      </c>
      <c r="ABI50" s="4">
        <v>6.5182350000000003E-35</v>
      </c>
      <c r="ABJ50" s="4">
        <v>3.301766E-33</v>
      </c>
      <c r="ABK50" s="4">
        <v>2.6492987999999999E-31</v>
      </c>
      <c r="ABL50" s="4">
        <v>2.4339634999999999E-29</v>
      </c>
      <c r="ABM50" s="4">
        <v>1.9500786E-27</v>
      </c>
      <c r="ABN50" s="4">
        <v>1.5873564000000001E-25</v>
      </c>
      <c r="ABO50" s="4">
        <v>1.3267228000000001E-23</v>
      </c>
      <c r="ABP50" s="4">
        <v>1.1452798999999999E-21</v>
      </c>
      <c r="ABQ50" s="4">
        <v>1.1646560999999999E-19</v>
      </c>
      <c r="ABR50" s="4">
        <v>4.891722E-18</v>
      </c>
      <c r="ABS50" s="4">
        <v>4.3933081999999998E-16</v>
      </c>
      <c r="ABT50" s="4">
        <v>4.3307026E-14</v>
      </c>
      <c r="ABU50" s="4">
        <v>4.3986867000000002E-12</v>
      </c>
      <c r="ABV50" s="4">
        <v>4.6537156999999998E-10</v>
      </c>
      <c r="ABW50" s="4">
        <v>6.5610310000000003E-8</v>
      </c>
      <c r="ABX50" s="4">
        <v>2.0662219999999999E-7</v>
      </c>
      <c r="ABY50" s="4">
        <v>2.4617326999999999E-7</v>
      </c>
      <c r="ABZ50" s="4">
        <v>7.3722879999999998E-7</v>
      </c>
      <c r="ACA50" s="4">
        <v>5.3908040000000002E-5</v>
      </c>
      <c r="ACB50" s="4">
        <v>8.4727239999999992E-3</v>
      </c>
      <c r="ACC50" s="4">
        <v>0.10115045</v>
      </c>
      <c r="ACD50" s="4">
        <v>0.28139782000000002</v>
      </c>
      <c r="ACE50" s="4">
        <v>0.46849516000000002</v>
      </c>
      <c r="ACF50" s="4">
        <v>0.54833109999999996</v>
      </c>
      <c r="ACG50" s="4">
        <v>0.52918069999999995</v>
      </c>
      <c r="ACH50" s="4">
        <v>0.39924110000000002</v>
      </c>
      <c r="ACI50" s="4">
        <v>0.23359172</v>
      </c>
      <c r="ACJ50" s="4">
        <v>0.110610396</v>
      </c>
      <c r="ACK50" s="4">
        <v>3.3578379999999998E-2</v>
      </c>
      <c r="ACL50" s="4">
        <v>0</v>
      </c>
      <c r="ACM50" s="4">
        <v>0</v>
      </c>
      <c r="ACN50" s="4">
        <v>0</v>
      </c>
      <c r="ACO50" s="4">
        <v>1.01766375E-36</v>
      </c>
      <c r="ACP50" s="4">
        <v>1.0062428000000001E-36</v>
      </c>
      <c r="ACQ50" s="4">
        <v>9.9488080000000004E-37</v>
      </c>
      <c r="ACR50" s="4">
        <v>9.8358399999999996E-37</v>
      </c>
      <c r="ACS50" s="4">
        <v>9.7234700000000003E-37</v>
      </c>
      <c r="ACT50" s="4">
        <v>9.6117890000000004E-37</v>
      </c>
      <c r="ACU50" s="4">
        <v>9.5007950000000004E-37</v>
      </c>
      <c r="ACV50" s="4">
        <v>-5.5722565000000005E-35</v>
      </c>
      <c r="ACW50" s="4">
        <v>-4.4864886999999999E-33</v>
      </c>
      <c r="ACX50" s="4">
        <v>-3.1806055999999999E-31</v>
      </c>
      <c r="ACY50" s="4">
        <v>-2.2407002999999999E-29</v>
      </c>
      <c r="ACZ50" s="4">
        <v>-1.5740467E-27</v>
      </c>
      <c r="ADA50" s="4">
        <v>-1.1018999E-25</v>
      </c>
      <c r="ADB50" s="4">
        <v>-7.6908239999999996E-24</v>
      </c>
      <c r="ADC50" s="4">
        <v>-5.3551130000000004E-22</v>
      </c>
      <c r="ADD50" s="4">
        <v>-3.7233300000000003E-20</v>
      </c>
      <c r="ADE50" s="4">
        <v>-2.610677E-18</v>
      </c>
      <c r="ADF50" s="4">
        <v>-2.3624408000000002E-16</v>
      </c>
      <c r="ADG50" s="4">
        <v>-5.7672032999999997E-16</v>
      </c>
      <c r="ADH50" s="4">
        <v>3.070494E-15</v>
      </c>
      <c r="ADI50" s="4">
        <v>2.8255976E-13</v>
      </c>
      <c r="ADJ50" s="4">
        <v>2.5484172E-11</v>
      </c>
      <c r="ADK50" s="4">
        <v>1.7629606999999999E-10</v>
      </c>
      <c r="ADL50" s="4">
        <v>2.8234480000000001E-10</v>
      </c>
      <c r="ADM50" s="4">
        <v>7.8647749999999999E-10</v>
      </c>
      <c r="ADN50" s="4">
        <v>2.7461744999999999E-8</v>
      </c>
      <c r="ADO50" s="4">
        <v>2.2994498000000002E-6</v>
      </c>
      <c r="ADP50" s="4">
        <v>6.7200009999999994E-5</v>
      </c>
      <c r="ADQ50" s="4">
        <v>3.5639910000000001E-4</v>
      </c>
      <c r="ADR50" s="4">
        <v>8.744178E-4</v>
      </c>
      <c r="ADS50" s="4">
        <v>1.2820532000000001E-3</v>
      </c>
      <c r="ADT50" s="4">
        <v>1.2769932E-3</v>
      </c>
      <c r="ADU50" s="4">
        <v>1.3094374E-3</v>
      </c>
      <c r="ADV50" s="4">
        <v>7.6273214000000004E-3</v>
      </c>
      <c r="ADW50" s="4">
        <v>5.0842308000000003E-2</v>
      </c>
      <c r="ADX50" s="4">
        <v>0.13091916000000001</v>
      </c>
      <c r="ADY50" s="4">
        <v>0.37062721999999998</v>
      </c>
      <c r="ADZ50" s="9"/>
      <c r="AEA50" s="34">
        <f t="shared" si="38"/>
        <v>45</v>
      </c>
      <c r="AEB50" s="33"/>
      <c r="AEC50" s="29">
        <f t="shared" si="39"/>
        <v>8.2168734999999994E-5</v>
      </c>
      <c r="AED50" s="29">
        <f t="shared" si="39"/>
        <v>1.8750357000000001E-7</v>
      </c>
      <c r="AEE50" s="29">
        <f t="shared" si="39"/>
        <v>1.3618799000000001E-10</v>
      </c>
      <c r="AEF50" s="29">
        <f t="shared" si="39"/>
        <v>1.15559764E-7</v>
      </c>
      <c r="AEG50" s="29">
        <f t="shared" si="39"/>
        <v>2.4447705E-5</v>
      </c>
      <c r="AEH50" s="29">
        <f t="shared" si="39"/>
        <v>3.7897641999999998E-8</v>
      </c>
      <c r="AEI50" s="29">
        <f t="shared" si="39"/>
        <v>-4.6743154000000004E-10</v>
      </c>
      <c r="AEJ50" s="29">
        <f t="shared" si="39"/>
        <v>5.0378934999999996E-7</v>
      </c>
      <c r="AEK50" s="29">
        <f t="shared" si="39"/>
        <v>4.4195054000000001E-5</v>
      </c>
      <c r="AEL50" s="29">
        <f t="shared" si="39"/>
        <v>8.6052223999999997E-2</v>
      </c>
      <c r="AEM50" s="29">
        <f t="shared" si="40"/>
        <v>0.1040837</v>
      </c>
      <c r="AEN50" s="29">
        <f t="shared" si="40"/>
        <v>4.1069683000000003E-2</v>
      </c>
      <c r="AEO50" s="29">
        <f t="shared" si="40"/>
        <v>7.5455559999999999E-6</v>
      </c>
      <c r="AEP50" s="29">
        <f t="shared" si="40"/>
        <v>-6.2205122999999995E-7</v>
      </c>
      <c r="AEQ50" s="29">
        <f t="shared" si="40"/>
        <v>-5.7609820000000001E-7</v>
      </c>
      <c r="AER50" s="29">
        <f t="shared" si="40"/>
        <v>1.1257466E-4</v>
      </c>
      <c r="AES50" s="29">
        <f t="shared" si="40"/>
        <v>6.8452349999999995E-2</v>
      </c>
      <c r="AET50" s="29">
        <f t="shared" si="40"/>
        <v>0.20034109999999999</v>
      </c>
      <c r="AEU50" s="29">
        <f t="shared" si="40"/>
        <v>2.0987599999999999E-2</v>
      </c>
      <c r="AEV50" s="25">
        <f t="shared" si="37"/>
        <v>26.23</v>
      </c>
      <c r="AEW50" s="33"/>
      <c r="AEX50" s="91" t="s">
        <v>53</v>
      </c>
      <c r="AEY50" s="30">
        <f t="shared" si="17"/>
        <v>2.7434591314718551E-2</v>
      </c>
      <c r="AEZ50" s="33"/>
      <c r="AFA50" s="33"/>
      <c r="AFB50" s="29">
        <f t="shared" si="41"/>
        <v>1.8613025E-28</v>
      </c>
      <c r="AFC50" s="29">
        <f t="shared" si="41"/>
        <v>1.1078280000000001E-25</v>
      </c>
      <c r="AFD50" s="29">
        <f t="shared" si="41"/>
        <v>-4.3147612000000001E-23</v>
      </c>
      <c r="AFE50" s="29">
        <f t="shared" si="41"/>
        <v>-3.6804939999999999E-21</v>
      </c>
      <c r="AFF50" s="29">
        <f t="shared" si="41"/>
        <v>7.4796675000000004E-19</v>
      </c>
      <c r="AFG50" s="29">
        <f t="shared" si="41"/>
        <v>2.2689756999999999E-16</v>
      </c>
      <c r="AFH50" s="29">
        <f t="shared" si="41"/>
        <v>-6.6108875000000002E-14</v>
      </c>
      <c r="AFI50" s="29">
        <f t="shared" si="41"/>
        <v>-7.1547309999999999E-12</v>
      </c>
      <c r="AFJ50" s="29">
        <f t="shared" si="41"/>
        <v>2.0636419E-10</v>
      </c>
      <c r="AFK50" s="29">
        <f t="shared" si="41"/>
        <v>3.614708E-9</v>
      </c>
      <c r="AFL50" s="29">
        <f t="shared" si="42"/>
        <v>2.7607114000000001E-9</v>
      </c>
      <c r="AFM50" s="29">
        <f t="shared" si="42"/>
        <v>-1.6457592000000001E-9</v>
      </c>
      <c r="AFN50" s="29">
        <f t="shared" si="42"/>
        <v>-7.5671795000000004E-11</v>
      </c>
      <c r="AFO50" s="29">
        <f t="shared" si="42"/>
        <v>7.8650700000000003E-13</v>
      </c>
      <c r="AFP50" s="29">
        <f t="shared" si="42"/>
        <v>2.6491005000000001E-14</v>
      </c>
      <c r="AFQ50" s="29">
        <f t="shared" si="42"/>
        <v>2.6368497999999999E-18</v>
      </c>
      <c r="AFR50" s="29">
        <f t="shared" si="42"/>
        <v>-1.1461161000000001E-19</v>
      </c>
      <c r="AFS50" s="29">
        <f t="shared" si="42"/>
        <v>2.7489480999999999E-19</v>
      </c>
      <c r="AFT50" s="29">
        <f t="shared" si="42"/>
        <v>1.7005161E-18</v>
      </c>
      <c r="AFU50" s="33"/>
      <c r="AFV50" s="30">
        <f t="shared" si="24"/>
        <v>2.5547078869839279E-10</v>
      </c>
      <c r="AFW50" s="33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</row>
    <row r="51" spans="1:1149" ht="2.1" customHeight="1" x14ac:dyDescent="0.25">
      <c r="A51" s="9"/>
      <c r="B51" s="24">
        <v>45</v>
      </c>
      <c r="C51" s="25">
        <v>1610.4</v>
      </c>
      <c r="D51" s="21">
        <f t="shared" si="21"/>
        <v>2</v>
      </c>
      <c r="E51" s="9"/>
      <c r="F51" s="84">
        <v>0</v>
      </c>
      <c r="G51" s="2">
        <v>0</v>
      </c>
      <c r="H51" s="2">
        <v>0</v>
      </c>
      <c r="I51" s="2">
        <v>0</v>
      </c>
      <c r="J51" s="2">
        <v>1.2627732E-36</v>
      </c>
      <c r="K51" s="2">
        <v>7.0108359999999996E-37</v>
      </c>
      <c r="L51" s="2">
        <v>1.5525669999999999E-36</v>
      </c>
      <c r="M51" s="2">
        <v>8.7156910000000002E-37</v>
      </c>
      <c r="N51" s="2">
        <v>8.1260140000000004E-37</v>
      </c>
      <c r="O51" s="2">
        <v>7.3029930000000002E-37</v>
      </c>
      <c r="P51" s="2">
        <v>6.5462233999999996E-37</v>
      </c>
      <c r="Q51" s="2">
        <v>4.1700989999999997E-37</v>
      </c>
      <c r="R51" s="2">
        <v>0</v>
      </c>
      <c r="S51" s="2">
        <v>-9.0383200000000003E-37</v>
      </c>
      <c r="T51" s="2">
        <v>9.4426910000000002E-35</v>
      </c>
      <c r="U51" s="2">
        <v>1.7477403999999999E-33</v>
      </c>
      <c r="V51" s="2">
        <v>2.9054188E-32</v>
      </c>
      <c r="W51" s="2">
        <v>-1.0721225E-32</v>
      </c>
      <c r="X51" s="2">
        <v>5.779504E-30</v>
      </c>
      <c r="Y51" s="2">
        <v>6.3442395000000002E-29</v>
      </c>
      <c r="Z51" s="2">
        <v>4.2538649999999996E-28</v>
      </c>
      <c r="AA51" s="3">
        <v>1.9077688E-27</v>
      </c>
      <c r="AB51" s="3">
        <v>8.9026166000000001E-27</v>
      </c>
      <c r="AC51" s="3">
        <v>2.0005329E-26</v>
      </c>
      <c r="AD51" s="3">
        <v>3.3670947000000001E-26</v>
      </c>
      <c r="AE51" s="3">
        <v>3.6676834000000001E-26</v>
      </c>
      <c r="AF51" s="3">
        <v>-3.9921710000000001E-25</v>
      </c>
      <c r="AG51" s="3">
        <v>-1.2196264999999999E-24</v>
      </c>
      <c r="AH51" s="3">
        <v>-4.1542717000000004E-25</v>
      </c>
      <c r="AI51" s="3">
        <v>3.7085120000000002E-23</v>
      </c>
      <c r="AJ51" s="3">
        <v>2.0460543E-21</v>
      </c>
      <c r="AK51" s="3">
        <v>1.1018852E-19</v>
      </c>
      <c r="AL51" s="3">
        <v>5.885137E-18</v>
      </c>
      <c r="AM51" s="3">
        <v>3.1033403000000002E-16</v>
      </c>
      <c r="AN51" s="3">
        <v>1.6207323E-14</v>
      </c>
      <c r="AO51" s="3">
        <v>8.3898140000000003E-13</v>
      </c>
      <c r="AP51" s="3">
        <v>4.309023E-11</v>
      </c>
      <c r="AQ51" s="3">
        <v>2.1993149999999999E-9</v>
      </c>
      <c r="AR51" s="3">
        <v>1.1271829E-7</v>
      </c>
      <c r="AS51" s="3">
        <v>7.5327389999999999E-6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1.4558928E-36</v>
      </c>
      <c r="AZ51" s="4">
        <v>1.7086571999999999E-36</v>
      </c>
      <c r="BA51" s="4">
        <v>1.2480242999999999E-36</v>
      </c>
      <c r="BB51" s="4">
        <v>3.2081298000000001E-37</v>
      </c>
      <c r="BC51" s="4">
        <v>1.3722840999999999E-37</v>
      </c>
      <c r="BD51" s="4">
        <v>5.8193569999999997E-38</v>
      </c>
      <c r="BE51" s="4">
        <v>2.4466985000000001E-38</v>
      </c>
      <c r="BF51" s="4">
        <v>2.3665276000000001E-35</v>
      </c>
      <c r="BG51" s="4">
        <v>8.2364649999999998E-34</v>
      </c>
      <c r="BH51" s="4">
        <v>2.4075884999999999E-32</v>
      </c>
      <c r="BI51" s="4">
        <v>5.6467847000000003E-31</v>
      </c>
      <c r="BJ51" s="4">
        <v>2.2345796E-29</v>
      </c>
      <c r="BK51" s="4">
        <v>6.0062504000000002E-28</v>
      </c>
      <c r="BL51" s="4">
        <v>7.8549646E-27</v>
      </c>
      <c r="BM51" s="4">
        <v>4.2359328000000001E-26</v>
      </c>
      <c r="BN51" s="4">
        <v>1.7768209E-25</v>
      </c>
      <c r="BO51" s="4">
        <v>5.0379429999999999E-25</v>
      </c>
      <c r="BP51" s="4">
        <v>6.7256723000000002E-25</v>
      </c>
      <c r="BQ51" s="4">
        <v>-2.7673396000000001E-24</v>
      </c>
      <c r="BR51" s="4">
        <v>-9.729396E-24</v>
      </c>
      <c r="BS51" s="4">
        <v>-2.3855255E-23</v>
      </c>
      <c r="BT51" s="4">
        <v>-5.4299025000000004E-23</v>
      </c>
      <c r="BU51" s="4">
        <v>-6.7658340000000001E-23</v>
      </c>
      <c r="BV51" s="4">
        <v>6.8704136999999999E-23</v>
      </c>
      <c r="BW51" s="4">
        <v>2.5468724000000001E-22</v>
      </c>
      <c r="BX51" s="4">
        <v>5.0547385000000004E-22</v>
      </c>
      <c r="BY51" s="4">
        <v>5.4613966000000001E-21</v>
      </c>
      <c r="BZ51" s="4">
        <v>1.9662753000000001E-19</v>
      </c>
      <c r="CA51" s="4">
        <v>8.6583379999999995E-18</v>
      </c>
      <c r="CB51" s="4">
        <v>3.7286859999999999E-16</v>
      </c>
      <c r="CC51" s="4">
        <v>1.6284608000000001E-14</v>
      </c>
      <c r="CD51" s="4">
        <v>7.184314E-13</v>
      </c>
      <c r="CE51" s="4">
        <v>3.2130474999999999E-11</v>
      </c>
      <c r="CF51" s="4">
        <v>1.7865880999999999E-9</v>
      </c>
      <c r="CG51" s="4">
        <v>1.8930258000000001E-8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1.66188E-36</v>
      </c>
      <c r="CP51" s="4">
        <v>1.4474422E-36</v>
      </c>
      <c r="CQ51" s="4">
        <v>4.2059006999999996E-37</v>
      </c>
      <c r="CR51" s="4">
        <v>1.2067830999999999E-37</v>
      </c>
      <c r="CS51" s="4">
        <v>7.1787879999999997E-35</v>
      </c>
      <c r="CT51" s="4">
        <v>2.7456431E-33</v>
      </c>
      <c r="CU51" s="4">
        <v>9.2004040000000002E-32</v>
      </c>
      <c r="CV51" s="4">
        <v>2.9910526999999999E-30</v>
      </c>
      <c r="CW51" s="4">
        <v>9.1119120000000003E-29</v>
      </c>
      <c r="CX51" s="4">
        <v>2.897022E-27</v>
      </c>
      <c r="CY51" s="4">
        <v>3.3012884999999999E-27</v>
      </c>
      <c r="CZ51" s="4">
        <v>-1.2123594E-24</v>
      </c>
      <c r="DA51" s="4">
        <v>-7.3752010000000007E-24</v>
      </c>
      <c r="DB51" s="4">
        <v>-3.1338369999999999E-23</v>
      </c>
      <c r="DC51" s="4">
        <v>-1.6150606E-22</v>
      </c>
      <c r="DD51" s="4">
        <v>-4.5238380000000002E-22</v>
      </c>
      <c r="DE51" s="4">
        <v>-8.788101E-22</v>
      </c>
      <c r="DF51" s="4">
        <v>-1.311667E-21</v>
      </c>
      <c r="DG51" s="4">
        <v>-1.9570709999999999E-21</v>
      </c>
      <c r="DH51" s="4">
        <v>-1.2176742E-21</v>
      </c>
      <c r="DI51" s="4">
        <v>1.9687517E-20</v>
      </c>
      <c r="DJ51" s="4">
        <v>3.7543500000000002E-20</v>
      </c>
      <c r="DK51" s="4">
        <v>3.6339811999999998E-20</v>
      </c>
      <c r="DL51" s="4">
        <v>2.8492663000000003E-20</v>
      </c>
      <c r="DM51" s="4">
        <v>1.5849619000000001E-20</v>
      </c>
      <c r="DN51" s="4">
        <v>9.3205590000000002E-21</v>
      </c>
      <c r="DO51" s="4">
        <v>-3.7244150000000001E-20</v>
      </c>
      <c r="DP51" s="4">
        <v>-4.2243392999999999E-19</v>
      </c>
      <c r="DQ51" s="4">
        <v>4.9051347000000004E-18</v>
      </c>
      <c r="DR51" s="4">
        <v>7.3876800000000004E-16</v>
      </c>
      <c r="DS51" s="4">
        <v>4.1473770000000002E-14</v>
      </c>
      <c r="DT51" s="4">
        <v>1.6201554E-12</v>
      </c>
      <c r="DU51" s="4">
        <v>1.43124766E-11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4.0642329999999997E-37</v>
      </c>
      <c r="EB51" s="4">
        <v>0</v>
      </c>
      <c r="EC51" s="4">
        <v>6.8136204000000003E-38</v>
      </c>
      <c r="ED51" s="4">
        <v>-4.4938410000000002E-37</v>
      </c>
      <c r="EE51" s="4">
        <v>-1.5129389E-36</v>
      </c>
      <c r="EF51" s="4">
        <v>-2.0482771000000001E-35</v>
      </c>
      <c r="EG51" s="4">
        <v>-1.0849891E-33</v>
      </c>
      <c r="EH51" s="4">
        <v>-4.4230869999999999E-32</v>
      </c>
      <c r="EI51" s="4">
        <v>-1.7441289999999999E-30</v>
      </c>
      <c r="EJ51" s="4">
        <v>-6.5366025999999994E-29</v>
      </c>
      <c r="EK51" s="4">
        <v>-2.4013960000000002E-27</v>
      </c>
      <c r="EL51" s="4">
        <v>3.6046679999999998E-28</v>
      </c>
      <c r="EM51" s="4">
        <v>-1.0806975E-23</v>
      </c>
      <c r="EN51" s="4">
        <v>-1.5498445E-22</v>
      </c>
      <c r="EO51" s="4">
        <v>-7.1321264999999996E-22</v>
      </c>
      <c r="EP51" s="4">
        <v>-2.8784602999999999E-21</v>
      </c>
      <c r="EQ51" s="4">
        <v>-1.4647803000000001E-20</v>
      </c>
      <c r="ER51" s="4">
        <v>-8.5958030000000002E-22</v>
      </c>
      <c r="ES51" s="4">
        <v>-1.2559847E-20</v>
      </c>
      <c r="ET51" s="4">
        <v>3.7441579999999999E-19</v>
      </c>
      <c r="EU51" s="4">
        <v>1.0262195999999999E-18</v>
      </c>
      <c r="EV51" s="4">
        <v>1.9836755000000001E-18</v>
      </c>
      <c r="EW51" s="4">
        <v>2.5232843000000001E-18</v>
      </c>
      <c r="EX51" s="4">
        <v>2.2467302999999998E-18</v>
      </c>
      <c r="EY51" s="4">
        <v>-5.7399590000000003E-18</v>
      </c>
      <c r="EZ51" s="4">
        <v>-6.3239720000000002E-18</v>
      </c>
      <c r="FA51" s="4">
        <v>-4.910494E-18</v>
      </c>
      <c r="FB51" s="4">
        <v>-3.4535529000000001E-18</v>
      </c>
      <c r="FC51" s="4">
        <v>-2.2233160999999999E-18</v>
      </c>
      <c r="FD51" s="4">
        <v>3.5834444000000001E-17</v>
      </c>
      <c r="FE51" s="4">
        <v>2.0411740000000001E-15</v>
      </c>
      <c r="FF51" s="4">
        <v>6.2802803999999995E-14</v>
      </c>
      <c r="FG51" s="4">
        <v>1.4746287E-12</v>
      </c>
      <c r="FH51" s="4">
        <v>3.6123362999999998E-12</v>
      </c>
      <c r="FI51" s="4">
        <v>7.6334600000000006E-9</v>
      </c>
      <c r="FJ51" s="4">
        <v>0</v>
      </c>
      <c r="FK51" s="4">
        <v>8.6311880000000007E-37</v>
      </c>
      <c r="FL51" s="4">
        <v>1.529569E-36</v>
      </c>
      <c r="FM51" s="4">
        <v>2.1860870000000001E-36</v>
      </c>
      <c r="FN51" s="4">
        <v>2.1078621E-36</v>
      </c>
      <c r="FO51" s="4">
        <v>2.1024914000000002E-36</v>
      </c>
      <c r="FP51" s="4">
        <v>1.0612097E-36</v>
      </c>
      <c r="FQ51" s="4">
        <v>4.3358856000000003E-37</v>
      </c>
      <c r="FR51" s="4">
        <v>1.5845632E-37</v>
      </c>
      <c r="FS51" s="4">
        <v>-9.0328819999999997E-35</v>
      </c>
      <c r="FT51" s="4">
        <v>-2.2427128000000001E-33</v>
      </c>
      <c r="FU51" s="4">
        <v>-6.2406637000000003E-32</v>
      </c>
      <c r="FV51" s="4">
        <v>-1.9296799000000001E-30</v>
      </c>
      <c r="FW51" s="4">
        <v>-6.7747519999999995E-29</v>
      </c>
      <c r="FX51" s="4">
        <v>-3.568086E-27</v>
      </c>
      <c r="FY51" s="4">
        <v>-1.9914768999999999E-25</v>
      </c>
      <c r="FZ51" s="4">
        <v>-9.8931180000000003E-24</v>
      </c>
      <c r="GA51" s="4">
        <v>-7.0622049999999996E-22</v>
      </c>
      <c r="GB51" s="4">
        <v>2.2522955E-21</v>
      </c>
      <c r="GC51" s="4">
        <v>7.1762804E-20</v>
      </c>
      <c r="GD51" s="4">
        <v>3.8686888000000001E-19</v>
      </c>
      <c r="GE51" s="4">
        <v>2.3622991999999999E-18</v>
      </c>
      <c r="GF51" s="4">
        <v>7.9402299999999995E-18</v>
      </c>
      <c r="GG51" s="4">
        <v>2.0394287000000001E-17</v>
      </c>
      <c r="GH51" s="4">
        <v>4.5392256999999999E-17</v>
      </c>
      <c r="GI51" s="4">
        <v>5.1719024000000001E-17</v>
      </c>
      <c r="GJ51" s="4">
        <v>5.1647730000000001E-17</v>
      </c>
      <c r="GK51" s="4">
        <v>-1.5879997999999999E-16</v>
      </c>
      <c r="GL51" s="4">
        <v>-5.8597813000000005E-16</v>
      </c>
      <c r="GM51" s="4">
        <v>-5.6546665000000001E-16</v>
      </c>
      <c r="GN51" s="4">
        <v>-3.9551354E-16</v>
      </c>
      <c r="GO51" s="4">
        <v>-1.4698467E-16</v>
      </c>
      <c r="GP51" s="4">
        <v>-1.02199554E-16</v>
      </c>
      <c r="GQ51" s="4">
        <v>-4.3031869999999997E-18</v>
      </c>
      <c r="GR51" s="4">
        <v>4.0764316000000004E-15</v>
      </c>
      <c r="GS51" s="4">
        <v>2.2391920000000001E-13</v>
      </c>
      <c r="GT51" s="4">
        <v>1.2054882999999999E-11</v>
      </c>
      <c r="GU51" s="4">
        <v>6.4722020000000003E-10</v>
      </c>
      <c r="GV51" s="4">
        <v>3.4886699999999997E-8</v>
      </c>
      <c r="GW51" s="4">
        <v>2.4599599999999999E-6</v>
      </c>
      <c r="GX51" s="4">
        <v>0</v>
      </c>
      <c r="GY51" s="4">
        <v>0</v>
      </c>
      <c r="GZ51" s="4">
        <v>0</v>
      </c>
      <c r="HA51" s="4">
        <v>0</v>
      </c>
      <c r="HB51" s="4">
        <v>0</v>
      </c>
      <c r="HC51" s="4">
        <v>0</v>
      </c>
      <c r="HD51" s="4">
        <v>-1.1698551999999999E-36</v>
      </c>
      <c r="HE51" s="4">
        <v>-2.2918940000000001E-36</v>
      </c>
      <c r="HF51" s="4">
        <v>-4.1041354999999998E-35</v>
      </c>
      <c r="HG51" s="4">
        <v>-6.8145720000000003E-36</v>
      </c>
      <c r="HH51" s="4">
        <v>6.8532630000000002E-32</v>
      </c>
      <c r="HI51" s="4">
        <v>6.2870380000000003E-30</v>
      </c>
      <c r="HJ51" s="4">
        <v>4.0893285000000002E-28</v>
      </c>
      <c r="HK51" s="4">
        <v>2.3163475000000001E-26</v>
      </c>
      <c r="HL51" s="4">
        <v>1.2280958999999999E-24</v>
      </c>
      <c r="HM51" s="4">
        <v>6.9544632999999996E-23</v>
      </c>
      <c r="HN51" s="4">
        <v>2.2949059999999999E-21</v>
      </c>
      <c r="HO51" s="4">
        <v>7.0716885000000003E-20</v>
      </c>
      <c r="HP51" s="4">
        <v>2.1411638E-18</v>
      </c>
      <c r="HQ51" s="4">
        <v>2.8035416999999997E-17</v>
      </c>
      <c r="HR51" s="4">
        <v>7.854926E-17</v>
      </c>
      <c r="HS51" s="4">
        <v>1.1203414000000001E-16</v>
      </c>
      <c r="HT51" s="4">
        <v>-9.7844270000000009E-16</v>
      </c>
      <c r="HU51" s="4">
        <v>-2.1647039999999999E-15</v>
      </c>
      <c r="HV51" s="4">
        <v>-3.5303525999999998E-16</v>
      </c>
      <c r="HW51" s="4">
        <v>-5.2070326000000001E-15</v>
      </c>
      <c r="HX51" s="4">
        <v>-1.1690794500000001E-14</v>
      </c>
      <c r="HY51" s="4">
        <v>-2.5581053999999999E-14</v>
      </c>
      <c r="HZ51" s="4">
        <v>-2.3291861E-14</v>
      </c>
      <c r="IA51" s="4">
        <v>3.1682922000000001E-15</v>
      </c>
      <c r="IB51" s="4">
        <v>2.3425055000000001E-14</v>
      </c>
      <c r="IC51" s="4">
        <v>1.6503320000000001E-14</v>
      </c>
      <c r="ID51" s="4">
        <v>3.8424379999999997E-15</v>
      </c>
      <c r="IE51" s="4">
        <v>2.6187225000000001E-14</v>
      </c>
      <c r="IF51" s="4">
        <v>1.1808143E-13</v>
      </c>
      <c r="IG51" s="4">
        <v>1.8750659E-13</v>
      </c>
      <c r="IH51" s="4">
        <v>6.7394104999999995E-13</v>
      </c>
      <c r="II51" s="4">
        <v>1.847912E-11</v>
      </c>
      <c r="IJ51" s="4">
        <v>8.3753425999999995E-10</v>
      </c>
      <c r="IK51" s="4">
        <v>3.8418729999999998E-9</v>
      </c>
      <c r="IL51" s="4">
        <v>0</v>
      </c>
      <c r="IM51" s="4">
        <v>0</v>
      </c>
      <c r="IN51" s="4">
        <v>0</v>
      </c>
      <c r="IO51" s="4">
        <v>0</v>
      </c>
      <c r="IP51" s="4">
        <v>0</v>
      </c>
      <c r="IQ51" s="4">
        <v>0</v>
      </c>
      <c r="IR51" s="4">
        <v>-2.1403392E-35</v>
      </c>
      <c r="IS51" s="4">
        <v>-9.8675580000000002E-34</v>
      </c>
      <c r="IT51" s="4">
        <v>-3.6584340000000002E-32</v>
      </c>
      <c r="IU51" s="4">
        <v>-1.3276636E-30</v>
      </c>
      <c r="IV51" s="4">
        <v>-4.7783263999999998E-29</v>
      </c>
      <c r="IW51" s="4">
        <v>-1.7047954000000001E-27</v>
      </c>
      <c r="IX51" s="4">
        <v>-6.0321669999999999E-26</v>
      </c>
      <c r="IY51" s="4">
        <v>-2.1212528999999999E-24</v>
      </c>
      <c r="IZ51" s="4">
        <v>-7.3576104E-23</v>
      </c>
      <c r="JA51" s="4">
        <v>-2.596721E-21</v>
      </c>
      <c r="JB51" s="4">
        <v>-9.1185389999999995E-20</v>
      </c>
      <c r="JC51" s="4">
        <v>-2.7294709999999999E-18</v>
      </c>
      <c r="JD51" s="4">
        <v>-7.5176810000000003E-17</v>
      </c>
      <c r="JE51" s="4">
        <v>-1.7398928E-15</v>
      </c>
      <c r="JF51" s="4">
        <v>-3.1276989999999999E-14</v>
      </c>
      <c r="JG51" s="4">
        <v>-7.0289320000000005E-14</v>
      </c>
      <c r="JH51" s="4">
        <v>-9.7318029999999997E-14</v>
      </c>
      <c r="JI51" s="4">
        <v>-1.7145671999999999E-13</v>
      </c>
      <c r="JJ51" s="4">
        <v>-2.7327370000000002E-13</v>
      </c>
      <c r="JK51" s="4">
        <v>-4.4535605000000002E-13</v>
      </c>
      <c r="JL51" s="4">
        <v>-4.9506849999999997E-13</v>
      </c>
      <c r="JM51" s="4">
        <v>-4.9302039999999998E-13</v>
      </c>
      <c r="JN51" s="4">
        <v>-3.3855972000000002E-13</v>
      </c>
      <c r="JO51" s="4">
        <v>1.07618924E-13</v>
      </c>
      <c r="JP51" s="4">
        <v>9.2456089999999996E-13</v>
      </c>
      <c r="JQ51" s="4">
        <v>3.0426343E-12</v>
      </c>
      <c r="JR51" s="4">
        <v>6.0589840000000004E-12</v>
      </c>
      <c r="JS51" s="4">
        <v>6.076422E-12</v>
      </c>
      <c r="JT51" s="4">
        <v>5.4151280000000002E-12</v>
      </c>
      <c r="JU51" s="4">
        <v>3.9643192999999998E-12</v>
      </c>
      <c r="JV51" s="4">
        <v>8.7024684999999995E-13</v>
      </c>
      <c r="JW51" s="4">
        <v>3.3253750000000001E-11</v>
      </c>
      <c r="JX51" s="4">
        <v>9.2531490000000006E-12</v>
      </c>
      <c r="JY51" s="4">
        <v>-3.7766516000000001E-11</v>
      </c>
      <c r="JZ51" s="4">
        <v>0</v>
      </c>
      <c r="KA51" s="4">
        <v>0</v>
      </c>
      <c r="KB51" s="4">
        <v>0</v>
      </c>
      <c r="KC51" s="4">
        <v>7.2706315E-37</v>
      </c>
      <c r="KD51" s="4">
        <v>0</v>
      </c>
      <c r="KE51" s="4">
        <v>-5.5208226999999996E-37</v>
      </c>
      <c r="KF51" s="4">
        <v>5.8391804000000004E-35</v>
      </c>
      <c r="KG51" s="4">
        <v>2.4624904E-33</v>
      </c>
      <c r="KH51" s="4">
        <v>1.060073E-31</v>
      </c>
      <c r="KI51" s="4">
        <v>4.5482689999999997E-30</v>
      </c>
      <c r="KJ51" s="4">
        <v>1.9443263999999999E-28</v>
      </c>
      <c r="KK51" s="4">
        <v>8.3279545000000007E-27</v>
      </c>
      <c r="KL51" s="4">
        <v>3.5721431E-25</v>
      </c>
      <c r="KM51" s="4">
        <v>1.5545112999999999E-23</v>
      </c>
      <c r="KN51" s="4">
        <v>9.1686239999999992E-22</v>
      </c>
      <c r="KO51" s="4">
        <v>-1.2998796000000001E-20</v>
      </c>
      <c r="KP51" s="4">
        <v>-6.8748310000000005E-19</v>
      </c>
      <c r="KQ51" s="4">
        <v>-2.8915538000000003E-17</v>
      </c>
      <c r="KR51" s="4">
        <v>-1.3079814E-15</v>
      </c>
      <c r="KS51" s="4">
        <v>-5.4618066999999999E-14</v>
      </c>
      <c r="KT51" s="4">
        <v>-2.9362298000000002E-12</v>
      </c>
      <c r="KU51" s="4">
        <v>-3.0345150999999999E-12</v>
      </c>
      <c r="KV51" s="4">
        <v>-6.9414174000000002E-13</v>
      </c>
      <c r="KW51" s="4">
        <v>5.9752649999999998E-13</v>
      </c>
      <c r="KX51" s="4">
        <v>1.1015619000000001E-12</v>
      </c>
      <c r="KY51" s="4">
        <v>-4.3201233000000003E-12</v>
      </c>
      <c r="KZ51" s="4">
        <v>-1.282175E-13</v>
      </c>
      <c r="LA51" s="4">
        <v>-2.0095802000000001E-12</v>
      </c>
      <c r="LB51" s="4">
        <v>4.8063683999999997E-12</v>
      </c>
      <c r="LC51" s="4">
        <v>-4.4076435E-12</v>
      </c>
      <c r="LD51" s="4">
        <v>-1.2461447E-11</v>
      </c>
      <c r="LE51" s="4">
        <v>4.7482462E-11</v>
      </c>
      <c r="LF51" s="4">
        <v>8.2422826000000001E-11</v>
      </c>
      <c r="LG51" s="4">
        <v>3.1953558000000002E-11</v>
      </c>
      <c r="LH51" s="4">
        <v>3.7844726999999999E-12</v>
      </c>
      <c r="LI51" s="4">
        <v>-8.2278660000000001E-11</v>
      </c>
      <c r="LJ51" s="4">
        <v>1.8042430000000001E-10</v>
      </c>
      <c r="LK51" s="4">
        <v>9.0091630000000005E-9</v>
      </c>
      <c r="LL51" s="4">
        <v>1.0395325000000001E-8</v>
      </c>
      <c r="LM51" s="4">
        <v>6.7262279999999994E-8</v>
      </c>
      <c r="LN51" s="4">
        <v>0</v>
      </c>
      <c r="LO51" s="4">
        <v>0</v>
      </c>
      <c r="LP51" s="4">
        <v>0</v>
      </c>
      <c r="LQ51" s="4">
        <v>0</v>
      </c>
      <c r="LR51" s="4">
        <v>0</v>
      </c>
      <c r="LS51" s="4">
        <v>-4.7435298E-35</v>
      </c>
      <c r="LT51" s="4">
        <v>-2.4833252999999999E-33</v>
      </c>
      <c r="LU51" s="4">
        <v>-1.1512954000000001E-31</v>
      </c>
      <c r="LV51" s="4">
        <v>-5.3363554000000003E-30</v>
      </c>
      <c r="LW51" s="4">
        <v>-2.4860916999999998E-28</v>
      </c>
      <c r="LX51" s="4">
        <v>-1.1651824E-26</v>
      </c>
      <c r="LY51" s="4">
        <v>-5.5052625000000004E-25</v>
      </c>
      <c r="LZ51" s="4">
        <v>-2.6311893999999999E-23</v>
      </c>
      <c r="MA51" s="4">
        <v>-1.2689309E-21</v>
      </c>
      <c r="MB51" s="4">
        <v>-6.2677549999999996E-20</v>
      </c>
      <c r="MC51" s="4">
        <v>-4.0189285999999998E-18</v>
      </c>
      <c r="MD51" s="4">
        <v>-5.7357319999999995E-20</v>
      </c>
      <c r="ME51" s="4">
        <v>6.4415453E-16</v>
      </c>
      <c r="MF51" s="4">
        <v>3.4053245E-14</v>
      </c>
      <c r="MG51" s="4">
        <v>1.7177654E-12</v>
      </c>
      <c r="MH51" s="4">
        <v>8.6888725000000004E-11</v>
      </c>
      <c r="MI51" s="4">
        <v>5.7720118E-9</v>
      </c>
      <c r="MJ51" s="4">
        <v>1.1811479E-8</v>
      </c>
      <c r="MK51" s="4">
        <v>1.5316315999999999E-9</v>
      </c>
      <c r="ML51" s="4">
        <v>-2.0705865E-8</v>
      </c>
      <c r="MM51" s="4">
        <v>-1.9964759E-8</v>
      </c>
      <c r="MN51" s="4">
        <v>9.4785346000000005E-11</v>
      </c>
      <c r="MO51" s="4">
        <v>1.4080133999999999E-10</v>
      </c>
      <c r="MP51" s="4">
        <v>1.5876849E-9</v>
      </c>
      <c r="MQ51" s="4">
        <v>1.7169892E-8</v>
      </c>
      <c r="MR51" s="4">
        <v>-3.5319783000000002E-8</v>
      </c>
      <c r="MS51" s="4">
        <v>-2.3347248E-8</v>
      </c>
      <c r="MT51" s="4">
        <v>-2.5439885000000001E-8</v>
      </c>
      <c r="MU51" s="4">
        <v>-1.4618082000000001E-7</v>
      </c>
      <c r="MV51" s="4">
        <v>-1.5246388E-7</v>
      </c>
      <c r="MW51" s="4">
        <v>-1.4981458000000001E-7</v>
      </c>
      <c r="MX51" s="4">
        <v>-1.7041279E-8</v>
      </c>
      <c r="MY51" s="4">
        <v>-2.9476274000000001E-7</v>
      </c>
      <c r="MZ51" s="4">
        <v>1.8593011E-5</v>
      </c>
      <c r="NA51" s="4">
        <v>4.0049780000000003E-5</v>
      </c>
      <c r="NB51" s="4">
        <v>0</v>
      </c>
      <c r="NC51" s="4">
        <v>0</v>
      </c>
      <c r="ND51" s="4">
        <v>0</v>
      </c>
      <c r="NE51" s="4">
        <v>0</v>
      </c>
      <c r="NF51" s="4">
        <v>0</v>
      </c>
      <c r="NG51" s="4">
        <v>-3.9459104000000001E-35</v>
      </c>
      <c r="NH51" s="4">
        <v>-2.5431752E-33</v>
      </c>
      <c r="NI51" s="4">
        <v>-1.7962092999999999E-31</v>
      </c>
      <c r="NJ51" s="4">
        <v>-1.2920528000000001E-29</v>
      </c>
      <c r="NK51" s="4">
        <v>-9.300405E-28</v>
      </c>
      <c r="NL51" s="4">
        <v>-6.6916839999999996E-26</v>
      </c>
      <c r="NM51" s="4">
        <v>-4.8092149999999998E-24</v>
      </c>
      <c r="NN51" s="4">
        <v>-3.4481950000000001E-22</v>
      </c>
      <c r="NO51" s="4">
        <v>-2.4317795E-20</v>
      </c>
      <c r="NP51" s="4">
        <v>-1.835941E-18</v>
      </c>
      <c r="NQ51" s="4">
        <v>-1.3330095999999999E-16</v>
      </c>
      <c r="NR51" s="4">
        <v>-1.2476993999999999E-14</v>
      </c>
      <c r="NS51" s="4">
        <v>-2.2072923000000002E-14</v>
      </c>
      <c r="NT51" s="4">
        <v>2.0254207999999999E-13</v>
      </c>
      <c r="NU51" s="4">
        <v>1.7018195999999999E-11</v>
      </c>
      <c r="NV51" s="4">
        <v>1.1792092000000001E-9</v>
      </c>
      <c r="NW51" s="4">
        <v>8.1622030000000004E-8</v>
      </c>
      <c r="NX51" s="4">
        <v>6.9666717E-6</v>
      </c>
      <c r="NY51" s="4">
        <v>4.9216460000000003E-5</v>
      </c>
      <c r="NZ51" s="4">
        <v>4.2023110000000002E-5</v>
      </c>
      <c r="OA51" s="4">
        <v>5.9404300000000003E-5</v>
      </c>
      <c r="OB51" s="4">
        <v>7.8153029999999997E-5</v>
      </c>
      <c r="OC51" s="4">
        <v>8.0822755999999994E-5</v>
      </c>
      <c r="OD51" s="4">
        <v>5.3952909999999997E-5</v>
      </c>
      <c r="OE51" s="4">
        <v>4.3529760000000002E-5</v>
      </c>
      <c r="OF51" s="4">
        <v>6.8027699999999999E-6</v>
      </c>
      <c r="OG51" s="4">
        <v>-3.2798586999999999E-5</v>
      </c>
      <c r="OH51" s="4">
        <v>-1.3397126E-4</v>
      </c>
      <c r="OI51" s="4">
        <v>-3.2116254000000001E-4</v>
      </c>
      <c r="OJ51" s="4">
        <v>-1.4473242999999999E-3</v>
      </c>
      <c r="OK51" s="4">
        <v>-1.7777148E-3</v>
      </c>
      <c r="OL51" s="4">
        <v>-1.6680929E-3</v>
      </c>
      <c r="OM51" s="4">
        <v>-1.6280524E-3</v>
      </c>
      <c r="ON51" s="4">
        <v>-1.4568862E-3</v>
      </c>
      <c r="OO51" s="4">
        <v>1.0017864E-2</v>
      </c>
      <c r="OP51" s="4">
        <v>0</v>
      </c>
      <c r="OQ51" s="4">
        <v>0</v>
      </c>
      <c r="OR51" s="4">
        <v>0</v>
      </c>
      <c r="OS51" s="4">
        <v>0</v>
      </c>
      <c r="OT51" s="4">
        <v>-3.0141058000000001E-35</v>
      </c>
      <c r="OU51" s="4">
        <v>-4.2265373000000003E-33</v>
      </c>
      <c r="OV51" s="4">
        <v>-2.6884082000000001E-32</v>
      </c>
      <c r="OW51" s="4">
        <v>4.529503E-32</v>
      </c>
      <c r="OX51" s="4">
        <v>8.5148469999999997E-30</v>
      </c>
      <c r="OY51" s="4">
        <v>9.2193460000000006E-28</v>
      </c>
      <c r="OZ51" s="4">
        <v>1.0132853E-25</v>
      </c>
      <c r="PA51" s="4">
        <v>1.1356887E-23</v>
      </c>
      <c r="PB51" s="4">
        <v>1.2960725000000001E-21</v>
      </c>
      <c r="PC51" s="4">
        <v>1.5380420000000001E-19</v>
      </c>
      <c r="PD51" s="4">
        <v>2.2820902000000001E-17</v>
      </c>
      <c r="PE51" s="4">
        <v>1.4115343000000001E-16</v>
      </c>
      <c r="PF51" s="4">
        <v>1.5259428E-16</v>
      </c>
      <c r="PG51" s="4">
        <v>7.6742419999999999E-16</v>
      </c>
      <c r="PH51" s="4">
        <v>7.8990610000000003E-14</v>
      </c>
      <c r="PI51" s="4">
        <v>9.3165480000000008E-12</v>
      </c>
      <c r="PJ51" s="4">
        <v>1.0966079E-9</v>
      </c>
      <c r="PK51" s="4">
        <v>1.2812791000000001E-7</v>
      </c>
      <c r="PL51" s="4">
        <v>1.5049706000000001E-5</v>
      </c>
      <c r="PM51" s="4">
        <v>2.2428622E-3</v>
      </c>
      <c r="PN51" s="4">
        <v>3.9928123000000003E-2</v>
      </c>
      <c r="PO51" s="4">
        <v>0.12472009000000001</v>
      </c>
      <c r="PP51" s="4">
        <v>0.24042790999999999</v>
      </c>
      <c r="PQ51" s="4">
        <v>0.35399740000000002</v>
      </c>
      <c r="PR51" s="4">
        <v>0.42894173000000002</v>
      </c>
      <c r="PS51" s="4">
        <v>0.44250270000000003</v>
      </c>
      <c r="PT51" s="4">
        <v>0.42953595999999999</v>
      </c>
      <c r="PU51" s="4">
        <v>0.37096265</v>
      </c>
      <c r="PV51" s="4">
        <v>0.28697729999999999</v>
      </c>
      <c r="PW51" s="4">
        <v>0.20026067</v>
      </c>
      <c r="PX51" s="4">
        <v>0.12779033000000001</v>
      </c>
      <c r="PY51" s="4">
        <v>7.9252586E-2</v>
      </c>
      <c r="PZ51" s="4">
        <v>5.883816E-2</v>
      </c>
      <c r="QA51" s="4">
        <v>5.7890990000000003E-2</v>
      </c>
      <c r="QB51" s="4">
        <v>6.1238408000000001E-2</v>
      </c>
      <c r="QC51" s="4">
        <v>8.0343745999999994E-2</v>
      </c>
      <c r="QD51" s="4">
        <v>0</v>
      </c>
      <c r="QE51" s="4">
        <v>0</v>
      </c>
      <c r="QF51" s="4">
        <v>0</v>
      </c>
      <c r="QG51" s="4">
        <v>0</v>
      </c>
      <c r="QH51" s="4">
        <v>-3.4115343999999998E-36</v>
      </c>
      <c r="QI51" s="4">
        <v>-2.2581359999999999E-34</v>
      </c>
      <c r="QJ51" s="4">
        <v>-1.0113854E-32</v>
      </c>
      <c r="QK51" s="4">
        <v>-4.9392425000000003E-31</v>
      </c>
      <c r="QL51" s="4">
        <v>-2.5011434999999999E-29</v>
      </c>
      <c r="QM51" s="4">
        <v>-1.2913213000000001E-27</v>
      </c>
      <c r="QN51" s="4">
        <v>-6.7982392999999997E-26</v>
      </c>
      <c r="QO51" s="4">
        <v>-3.6563106999999997E-24</v>
      </c>
      <c r="QP51" s="4">
        <v>-2.0338485E-22</v>
      </c>
      <c r="QQ51" s="4">
        <v>-1.5603649000000001E-20</v>
      </c>
      <c r="QR51" s="4">
        <v>1.5597651E-19</v>
      </c>
      <c r="QS51" s="4">
        <v>-1.5038994000000001E-19</v>
      </c>
      <c r="QT51" s="4">
        <v>-4.4199356999999997E-17</v>
      </c>
      <c r="QU51" s="4">
        <v>-2.6643413E-15</v>
      </c>
      <c r="QV51" s="4">
        <v>-1.5867554999999999E-13</v>
      </c>
      <c r="QW51" s="4">
        <v>-9.5145440000000007E-12</v>
      </c>
      <c r="QX51" s="4">
        <v>-5.7754480000000003E-10</v>
      </c>
      <c r="QY51" s="4">
        <v>-3.5939690000000003E-8</v>
      </c>
      <c r="QZ51" s="4">
        <v>-2.9147182000000002E-6</v>
      </c>
      <c r="RA51" s="4">
        <v>-2.3898099999999998E-6</v>
      </c>
      <c r="RB51" s="4">
        <v>1.0706095E-5</v>
      </c>
      <c r="RC51" s="4">
        <v>3.3863255999999998E-5</v>
      </c>
      <c r="RD51" s="4">
        <v>7.9868119999999997E-5</v>
      </c>
      <c r="RE51" s="4">
        <v>1.0764652E-4</v>
      </c>
      <c r="RF51" s="4">
        <v>9.2181160000000002E-5</v>
      </c>
      <c r="RG51" s="4">
        <v>6.0722060000000003E-5</v>
      </c>
      <c r="RH51" s="4">
        <v>2.3844992000000001E-5</v>
      </c>
      <c r="RI51" s="4">
        <v>-1.4308807999999999E-4</v>
      </c>
      <c r="RJ51" s="4">
        <v>-4.0089139999999998E-4</v>
      </c>
      <c r="RK51" s="4">
        <v>-5.4849399999999996E-4</v>
      </c>
      <c r="RL51" s="4">
        <v>-4.8378537999999998E-4</v>
      </c>
      <c r="RM51" s="4">
        <v>2.6946053999999998E-3</v>
      </c>
      <c r="RN51" s="4">
        <v>7.9402190000000001E-3</v>
      </c>
      <c r="RO51" s="4">
        <v>1.3559348000000001E-2</v>
      </c>
      <c r="RP51" s="4">
        <v>1.8678681999999999E-2</v>
      </c>
      <c r="RQ51" s="4">
        <v>2.8540684E-2</v>
      </c>
      <c r="RR51" s="4">
        <v>0</v>
      </c>
      <c r="RS51" s="4">
        <v>0</v>
      </c>
      <c r="RT51" s="4">
        <v>0</v>
      </c>
      <c r="RU51" s="4">
        <v>0</v>
      </c>
      <c r="RV51" s="4">
        <v>-7.9476044999999994E-36</v>
      </c>
      <c r="RW51" s="4">
        <v>-3.3958332999999999E-34</v>
      </c>
      <c r="RX51" s="4">
        <v>-1.2568415E-32</v>
      </c>
      <c r="RY51" s="4">
        <v>-4.5802365999999997E-31</v>
      </c>
      <c r="RZ51" s="4">
        <v>-1.6314333E-29</v>
      </c>
      <c r="SA51" s="4">
        <v>-5.71249E-28</v>
      </c>
      <c r="SB51" s="4">
        <v>-1.9652141E-26</v>
      </c>
      <c r="SC51" s="4">
        <v>-6.5944802999999999E-25</v>
      </c>
      <c r="SD51" s="4">
        <v>-2.0668675000000001E-23</v>
      </c>
      <c r="SE51" s="4">
        <v>-7.2327979999999997E-22</v>
      </c>
      <c r="SF51" s="4">
        <v>-1.4330807000000001E-20</v>
      </c>
      <c r="SG51" s="4">
        <v>-4.7947119999999999E-19</v>
      </c>
      <c r="SH51" s="4">
        <v>-1.7070877000000001E-17</v>
      </c>
      <c r="SI51" s="4">
        <v>-5.8301279999999997E-16</v>
      </c>
      <c r="SJ51" s="4">
        <v>-1.9532249999999999E-14</v>
      </c>
      <c r="SK51" s="4">
        <v>-6.3518840000000003E-13</v>
      </c>
      <c r="SL51" s="4">
        <v>-1.9486713999999999E-11</v>
      </c>
      <c r="SM51" s="4">
        <v>-4.6764364999999997E-10</v>
      </c>
      <c r="SN51" s="4">
        <v>-1.7979424000000001E-8</v>
      </c>
      <c r="SO51" s="4">
        <v>-6.3695000000000002E-8</v>
      </c>
      <c r="SP51" s="4">
        <v>-1.3596437E-7</v>
      </c>
      <c r="SQ51" s="4">
        <v>-2.6778760000000002E-7</v>
      </c>
      <c r="SR51" s="4">
        <v>-4.5830940000000003E-7</v>
      </c>
      <c r="SS51" s="4">
        <v>-6.9787625999999999E-7</v>
      </c>
      <c r="ST51" s="4">
        <v>-9.7014539999999998E-7</v>
      </c>
      <c r="SU51" s="4">
        <v>-1.2650165000000001E-6</v>
      </c>
      <c r="SV51" s="4">
        <v>-1.5985844E-6</v>
      </c>
      <c r="SW51" s="4">
        <v>-1.4792097999999999E-6</v>
      </c>
      <c r="SX51" s="4">
        <v>-7.7591665E-7</v>
      </c>
      <c r="SY51" s="4">
        <v>-5.9458113999999997E-7</v>
      </c>
      <c r="SZ51" s="4">
        <v>3.2741335000000002E-7</v>
      </c>
      <c r="TA51" s="4">
        <v>1.6075137999999999E-6</v>
      </c>
      <c r="TB51" s="4">
        <v>4.1897755999999997E-6</v>
      </c>
      <c r="TC51" s="4">
        <v>3.6829617000000001E-6</v>
      </c>
      <c r="TD51" s="4">
        <v>3.7663625999999999E-6</v>
      </c>
      <c r="TE51" s="4">
        <v>6.2647354999999999E-6</v>
      </c>
      <c r="TF51" s="4">
        <v>0</v>
      </c>
      <c r="TG51" s="4">
        <v>0</v>
      </c>
      <c r="TH51" s="4">
        <v>0</v>
      </c>
      <c r="TI51" s="4">
        <v>0</v>
      </c>
      <c r="TJ51" s="4">
        <v>0</v>
      </c>
      <c r="TK51" s="4">
        <v>-1.4062586E-35</v>
      </c>
      <c r="TL51" s="4">
        <v>-7.5701216000000003E-34</v>
      </c>
      <c r="TM51" s="4">
        <v>-1.7219593000000001E-32</v>
      </c>
      <c r="TN51" s="4">
        <v>-4.6576655000000002E-31</v>
      </c>
      <c r="TO51" s="4">
        <v>-1.4260011E-29</v>
      </c>
      <c r="TP51" s="4">
        <v>-4.5663905000000004E-28</v>
      </c>
      <c r="TQ51" s="4">
        <v>-1.4923696999999999E-26</v>
      </c>
      <c r="TR51" s="4">
        <v>-4.9987500000000003E-25</v>
      </c>
      <c r="TS51" s="4">
        <v>-1.8055220999999999E-23</v>
      </c>
      <c r="TT51" s="4">
        <v>-6.8619135000000001E-22</v>
      </c>
      <c r="TU51" s="4">
        <v>-1.3146482E-20</v>
      </c>
      <c r="TV51" s="4">
        <v>1.8513766E-19</v>
      </c>
      <c r="TW51" s="4">
        <v>7.6681479999999997E-18</v>
      </c>
      <c r="TX51" s="4">
        <v>2.4524717000000001E-16</v>
      </c>
      <c r="TY51" s="4">
        <v>7.5441250000000007E-15</v>
      </c>
      <c r="TZ51" s="4">
        <v>2.2274699000000001E-13</v>
      </c>
      <c r="UA51" s="4">
        <v>6.8191280000000003E-12</v>
      </c>
      <c r="UB51" s="4">
        <v>2.5323958E-11</v>
      </c>
      <c r="UC51" s="4">
        <v>1.4754892000000001E-11</v>
      </c>
      <c r="UD51" s="4">
        <v>-1.5672259999999999E-9</v>
      </c>
      <c r="UE51" s="4">
        <v>-5.8629640000000002E-9</v>
      </c>
      <c r="UF51" s="4">
        <v>-1.45019285E-8</v>
      </c>
      <c r="UG51" s="4">
        <v>-2.8603237000000001E-8</v>
      </c>
      <c r="UH51" s="4">
        <v>-4.8107480000000003E-8</v>
      </c>
      <c r="UI51" s="4">
        <v>-7.3356049999999995E-8</v>
      </c>
      <c r="UJ51" s="4">
        <v>-1.0457298E-7</v>
      </c>
      <c r="UK51" s="4">
        <v>-1.2776311999999999E-7</v>
      </c>
      <c r="UL51" s="4">
        <v>-1.3243218E-7</v>
      </c>
      <c r="UM51" s="4">
        <v>-1.2479856E-7</v>
      </c>
      <c r="UN51" s="4">
        <v>-1.020027E-7</v>
      </c>
      <c r="UO51" s="4">
        <v>-9.1692754999999997E-8</v>
      </c>
      <c r="UP51" s="4">
        <v>-1.0059251E-7</v>
      </c>
      <c r="UQ51" s="4">
        <v>-1.4855215999999999E-7</v>
      </c>
      <c r="UR51" s="4">
        <v>-2.3929103999999998E-7</v>
      </c>
      <c r="US51" s="4">
        <v>-3.9543133E-7</v>
      </c>
      <c r="UT51" s="4">
        <v>0</v>
      </c>
      <c r="UU51" s="4">
        <v>0</v>
      </c>
      <c r="UV51" s="4">
        <v>0</v>
      </c>
      <c r="UW51" s="4">
        <v>0</v>
      </c>
      <c r="UX51" s="4">
        <v>0</v>
      </c>
      <c r="UY51" s="4">
        <v>0</v>
      </c>
      <c r="UZ51" s="4">
        <v>0</v>
      </c>
      <c r="VA51" s="4">
        <v>1.5770789E-34</v>
      </c>
      <c r="VB51" s="4">
        <v>5.5445953000000001E-33</v>
      </c>
      <c r="VC51" s="4">
        <v>2.1438887000000001E-31</v>
      </c>
      <c r="VD51" s="4">
        <v>8.4116250000000002E-30</v>
      </c>
      <c r="VE51" s="4">
        <v>3.344309E-28</v>
      </c>
      <c r="VF51" s="4">
        <v>1.3442561000000001E-26</v>
      </c>
      <c r="VG51" s="4">
        <v>5.7008472999999997E-25</v>
      </c>
      <c r="VH51" s="4">
        <v>1.9009752000000001E-23</v>
      </c>
      <c r="VI51" s="4">
        <v>4.0672399000000002E-22</v>
      </c>
      <c r="VJ51" s="4">
        <v>1.6478199999999999E-20</v>
      </c>
      <c r="VK51" s="4">
        <v>5.2680435000000003E-19</v>
      </c>
      <c r="VL51" s="4">
        <v>1.4747706000000001E-17</v>
      </c>
      <c r="VM51" s="4">
        <v>3.8237970000000002E-16</v>
      </c>
      <c r="VN51" s="4">
        <v>8.6679289999999998E-15</v>
      </c>
      <c r="VO51" s="4">
        <v>1.7382907999999999E-13</v>
      </c>
      <c r="VP51" s="4">
        <v>1.0760485E-12</v>
      </c>
      <c r="VQ51" s="4">
        <v>3.4358072000000001E-12</v>
      </c>
      <c r="VR51" s="4">
        <v>7.7252769999999995E-12</v>
      </c>
      <c r="VS51" s="4">
        <v>1.4007694999999999E-11</v>
      </c>
      <c r="VT51" s="4">
        <v>2.1396563000000002E-11</v>
      </c>
      <c r="VU51" s="4">
        <v>2.7238411000000001E-11</v>
      </c>
      <c r="VV51" s="4">
        <v>2.8232992000000001E-11</v>
      </c>
      <c r="VW51" s="4">
        <v>1.03516085E-11</v>
      </c>
      <c r="VX51" s="4">
        <v>-1.4481999E-10</v>
      </c>
      <c r="VY51" s="4">
        <v>-3.4184649999999998E-10</v>
      </c>
      <c r="VZ51" s="4">
        <v>-3.6599676000000002E-10</v>
      </c>
      <c r="WA51" s="4">
        <v>-1.4110357E-9</v>
      </c>
      <c r="WB51" s="4">
        <v>-6.2435049999999997E-9</v>
      </c>
      <c r="WC51" s="4">
        <v>-1.8940721000000001E-8</v>
      </c>
      <c r="WD51" s="4">
        <v>-4.1719782999999999E-8</v>
      </c>
      <c r="WE51" s="4">
        <v>-6.8988429999999994E-8</v>
      </c>
      <c r="WF51" s="4">
        <v>-1.1533771E-7</v>
      </c>
      <c r="WG51" s="4">
        <v>-2.4723624E-7</v>
      </c>
      <c r="WH51" s="4">
        <v>0</v>
      </c>
      <c r="WI51" s="4">
        <v>0</v>
      </c>
      <c r="WJ51" s="4">
        <v>2.7136685E-37</v>
      </c>
      <c r="WK51" s="4">
        <v>0</v>
      </c>
      <c r="WL51" s="4">
        <v>0</v>
      </c>
      <c r="WM51" s="4">
        <v>-7.7735779999999995E-37</v>
      </c>
      <c r="WN51" s="4">
        <v>-3.8386756999999998E-36</v>
      </c>
      <c r="WO51" s="4">
        <v>-3.3042840000000003E-36</v>
      </c>
      <c r="WP51" s="4">
        <v>9.8778274000000006E-36</v>
      </c>
      <c r="WQ51" s="4">
        <v>4.0926585000000002E-34</v>
      </c>
      <c r="WR51" s="4">
        <v>2.5269852E-32</v>
      </c>
      <c r="WS51" s="4">
        <v>1.3665201999999999E-30</v>
      </c>
      <c r="WT51" s="4">
        <v>6.9238829999999997E-29</v>
      </c>
      <c r="WU51" s="4">
        <v>3.3572063999999997E-27</v>
      </c>
      <c r="WV51" s="4">
        <v>1.5454203E-25</v>
      </c>
      <c r="WW51" s="4">
        <v>5.2130950000000001E-24</v>
      </c>
      <c r="WX51" s="4">
        <v>1.13342E-22</v>
      </c>
      <c r="WY51" s="4">
        <v>2.7273816999999999E-21</v>
      </c>
      <c r="WZ51" s="4">
        <v>9.0401663999999996E-20</v>
      </c>
      <c r="XA51" s="4">
        <v>-1.8238124999999999E-19</v>
      </c>
      <c r="XB51" s="4">
        <v>-1.922086E-17</v>
      </c>
      <c r="XC51" s="4">
        <v>-4.4811590000000002E-16</v>
      </c>
      <c r="XD51" s="4">
        <v>-9.0756949999999997E-16</v>
      </c>
      <c r="XE51" s="4">
        <v>2.3947495000000001E-14</v>
      </c>
      <c r="XF51" s="4">
        <v>9.9849626000000003E-14</v>
      </c>
      <c r="XG51" s="4">
        <v>2.9484187000000001E-13</v>
      </c>
      <c r="XH51" s="4">
        <v>3.4938582999999999E-13</v>
      </c>
      <c r="XI51" s="4">
        <v>-2.176403E-12</v>
      </c>
      <c r="XJ51" s="4">
        <v>-9.3648345999999996E-11</v>
      </c>
      <c r="XK51" s="4">
        <v>-2.6864493000000002E-9</v>
      </c>
      <c r="XL51" s="4">
        <v>-9.5509309999999998E-8</v>
      </c>
      <c r="XM51" s="4">
        <v>-3.5546596999999999E-7</v>
      </c>
      <c r="XN51" s="4">
        <v>-3.7669074E-7</v>
      </c>
      <c r="XO51" s="4">
        <v>2.5607335000000002E-7</v>
      </c>
      <c r="XP51" s="4">
        <v>1.9233739999999998E-6</v>
      </c>
      <c r="XQ51" s="4">
        <v>5.9825449999999997E-6</v>
      </c>
      <c r="XR51" s="4">
        <v>1.2863556E-5</v>
      </c>
      <c r="XS51" s="4">
        <v>2.1645874000000001E-5</v>
      </c>
      <c r="XT51" s="4">
        <v>3.2202726E-5</v>
      </c>
      <c r="XU51" s="4">
        <v>4.8887090000000001E-5</v>
      </c>
      <c r="XV51" s="4">
        <v>0</v>
      </c>
      <c r="XW51" s="4">
        <v>0</v>
      </c>
      <c r="XX51" s="4">
        <v>3.5011595000000001E-37</v>
      </c>
      <c r="XY51" s="4">
        <v>0</v>
      </c>
      <c r="XZ51" s="4">
        <v>-4.1524895E-37</v>
      </c>
      <c r="YA51" s="4">
        <v>0</v>
      </c>
      <c r="YB51" s="4">
        <v>0</v>
      </c>
      <c r="YC51" s="4">
        <v>1.497756E-36</v>
      </c>
      <c r="YD51" s="4">
        <v>2.1184584E-38</v>
      </c>
      <c r="YE51" s="4">
        <v>-6.5701369999999995E-36</v>
      </c>
      <c r="YF51" s="4">
        <v>-5.5058180000000002E-34</v>
      </c>
      <c r="YG51" s="4">
        <v>-2.3841513000000001E-32</v>
      </c>
      <c r="YH51" s="4">
        <v>-1.0896482999999999E-30</v>
      </c>
      <c r="YI51" s="4">
        <v>-2.6740960000000002E-29</v>
      </c>
      <c r="YJ51" s="4">
        <v>-3.423294E-28</v>
      </c>
      <c r="YK51" s="4">
        <v>5.1224900000000004E-28</v>
      </c>
      <c r="YL51" s="4">
        <v>-7.5793275000000004E-26</v>
      </c>
      <c r="YM51" s="4">
        <v>8.6896555E-24</v>
      </c>
      <c r="YN51" s="4">
        <v>4.3306374999999999E-23</v>
      </c>
      <c r="YO51" s="4">
        <v>2.3843196000000002E-21</v>
      </c>
      <c r="YP51" s="4">
        <v>-1.1903342E-20</v>
      </c>
      <c r="YQ51" s="4">
        <v>-3.8223999999999998E-18</v>
      </c>
      <c r="YR51" s="4">
        <v>-2.7840831999999998E-16</v>
      </c>
      <c r="YS51" s="4">
        <v>-1.4027450999999999E-14</v>
      </c>
      <c r="YT51" s="4">
        <v>-8.6343964000000002E-13</v>
      </c>
      <c r="YU51" s="4">
        <v>-4.205911E-12</v>
      </c>
      <c r="YV51" s="4">
        <v>-1.1241263E-11</v>
      </c>
      <c r="YW51" s="4">
        <v>-8.7500950000000001E-11</v>
      </c>
      <c r="YX51" s="4">
        <v>-3.7747506999999998E-9</v>
      </c>
      <c r="YY51" s="4">
        <v>-1.7667494000000001E-7</v>
      </c>
      <c r="YZ51" s="4">
        <v>-1.0250251E-5</v>
      </c>
      <c r="ZA51" s="4">
        <v>-5.6385616000000001E-5</v>
      </c>
      <c r="ZB51" s="4">
        <v>-8.1481430000000004E-5</v>
      </c>
      <c r="ZC51" s="4">
        <v>1.8033118E-4</v>
      </c>
      <c r="ZD51" s="4">
        <v>1.1856636E-3</v>
      </c>
      <c r="ZE51" s="4">
        <v>4.6064699999999997E-3</v>
      </c>
      <c r="ZF51" s="4">
        <v>1.1359920000000001E-2</v>
      </c>
      <c r="ZG51" s="4">
        <v>1.892371E-2</v>
      </c>
      <c r="ZH51" s="4">
        <v>2.6374393999999999E-2</v>
      </c>
      <c r="ZI51" s="4">
        <v>4.0626280000000001E-2</v>
      </c>
      <c r="ZJ51" s="4">
        <v>0</v>
      </c>
      <c r="ZK51" s="4">
        <v>0</v>
      </c>
      <c r="ZL51" s="4">
        <v>0</v>
      </c>
      <c r="ZM51" s="4">
        <v>0</v>
      </c>
      <c r="ZN51" s="4">
        <v>-4.1790290000000004E-37</v>
      </c>
      <c r="ZO51" s="4">
        <v>-2.7694432999999999E-37</v>
      </c>
      <c r="ZP51" s="4">
        <v>0</v>
      </c>
      <c r="ZQ51" s="4">
        <v>-4.1255039999999999E-37</v>
      </c>
      <c r="ZR51" s="4">
        <v>-2.8077270000000001E-37</v>
      </c>
      <c r="ZS51" s="4">
        <v>0</v>
      </c>
      <c r="ZT51" s="4">
        <v>0</v>
      </c>
      <c r="ZU51" s="4">
        <v>-3.0425774999999998E-34</v>
      </c>
      <c r="ZV51" s="4">
        <v>-1.2976403999999999E-32</v>
      </c>
      <c r="ZW51" s="4">
        <v>-6.1110790000000003E-31</v>
      </c>
      <c r="ZX51" s="4">
        <v>-5.3897005000000001E-29</v>
      </c>
      <c r="ZY51" s="4">
        <v>-9.1298324000000004E-29</v>
      </c>
      <c r="ZZ51" s="4">
        <v>2.9661014E-27</v>
      </c>
      <c r="AAA51" s="4">
        <v>3.5519818E-25</v>
      </c>
      <c r="AAB51" s="4">
        <v>3.0807357E-23</v>
      </c>
      <c r="AAC51" s="4">
        <v>2.4826818000000001E-21</v>
      </c>
      <c r="AAD51" s="4">
        <v>2.0765659999999999E-19</v>
      </c>
      <c r="AAE51" s="4">
        <v>1.806661E-17</v>
      </c>
      <c r="AAF51" s="4">
        <v>1.5781815000000001E-15</v>
      </c>
      <c r="AAG51" s="4">
        <v>1.3730091000000001E-13</v>
      </c>
      <c r="AAH51" s="4">
        <v>1.1557482E-11</v>
      </c>
      <c r="AAI51" s="4">
        <v>1.4104914E-9</v>
      </c>
      <c r="AAJ51" s="4">
        <v>9.9204009999999993E-9</v>
      </c>
      <c r="AAK51" s="4">
        <v>1.4537962E-8</v>
      </c>
      <c r="AAL51" s="4">
        <v>2.5030190000000001E-8</v>
      </c>
      <c r="AAM51" s="4">
        <v>6.33433E-7</v>
      </c>
      <c r="AAN51" s="4">
        <v>5.3848987999999999E-5</v>
      </c>
      <c r="AAO51" s="4">
        <v>6.4528192999999999E-3</v>
      </c>
      <c r="AAP51" s="4">
        <v>6.2889379999999995E-2</v>
      </c>
      <c r="AAQ51" s="4">
        <v>0.17860229999999999</v>
      </c>
      <c r="AAR51" s="4">
        <v>0.33412765999999999</v>
      </c>
      <c r="AAS51" s="4">
        <v>0.48987051999999998</v>
      </c>
      <c r="AAT51" s="4">
        <v>0.60330539999999999</v>
      </c>
      <c r="AAU51" s="4">
        <v>0.63676790000000005</v>
      </c>
      <c r="AAV51" s="4">
        <v>0.63055044000000005</v>
      </c>
      <c r="AAW51" s="4">
        <v>0.43402352999999999</v>
      </c>
      <c r="AAX51" s="4">
        <v>0</v>
      </c>
      <c r="AAY51" s="4">
        <v>0</v>
      </c>
      <c r="AAZ51" s="4">
        <v>0</v>
      </c>
      <c r="ABA51" s="4">
        <v>0</v>
      </c>
      <c r="ABB51" s="4">
        <v>0</v>
      </c>
      <c r="ABC51" s="4">
        <v>0</v>
      </c>
      <c r="ABD51" s="4">
        <v>0</v>
      </c>
      <c r="ABE51" s="4">
        <v>0</v>
      </c>
      <c r="ABF51" s="4">
        <v>0</v>
      </c>
      <c r="ABG51" s="4">
        <v>0</v>
      </c>
      <c r="ABH51" s="4">
        <v>-7.2049E-37</v>
      </c>
      <c r="ABI51" s="4">
        <v>4.9404336999999998E-36</v>
      </c>
      <c r="ABJ51" s="4">
        <v>4.4663643000000003E-34</v>
      </c>
      <c r="ABK51" s="4">
        <v>2.9551571999999999E-32</v>
      </c>
      <c r="ABL51" s="4">
        <v>3.4525774E-30</v>
      </c>
      <c r="ABM51" s="4">
        <v>2.7785629999999998E-28</v>
      </c>
      <c r="ABN51" s="4">
        <v>2.2524917E-26</v>
      </c>
      <c r="ABO51" s="4">
        <v>1.8742229000000001E-24</v>
      </c>
      <c r="ABP51" s="4">
        <v>1.6075363000000001E-22</v>
      </c>
      <c r="ABQ51" s="4">
        <v>1.5231186999999999E-20</v>
      </c>
      <c r="ABR51" s="4">
        <v>9.9717249999999992E-19</v>
      </c>
      <c r="ABS51" s="4">
        <v>8.6657450000000003E-17</v>
      </c>
      <c r="ABT51" s="4">
        <v>8.5311829999999994E-15</v>
      </c>
      <c r="ABU51" s="4">
        <v>8.6579950000000002E-13</v>
      </c>
      <c r="ABV51" s="4">
        <v>9.1280414E-11</v>
      </c>
      <c r="ABW51" s="4">
        <v>1.26463116E-8</v>
      </c>
      <c r="ABX51" s="4">
        <v>1.1744610999999999E-7</v>
      </c>
      <c r="ABY51" s="4">
        <v>1.9211820999999999E-7</v>
      </c>
      <c r="ABZ51" s="4">
        <v>2.2196556000000001E-7</v>
      </c>
      <c r="ACA51" s="4">
        <v>1.9818826E-6</v>
      </c>
      <c r="ACB51" s="4">
        <v>2.1401935000000001E-4</v>
      </c>
      <c r="ACC51" s="4">
        <v>3.5108226999999999E-2</v>
      </c>
      <c r="ACD51" s="4">
        <v>0.17064550000000001</v>
      </c>
      <c r="ACE51" s="4">
        <v>0.36390874000000001</v>
      </c>
      <c r="ACF51" s="4">
        <v>0.51341879999999995</v>
      </c>
      <c r="ACG51" s="4">
        <v>0.53832464999999996</v>
      </c>
      <c r="ACH51" s="4">
        <v>0.47718065999999998</v>
      </c>
      <c r="ACI51" s="4">
        <v>0.32053359999999997</v>
      </c>
      <c r="ACJ51" s="4">
        <v>0.17255105000000001</v>
      </c>
      <c r="ACK51" s="4">
        <v>5.6204740000000003E-2</v>
      </c>
      <c r="ACL51" s="4">
        <v>0</v>
      </c>
      <c r="ACM51" s="4">
        <v>0</v>
      </c>
      <c r="ACN51" s="4">
        <v>0</v>
      </c>
      <c r="ACO51" s="4">
        <v>1.01766375E-36</v>
      </c>
      <c r="ACP51" s="4">
        <v>1.0062429E-36</v>
      </c>
      <c r="ACQ51" s="4">
        <v>9.9488089999999993E-37</v>
      </c>
      <c r="ACR51" s="4">
        <v>9.8358399999999996E-37</v>
      </c>
      <c r="ACS51" s="4">
        <v>9.7234700000000003E-37</v>
      </c>
      <c r="ACT51" s="4">
        <v>9.6117890000000004E-37</v>
      </c>
      <c r="ACU51" s="4">
        <v>9.5007950000000004E-37</v>
      </c>
      <c r="ACV51" s="4">
        <v>-5.0534376000000003E-36</v>
      </c>
      <c r="ACW51" s="4">
        <v>-4.6190679999999998E-34</v>
      </c>
      <c r="ACX51" s="4">
        <v>-3.2469295999999999E-32</v>
      </c>
      <c r="ACY51" s="4">
        <v>-2.2477685999999999E-30</v>
      </c>
      <c r="ACZ51" s="4">
        <v>-1.5483152999999999E-28</v>
      </c>
      <c r="ADA51" s="4">
        <v>-1.0618800400000001E-26</v>
      </c>
      <c r="ADB51" s="4">
        <v>-7.2546374999999999E-25</v>
      </c>
      <c r="ADC51" s="4">
        <v>-4.9398379999999999E-23</v>
      </c>
      <c r="ADD51" s="4">
        <v>-3.3551645000000001E-21</v>
      </c>
      <c r="ADE51" s="4">
        <v>-2.2912990000000001E-19</v>
      </c>
      <c r="ADF51" s="4">
        <v>-1.9364537999999999E-17</v>
      </c>
      <c r="ADG51" s="4">
        <v>-2.5317713999999998E-16</v>
      </c>
      <c r="ADH51" s="4">
        <v>3.8610020000000003E-17</v>
      </c>
      <c r="ADI51" s="4">
        <v>2.8095942E-14</v>
      </c>
      <c r="ADJ51" s="4">
        <v>2.3635784999999999E-12</v>
      </c>
      <c r="ADK51" s="4">
        <v>7.9484834999999999E-11</v>
      </c>
      <c r="ADL51" s="4">
        <v>2.1905833E-10</v>
      </c>
      <c r="ADM51" s="4">
        <v>3.1676391999999999E-10</v>
      </c>
      <c r="ADN51" s="4">
        <v>2.1341482E-9</v>
      </c>
      <c r="ADO51" s="4">
        <v>1.2452670999999999E-7</v>
      </c>
      <c r="ADP51" s="4">
        <v>1.1045159E-5</v>
      </c>
      <c r="ADQ51" s="4">
        <v>1.5568417000000001E-4</v>
      </c>
      <c r="ADR51" s="4">
        <v>5.3564529999999995E-4</v>
      </c>
      <c r="ADS51" s="4">
        <v>1.1294017E-3</v>
      </c>
      <c r="ADT51" s="4">
        <v>1.4124659E-3</v>
      </c>
      <c r="ADU51" s="4">
        <v>1.3676828999999999E-3</v>
      </c>
      <c r="ADV51" s="4">
        <v>1.4179115E-3</v>
      </c>
      <c r="ADW51" s="4">
        <v>9.6147730000000001E-3</v>
      </c>
      <c r="ADX51" s="4">
        <v>3.8752135E-2</v>
      </c>
      <c r="ADY51" s="4">
        <v>0.23110037999999999</v>
      </c>
      <c r="ADZ51" s="9"/>
      <c r="AEA51" s="34">
        <f t="shared" si="38"/>
        <v>46</v>
      </c>
      <c r="AEB51" s="33"/>
      <c r="AEC51" s="29">
        <f t="shared" si="39"/>
        <v>2.4878798000000001E-5</v>
      </c>
      <c r="AED51" s="29">
        <f t="shared" si="39"/>
        <v>5.9922954000000005E-8</v>
      </c>
      <c r="AEE51" s="29">
        <f t="shared" si="39"/>
        <v>4.4658235E-11</v>
      </c>
      <c r="AEF51" s="29">
        <f t="shared" si="39"/>
        <v>2.9762291999999999E-8</v>
      </c>
      <c r="AEG51" s="29">
        <f t="shared" si="39"/>
        <v>7.7550180000000004E-6</v>
      </c>
      <c r="AEH51" s="29">
        <f t="shared" si="39"/>
        <v>1.2080563E-8</v>
      </c>
      <c r="AEI51" s="29">
        <f t="shared" si="39"/>
        <v>-1.6145104999999999E-10</v>
      </c>
      <c r="AEJ51" s="29">
        <f t="shared" si="39"/>
        <v>1.7643727999999999E-7</v>
      </c>
      <c r="AEK51" s="29">
        <f t="shared" si="39"/>
        <v>4.5228960000000001E-5</v>
      </c>
      <c r="AEL51" s="29">
        <f t="shared" si="39"/>
        <v>3.232699E-2</v>
      </c>
      <c r="AEM51" s="29">
        <f t="shared" si="40"/>
        <v>9.2497309999999999E-2</v>
      </c>
      <c r="AEN51" s="29">
        <f t="shared" si="40"/>
        <v>3.5020526000000003E-2</v>
      </c>
      <c r="AEO51" s="29">
        <f t="shared" si="40"/>
        <v>6.8302219999999996E-6</v>
      </c>
      <c r="AEP51" s="29">
        <f t="shared" si="40"/>
        <v>-5.2421154000000003E-7</v>
      </c>
      <c r="AEQ51" s="29">
        <f t="shared" si="40"/>
        <v>-4.0557187999999999E-7</v>
      </c>
      <c r="AER51" s="29">
        <f t="shared" si="40"/>
        <v>7.4001399999999999E-5</v>
      </c>
      <c r="AES51" s="29">
        <f t="shared" si="40"/>
        <v>5.4578439999999999E-2</v>
      </c>
      <c r="AET51" s="29">
        <f t="shared" si="40"/>
        <v>0.31566238000000002</v>
      </c>
      <c r="AEU51" s="29">
        <f t="shared" si="40"/>
        <v>3.3578379999999998E-2</v>
      </c>
      <c r="AEV51" s="25">
        <f t="shared" si="37"/>
        <v>26.84</v>
      </c>
      <c r="AEW51" s="33"/>
      <c r="AEX51" s="91" t="s">
        <v>53</v>
      </c>
      <c r="AEY51" s="30">
        <f t="shared" si="17"/>
        <v>2.9674845721098745E-2</v>
      </c>
      <c r="AEZ51" s="33"/>
      <c r="AFA51" s="33"/>
      <c r="AFB51" s="29">
        <f t="shared" si="41"/>
        <v>1.2914086E-28</v>
      </c>
      <c r="AFC51" s="29">
        <f t="shared" si="41"/>
        <v>8.1038060000000003E-26</v>
      </c>
      <c r="AFD51" s="29">
        <f t="shared" si="41"/>
        <v>-1.9157503999999999E-23</v>
      </c>
      <c r="AFE51" s="29">
        <f t="shared" si="41"/>
        <v>-1.8110904999999999E-21</v>
      </c>
      <c r="AFF51" s="29">
        <f t="shared" si="41"/>
        <v>2.3012257999999999E-19</v>
      </c>
      <c r="AFG51" s="29">
        <f t="shared" si="41"/>
        <v>7.7893587000000005E-17</v>
      </c>
      <c r="AFH51" s="29">
        <f t="shared" si="41"/>
        <v>-1.9556662999999999E-14</v>
      </c>
      <c r="AFI51" s="29">
        <f t="shared" si="41"/>
        <v>-1.6889159000000001E-12</v>
      </c>
      <c r="AFJ51" s="29">
        <f t="shared" si="41"/>
        <v>2.2883809999999998E-11</v>
      </c>
      <c r="AFK51" s="29">
        <f t="shared" si="41"/>
        <v>1.2946395E-10</v>
      </c>
      <c r="AFL51" s="29">
        <f t="shared" si="42"/>
        <v>7.8115940000000006E-11</v>
      </c>
      <c r="AFM51" s="29">
        <f t="shared" si="42"/>
        <v>-5.560469E-11</v>
      </c>
      <c r="AFN51" s="29">
        <f t="shared" si="42"/>
        <v>-1.1184595E-11</v>
      </c>
      <c r="AFO51" s="29">
        <f t="shared" si="42"/>
        <v>1.3012772999999999E-13</v>
      </c>
      <c r="AFP51" s="29">
        <f t="shared" si="42"/>
        <v>4.8930162999999999E-15</v>
      </c>
      <c r="AFQ51" s="29">
        <f t="shared" si="42"/>
        <v>-1.9481944000000001E-18</v>
      </c>
      <c r="AFR51" s="29">
        <f t="shared" si="42"/>
        <v>-2.3277608000000001E-21</v>
      </c>
      <c r="AFS51" s="29">
        <f t="shared" si="42"/>
        <v>1.3582586999999999E-20</v>
      </c>
      <c r="AFT51" s="29">
        <f t="shared" si="42"/>
        <v>1.1646560999999999E-19</v>
      </c>
      <c r="AFU51" s="33"/>
      <c r="AFV51" s="30">
        <f t="shared" si="24"/>
        <v>8.5316336570897616E-12</v>
      </c>
      <c r="AFW51" s="33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</row>
    <row r="52" spans="1:1149" ht="2.1" customHeight="1" x14ac:dyDescent="0.25">
      <c r="A52" s="9"/>
      <c r="B52" s="24">
        <v>46</v>
      </c>
      <c r="C52" s="25">
        <v>1647</v>
      </c>
      <c r="D52" s="21">
        <f t="shared" si="21"/>
        <v>2</v>
      </c>
      <c r="E52" s="9"/>
      <c r="F52" s="84">
        <v>0</v>
      </c>
      <c r="G52" s="2">
        <v>0</v>
      </c>
      <c r="H52" s="2">
        <v>0</v>
      </c>
      <c r="I52" s="2">
        <v>0</v>
      </c>
      <c r="J52" s="2">
        <v>1.2627733000000001E-36</v>
      </c>
      <c r="K52" s="2">
        <v>7.0108359999999996E-37</v>
      </c>
      <c r="L52" s="2">
        <v>1.5525669999999999E-36</v>
      </c>
      <c r="M52" s="2">
        <v>8.7156910000000002E-37</v>
      </c>
      <c r="N52" s="2">
        <v>8.1260140000000004E-37</v>
      </c>
      <c r="O52" s="2">
        <v>7.3029923000000002E-37</v>
      </c>
      <c r="P52" s="2">
        <v>6.5462239999999998E-37</v>
      </c>
      <c r="Q52" s="2">
        <v>4.1700989999999997E-37</v>
      </c>
      <c r="R52" s="2">
        <v>0</v>
      </c>
      <c r="S52" s="2">
        <v>-9.0383200000000003E-37</v>
      </c>
      <c r="T52" s="2">
        <v>1.3553217E-35</v>
      </c>
      <c r="U52" s="2">
        <v>1.4014891999999999E-34</v>
      </c>
      <c r="V52" s="2">
        <v>6.0704590000000003E-33</v>
      </c>
      <c r="W52" s="2">
        <v>2.8834753000000002E-32</v>
      </c>
      <c r="X52" s="2">
        <v>1.3311648E-30</v>
      </c>
      <c r="Y52" s="2">
        <v>2.4134903999999999E-29</v>
      </c>
      <c r="Z52" s="2">
        <v>2.1616260000000001E-28</v>
      </c>
      <c r="AA52" s="3">
        <v>1.5542746E-27</v>
      </c>
      <c r="AB52" s="3">
        <v>5.1730955999999998E-27</v>
      </c>
      <c r="AC52" s="3">
        <v>1.6251225000000001E-26</v>
      </c>
      <c r="AD52" s="3">
        <v>3.6594530000000002E-26</v>
      </c>
      <c r="AE52" s="3">
        <v>6.7444945000000005E-26</v>
      </c>
      <c r="AF52" s="3">
        <v>7.1573419999999995E-26</v>
      </c>
      <c r="AG52" s="3">
        <v>-8.1475792999999996E-25</v>
      </c>
      <c r="AH52" s="3">
        <v>-1.4626161999999999E-24</v>
      </c>
      <c r="AI52" s="3">
        <v>9.4702799999999997E-24</v>
      </c>
      <c r="AJ52" s="3">
        <v>6.1992720000000004E-22</v>
      </c>
      <c r="AK52" s="3">
        <v>3.3360589999999998E-20</v>
      </c>
      <c r="AL52" s="3">
        <v>1.7816374E-18</v>
      </c>
      <c r="AM52" s="3">
        <v>9.3959559999999995E-17</v>
      </c>
      <c r="AN52" s="3">
        <v>4.907133E-15</v>
      </c>
      <c r="AO52" s="3">
        <v>2.5402211999999998E-13</v>
      </c>
      <c r="AP52" s="3">
        <v>1.3046674E-11</v>
      </c>
      <c r="AQ52" s="3">
        <v>6.6590130000000005E-10</v>
      </c>
      <c r="AR52" s="3">
        <v>3.4128530000000003E-8</v>
      </c>
      <c r="AS52" s="3">
        <v>2.2807461999999999E-6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1.4558928E-36</v>
      </c>
      <c r="AZ52" s="4">
        <v>1.7086571999999999E-36</v>
      </c>
      <c r="BA52" s="4">
        <v>1.2480242999999999E-36</v>
      </c>
      <c r="BB52" s="4">
        <v>3.2081298000000001E-37</v>
      </c>
      <c r="BC52" s="4">
        <v>1.372284E-37</v>
      </c>
      <c r="BD52" s="4">
        <v>5.8193569999999997E-38</v>
      </c>
      <c r="BE52" s="4">
        <v>2.4466985000000001E-38</v>
      </c>
      <c r="BF52" s="4">
        <v>9.2669949999999996E-37</v>
      </c>
      <c r="BG52" s="4">
        <v>1.3222635E-34</v>
      </c>
      <c r="BH52" s="4">
        <v>3.5879319999999999E-33</v>
      </c>
      <c r="BI52" s="4">
        <v>4.95544E-32</v>
      </c>
      <c r="BJ52" s="4">
        <v>2.042012E-31</v>
      </c>
      <c r="BK52" s="4">
        <v>4.4374726E-29</v>
      </c>
      <c r="BL52" s="4">
        <v>1.2575213E-27</v>
      </c>
      <c r="BM52" s="4">
        <v>1.6962405000000001E-26</v>
      </c>
      <c r="BN52" s="4">
        <v>8.5447224999999995E-26</v>
      </c>
      <c r="BO52" s="4">
        <v>2.1240320999999998E-25</v>
      </c>
      <c r="BP52" s="4">
        <v>-4.5936717000000003E-25</v>
      </c>
      <c r="BQ52" s="4">
        <v>-2.2883756000000001E-24</v>
      </c>
      <c r="BR52" s="4">
        <v>-5.4680429999999997E-24</v>
      </c>
      <c r="BS52" s="4">
        <v>-1.3897686000000001E-23</v>
      </c>
      <c r="BT52" s="4">
        <v>-3.7849132999999999E-23</v>
      </c>
      <c r="BU52" s="4">
        <v>-7.7180979999999997E-23</v>
      </c>
      <c r="BV52" s="4">
        <v>-1.1329921000000001E-22</v>
      </c>
      <c r="BW52" s="4">
        <v>-9.6613739999999996E-23</v>
      </c>
      <c r="BX52" s="4">
        <v>3.8665192999999998E-22</v>
      </c>
      <c r="BY52" s="4">
        <v>2.2645039999999999E-21</v>
      </c>
      <c r="BZ52" s="4">
        <v>6.1069814000000003E-20</v>
      </c>
      <c r="CA52" s="4">
        <v>2.6572850000000001E-18</v>
      </c>
      <c r="CB52" s="4">
        <v>1.1422638E-16</v>
      </c>
      <c r="CC52" s="4">
        <v>4.9841434999999999E-15</v>
      </c>
      <c r="CD52" s="4">
        <v>2.1971544000000001E-13</v>
      </c>
      <c r="CE52" s="4">
        <v>9.8185620000000001E-12</v>
      </c>
      <c r="CF52" s="4">
        <v>5.4475295999999996E-10</v>
      </c>
      <c r="CG52" s="4">
        <v>5.9283382999999997E-9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1.66188E-36</v>
      </c>
      <c r="CP52" s="4">
        <v>1.4474422E-36</v>
      </c>
      <c r="CQ52" s="4">
        <v>4.2059006999999996E-37</v>
      </c>
      <c r="CR52" s="4">
        <v>1.2067830999999999E-37</v>
      </c>
      <c r="CS52" s="4">
        <v>1.0302347E-35</v>
      </c>
      <c r="CT52" s="4">
        <v>4.4658879999999999E-34</v>
      </c>
      <c r="CU52" s="4">
        <v>1.4762144999999999E-32</v>
      </c>
      <c r="CV52" s="4">
        <v>4.7081125000000001E-31</v>
      </c>
      <c r="CW52" s="4">
        <v>1.2205461E-29</v>
      </c>
      <c r="CX52" s="4">
        <v>5.2753807000000001E-28</v>
      </c>
      <c r="CY52" s="4">
        <v>5.118938E-27</v>
      </c>
      <c r="CZ52" s="4">
        <v>1.0604343599999999E-26</v>
      </c>
      <c r="DA52" s="4">
        <v>-1.8202315000000001E-24</v>
      </c>
      <c r="DB52" s="4">
        <v>-1.2378576000000001E-23</v>
      </c>
      <c r="DC52" s="4">
        <v>-6.3410564000000002E-23</v>
      </c>
      <c r="DD52" s="4">
        <v>-1.8070249000000001E-22</v>
      </c>
      <c r="DE52" s="4">
        <v>-3.4954421999999999E-22</v>
      </c>
      <c r="DF52" s="4">
        <v>-6.5833293000000004E-22</v>
      </c>
      <c r="DG52" s="4">
        <v>-1.6988266E-21</v>
      </c>
      <c r="DH52" s="4">
        <v>-3.0969072999999999E-21</v>
      </c>
      <c r="DI52" s="4">
        <v>-3.0066191999999999E-21</v>
      </c>
      <c r="DJ52" s="4">
        <v>1.4925678E-20</v>
      </c>
      <c r="DK52" s="4">
        <v>4.8395216000000002E-20</v>
      </c>
      <c r="DL52" s="4">
        <v>5.1868367000000002E-20</v>
      </c>
      <c r="DM52" s="4">
        <v>4.3307974999999998E-20</v>
      </c>
      <c r="DN52" s="4">
        <v>2.4763965E-20</v>
      </c>
      <c r="DO52" s="4">
        <v>-4.2259207999999998E-21</v>
      </c>
      <c r="DP52" s="4">
        <v>-2.0800976000000001E-19</v>
      </c>
      <c r="DQ52" s="4">
        <v>-8.8341090000000005E-19</v>
      </c>
      <c r="DR52" s="4">
        <v>1.07228634E-16</v>
      </c>
      <c r="DS52" s="4">
        <v>9.6645180000000007E-15</v>
      </c>
      <c r="DT52" s="4">
        <v>3.3595931E-13</v>
      </c>
      <c r="DU52" s="4">
        <v>4.3668700000000004E-12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4.0642329999999997E-37</v>
      </c>
      <c r="EB52" s="4">
        <v>0</v>
      </c>
      <c r="EC52" s="4">
        <v>6.8136192999999996E-38</v>
      </c>
      <c r="ED52" s="4">
        <v>-4.4938410000000002E-37</v>
      </c>
      <c r="EE52" s="4">
        <v>-1.5129389E-36</v>
      </c>
      <c r="EF52" s="4">
        <v>-6.3163126999999997E-37</v>
      </c>
      <c r="EG52" s="4">
        <v>-1.5223440000000001E-35</v>
      </c>
      <c r="EH52" s="4">
        <v>-1.0157766999999999E-33</v>
      </c>
      <c r="EI52" s="4">
        <v>7.3706934000000002E-33</v>
      </c>
      <c r="EJ52" s="4">
        <v>2.4119239999999999E-30</v>
      </c>
      <c r="EK52" s="4">
        <v>1.9393428E-28</v>
      </c>
      <c r="EL52" s="4">
        <v>2.8991352999999997E-26</v>
      </c>
      <c r="EM52" s="4">
        <v>-1.0229222000000001E-24</v>
      </c>
      <c r="EN52" s="4">
        <v>-1.9586256999999999E-23</v>
      </c>
      <c r="EO52" s="4">
        <v>-2.3151114E-22</v>
      </c>
      <c r="EP52" s="4">
        <v>-1.1705446999999999E-21</v>
      </c>
      <c r="EQ52" s="4">
        <v>-6.7439559999999999E-21</v>
      </c>
      <c r="ER52" s="4">
        <v>-1.2512768E-20</v>
      </c>
      <c r="ES52" s="4">
        <v>7.4573929999999997E-20</v>
      </c>
      <c r="ET52" s="4">
        <v>2.2255499999999999E-19</v>
      </c>
      <c r="EU52" s="4">
        <v>4.3034899000000001E-19</v>
      </c>
      <c r="EV52" s="4">
        <v>1.086548E-18</v>
      </c>
      <c r="EW52" s="4">
        <v>2.200788E-18</v>
      </c>
      <c r="EX52" s="4">
        <v>3.1095354999999999E-18</v>
      </c>
      <c r="EY52" s="4">
        <v>3.0582322999999999E-18</v>
      </c>
      <c r="EZ52" s="4">
        <v>-3.6603143000000003E-18</v>
      </c>
      <c r="FA52" s="4">
        <v>-9.9727209999999999E-18</v>
      </c>
      <c r="FB52" s="4">
        <v>-8.3386319999999995E-18</v>
      </c>
      <c r="FC52" s="4">
        <v>-6.4556659999999999E-18</v>
      </c>
      <c r="FD52" s="4">
        <v>1.4656636E-18</v>
      </c>
      <c r="FE52" s="4">
        <v>2.9210941999999998E-16</v>
      </c>
      <c r="FF52" s="4">
        <v>1.7521431999999998E-14</v>
      </c>
      <c r="FG52" s="4">
        <v>3.3179524999999999E-13</v>
      </c>
      <c r="FH52" s="4">
        <v>-1.3880686E-11</v>
      </c>
      <c r="FI52" s="4">
        <v>1.9628127999999998E-9</v>
      </c>
      <c r="FJ52" s="4">
        <v>0</v>
      </c>
      <c r="FK52" s="4">
        <v>8.6311880000000007E-37</v>
      </c>
      <c r="FL52" s="4">
        <v>1.529569E-36</v>
      </c>
      <c r="FM52" s="4">
        <v>2.1860870000000001E-36</v>
      </c>
      <c r="FN52" s="4">
        <v>2.1078623000000001E-36</v>
      </c>
      <c r="FO52" s="4">
        <v>2.1024912E-36</v>
      </c>
      <c r="FP52" s="4">
        <v>1.0612097E-36</v>
      </c>
      <c r="FQ52" s="4">
        <v>4.3358856000000003E-37</v>
      </c>
      <c r="FR52" s="4">
        <v>1.5845634E-37</v>
      </c>
      <c r="FS52" s="4">
        <v>9.5090490000000001E-37</v>
      </c>
      <c r="FT52" s="4">
        <v>-1.6072119000000001E-34</v>
      </c>
      <c r="FU52" s="4">
        <v>-5.680802E-33</v>
      </c>
      <c r="FV52" s="4">
        <v>-2.2763250000000002E-31</v>
      </c>
      <c r="FW52" s="4">
        <v>-9.3701529999999999E-30</v>
      </c>
      <c r="FX52" s="4">
        <v>-4.9479725999999998E-28</v>
      </c>
      <c r="FY52" s="4">
        <v>-2.7658960000000001E-26</v>
      </c>
      <c r="FZ52" s="4">
        <v>-1.4741694E-24</v>
      </c>
      <c r="GA52" s="4">
        <v>-1.0356031E-22</v>
      </c>
      <c r="GB52" s="4">
        <v>-5.0033080000000003E-22</v>
      </c>
      <c r="GC52" s="4">
        <v>1.19321805E-20</v>
      </c>
      <c r="GD52" s="4">
        <v>1.2686316999999999E-19</v>
      </c>
      <c r="GE52" s="4">
        <v>5.9092563000000002E-19</v>
      </c>
      <c r="GF52" s="4">
        <v>3.5777860000000002E-18</v>
      </c>
      <c r="GG52" s="4">
        <v>1.3006131000000001E-17</v>
      </c>
      <c r="GH52" s="4">
        <v>2.3982479E-17</v>
      </c>
      <c r="GI52" s="4">
        <v>3.1159593000000001E-17</v>
      </c>
      <c r="GJ52" s="4">
        <v>4.4006390000000002E-17</v>
      </c>
      <c r="GK52" s="4">
        <v>4.8901997999999999E-17</v>
      </c>
      <c r="GL52" s="4">
        <v>-4.1389330000000003E-17</v>
      </c>
      <c r="GM52" s="4">
        <v>-5.1505183000000002E-16</v>
      </c>
      <c r="GN52" s="4">
        <v>-5.9724583999999995E-16</v>
      </c>
      <c r="GO52" s="4">
        <v>-5.2330325000000005E-16</v>
      </c>
      <c r="GP52" s="4">
        <v>-2.2590996000000001E-16</v>
      </c>
      <c r="GQ52" s="4">
        <v>-1.0197944E-16</v>
      </c>
      <c r="GR52" s="4">
        <v>1.219684E-15</v>
      </c>
      <c r="GS52" s="4">
        <v>7.1336150000000001E-14</v>
      </c>
      <c r="GT52" s="4">
        <v>3.8087910000000001E-12</v>
      </c>
      <c r="GU52" s="4">
        <v>2.0482237000000001E-10</v>
      </c>
      <c r="GV52" s="4">
        <v>1.1065307E-8</v>
      </c>
      <c r="GW52" s="4">
        <v>7.8032150000000003E-7</v>
      </c>
      <c r="GX52" s="4">
        <v>0</v>
      </c>
      <c r="GY52" s="4">
        <v>0</v>
      </c>
      <c r="GZ52" s="4">
        <v>0</v>
      </c>
      <c r="HA52" s="4">
        <v>0</v>
      </c>
      <c r="HB52" s="4">
        <v>0</v>
      </c>
      <c r="HC52" s="4">
        <v>0</v>
      </c>
      <c r="HD52" s="4">
        <v>-1.1698553E-36</v>
      </c>
      <c r="HE52" s="4">
        <v>-4.3409079999999999E-37</v>
      </c>
      <c r="HF52" s="4">
        <v>-4.8606320000000001E-36</v>
      </c>
      <c r="HG52" s="4">
        <v>-3.0365167999999999E-34</v>
      </c>
      <c r="HH52" s="4">
        <v>-1.00472184E-32</v>
      </c>
      <c r="HI52" s="4">
        <v>-1.2143272999999999E-31</v>
      </c>
      <c r="HJ52" s="4">
        <v>9.9251964999999996E-30</v>
      </c>
      <c r="HK52" s="4">
        <v>1.2347909000000001E-27</v>
      </c>
      <c r="HL52" s="4">
        <v>1.2407202E-25</v>
      </c>
      <c r="HM52" s="4">
        <v>5.7865790000000002E-24</v>
      </c>
      <c r="HN52" s="4">
        <v>2.2090276000000002E-22</v>
      </c>
      <c r="HO52" s="4">
        <v>7.2157059999999999E-21</v>
      </c>
      <c r="HP52" s="4">
        <v>2.1286910000000001E-19</v>
      </c>
      <c r="HQ52" s="4">
        <v>5.4706319999999998E-18</v>
      </c>
      <c r="HR52" s="4">
        <v>3.1379600000000002E-17</v>
      </c>
      <c r="HS52" s="4">
        <v>7.1417049999999999E-17</v>
      </c>
      <c r="HT52" s="4">
        <v>1.3376512999999999E-17</v>
      </c>
      <c r="HU52" s="4">
        <v>-8.2617713999999997E-17</v>
      </c>
      <c r="HV52" s="4">
        <v>-2.6168717E-15</v>
      </c>
      <c r="HW52" s="4">
        <v>-4.3688336999999998E-15</v>
      </c>
      <c r="HX52" s="4">
        <v>-6.9838934000000001E-15</v>
      </c>
      <c r="HY52" s="4">
        <v>-8.8036060000000002E-15</v>
      </c>
      <c r="HZ52" s="4">
        <v>-2.6398368E-14</v>
      </c>
      <c r="IA52" s="4">
        <v>-2.8078715E-14</v>
      </c>
      <c r="IB52" s="4">
        <v>-2.1446636999999999E-14</v>
      </c>
      <c r="IC52" s="4">
        <v>3.2452131999999999E-15</v>
      </c>
      <c r="ID52" s="4">
        <v>1.8571885000000001E-14</v>
      </c>
      <c r="IE52" s="4">
        <v>1.7633317999999999E-14</v>
      </c>
      <c r="IF52" s="4">
        <v>4.1553092000000002E-14</v>
      </c>
      <c r="IG52" s="4">
        <v>1.0930321E-13</v>
      </c>
      <c r="IH52" s="4">
        <v>3.2886820000000001E-13</v>
      </c>
      <c r="II52" s="4">
        <v>6.4858586999999996E-12</v>
      </c>
      <c r="IJ52" s="4">
        <v>2.6657165E-10</v>
      </c>
      <c r="IK52" s="4">
        <v>1.2209079E-9</v>
      </c>
      <c r="IL52" s="4">
        <v>0</v>
      </c>
      <c r="IM52" s="4">
        <v>0</v>
      </c>
      <c r="IN52" s="4">
        <v>0</v>
      </c>
      <c r="IO52" s="4">
        <v>0</v>
      </c>
      <c r="IP52" s="4">
        <v>0</v>
      </c>
      <c r="IQ52" s="4">
        <v>0</v>
      </c>
      <c r="IR52" s="4">
        <v>0</v>
      </c>
      <c r="IS52" s="4">
        <v>1.1263744E-34</v>
      </c>
      <c r="IT52" s="4">
        <v>3.9594249999999998E-33</v>
      </c>
      <c r="IU52" s="4">
        <v>1.272962E-31</v>
      </c>
      <c r="IV52" s="4">
        <v>3.6536565000000001E-30</v>
      </c>
      <c r="IW52" s="4">
        <v>9.0349439999999994E-29</v>
      </c>
      <c r="IX52" s="4">
        <v>7.2927827000000003E-28</v>
      </c>
      <c r="IY52" s="4">
        <v>-7.2058549999999996E-26</v>
      </c>
      <c r="IZ52" s="4">
        <v>-3.7257377999999999E-25</v>
      </c>
      <c r="JA52" s="4">
        <v>-2.4640935000000001E-22</v>
      </c>
      <c r="JB52" s="4">
        <v>-9.0621889999999993E-21</v>
      </c>
      <c r="JC52" s="4">
        <v>-3.3693056999999998E-19</v>
      </c>
      <c r="JD52" s="4">
        <v>-1.0087755E-17</v>
      </c>
      <c r="JE52" s="4">
        <v>-2.5892341E-16</v>
      </c>
      <c r="JF52" s="4">
        <v>-6.8813003E-15</v>
      </c>
      <c r="JG52" s="4">
        <v>-3.2075088000000001E-14</v>
      </c>
      <c r="JH52" s="4">
        <v>-5.7864255999999996E-14</v>
      </c>
      <c r="JI52" s="4">
        <v>-9.1660905000000005E-14</v>
      </c>
      <c r="JJ52" s="4">
        <v>-1.1245442E-13</v>
      </c>
      <c r="JK52" s="4">
        <v>-1.4289932E-13</v>
      </c>
      <c r="JL52" s="4">
        <v>-2.8314569000000002E-13</v>
      </c>
      <c r="JM52" s="4">
        <v>-4.1042212999999999E-13</v>
      </c>
      <c r="JN52" s="4">
        <v>-4.9721010000000002E-13</v>
      </c>
      <c r="JO52" s="4">
        <v>-4.9900893000000004E-13</v>
      </c>
      <c r="JP52" s="4">
        <v>-3.5008147999999999E-13</v>
      </c>
      <c r="JQ52" s="4">
        <v>2.9374470000000002E-14</v>
      </c>
      <c r="JR52" s="4">
        <v>1.207729E-12</v>
      </c>
      <c r="JS52" s="4">
        <v>3.9590904000000001E-12</v>
      </c>
      <c r="JT52" s="4">
        <v>6.1457201999999999E-12</v>
      </c>
      <c r="JU52" s="4">
        <v>6.1758346000000002E-12</v>
      </c>
      <c r="JV52" s="4">
        <v>4.6463160000000001E-12</v>
      </c>
      <c r="JW52" s="4">
        <v>1.7163112999999999E-11</v>
      </c>
      <c r="JX52" s="4">
        <v>1.7232900999999999E-11</v>
      </c>
      <c r="JY52" s="4">
        <v>1.3250760999999999E-11</v>
      </c>
      <c r="JZ52" s="4">
        <v>0</v>
      </c>
      <c r="KA52" s="4">
        <v>0</v>
      </c>
      <c r="KB52" s="4">
        <v>0</v>
      </c>
      <c r="KC52" s="4">
        <v>7.2706315E-37</v>
      </c>
      <c r="KD52" s="4">
        <v>0</v>
      </c>
      <c r="KE52" s="4">
        <v>-5.5208226999999996E-37</v>
      </c>
      <c r="KF52" s="4">
        <v>6.1190709999999999E-35</v>
      </c>
      <c r="KG52" s="4">
        <v>2.4726759E-33</v>
      </c>
      <c r="KH52" s="4">
        <v>1.136021E-31</v>
      </c>
      <c r="KI52" s="4">
        <v>4.6808884999999997E-30</v>
      </c>
      <c r="KJ52" s="4">
        <v>1.9316395000000001E-28</v>
      </c>
      <c r="KK52" s="4">
        <v>7.9879250000000004E-27</v>
      </c>
      <c r="KL52" s="4">
        <v>3.3107192999999999E-25</v>
      </c>
      <c r="KM52" s="4">
        <v>1.3882488E-23</v>
      </c>
      <c r="KN52" s="4">
        <v>7.6775399999999996E-22</v>
      </c>
      <c r="KO52" s="4">
        <v>-1.1060501E-21</v>
      </c>
      <c r="KP52" s="4">
        <v>-1.0211448E-19</v>
      </c>
      <c r="KQ52" s="4">
        <v>-4.3174014000000002E-18</v>
      </c>
      <c r="KR52" s="4">
        <v>-1.9033818000000001E-16</v>
      </c>
      <c r="KS52" s="4">
        <v>-8.6504430000000005E-15</v>
      </c>
      <c r="KT52" s="4">
        <v>-4.6318389999999998E-13</v>
      </c>
      <c r="KU52" s="4">
        <v>-3.1500129999999999E-12</v>
      </c>
      <c r="KV52" s="4">
        <v>-7.2444512999999996E-13</v>
      </c>
      <c r="KW52" s="4">
        <v>2.5705876000000001E-12</v>
      </c>
      <c r="KX52" s="4">
        <v>-1.648744E-12</v>
      </c>
      <c r="KY52" s="4">
        <v>-2.4330899999999998E-13</v>
      </c>
      <c r="KZ52" s="4">
        <v>-7.5482497000000001E-13</v>
      </c>
      <c r="LA52" s="4">
        <v>7.4773596999999996E-13</v>
      </c>
      <c r="LB52" s="4">
        <v>-7.7422580000000002E-13</v>
      </c>
      <c r="LC52" s="4">
        <v>6.2526740000000001E-12</v>
      </c>
      <c r="LD52" s="4">
        <v>-4.9880554999999999E-12</v>
      </c>
      <c r="LE52" s="4">
        <v>-5.4974965999999996E-12</v>
      </c>
      <c r="LF52" s="4">
        <v>2.200058E-11</v>
      </c>
      <c r="LG52" s="4">
        <v>5.1041605000000001E-11</v>
      </c>
      <c r="LH52" s="4">
        <v>1.6732231999999999E-11</v>
      </c>
      <c r="LI52" s="4">
        <v>-1.1615121E-11</v>
      </c>
      <c r="LJ52" s="4">
        <v>-2.5440520000000001E-11</v>
      </c>
      <c r="LK52" s="4">
        <v>2.3024478000000002E-9</v>
      </c>
      <c r="LL52" s="4">
        <v>7.6207209999999996E-9</v>
      </c>
      <c r="LM52" s="4">
        <v>3.2880518E-8</v>
      </c>
      <c r="LN52" s="4">
        <v>0</v>
      </c>
      <c r="LO52" s="4">
        <v>0</v>
      </c>
      <c r="LP52" s="4">
        <v>0</v>
      </c>
      <c r="LQ52" s="4">
        <v>0</v>
      </c>
      <c r="LR52" s="4">
        <v>0</v>
      </c>
      <c r="LS52" s="4">
        <v>-1.2727945E-35</v>
      </c>
      <c r="LT52" s="4">
        <v>-6.6961959999999998E-34</v>
      </c>
      <c r="LU52" s="4">
        <v>-3.1019386E-32</v>
      </c>
      <c r="LV52" s="4">
        <v>-1.4356173999999999E-30</v>
      </c>
      <c r="LW52" s="4">
        <v>-6.6106150000000004E-29</v>
      </c>
      <c r="LX52" s="4">
        <v>-3.0590153999999999E-27</v>
      </c>
      <c r="LY52" s="4">
        <v>-1.4246934000000001E-25</v>
      </c>
      <c r="LZ52" s="4">
        <v>-6.6954580000000006E-24</v>
      </c>
      <c r="MA52" s="4">
        <v>-3.1731429999999998E-22</v>
      </c>
      <c r="MB52" s="4">
        <v>-1.5360230000000001E-20</v>
      </c>
      <c r="MC52" s="4">
        <v>-9.409596E-19</v>
      </c>
      <c r="MD52" s="4">
        <v>-2.3011056000000001E-18</v>
      </c>
      <c r="ME52" s="4">
        <v>2.342094E-17</v>
      </c>
      <c r="MF52" s="4">
        <v>1.7520957E-15</v>
      </c>
      <c r="MG52" s="4">
        <v>8.5710720000000004E-14</v>
      </c>
      <c r="MH52" s="4">
        <v>4.0688247000000003E-12</v>
      </c>
      <c r="MI52" s="4">
        <v>1.9874499999999999E-10</v>
      </c>
      <c r="MJ52" s="4">
        <v>1.2655245E-8</v>
      </c>
      <c r="MK52" s="4">
        <v>1.6381012E-8</v>
      </c>
      <c r="ML52" s="4">
        <v>-1.463747E-8</v>
      </c>
      <c r="MM52" s="4">
        <v>-1.669894E-8</v>
      </c>
      <c r="MN52" s="4">
        <v>-1.2823268999999999E-9</v>
      </c>
      <c r="MO52" s="4">
        <v>2.994356E-10</v>
      </c>
      <c r="MP52" s="4">
        <v>2.8312052999999998E-10</v>
      </c>
      <c r="MQ52" s="4">
        <v>1.5591277000000001E-9</v>
      </c>
      <c r="MR52" s="4">
        <v>1.0394824E-8</v>
      </c>
      <c r="MS52" s="4">
        <v>-1.2437570999999999E-8</v>
      </c>
      <c r="MT52" s="4">
        <v>-2.0764313E-8</v>
      </c>
      <c r="MU52" s="4">
        <v>-2.6651802999999999E-8</v>
      </c>
      <c r="MV52" s="4">
        <v>-1.2733865E-7</v>
      </c>
      <c r="MW52" s="4">
        <v>-1.3550681E-7</v>
      </c>
      <c r="MX52" s="4">
        <v>-1.3385333000000001E-7</v>
      </c>
      <c r="MY52" s="4">
        <v>-4.8529215999999997E-7</v>
      </c>
      <c r="MZ52" s="4">
        <v>4.3231557000000002E-6</v>
      </c>
      <c r="NA52" s="4">
        <v>2.4843953999999999E-5</v>
      </c>
      <c r="NB52" s="4">
        <v>0</v>
      </c>
      <c r="NC52" s="4">
        <v>0</v>
      </c>
      <c r="ND52" s="4">
        <v>0</v>
      </c>
      <c r="NE52" s="4">
        <v>0</v>
      </c>
      <c r="NF52" s="4">
        <v>0</v>
      </c>
      <c r="NG52" s="4">
        <v>-5.1022839999999999E-36</v>
      </c>
      <c r="NH52" s="4">
        <v>-3.9575249999999998E-34</v>
      </c>
      <c r="NI52" s="4">
        <v>-2.6874330000000003E-32</v>
      </c>
      <c r="NJ52" s="4">
        <v>-1.9130058999999998E-30</v>
      </c>
      <c r="NK52" s="4">
        <v>-1.3642845999999999E-28</v>
      </c>
      <c r="NL52" s="4">
        <v>-9.724002E-27</v>
      </c>
      <c r="NM52" s="4">
        <v>-6.9215299999999998E-25</v>
      </c>
      <c r="NN52" s="4">
        <v>-4.9164729999999997E-23</v>
      </c>
      <c r="NO52" s="4">
        <v>-3.4813382000000003E-21</v>
      </c>
      <c r="NP52" s="4">
        <v>-2.4400985E-19</v>
      </c>
      <c r="NQ52" s="4">
        <v>-1.7948342E-17</v>
      </c>
      <c r="NR52" s="4">
        <v>-1.6276577999999999E-15</v>
      </c>
      <c r="NS52" s="4">
        <v>-1.1536374E-14</v>
      </c>
      <c r="NT52" s="4">
        <v>-5.3430599999999997E-15</v>
      </c>
      <c r="NU52" s="4">
        <v>6.8800895000000001E-13</v>
      </c>
      <c r="NV52" s="4">
        <v>4.904768E-11</v>
      </c>
      <c r="NW52" s="4">
        <v>3.3611456E-9</v>
      </c>
      <c r="NX52" s="4">
        <v>2.3077979000000001E-7</v>
      </c>
      <c r="NY52" s="4">
        <v>2.0095695000000001E-5</v>
      </c>
      <c r="NZ52" s="4">
        <v>4.4074374999999998E-5</v>
      </c>
      <c r="OA52" s="4">
        <v>4.5197878000000003E-5</v>
      </c>
      <c r="OB52" s="4">
        <v>6.5630534999999997E-5</v>
      </c>
      <c r="OC52" s="4">
        <v>7.9570724000000006E-5</v>
      </c>
      <c r="OD52" s="4">
        <v>7.6927513999999997E-5</v>
      </c>
      <c r="OE52" s="4">
        <v>5.6034296000000002E-5</v>
      </c>
      <c r="OF52" s="4">
        <v>2.0678526E-5</v>
      </c>
      <c r="OG52" s="4">
        <v>7.2333176999999997E-7</v>
      </c>
      <c r="OH52" s="4">
        <v>-3.4223030000000003E-5</v>
      </c>
      <c r="OI52" s="4">
        <v>-1.5884233E-4</v>
      </c>
      <c r="OJ52" s="4">
        <v>-3.1938238E-4</v>
      </c>
      <c r="OK52" s="4">
        <v>-1.3365878E-3</v>
      </c>
      <c r="OL52" s="4">
        <v>-1.6307023E-3</v>
      </c>
      <c r="OM52" s="4">
        <v>-1.6706951000000001E-3</v>
      </c>
      <c r="ON52" s="4">
        <v>-1.6088086E-3</v>
      </c>
      <c r="OO52" s="4">
        <v>2.2884172000000001E-3</v>
      </c>
      <c r="OP52" s="4">
        <v>0</v>
      </c>
      <c r="OQ52" s="4">
        <v>0</v>
      </c>
      <c r="OR52" s="4">
        <v>0</v>
      </c>
      <c r="OS52" s="4">
        <v>0</v>
      </c>
      <c r="OT52" s="4">
        <v>0</v>
      </c>
      <c r="OU52" s="4">
        <v>-9.839715000000001E-35</v>
      </c>
      <c r="OV52" s="4">
        <v>-1.3601724000000001E-32</v>
      </c>
      <c r="OW52" s="4">
        <v>-1.3584059999999999E-32</v>
      </c>
      <c r="OX52" s="4">
        <v>3.3433656999999999E-31</v>
      </c>
      <c r="OY52" s="4">
        <v>3.7317176999999999E-29</v>
      </c>
      <c r="OZ52" s="4">
        <v>3.9317060000000003E-27</v>
      </c>
      <c r="PA52" s="4">
        <v>4.1974697000000002E-25</v>
      </c>
      <c r="PB52" s="4">
        <v>4.5194513000000002E-23</v>
      </c>
      <c r="PC52" s="4">
        <v>5.0696170000000001E-21</v>
      </c>
      <c r="PD52" s="4">
        <v>5.6815464000000002E-19</v>
      </c>
      <c r="PE52" s="4">
        <v>7.9283970000000004E-17</v>
      </c>
      <c r="PF52" s="4">
        <v>1.2129709E-16</v>
      </c>
      <c r="PG52" s="4">
        <v>1.3565432000000001E-16</v>
      </c>
      <c r="PH52" s="4">
        <v>2.9387284999999998E-15</v>
      </c>
      <c r="PI52" s="4">
        <v>3.4486071999999998E-13</v>
      </c>
      <c r="PJ52" s="4">
        <v>4.0769353E-11</v>
      </c>
      <c r="PK52" s="4">
        <v>4.8097979999999999E-9</v>
      </c>
      <c r="PL52" s="4">
        <v>5.6680482999999996E-7</v>
      </c>
      <c r="PM52" s="4">
        <v>6.6089169999999995E-5</v>
      </c>
      <c r="PN52" s="4">
        <v>1.0172119E-2</v>
      </c>
      <c r="PO52" s="4">
        <v>6.3224569999999994E-2</v>
      </c>
      <c r="PP52" s="4">
        <v>0.15650277000000001</v>
      </c>
      <c r="PQ52" s="4">
        <v>0.26927263000000001</v>
      </c>
      <c r="PR52" s="4">
        <v>0.36948627000000001</v>
      </c>
      <c r="PS52" s="4">
        <v>0.42498648</v>
      </c>
      <c r="PT52" s="4">
        <v>0.42966014000000002</v>
      </c>
      <c r="PU52" s="4">
        <v>0.40975493000000002</v>
      </c>
      <c r="PV52" s="4">
        <v>0.34805077000000001</v>
      </c>
      <c r="PW52" s="4">
        <v>0.26762702999999999</v>
      </c>
      <c r="PX52" s="4">
        <v>0.18683333999999999</v>
      </c>
      <c r="PY52" s="4">
        <v>0.12040343000000001</v>
      </c>
      <c r="PZ52" s="4">
        <v>7.6402490000000003E-2</v>
      </c>
      <c r="QA52" s="4">
        <v>5.8444910000000003E-2</v>
      </c>
      <c r="QB52" s="4">
        <v>5.7636473000000001E-2</v>
      </c>
      <c r="QC52" s="4">
        <v>6.9002226E-2</v>
      </c>
      <c r="QD52" s="4">
        <v>0</v>
      </c>
      <c r="QE52" s="4">
        <v>0</v>
      </c>
      <c r="QF52" s="4">
        <v>0</v>
      </c>
      <c r="QG52" s="4">
        <v>0</v>
      </c>
      <c r="QH52" s="4">
        <v>0</v>
      </c>
      <c r="QI52" s="4">
        <v>-2.5095608000000001E-35</v>
      </c>
      <c r="QJ52" s="4">
        <v>-1.4172528E-33</v>
      </c>
      <c r="QK52" s="4">
        <v>-6.5886739999999996E-32</v>
      </c>
      <c r="QL52" s="4">
        <v>-3.2775810000000002E-30</v>
      </c>
      <c r="QM52" s="4">
        <v>-1.6663652999999999E-28</v>
      </c>
      <c r="QN52" s="4">
        <v>-8.6429560000000007E-27</v>
      </c>
      <c r="QO52" s="4">
        <v>-4.5771056E-25</v>
      </c>
      <c r="QP52" s="4">
        <v>-2.4998049E-23</v>
      </c>
      <c r="QQ52" s="4">
        <v>-1.8858236000000001E-21</v>
      </c>
      <c r="QR52" s="4">
        <v>2.585476E-20</v>
      </c>
      <c r="QS52" s="4">
        <v>8.247411E-20</v>
      </c>
      <c r="QT52" s="4">
        <v>-8.9094229999999993E-18</v>
      </c>
      <c r="QU52" s="4">
        <v>-5.7428689999999998E-16</v>
      </c>
      <c r="QV52" s="4">
        <v>-3.4171205999999999E-14</v>
      </c>
      <c r="QW52" s="4">
        <v>-2.0541564999999998E-12</v>
      </c>
      <c r="QX52" s="4">
        <v>-1.2474878E-10</v>
      </c>
      <c r="QY52" s="4">
        <v>-7.7522860000000007E-9</v>
      </c>
      <c r="QZ52" s="4">
        <v>-6.2964490000000001E-7</v>
      </c>
      <c r="RA52" s="4">
        <v>-5.0286729999999995E-7</v>
      </c>
      <c r="RB52" s="4">
        <v>4.7395519999999998E-6</v>
      </c>
      <c r="RC52" s="4">
        <v>2.1715694E-5</v>
      </c>
      <c r="RD52" s="4">
        <v>5.2745750000000002E-5</v>
      </c>
      <c r="RE52" s="4">
        <v>1.0498193E-4</v>
      </c>
      <c r="RF52" s="4">
        <v>1.0646178E-4</v>
      </c>
      <c r="RG52" s="4">
        <v>8.273946E-5</v>
      </c>
      <c r="RH52" s="4">
        <v>4.8469110000000001E-5</v>
      </c>
      <c r="RI52" s="4">
        <v>-1.7810491E-6</v>
      </c>
      <c r="RJ52" s="4">
        <v>-2.4481600000000002E-4</v>
      </c>
      <c r="RK52" s="4">
        <v>-5.1540289999999996E-4</v>
      </c>
      <c r="RL52" s="4">
        <v>-6.6325743999999997E-4</v>
      </c>
      <c r="RM52" s="4">
        <v>-6.5611320000000001E-4</v>
      </c>
      <c r="RN52" s="4">
        <v>1.8106700999999999E-3</v>
      </c>
      <c r="RO52" s="4">
        <v>6.8318620000000002E-3</v>
      </c>
      <c r="RP52" s="4">
        <v>1.1963435E-2</v>
      </c>
      <c r="RQ52" s="4">
        <v>2.1889704999999999E-2</v>
      </c>
      <c r="RR52" s="4">
        <v>0</v>
      </c>
      <c r="RS52" s="4">
        <v>0</v>
      </c>
      <c r="RT52" s="4">
        <v>0</v>
      </c>
      <c r="RU52" s="4">
        <v>0</v>
      </c>
      <c r="RV52" s="4">
        <v>0</v>
      </c>
      <c r="RW52" s="4">
        <v>-6.3528990000000003E-35</v>
      </c>
      <c r="RX52" s="4">
        <v>-2.526575E-33</v>
      </c>
      <c r="RY52" s="4">
        <v>-9.1941789999999997E-32</v>
      </c>
      <c r="RZ52" s="4">
        <v>-3.3219949999999999E-30</v>
      </c>
      <c r="SA52" s="4">
        <v>-1.1609642E-28</v>
      </c>
      <c r="SB52" s="4">
        <v>-3.989806E-27</v>
      </c>
      <c r="SC52" s="4">
        <v>-1.3385081E-25</v>
      </c>
      <c r="SD52" s="4">
        <v>-4.2092239999999999E-24</v>
      </c>
      <c r="SE52" s="4">
        <v>-1.4745987999999999E-22</v>
      </c>
      <c r="SF52" s="4">
        <v>-3.00243E-21</v>
      </c>
      <c r="SG52" s="4">
        <v>-9.9271186E-20</v>
      </c>
      <c r="SH52" s="4">
        <v>-3.5748909999999999E-18</v>
      </c>
      <c r="SI52" s="4">
        <v>-1.236463E-16</v>
      </c>
      <c r="SJ52" s="4">
        <v>-4.1804175999999998E-15</v>
      </c>
      <c r="SK52" s="4">
        <v>-1.3692491E-13</v>
      </c>
      <c r="SL52" s="4">
        <v>-4.2225480000000001E-12</v>
      </c>
      <c r="SM52" s="4">
        <v>-1.01262054E-10</v>
      </c>
      <c r="SN52" s="4">
        <v>-3.9204795000000003E-9</v>
      </c>
      <c r="SO52" s="4">
        <v>-1.2471984000000001E-8</v>
      </c>
      <c r="SP52" s="4">
        <v>-2.3984441E-8</v>
      </c>
      <c r="SQ52" s="4">
        <v>-5.9283574999999997E-8</v>
      </c>
      <c r="SR52" s="4">
        <v>-1.4432037E-7</v>
      </c>
      <c r="SS52" s="4">
        <v>-2.6730060000000002E-7</v>
      </c>
      <c r="ST52" s="4">
        <v>-4.4072812000000001E-7</v>
      </c>
      <c r="SU52" s="4">
        <v>-6.4774579999999997E-7</v>
      </c>
      <c r="SV52" s="4">
        <v>-9.3741790000000004E-7</v>
      </c>
      <c r="SW52" s="4">
        <v>-1.1988116999999999E-6</v>
      </c>
      <c r="SX52" s="4">
        <v>-8.4944920000000004E-7</v>
      </c>
      <c r="SY52" s="4">
        <v>-5.0751220000000001E-7</v>
      </c>
      <c r="SZ52" s="4">
        <v>-4.6022329999999998E-7</v>
      </c>
      <c r="TA52" s="4">
        <v>8.0342450000000005E-7</v>
      </c>
      <c r="TB52" s="4">
        <v>1.327831E-6</v>
      </c>
      <c r="TC52" s="4">
        <v>2.4701847000000001E-6</v>
      </c>
      <c r="TD52" s="4">
        <v>3.753128E-6</v>
      </c>
      <c r="TE52" s="4">
        <v>5.6476979999999997E-6</v>
      </c>
      <c r="TF52" s="4">
        <v>0</v>
      </c>
      <c r="TG52" s="4">
        <v>0</v>
      </c>
      <c r="TH52" s="4">
        <v>0</v>
      </c>
      <c r="TI52" s="4">
        <v>0</v>
      </c>
      <c r="TJ52" s="4">
        <v>0</v>
      </c>
      <c r="TK52" s="4">
        <v>-1.9828753999999999E-36</v>
      </c>
      <c r="TL52" s="4">
        <v>-1.0826202000000001E-34</v>
      </c>
      <c r="TM52" s="4">
        <v>-2.7762295E-33</v>
      </c>
      <c r="TN52" s="4">
        <v>-2.9843673999999999E-32</v>
      </c>
      <c r="TO52" s="4">
        <v>-1.0288291E-30</v>
      </c>
      <c r="TP52" s="4">
        <v>-3.7012567E-29</v>
      </c>
      <c r="TQ52" s="4">
        <v>-1.3474945000000001E-27</v>
      </c>
      <c r="TR52" s="4">
        <v>-5.0411520000000002E-26</v>
      </c>
      <c r="TS52" s="4">
        <v>-2.0935569999999999E-24</v>
      </c>
      <c r="TT52" s="4">
        <v>-8.9012579999999998E-23</v>
      </c>
      <c r="TU52" s="4">
        <v>-1.1085631E-21</v>
      </c>
      <c r="TV52" s="4">
        <v>4.0099674000000003E-20</v>
      </c>
      <c r="TW52" s="4">
        <v>1.5102484E-18</v>
      </c>
      <c r="TX52" s="4">
        <v>4.8853022000000002E-17</v>
      </c>
      <c r="TY52" s="4">
        <v>1.5250106E-15</v>
      </c>
      <c r="TZ52" s="4">
        <v>4.5342656000000001E-14</v>
      </c>
      <c r="UA52" s="4">
        <v>1.3733888E-12</v>
      </c>
      <c r="UB52" s="4">
        <v>5.072996E-12</v>
      </c>
      <c r="UC52" s="4">
        <v>2.8672943000000001E-12</v>
      </c>
      <c r="UD52" s="4">
        <v>-3.4994489999999999E-10</v>
      </c>
      <c r="UE52" s="4">
        <v>-1.6307995E-9</v>
      </c>
      <c r="UF52" s="4">
        <v>-4.9912967000000001E-9</v>
      </c>
      <c r="UG52" s="4">
        <v>-1.1690346E-8</v>
      </c>
      <c r="UH52" s="4">
        <v>-2.3105951E-8</v>
      </c>
      <c r="UI52" s="4">
        <v>-4.005557E-8</v>
      </c>
      <c r="UJ52" s="4">
        <v>-6.3428223999999996E-8</v>
      </c>
      <c r="UK52" s="4">
        <v>-8.5117050000000003E-8</v>
      </c>
      <c r="UL52" s="4">
        <v>-1.1095984E-7</v>
      </c>
      <c r="UM52" s="4">
        <v>-1.3219730000000001E-7</v>
      </c>
      <c r="UN52" s="4">
        <v>-1.3345255999999999E-7</v>
      </c>
      <c r="UO52" s="4">
        <v>-1.2088219999999999E-7</v>
      </c>
      <c r="UP52" s="4">
        <v>-1.0137319E-7</v>
      </c>
      <c r="UQ52" s="4">
        <v>-9.5655196000000002E-8</v>
      </c>
      <c r="UR52" s="4">
        <v>-1.0311201500000001E-7</v>
      </c>
      <c r="US52" s="4">
        <v>-2.2100478000000001E-7</v>
      </c>
      <c r="UT52" s="4">
        <v>0</v>
      </c>
      <c r="UU52" s="4">
        <v>0</v>
      </c>
      <c r="UV52" s="4">
        <v>0</v>
      </c>
      <c r="UW52" s="4">
        <v>0</v>
      </c>
      <c r="UX52" s="4">
        <v>0</v>
      </c>
      <c r="UY52" s="4">
        <v>0</v>
      </c>
      <c r="UZ52" s="4">
        <v>0</v>
      </c>
      <c r="VA52" s="4">
        <v>7.7750620000000003E-36</v>
      </c>
      <c r="VB52" s="4">
        <v>4.4308479999999998E-34</v>
      </c>
      <c r="VC52" s="4">
        <v>1.9600083999999999E-32</v>
      </c>
      <c r="VD52" s="4">
        <v>8.5517069999999993E-31</v>
      </c>
      <c r="VE52" s="4">
        <v>3.7090337999999998E-29</v>
      </c>
      <c r="VF52" s="4">
        <v>1.6019249E-27</v>
      </c>
      <c r="VG52" s="4">
        <v>7.3741855E-26</v>
      </c>
      <c r="VH52" s="4">
        <v>2.3707727999999999E-24</v>
      </c>
      <c r="VI52" s="4">
        <v>5.3281789999999995E-23</v>
      </c>
      <c r="VJ52" s="4">
        <v>2.3547134000000001E-21</v>
      </c>
      <c r="VK52" s="4">
        <v>7.6530520000000003E-20</v>
      </c>
      <c r="VL52" s="4">
        <v>2.2479225E-18</v>
      </c>
      <c r="VM52" s="4">
        <v>6.0643050000000003E-17</v>
      </c>
      <c r="VN52" s="4">
        <v>1.4164597E-15</v>
      </c>
      <c r="VO52" s="4">
        <v>2.8855613999999997E-14</v>
      </c>
      <c r="VP52" s="4">
        <v>1.9188392000000001E-13</v>
      </c>
      <c r="VQ52" s="4">
        <v>8.4101356999999997E-13</v>
      </c>
      <c r="VR52" s="4">
        <v>2.7103192E-12</v>
      </c>
      <c r="VS52" s="4">
        <v>6.0534385999999997E-12</v>
      </c>
      <c r="VT52" s="4">
        <v>1.1273501E-11</v>
      </c>
      <c r="VU52" s="4">
        <v>1.7818794999999999E-11</v>
      </c>
      <c r="VV52" s="4">
        <v>2.3484912000000001E-11</v>
      </c>
      <c r="VW52" s="4">
        <v>2.4340378999999999E-11</v>
      </c>
      <c r="VX52" s="4">
        <v>-6.1368310000000004E-12</v>
      </c>
      <c r="VY52" s="4">
        <v>-2.4982572000000002E-10</v>
      </c>
      <c r="VZ52" s="4">
        <v>-5.5960163999999998E-10</v>
      </c>
      <c r="WA52" s="4">
        <v>-9.6094280000000006E-10</v>
      </c>
      <c r="WB52" s="4">
        <v>-1.8015803E-9</v>
      </c>
      <c r="WC52" s="4">
        <v>-6.0403930000000002E-9</v>
      </c>
      <c r="WD52" s="4">
        <v>-1.6120692E-8</v>
      </c>
      <c r="WE52" s="4">
        <v>-2.7183881999999999E-8</v>
      </c>
      <c r="WF52" s="4">
        <v>-4.62484E-8</v>
      </c>
      <c r="WG52" s="4">
        <v>-1.2495093E-7</v>
      </c>
      <c r="WH52" s="4">
        <v>0</v>
      </c>
      <c r="WI52" s="4">
        <v>0</v>
      </c>
      <c r="WJ52" s="4">
        <v>2.7136687000000002E-37</v>
      </c>
      <c r="WK52" s="4">
        <v>0</v>
      </c>
      <c r="WL52" s="4">
        <v>0</v>
      </c>
      <c r="WM52" s="4">
        <v>-7.7735779999999995E-37</v>
      </c>
      <c r="WN52" s="4">
        <v>-3.8386756999999998E-36</v>
      </c>
      <c r="WO52" s="4">
        <v>-3.3042840000000003E-36</v>
      </c>
      <c r="WP52" s="4">
        <v>-3.4165590000000003E-36</v>
      </c>
      <c r="WQ52" s="4">
        <v>3.1739785000000002E-35</v>
      </c>
      <c r="WR52" s="4">
        <v>2.3935008E-33</v>
      </c>
      <c r="WS52" s="4">
        <v>1.2825744E-31</v>
      </c>
      <c r="WT52" s="4">
        <v>6.5293700000000005E-30</v>
      </c>
      <c r="WU52" s="4">
        <v>3.2205716000000002E-28</v>
      </c>
      <c r="WV52" s="4">
        <v>1.5309331E-26</v>
      </c>
      <c r="WW52" s="4">
        <v>5.8022370000000002E-25</v>
      </c>
      <c r="WX52" s="4">
        <v>1.3901646000000001E-23</v>
      </c>
      <c r="WY52" s="4">
        <v>3.5661443000000001E-22</v>
      </c>
      <c r="WZ52" s="4">
        <v>1.1749750000000001E-20</v>
      </c>
      <c r="XA52" s="4">
        <v>-3.5466870000000001E-20</v>
      </c>
      <c r="XB52" s="4">
        <v>-3.1688811999999998E-18</v>
      </c>
      <c r="XC52" s="4">
        <v>-7.2582730000000002E-17</v>
      </c>
      <c r="XD52" s="4">
        <v>-3.1994019999999999E-16</v>
      </c>
      <c r="XE52" s="4">
        <v>6.5486730000000002E-15</v>
      </c>
      <c r="XF52" s="4">
        <v>3.6779772999999999E-14</v>
      </c>
      <c r="XG52" s="4">
        <v>1.1684498E-13</v>
      </c>
      <c r="XH52" s="4">
        <v>2.9171887999999999E-13</v>
      </c>
      <c r="XI52" s="4">
        <v>2.4677452000000001E-13</v>
      </c>
      <c r="XJ52" s="4">
        <v>-6.0535890000000001E-12</v>
      </c>
      <c r="XK52" s="4">
        <v>-2.0217174000000001E-10</v>
      </c>
      <c r="XL52" s="4">
        <v>-5.5805742000000004E-9</v>
      </c>
      <c r="XM52" s="4">
        <v>-1.5598883E-7</v>
      </c>
      <c r="XN52" s="4">
        <v>-5.8427486000000003E-7</v>
      </c>
      <c r="XO52" s="4">
        <v>-6.2524310000000003E-7</v>
      </c>
      <c r="XP52" s="4">
        <v>1.4459684999999999E-7</v>
      </c>
      <c r="XQ52" s="4">
        <v>2.0249888000000001E-6</v>
      </c>
      <c r="XR52" s="4">
        <v>5.772131E-6</v>
      </c>
      <c r="XS52" s="4">
        <v>1.1296258000000001E-5</v>
      </c>
      <c r="XT52" s="4">
        <v>1.8496217000000001E-5</v>
      </c>
      <c r="XU52" s="4">
        <v>3.0630665000000002E-5</v>
      </c>
      <c r="XV52" s="4">
        <v>0</v>
      </c>
      <c r="XW52" s="4">
        <v>0</v>
      </c>
      <c r="XX52" s="4">
        <v>3.5011592E-37</v>
      </c>
      <c r="XY52" s="4">
        <v>0</v>
      </c>
      <c r="XZ52" s="4">
        <v>-4.1524895E-37</v>
      </c>
      <c r="YA52" s="4">
        <v>0</v>
      </c>
      <c r="YB52" s="4">
        <v>0</v>
      </c>
      <c r="YC52" s="4">
        <v>1.49775605E-36</v>
      </c>
      <c r="YD52" s="4">
        <v>2.118458E-38</v>
      </c>
      <c r="YE52" s="4">
        <v>0</v>
      </c>
      <c r="YF52" s="4">
        <v>-3.5015348000000002E-35</v>
      </c>
      <c r="YG52" s="4">
        <v>-1.54026935E-33</v>
      </c>
      <c r="YH52" s="4">
        <v>-5.5845486E-32</v>
      </c>
      <c r="YI52" s="4">
        <v>-2.1363910000000001E-30</v>
      </c>
      <c r="YJ52" s="4">
        <v>-6.3353177000000002E-29</v>
      </c>
      <c r="YK52" s="4">
        <v>-1.9461701000000001E-27</v>
      </c>
      <c r="YL52" s="4">
        <v>-5.9797615999999995E-26</v>
      </c>
      <c r="YM52" s="4">
        <v>6.2785525999999998E-26</v>
      </c>
      <c r="YN52" s="4">
        <v>1.3371942000000001E-23</v>
      </c>
      <c r="YO52" s="4">
        <v>3.2638262999999999E-22</v>
      </c>
      <c r="YP52" s="4">
        <v>8.1659849999999998E-21</v>
      </c>
      <c r="YQ52" s="4">
        <v>-1.02775924E-19</v>
      </c>
      <c r="YR52" s="4">
        <v>-2.0742429999999999E-17</v>
      </c>
      <c r="YS52" s="4">
        <v>-9.9716349999999998E-16</v>
      </c>
      <c r="YT52" s="4">
        <v>-4.3679425999999999E-14</v>
      </c>
      <c r="YU52" s="4">
        <v>-2.2343872000000001E-12</v>
      </c>
      <c r="YV52" s="4">
        <v>-5.9392122000000002E-12</v>
      </c>
      <c r="YW52" s="4">
        <v>-1.2368870999999999E-11</v>
      </c>
      <c r="YX52" s="4">
        <v>-1.8163457000000001E-10</v>
      </c>
      <c r="YY52" s="4">
        <v>-7.6154250000000005E-9</v>
      </c>
      <c r="YZ52" s="4">
        <v>-3.4446785E-7</v>
      </c>
      <c r="ZA52" s="4">
        <v>-1.8231282E-5</v>
      </c>
      <c r="ZB52" s="4">
        <v>-1.2377676E-4</v>
      </c>
      <c r="ZC52" s="4">
        <v>-1.3208765999999999E-4</v>
      </c>
      <c r="ZD52" s="4">
        <v>1.9582171999999999E-4</v>
      </c>
      <c r="ZE52" s="4">
        <v>1.3383348000000001E-3</v>
      </c>
      <c r="ZF52" s="4">
        <v>5.1169170000000003E-3</v>
      </c>
      <c r="ZG52" s="4">
        <v>1.0581928000000001E-2</v>
      </c>
      <c r="ZH52" s="4">
        <v>1.6344986999999998E-2</v>
      </c>
      <c r="ZI52" s="4">
        <v>2.8247721E-2</v>
      </c>
      <c r="ZJ52" s="4">
        <v>0</v>
      </c>
      <c r="ZK52" s="4">
        <v>0</v>
      </c>
      <c r="ZL52" s="4">
        <v>0</v>
      </c>
      <c r="ZM52" s="4">
        <v>0</v>
      </c>
      <c r="ZN52" s="4">
        <v>-4.1790290000000004E-37</v>
      </c>
      <c r="ZO52" s="4">
        <v>-2.7694436E-37</v>
      </c>
      <c r="ZP52" s="4">
        <v>0</v>
      </c>
      <c r="ZQ52" s="4">
        <v>-4.1255039999999999E-37</v>
      </c>
      <c r="ZR52" s="4">
        <v>-2.8077270000000001E-37</v>
      </c>
      <c r="ZS52" s="4">
        <v>0</v>
      </c>
      <c r="ZT52" s="4">
        <v>0</v>
      </c>
      <c r="ZU52" s="4">
        <v>-1.8250540999999999E-35</v>
      </c>
      <c r="ZV52" s="4">
        <v>-1.5967226000000001E-33</v>
      </c>
      <c r="ZW52" s="4">
        <v>-1.1540910999999999E-31</v>
      </c>
      <c r="ZX52" s="4">
        <v>-1.171371E-29</v>
      </c>
      <c r="ZY52" s="4">
        <v>-6.2329833999999998E-29</v>
      </c>
      <c r="ZZ52" s="4">
        <v>-1.9434953000000001E-28</v>
      </c>
      <c r="AAA52" s="4">
        <v>1.6276456000000001E-26</v>
      </c>
      <c r="AAB52" s="4">
        <v>1.3262409000000001E-24</v>
      </c>
      <c r="AAC52" s="4">
        <v>1.1020586E-22</v>
      </c>
      <c r="AAD52" s="4">
        <v>9.3490966000000005E-21</v>
      </c>
      <c r="AAE52" s="4">
        <v>7.6168040000000002E-19</v>
      </c>
      <c r="AAF52" s="4">
        <v>6.3836390000000002E-17</v>
      </c>
      <c r="AAG52" s="4">
        <v>5.3813950000000003E-15</v>
      </c>
      <c r="AAH52" s="4">
        <v>4.5526120000000001E-13</v>
      </c>
      <c r="AAI52" s="4">
        <v>3.7335915999999998E-11</v>
      </c>
      <c r="AAJ52" s="4">
        <v>4.6899779999999997E-9</v>
      </c>
      <c r="AAK52" s="4">
        <v>1.3307522999999999E-8</v>
      </c>
      <c r="AAL52" s="4">
        <v>1.6385825999999999E-8</v>
      </c>
      <c r="AAM52" s="4">
        <v>4.6924672E-8</v>
      </c>
      <c r="AAN52" s="4">
        <v>2.0887258E-6</v>
      </c>
      <c r="AAO52" s="4">
        <v>1.9759676E-4</v>
      </c>
      <c r="AAP52" s="4">
        <v>1.56676E-2</v>
      </c>
      <c r="AAQ52" s="4">
        <v>8.6444140000000003E-2</v>
      </c>
      <c r="AAR52" s="4">
        <v>0.21165784000000001</v>
      </c>
      <c r="AAS52" s="4">
        <v>0.36633717999999998</v>
      </c>
      <c r="AAT52" s="4">
        <v>0.51275826000000002</v>
      </c>
      <c r="AAU52" s="4">
        <v>0.61029785999999997</v>
      </c>
      <c r="AAV52" s="4">
        <v>0.63116490000000003</v>
      </c>
      <c r="AAW52" s="4">
        <v>0.53851294999999999</v>
      </c>
      <c r="AAX52" s="4">
        <v>0</v>
      </c>
      <c r="AAY52" s="4">
        <v>0</v>
      </c>
      <c r="AAZ52" s="4">
        <v>0</v>
      </c>
      <c r="ABA52" s="4">
        <v>0</v>
      </c>
      <c r="ABB52" s="4">
        <v>0</v>
      </c>
      <c r="ABC52" s="4">
        <v>0</v>
      </c>
      <c r="ABD52" s="4">
        <v>0</v>
      </c>
      <c r="ABE52" s="4">
        <v>0</v>
      </c>
      <c r="ABF52" s="4">
        <v>0</v>
      </c>
      <c r="ABG52" s="4">
        <v>0</v>
      </c>
      <c r="ABH52" s="4">
        <v>-7.2049E-37</v>
      </c>
      <c r="ABI52" s="4">
        <v>-4.7999650000000003E-37</v>
      </c>
      <c r="ABJ52" s="4">
        <v>-2.0662182999999999E-35</v>
      </c>
      <c r="ABK52" s="4">
        <v>-2.1167265E-33</v>
      </c>
      <c r="ABL52" s="4">
        <v>9.9117750000000001E-32</v>
      </c>
      <c r="ABM52" s="4">
        <v>9.7331259999999997E-30</v>
      </c>
      <c r="ABN52" s="4">
        <v>7.9846169999999996E-28</v>
      </c>
      <c r="ABO52" s="4">
        <v>6.6784834999999996E-26</v>
      </c>
      <c r="ABP52" s="4">
        <v>5.7502159999999997E-24</v>
      </c>
      <c r="ABQ52" s="4">
        <v>5.1210947E-22</v>
      </c>
      <c r="ABR52" s="4">
        <v>5.2101989999999999E-20</v>
      </c>
      <c r="ABS52" s="4">
        <v>2.8599700999999998E-18</v>
      </c>
      <c r="ABT52" s="4">
        <v>2.7705667000000002E-16</v>
      </c>
      <c r="ABU52" s="4">
        <v>2.8077323000000001E-14</v>
      </c>
      <c r="ABV52" s="4">
        <v>2.9284271999999999E-12</v>
      </c>
      <c r="ABW52" s="4">
        <v>3.1818344999999999E-10</v>
      </c>
      <c r="ABX52" s="4">
        <v>4.6116876999999999E-8</v>
      </c>
      <c r="ABY52" s="4">
        <v>1.4178822E-7</v>
      </c>
      <c r="ABZ52" s="4">
        <v>1.6722653000000001E-7</v>
      </c>
      <c r="ACA52" s="4">
        <v>4.4504010000000001E-7</v>
      </c>
      <c r="ACB52" s="4">
        <v>3.0519609999999999E-5</v>
      </c>
      <c r="ACC52" s="4">
        <v>4.8758109999999999E-3</v>
      </c>
      <c r="ACD52" s="4">
        <v>8.4078655000000002E-2</v>
      </c>
      <c r="ACE52" s="4">
        <v>0.25117096</v>
      </c>
      <c r="ACF52" s="4">
        <v>0.43524772</v>
      </c>
      <c r="ACG52" s="4">
        <v>0.52832760000000001</v>
      </c>
      <c r="ACH52" s="4">
        <v>0.51947779999999999</v>
      </c>
      <c r="ACI52" s="4">
        <v>0.40523239999999999</v>
      </c>
      <c r="ACJ52" s="4">
        <v>0.25036720000000001</v>
      </c>
      <c r="ACK52" s="4">
        <v>9.1827064999999999E-2</v>
      </c>
      <c r="ACL52" s="4">
        <v>0</v>
      </c>
      <c r="ACM52" s="4">
        <v>0</v>
      </c>
      <c r="ACN52" s="4">
        <v>0</v>
      </c>
      <c r="ACO52" s="4">
        <v>1.0176636E-36</v>
      </c>
      <c r="ACP52" s="4">
        <v>1.006243E-36</v>
      </c>
      <c r="ACQ52" s="4">
        <v>9.9488089999999993E-37</v>
      </c>
      <c r="ACR52" s="4">
        <v>9.8358399999999996E-37</v>
      </c>
      <c r="ACS52" s="4">
        <v>9.7234700000000003E-37</v>
      </c>
      <c r="ACT52" s="4">
        <v>9.6117890000000004E-37</v>
      </c>
      <c r="ACU52" s="4">
        <v>9.5007950000000004E-37</v>
      </c>
      <c r="ACV52" s="4">
        <v>6.2019850000000003E-37</v>
      </c>
      <c r="ACW52" s="4">
        <v>-1.7293242000000001E-35</v>
      </c>
      <c r="ACX52" s="4">
        <v>-1.3902065999999999E-33</v>
      </c>
      <c r="ACY52" s="4">
        <v>-9.8746450000000004E-32</v>
      </c>
      <c r="ACZ52" s="4">
        <v>-6.9245809999999997E-30</v>
      </c>
      <c r="ADA52" s="4">
        <v>-4.8443840000000003E-28</v>
      </c>
      <c r="ADB52" s="4">
        <v>-3.3824935000000003E-26</v>
      </c>
      <c r="ADC52" s="4">
        <v>-2.3584122999999999E-24</v>
      </c>
      <c r="ADD52" s="4">
        <v>-1.6429841E-22</v>
      </c>
      <c r="ADE52" s="4">
        <v>-1.144633E-20</v>
      </c>
      <c r="ADF52" s="4">
        <v>-8.0571639999999998E-19</v>
      </c>
      <c r="ADG52" s="4">
        <v>-7.3814765999999998E-17</v>
      </c>
      <c r="ADH52" s="4">
        <v>-7.0801960000000004E-17</v>
      </c>
      <c r="ADI52" s="4">
        <v>3.0443067000000002E-15</v>
      </c>
      <c r="ADJ52" s="4">
        <v>2.3053600000000001E-13</v>
      </c>
      <c r="ADK52" s="4">
        <v>2.0779030000000001E-11</v>
      </c>
      <c r="ADL52" s="4">
        <v>1.408056E-10</v>
      </c>
      <c r="ADM52" s="4">
        <v>2.2102145E-10</v>
      </c>
      <c r="ADN52" s="4">
        <v>5.5326016E-10</v>
      </c>
      <c r="ADO52" s="4">
        <v>1.7157652999999999E-8</v>
      </c>
      <c r="ADP52" s="4">
        <v>1.4085768000000001E-6</v>
      </c>
      <c r="ADQ52" s="4">
        <v>4.8142880000000001E-5</v>
      </c>
      <c r="ADR52" s="4">
        <v>2.7547474000000002E-4</v>
      </c>
      <c r="ADS52" s="4">
        <v>7.3997509999999996E-4</v>
      </c>
      <c r="ADT52" s="4">
        <v>1.3490523E-3</v>
      </c>
      <c r="ADU52" s="4">
        <v>1.4813668000000001E-3</v>
      </c>
      <c r="ADV52" s="4">
        <v>1.4578598E-3</v>
      </c>
      <c r="ADW52" s="4">
        <v>1.8719009E-3</v>
      </c>
      <c r="ADX52" s="4">
        <v>4.1424855999999998E-3</v>
      </c>
      <c r="ADY52" s="4">
        <v>0.11822413</v>
      </c>
      <c r="ADZ52" s="9"/>
      <c r="AEA52" s="34">
        <f t="shared" si="38"/>
        <v>47</v>
      </c>
      <c r="AEB52" s="33"/>
      <c r="AEC52" s="29">
        <f t="shared" si="39"/>
        <v>7.5327389999999999E-6</v>
      </c>
      <c r="AED52" s="29">
        <f t="shared" si="39"/>
        <v>1.8930258000000001E-8</v>
      </c>
      <c r="AEE52" s="29">
        <f t="shared" si="39"/>
        <v>1.43124766E-11</v>
      </c>
      <c r="AEF52" s="29">
        <f t="shared" si="39"/>
        <v>7.6334600000000006E-9</v>
      </c>
      <c r="AEG52" s="29">
        <f t="shared" si="39"/>
        <v>2.4599599999999999E-6</v>
      </c>
      <c r="AEH52" s="29">
        <f t="shared" si="39"/>
        <v>3.8418729999999998E-9</v>
      </c>
      <c r="AEI52" s="29">
        <f t="shared" si="39"/>
        <v>-3.7766516000000001E-11</v>
      </c>
      <c r="AEJ52" s="29">
        <f t="shared" si="39"/>
        <v>6.7262279999999994E-8</v>
      </c>
      <c r="AEK52" s="29">
        <f t="shared" si="39"/>
        <v>4.0049780000000003E-5</v>
      </c>
      <c r="AEL52" s="29">
        <f t="shared" si="39"/>
        <v>1.0017864E-2</v>
      </c>
      <c r="AEM52" s="29">
        <f t="shared" si="40"/>
        <v>8.0343745999999994E-2</v>
      </c>
      <c r="AEN52" s="29">
        <f t="shared" si="40"/>
        <v>2.8540684E-2</v>
      </c>
      <c r="AEO52" s="29">
        <f t="shared" si="40"/>
        <v>6.2647354999999999E-6</v>
      </c>
      <c r="AEP52" s="29">
        <f t="shared" si="40"/>
        <v>-3.9543133E-7</v>
      </c>
      <c r="AEQ52" s="29">
        <f t="shared" si="40"/>
        <v>-2.4723624E-7</v>
      </c>
      <c r="AER52" s="29">
        <f t="shared" si="40"/>
        <v>4.8887090000000001E-5</v>
      </c>
      <c r="AES52" s="29">
        <f t="shared" si="40"/>
        <v>4.0626280000000001E-2</v>
      </c>
      <c r="AET52" s="29">
        <f t="shared" si="40"/>
        <v>0.43402352999999999</v>
      </c>
      <c r="AEU52" s="29">
        <f t="shared" si="40"/>
        <v>5.6204740000000003E-2</v>
      </c>
      <c r="AEV52" s="25">
        <f t="shared" si="37"/>
        <v>27.45</v>
      </c>
      <c r="AEW52" s="33"/>
      <c r="AEX52" s="91" t="s">
        <v>53</v>
      </c>
      <c r="AEY52" s="30">
        <f t="shared" si="17"/>
        <v>3.4203236488491939E-2</v>
      </c>
      <c r="AEZ52" s="33"/>
      <c r="AFA52" s="33"/>
      <c r="AFB52" s="29">
        <f t="shared" si="41"/>
        <v>6.3442395000000002E-29</v>
      </c>
      <c r="AFC52" s="29">
        <f t="shared" si="41"/>
        <v>4.2359328000000001E-26</v>
      </c>
      <c r="AFD52" s="29">
        <f t="shared" si="41"/>
        <v>-7.3752010000000007E-24</v>
      </c>
      <c r="AFE52" s="29">
        <f t="shared" si="41"/>
        <v>-7.1321264999999996E-22</v>
      </c>
      <c r="AFF52" s="29">
        <f t="shared" si="41"/>
        <v>7.1762804E-20</v>
      </c>
      <c r="AFG52" s="29">
        <f t="shared" si="41"/>
        <v>2.8035416999999997E-17</v>
      </c>
      <c r="AFH52" s="29">
        <f t="shared" si="41"/>
        <v>-1.7398928E-15</v>
      </c>
      <c r="AFI52" s="29">
        <f t="shared" si="41"/>
        <v>-5.4618066999999999E-14</v>
      </c>
      <c r="AFJ52" s="29">
        <f t="shared" si="41"/>
        <v>1.7177654E-12</v>
      </c>
      <c r="AFK52" s="29">
        <f t="shared" si="41"/>
        <v>1.7018195999999999E-11</v>
      </c>
      <c r="AFL52" s="29">
        <f t="shared" si="42"/>
        <v>9.3165480000000008E-12</v>
      </c>
      <c r="AFM52" s="29">
        <f t="shared" si="42"/>
        <v>-9.5145440000000007E-12</v>
      </c>
      <c r="AFN52" s="29">
        <f t="shared" si="42"/>
        <v>-6.3518840000000003E-13</v>
      </c>
      <c r="AFO52" s="29">
        <f t="shared" si="42"/>
        <v>7.5441250000000007E-15</v>
      </c>
      <c r="AFP52" s="29">
        <f t="shared" si="42"/>
        <v>3.8237970000000002E-16</v>
      </c>
      <c r="AFQ52" s="29">
        <f t="shared" si="42"/>
        <v>-1.8238124999999999E-19</v>
      </c>
      <c r="AFR52" s="29">
        <f t="shared" si="42"/>
        <v>2.3843196000000002E-21</v>
      </c>
      <c r="AFS52" s="29">
        <f t="shared" si="42"/>
        <v>2.4826818000000001E-21</v>
      </c>
      <c r="AFT52" s="29">
        <f t="shared" si="42"/>
        <v>1.5231186999999999E-20</v>
      </c>
      <c r="AFU52" s="33"/>
      <c r="AFV52" s="30">
        <f t="shared" si="24"/>
        <v>9.3970386784611549E-13</v>
      </c>
      <c r="AFW52" s="33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</row>
    <row r="53" spans="1:1149" ht="2.1" customHeight="1" x14ac:dyDescent="0.25">
      <c r="A53" s="9"/>
      <c r="B53" s="24">
        <v>47</v>
      </c>
      <c r="C53" s="25">
        <v>1683.6</v>
      </c>
      <c r="D53" s="21">
        <f t="shared" si="21"/>
        <v>2</v>
      </c>
      <c r="E53" s="9"/>
      <c r="F53" s="84">
        <v>0</v>
      </c>
      <c r="G53" s="2">
        <v>0</v>
      </c>
      <c r="H53" s="2">
        <v>0</v>
      </c>
      <c r="I53" s="2">
        <v>0</v>
      </c>
      <c r="J53" s="2">
        <v>1.2627736000000001E-36</v>
      </c>
      <c r="K53" s="2">
        <v>7.0108359999999996E-37</v>
      </c>
      <c r="L53" s="2">
        <v>1.5525669999999999E-36</v>
      </c>
      <c r="M53" s="2">
        <v>8.7156910000000002E-37</v>
      </c>
      <c r="N53" s="2">
        <v>8.1260140000000004E-37</v>
      </c>
      <c r="O53" s="2">
        <v>7.3029919999999997E-37</v>
      </c>
      <c r="P53" s="2">
        <v>6.5462243000000003E-37</v>
      </c>
      <c r="Q53" s="2">
        <v>4.1700989999999997E-37</v>
      </c>
      <c r="R53" s="2">
        <v>0</v>
      </c>
      <c r="S53" s="2">
        <v>-9.0383200000000003E-37</v>
      </c>
      <c r="T53" s="2">
        <v>-5.216988E-37</v>
      </c>
      <c r="U53" s="2">
        <v>8.8887719999999996E-36</v>
      </c>
      <c r="V53" s="2">
        <v>9.4767220000000007E-34</v>
      </c>
      <c r="W53" s="2">
        <v>2.2356744E-33</v>
      </c>
      <c r="X53" s="2">
        <v>7.6006024999999997E-32</v>
      </c>
      <c r="Y53" s="2">
        <v>2.8817314E-30</v>
      </c>
      <c r="Z53" s="2">
        <v>7.8027660000000002E-29</v>
      </c>
      <c r="AA53" s="3">
        <v>5.2161757000000004E-28</v>
      </c>
      <c r="AB53" s="3">
        <v>3.2245853000000001E-27</v>
      </c>
      <c r="AC53" s="3">
        <v>1.1530163600000001E-26</v>
      </c>
      <c r="AD53" s="3">
        <v>2.7117284999999998E-26</v>
      </c>
      <c r="AE53" s="3">
        <v>5.7175259999999996E-26</v>
      </c>
      <c r="AF53" s="3">
        <v>1.0334339000000001E-25</v>
      </c>
      <c r="AG53" s="3">
        <v>1.2744712E-25</v>
      </c>
      <c r="AH53" s="3">
        <v>-7.885066E-25</v>
      </c>
      <c r="AI53" s="3">
        <v>9.2730700000000001E-25</v>
      </c>
      <c r="AJ53" s="3">
        <v>1.834134E-22</v>
      </c>
      <c r="AK53" s="3">
        <v>1.0078718E-20</v>
      </c>
      <c r="AL53" s="3">
        <v>5.3790003999999998E-19</v>
      </c>
      <c r="AM53" s="3">
        <v>2.8448019999999998E-17</v>
      </c>
      <c r="AN53" s="3">
        <v>1.4857472E-15</v>
      </c>
      <c r="AO53" s="3">
        <v>7.691146E-14</v>
      </c>
      <c r="AP53" s="3">
        <v>3.950217E-12</v>
      </c>
      <c r="AQ53" s="3">
        <v>2.0161935999999999E-10</v>
      </c>
      <c r="AR53" s="3">
        <v>1.03333395E-8</v>
      </c>
      <c r="AS53" s="3">
        <v>6.9055920000000002E-7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1.4558924999999999E-36</v>
      </c>
      <c r="AZ53" s="4">
        <v>1.7086571999999999E-36</v>
      </c>
      <c r="BA53" s="4">
        <v>1.2480244E-36</v>
      </c>
      <c r="BB53" s="4">
        <v>3.2081298000000001E-37</v>
      </c>
      <c r="BC53" s="4">
        <v>1.3722838999999999E-37</v>
      </c>
      <c r="BD53" s="4">
        <v>5.8193576999999996E-38</v>
      </c>
      <c r="BE53" s="4">
        <v>2.4466985000000001E-38</v>
      </c>
      <c r="BF53" s="4">
        <v>1.5891349E-36</v>
      </c>
      <c r="BG53" s="4">
        <v>-1.3999113E-35</v>
      </c>
      <c r="BH53" s="4">
        <v>-7.5888446000000002E-34</v>
      </c>
      <c r="BI53" s="4">
        <v>-2.9157031999999998E-32</v>
      </c>
      <c r="BJ53" s="4">
        <v>-2.863371E-32</v>
      </c>
      <c r="BK53" s="4">
        <v>7.4048064000000007E-30</v>
      </c>
      <c r="BL53" s="4">
        <v>2.0002535000000001E-28</v>
      </c>
      <c r="BM53" s="4">
        <v>2.7174748000000001E-27</v>
      </c>
      <c r="BN53" s="4">
        <v>3.5485792000000002E-26</v>
      </c>
      <c r="BO53" s="4">
        <v>1.3484056999999999E-25</v>
      </c>
      <c r="BP53" s="4">
        <v>2.4442838E-25</v>
      </c>
      <c r="BQ53" s="4">
        <v>-7.6135130000000001E-25</v>
      </c>
      <c r="BR53" s="4">
        <v>-3.2928707000000001E-24</v>
      </c>
      <c r="BS53" s="4">
        <v>-9.8304729999999994E-24</v>
      </c>
      <c r="BT53" s="4">
        <v>-2.1291684000000001E-23</v>
      </c>
      <c r="BU53" s="4">
        <v>-4.5459317999999999E-23</v>
      </c>
      <c r="BV53" s="4">
        <v>-1.0229464999999999E-22</v>
      </c>
      <c r="BW53" s="4">
        <v>-1.6049396999999999E-22</v>
      </c>
      <c r="BX53" s="4">
        <v>-1.5311477000000001E-22</v>
      </c>
      <c r="BY53" s="4">
        <v>5.7640043999999998E-22</v>
      </c>
      <c r="BZ53" s="4">
        <v>2.0702302E-20</v>
      </c>
      <c r="CA53" s="4">
        <v>8.1726349999999998E-19</v>
      </c>
      <c r="CB53" s="4">
        <v>3.5013133000000001E-17</v>
      </c>
      <c r="CC53" s="4">
        <v>1.5231623000000001E-15</v>
      </c>
      <c r="CD53" s="4">
        <v>6.7097569999999995E-14</v>
      </c>
      <c r="CE53" s="4">
        <v>2.9971200000000001E-12</v>
      </c>
      <c r="CF53" s="4">
        <v>1.6584939E-10</v>
      </c>
      <c r="CG53" s="4">
        <v>1.8441758E-9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1.66188E-36</v>
      </c>
      <c r="CP53" s="4">
        <v>1.4474422E-36</v>
      </c>
      <c r="CQ53" s="4">
        <v>4.2059006999999996E-37</v>
      </c>
      <c r="CR53" s="4">
        <v>1.2067830999999999E-37</v>
      </c>
      <c r="CS53" s="4">
        <v>3.4191503000000002E-38</v>
      </c>
      <c r="CT53" s="4">
        <v>9.418489E-35</v>
      </c>
      <c r="CU53" s="4">
        <v>3.3270656000000001E-33</v>
      </c>
      <c r="CV53" s="4">
        <v>1.0274337999999999E-31</v>
      </c>
      <c r="CW53" s="4">
        <v>2.4411370000000001E-30</v>
      </c>
      <c r="CX53" s="4">
        <v>1.0924313999999999E-28</v>
      </c>
      <c r="CY53" s="4">
        <v>7.2038495000000004E-28</v>
      </c>
      <c r="CZ53" s="4">
        <v>-5.5022745999999998E-30</v>
      </c>
      <c r="DA53" s="4">
        <v>-3.5292727000000002E-25</v>
      </c>
      <c r="DB53" s="4">
        <v>-3.1425887E-24</v>
      </c>
      <c r="DC53" s="4">
        <v>-2.3274825000000001E-23</v>
      </c>
      <c r="DD53" s="4">
        <v>-1.0385453E-22</v>
      </c>
      <c r="DE53" s="4">
        <v>-2.3456136999999998E-22</v>
      </c>
      <c r="DF53" s="4">
        <v>-4.2861429999999997E-22</v>
      </c>
      <c r="DG53" s="4">
        <v>-8.7325959999999995E-22</v>
      </c>
      <c r="DH53" s="4">
        <v>-1.6157598999999999E-21</v>
      </c>
      <c r="DI53" s="4">
        <v>-3.0608867E-21</v>
      </c>
      <c r="DJ53" s="4">
        <v>-3.9089692E-21</v>
      </c>
      <c r="DK53" s="4">
        <v>8.8142869999999994E-21</v>
      </c>
      <c r="DL53" s="4">
        <v>4.5629495999999997E-20</v>
      </c>
      <c r="DM53" s="4">
        <v>6.6797814000000004E-20</v>
      </c>
      <c r="DN53" s="4">
        <v>6.4752839999999997E-20</v>
      </c>
      <c r="DO53" s="4">
        <v>3.8880551999999998E-20</v>
      </c>
      <c r="DP53" s="4">
        <v>-1.956396E-19</v>
      </c>
      <c r="DQ53" s="4">
        <v>-1.9101385E-18</v>
      </c>
      <c r="DR53" s="4">
        <v>4.8007572999999998E-18</v>
      </c>
      <c r="DS53" s="4">
        <v>7.1034327000000002E-16</v>
      </c>
      <c r="DT53" s="4">
        <v>1.03529225E-13</v>
      </c>
      <c r="DU53" s="4">
        <v>1.2588233E-12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4.0642329999999997E-37</v>
      </c>
      <c r="EB53" s="4">
        <v>0</v>
      </c>
      <c r="EC53" s="4">
        <v>6.8136189999999995E-38</v>
      </c>
      <c r="ED53" s="4">
        <v>-4.4938410000000002E-37</v>
      </c>
      <c r="EE53" s="4">
        <v>-1.5129389E-36</v>
      </c>
      <c r="EF53" s="4">
        <v>-8.4338490000000006E-37</v>
      </c>
      <c r="EG53" s="4">
        <v>2.5248953000000002E-35</v>
      </c>
      <c r="EH53" s="4">
        <v>1.219706E-33</v>
      </c>
      <c r="EI53" s="4">
        <v>5.291821E-32</v>
      </c>
      <c r="EJ53" s="4">
        <v>2.1821853000000001E-30</v>
      </c>
      <c r="EK53" s="4">
        <v>1.0712409000000001E-28</v>
      </c>
      <c r="EL53" s="4">
        <v>7.8179710000000004E-27</v>
      </c>
      <c r="EM53" s="4">
        <v>-1.0425953999999999E-25</v>
      </c>
      <c r="EN53" s="4">
        <v>-2.1565500000000001E-24</v>
      </c>
      <c r="EO53" s="4">
        <v>-3.6264249999999998E-23</v>
      </c>
      <c r="EP53" s="4">
        <v>-3.0532327000000001E-22</v>
      </c>
      <c r="EQ53" s="4">
        <v>-2.476224E-21</v>
      </c>
      <c r="ER53" s="4">
        <v>-8.8807729999999995E-21</v>
      </c>
      <c r="ES53" s="4">
        <v>1.2086907E-20</v>
      </c>
      <c r="ET53" s="4">
        <v>9.7525725E-20</v>
      </c>
      <c r="EU53" s="4">
        <v>3.1770650000000001E-19</v>
      </c>
      <c r="EV53" s="4">
        <v>6.0730463000000003E-19</v>
      </c>
      <c r="EW53" s="4">
        <v>1.0993725E-18</v>
      </c>
      <c r="EX53" s="4">
        <v>2.0990987999999999E-18</v>
      </c>
      <c r="EY53" s="4">
        <v>3.4288816000000001E-18</v>
      </c>
      <c r="EZ53" s="4">
        <v>3.7710238E-18</v>
      </c>
      <c r="FA53" s="4">
        <v>1.5474033999999999E-18</v>
      </c>
      <c r="FB53" s="4">
        <v>-8.8788570000000008E-18</v>
      </c>
      <c r="FC53" s="4">
        <v>-1.2211322000000001E-17</v>
      </c>
      <c r="FD53" s="4">
        <v>-1.0689137E-17</v>
      </c>
      <c r="FE53" s="4">
        <v>1.3592832E-17</v>
      </c>
      <c r="FF53" s="4">
        <v>2.3073182000000001E-15</v>
      </c>
      <c r="FG53" s="4">
        <v>-5.5032399999999997E-14</v>
      </c>
      <c r="FH53" s="4">
        <v>-1.1112212E-11</v>
      </c>
      <c r="FI53" s="4">
        <v>5.0283369999999995E-10</v>
      </c>
      <c r="FJ53" s="4">
        <v>0</v>
      </c>
      <c r="FK53" s="4">
        <v>8.6311880000000007E-37</v>
      </c>
      <c r="FL53" s="4">
        <v>1.529569E-36</v>
      </c>
      <c r="FM53" s="4">
        <v>2.1860870000000001E-36</v>
      </c>
      <c r="FN53" s="4">
        <v>2.1078623000000001E-36</v>
      </c>
      <c r="FO53" s="4">
        <v>2.1024909999999999E-36</v>
      </c>
      <c r="FP53" s="4">
        <v>1.0612097E-36</v>
      </c>
      <c r="FQ53" s="4">
        <v>4.3358856000000003E-37</v>
      </c>
      <c r="FR53" s="4">
        <v>0</v>
      </c>
      <c r="FS53" s="4">
        <v>9.5090490000000001E-37</v>
      </c>
      <c r="FT53" s="4">
        <v>-3.9850110000000003E-36</v>
      </c>
      <c r="FU53" s="4">
        <v>-4.1085566E-34</v>
      </c>
      <c r="FV53" s="4">
        <v>-2.4049005000000001E-32</v>
      </c>
      <c r="FW53" s="4">
        <v>-1.0788977000000001E-30</v>
      </c>
      <c r="FX53" s="4">
        <v>-5.5198946000000005E-29</v>
      </c>
      <c r="FY53" s="4">
        <v>-3.3100440000000003E-27</v>
      </c>
      <c r="FZ53" s="4">
        <v>-1.7895268000000001E-25</v>
      </c>
      <c r="GA53" s="4">
        <v>-1.2574435E-23</v>
      </c>
      <c r="GB53" s="4">
        <v>-2.3913542000000001E-23</v>
      </c>
      <c r="GC53" s="4">
        <v>-9.5220139999999996E-23</v>
      </c>
      <c r="GD53" s="4">
        <v>3.5311284000000001E-20</v>
      </c>
      <c r="GE53" s="4">
        <v>2.0970127000000001E-19</v>
      </c>
      <c r="GF53" s="4">
        <v>9.9857000000000003E-19</v>
      </c>
      <c r="GG53" s="4">
        <v>5.7358263E-18</v>
      </c>
      <c r="GH53" s="4">
        <v>1.2610767999999999E-17</v>
      </c>
      <c r="GI53" s="4">
        <v>1.9845426E-17</v>
      </c>
      <c r="GJ53" s="4">
        <v>2.9434291999999998E-17</v>
      </c>
      <c r="GK53" s="4">
        <v>3.7832775999999997E-17</v>
      </c>
      <c r="GL53" s="4">
        <v>4.1878684999999999E-17</v>
      </c>
      <c r="GM53" s="4">
        <v>3.5563873000000002E-17</v>
      </c>
      <c r="GN53" s="4">
        <v>-3.9740861999999999E-16</v>
      </c>
      <c r="GO53" s="4">
        <v>-6.0466070000000002E-16</v>
      </c>
      <c r="GP53" s="4">
        <v>-5.7404847000000001E-16</v>
      </c>
      <c r="GQ53" s="4">
        <v>-5.1243962999999997E-16</v>
      </c>
      <c r="GR53" s="4">
        <v>1.419483E-16</v>
      </c>
      <c r="GS53" s="4">
        <v>2.2703895E-14</v>
      </c>
      <c r="GT53" s="4">
        <v>1.2086111999999999E-12</v>
      </c>
      <c r="GU53" s="4">
        <v>6.4971126E-11</v>
      </c>
      <c r="GV53" s="4">
        <v>3.5099847000000002E-9</v>
      </c>
      <c r="GW53" s="4">
        <v>2.4752434999999999E-7</v>
      </c>
      <c r="GX53" s="4">
        <v>0</v>
      </c>
      <c r="GY53" s="4">
        <v>0</v>
      </c>
      <c r="GZ53" s="4">
        <v>0</v>
      </c>
      <c r="HA53" s="4">
        <v>0</v>
      </c>
      <c r="HB53" s="4">
        <v>0</v>
      </c>
      <c r="HC53" s="4">
        <v>0</v>
      </c>
      <c r="HD53" s="4">
        <v>-1.1698551E-36</v>
      </c>
      <c r="HE53" s="4">
        <v>-4.3409079999999999E-37</v>
      </c>
      <c r="HF53" s="4">
        <v>-5.9386239999999998E-36</v>
      </c>
      <c r="HG53" s="4">
        <v>-2.6427942E-34</v>
      </c>
      <c r="HH53" s="4">
        <v>-1.0544912E-32</v>
      </c>
      <c r="HI53" s="4">
        <v>-3.8583368999999998E-31</v>
      </c>
      <c r="HJ53" s="4">
        <v>-1.2383037E-29</v>
      </c>
      <c r="HK53" s="4">
        <v>-3.0549144E-28</v>
      </c>
      <c r="HL53" s="4">
        <v>5.1040086E-27</v>
      </c>
      <c r="HM53" s="4">
        <v>2.5085996000000002E-25</v>
      </c>
      <c r="HN53" s="4">
        <v>1.4511614999999999E-23</v>
      </c>
      <c r="HO53" s="4">
        <v>4.8431045999999997E-22</v>
      </c>
      <c r="HP53" s="4">
        <v>1.4471635999999999E-20</v>
      </c>
      <c r="HQ53" s="4">
        <v>3.5560624000000001E-19</v>
      </c>
      <c r="HR53" s="4">
        <v>1.0867411E-17</v>
      </c>
      <c r="HS53" s="4">
        <v>3.6699724000000003E-17</v>
      </c>
      <c r="HT53" s="4">
        <v>2.6707814000000001E-17</v>
      </c>
      <c r="HU53" s="4">
        <v>-9.8603000000000004E-17</v>
      </c>
      <c r="HV53" s="4">
        <v>-1.4470695E-15</v>
      </c>
      <c r="HW53" s="4">
        <v>-1.1373855999999999E-15</v>
      </c>
      <c r="HX53" s="4">
        <v>-1.6531921E-15</v>
      </c>
      <c r="HY53" s="4">
        <v>-7.9310800000000003E-15</v>
      </c>
      <c r="HZ53" s="4">
        <v>-1.2714539E-14</v>
      </c>
      <c r="IA53" s="4">
        <v>-2.2580249999999999E-14</v>
      </c>
      <c r="IB53" s="4">
        <v>-3.4684712000000001E-14</v>
      </c>
      <c r="IC53" s="4">
        <v>-3.4888023E-14</v>
      </c>
      <c r="ID53" s="4">
        <v>-2.4602309000000001E-14</v>
      </c>
      <c r="IE53" s="4">
        <v>-7.5652190000000005E-15</v>
      </c>
      <c r="IF53" s="4">
        <v>1.7012304E-14</v>
      </c>
      <c r="IG53" s="4">
        <v>6.4194550000000003E-14</v>
      </c>
      <c r="IH53" s="4">
        <v>1.7606988E-13</v>
      </c>
      <c r="II53" s="4">
        <v>2.1137523000000001E-12</v>
      </c>
      <c r="IJ53" s="4">
        <v>8.4700569999999995E-11</v>
      </c>
      <c r="IK53" s="4">
        <v>3.8822330999999999E-10</v>
      </c>
      <c r="IL53" s="4">
        <v>0</v>
      </c>
      <c r="IM53" s="4">
        <v>0</v>
      </c>
      <c r="IN53" s="4">
        <v>0</v>
      </c>
      <c r="IO53" s="4">
        <v>0</v>
      </c>
      <c r="IP53" s="4">
        <v>0</v>
      </c>
      <c r="IQ53" s="4">
        <v>0</v>
      </c>
      <c r="IR53" s="4">
        <v>0</v>
      </c>
      <c r="IS53" s="4">
        <v>4.0630639999999999E-35</v>
      </c>
      <c r="IT53" s="4">
        <v>1.8740220999999999E-33</v>
      </c>
      <c r="IU53" s="4">
        <v>6.3993580000000004E-32</v>
      </c>
      <c r="IV53" s="4">
        <v>2.0724775999999998E-30</v>
      </c>
      <c r="IW53" s="4">
        <v>6.3833639999999997E-29</v>
      </c>
      <c r="IX53" s="4">
        <v>1.8149324000000002E-27</v>
      </c>
      <c r="IY53" s="4">
        <v>3.8665940000000002E-26</v>
      </c>
      <c r="IZ53" s="4">
        <v>1.4853852E-24</v>
      </c>
      <c r="JA53" s="4">
        <v>-9.4268690000000007E-24</v>
      </c>
      <c r="JB53" s="4">
        <v>-6.2174560000000001E-22</v>
      </c>
      <c r="JC53" s="4">
        <v>-2.2355945000000001E-20</v>
      </c>
      <c r="JD53" s="4">
        <v>-6.8797453999999998E-19</v>
      </c>
      <c r="JE53" s="4">
        <v>-1.9862851E-17</v>
      </c>
      <c r="JF53" s="4">
        <v>-4.9198956000000001E-16</v>
      </c>
      <c r="JG53" s="4">
        <v>-1.298092E-14</v>
      </c>
      <c r="JH53" s="4">
        <v>-3.6156925999999999E-14</v>
      </c>
      <c r="JI53" s="4">
        <v>-5.5052485999999997E-14</v>
      </c>
      <c r="JJ53" s="4">
        <v>-6.5564120000000003E-14</v>
      </c>
      <c r="JK53" s="4">
        <v>-7.4405390000000005E-14</v>
      </c>
      <c r="JL53" s="4">
        <v>-1.0147217E-13</v>
      </c>
      <c r="JM53" s="4">
        <v>-1.6592367E-13</v>
      </c>
      <c r="JN53" s="4">
        <v>-2.768601E-13</v>
      </c>
      <c r="JO53" s="4">
        <v>-3.9204192000000002E-13</v>
      </c>
      <c r="JP53" s="4">
        <v>-4.6753280000000003E-13</v>
      </c>
      <c r="JQ53" s="4">
        <v>-4.9145830000000004E-13</v>
      </c>
      <c r="JR53" s="4">
        <v>-4.0404081000000001E-13</v>
      </c>
      <c r="JS53" s="4">
        <v>1.0987123E-13</v>
      </c>
      <c r="JT53" s="4">
        <v>1.7171088999999999E-12</v>
      </c>
      <c r="JU53" s="4">
        <v>4.2246269999999998E-12</v>
      </c>
      <c r="JV53" s="4">
        <v>5.7878389999999999E-12</v>
      </c>
      <c r="JW53" s="4">
        <v>6.0907706999999999E-12</v>
      </c>
      <c r="JX53" s="4">
        <v>6.4519934999999999E-12</v>
      </c>
      <c r="JY53" s="4">
        <v>1.6721772E-11</v>
      </c>
      <c r="JZ53" s="4">
        <v>0</v>
      </c>
      <c r="KA53" s="4">
        <v>0</v>
      </c>
      <c r="KB53" s="4">
        <v>0</v>
      </c>
      <c r="KC53" s="4">
        <v>7.270633E-37</v>
      </c>
      <c r="KD53" s="4">
        <v>0</v>
      </c>
      <c r="KE53" s="4">
        <v>-5.5208226999999996E-37</v>
      </c>
      <c r="KF53" s="4">
        <v>7.8648890000000006E-36</v>
      </c>
      <c r="KG53" s="4">
        <v>3.5823311999999999E-34</v>
      </c>
      <c r="KH53" s="4">
        <v>1.5504572E-32</v>
      </c>
      <c r="KI53" s="4">
        <v>6.7181979999999996E-31</v>
      </c>
      <c r="KJ53" s="4">
        <v>2.7064456000000003E-29</v>
      </c>
      <c r="KK53" s="4">
        <v>1.0852289999999999E-27</v>
      </c>
      <c r="KL53" s="4">
        <v>4.3624267000000003E-26</v>
      </c>
      <c r="KM53" s="4">
        <v>1.7684496000000001E-24</v>
      </c>
      <c r="KN53" s="4">
        <v>8.9273854999999997E-23</v>
      </c>
      <c r="KO53" s="4">
        <v>8.5343129999999998E-22</v>
      </c>
      <c r="KP53" s="4">
        <v>-4.1169796999999998E-21</v>
      </c>
      <c r="KQ53" s="4">
        <v>-2.5330819999999999E-19</v>
      </c>
      <c r="KR53" s="4">
        <v>-1.1353148999999999E-17</v>
      </c>
      <c r="KS53" s="4">
        <v>-5.3365093000000003E-16</v>
      </c>
      <c r="KT53" s="4">
        <v>-2.3203533999999999E-14</v>
      </c>
      <c r="KU53" s="4">
        <v>-1.3088567999999999E-12</v>
      </c>
      <c r="KV53" s="4">
        <v>-1.5705895E-12</v>
      </c>
      <c r="KW53" s="4">
        <v>-1.0323548999999999E-12</v>
      </c>
      <c r="KX53" s="4">
        <v>4.7369404999999999E-13</v>
      </c>
      <c r="KY53" s="4">
        <v>-7.3057207000000003E-13</v>
      </c>
      <c r="KZ53" s="4">
        <v>-1.0386664E-13</v>
      </c>
      <c r="LA53" s="4">
        <v>-4.4739734999999998E-13</v>
      </c>
      <c r="LB53" s="4">
        <v>3.3166809999999999E-14</v>
      </c>
      <c r="LC53" s="4">
        <v>2.7362976999999998E-12</v>
      </c>
      <c r="LD53" s="4">
        <v>3.7432604999999998E-12</v>
      </c>
      <c r="LE53" s="4">
        <v>-4.2407744E-13</v>
      </c>
      <c r="LF53" s="4">
        <v>-4.921824E-13</v>
      </c>
      <c r="LG53" s="4">
        <v>1.0208325500000001E-11</v>
      </c>
      <c r="LH53" s="4">
        <v>2.4223856000000001E-11</v>
      </c>
      <c r="LI53" s="4">
        <v>1.2808018999999999E-11</v>
      </c>
      <c r="LJ53" s="4">
        <v>1.8885985000000001E-11</v>
      </c>
      <c r="LK53" s="4">
        <v>-1.5231258E-10</v>
      </c>
      <c r="LL53" s="4">
        <v>3.7852510000000002E-9</v>
      </c>
      <c r="LM53" s="4">
        <v>1.7853312000000001E-8</v>
      </c>
      <c r="LN53" s="4">
        <v>0</v>
      </c>
      <c r="LO53" s="4">
        <v>0</v>
      </c>
      <c r="LP53" s="4">
        <v>0</v>
      </c>
      <c r="LQ53" s="4">
        <v>0</v>
      </c>
      <c r="LR53" s="4">
        <v>0</v>
      </c>
      <c r="LS53" s="4">
        <v>0</v>
      </c>
      <c r="LT53" s="4">
        <v>-2.8876699999999998E-35</v>
      </c>
      <c r="LU53" s="4">
        <v>-1.6290088999999999E-33</v>
      </c>
      <c r="LV53" s="4">
        <v>-7.2826159999999997E-32</v>
      </c>
      <c r="LW53" s="4">
        <v>-3.2807659999999999E-30</v>
      </c>
      <c r="LX53" s="4">
        <v>-1.4611015999999999E-28</v>
      </c>
      <c r="LY53" s="4">
        <v>-6.5417570000000001E-27</v>
      </c>
      <c r="LZ53" s="4">
        <v>-2.9556261E-25</v>
      </c>
      <c r="MA53" s="4">
        <v>-1.3478191999999999E-23</v>
      </c>
      <c r="MB53" s="4">
        <v>-6.2279333999999996E-22</v>
      </c>
      <c r="MC53" s="4">
        <v>-2.9385585000000001E-20</v>
      </c>
      <c r="MD53" s="4">
        <v>-1.7823056000000002E-18</v>
      </c>
      <c r="ME53" s="4">
        <v>1.3683853000000001E-18</v>
      </c>
      <c r="MF53" s="4">
        <v>3.031459E-16</v>
      </c>
      <c r="MG53" s="4">
        <v>1.5794174000000001E-14</v>
      </c>
      <c r="MH53" s="4">
        <v>7.9321293000000003E-13</v>
      </c>
      <c r="MI53" s="4">
        <v>4.1013824E-11</v>
      </c>
      <c r="MJ53" s="4">
        <v>2.7208215999999998E-9</v>
      </c>
      <c r="MK53" s="4">
        <v>9.5913130000000002E-9</v>
      </c>
      <c r="ML53" s="4">
        <v>3.1179828000000001E-9</v>
      </c>
      <c r="MM53" s="4">
        <v>-1.2201249E-8</v>
      </c>
      <c r="MN53" s="4">
        <v>-4.9047529999999998E-9</v>
      </c>
      <c r="MO53" s="4">
        <v>2.7929316999999998E-10</v>
      </c>
      <c r="MP53" s="4">
        <v>6.4922020000000002E-10</v>
      </c>
      <c r="MQ53" s="4">
        <v>9.9407219999999994E-10</v>
      </c>
      <c r="MR53" s="4">
        <v>6.7734610000000002E-9</v>
      </c>
      <c r="MS53" s="4">
        <v>4.8615676000000003E-9</v>
      </c>
      <c r="MT53" s="4">
        <v>-1.2657367E-8</v>
      </c>
      <c r="MU53" s="4">
        <v>-1.6787675E-8</v>
      </c>
      <c r="MV53" s="4">
        <v>-2.1512303000000002E-8</v>
      </c>
      <c r="MW53" s="4">
        <v>-8.888814E-8</v>
      </c>
      <c r="MX53" s="4">
        <v>-1.3167336E-7</v>
      </c>
      <c r="MY53" s="4">
        <v>-6.0391386000000004E-7</v>
      </c>
      <c r="MZ53" s="4">
        <v>1.5210439999999999E-7</v>
      </c>
      <c r="NA53" s="4">
        <v>1.2187918999999999E-5</v>
      </c>
      <c r="NB53" s="4">
        <v>0</v>
      </c>
      <c r="NC53" s="4">
        <v>0</v>
      </c>
      <c r="ND53" s="4">
        <v>0</v>
      </c>
      <c r="NE53" s="4">
        <v>0</v>
      </c>
      <c r="NF53" s="4">
        <v>0</v>
      </c>
      <c r="NG53" s="4">
        <v>0</v>
      </c>
      <c r="NH53" s="4">
        <v>-4.4026496000000002E-36</v>
      </c>
      <c r="NI53" s="4">
        <v>-7.0245949999999998E-34</v>
      </c>
      <c r="NJ53" s="4">
        <v>-4.7860393999999999E-32</v>
      </c>
      <c r="NK53" s="4">
        <v>-3.3311636999999998E-30</v>
      </c>
      <c r="NL53" s="4">
        <v>-2.3253047E-28</v>
      </c>
      <c r="NM53" s="4">
        <v>-1.6249535E-26</v>
      </c>
      <c r="NN53" s="4">
        <v>-1.1353893000000001E-24</v>
      </c>
      <c r="NO53" s="4">
        <v>-7.8752514000000002E-23</v>
      </c>
      <c r="NP53" s="4">
        <v>-4.709125E-21</v>
      </c>
      <c r="NQ53" s="4">
        <v>-5.5136450000000001E-19</v>
      </c>
      <c r="NR53" s="4">
        <v>-4.0923849999999998E-17</v>
      </c>
      <c r="NS53" s="4">
        <v>-3.8201096999999997E-15</v>
      </c>
      <c r="NT53" s="4">
        <v>-4.5510380000000003E-15</v>
      </c>
      <c r="NU53" s="4">
        <v>6.1939239999999997E-14</v>
      </c>
      <c r="NV53" s="4">
        <v>4.9016359999999998E-12</v>
      </c>
      <c r="NW53" s="4">
        <v>3.2897226999999998E-10</v>
      </c>
      <c r="NX53" s="4">
        <v>2.2032756000000001E-8</v>
      </c>
      <c r="NY53" s="4">
        <v>1.7421152000000001E-6</v>
      </c>
      <c r="NZ53" s="4">
        <v>3.2569459999999998E-5</v>
      </c>
      <c r="OA53" s="4">
        <v>3.3455409999999999E-5</v>
      </c>
      <c r="OB53" s="4">
        <v>4.8829955999999998E-5</v>
      </c>
      <c r="OC53" s="4">
        <v>6.9967689999999997E-5</v>
      </c>
      <c r="OD53" s="4">
        <v>7.8852149999999993E-5</v>
      </c>
      <c r="OE53" s="4">
        <v>7.195813E-5</v>
      </c>
      <c r="OF53" s="4">
        <v>4.5006002999999997E-5</v>
      </c>
      <c r="OG53" s="4">
        <v>2.1961528999999999E-5</v>
      </c>
      <c r="OH53" s="4">
        <v>6.5718074999999998E-7</v>
      </c>
      <c r="OI53" s="4">
        <v>-5.8645688E-5</v>
      </c>
      <c r="OJ53" s="4">
        <v>-1.5493675999999999E-4</v>
      </c>
      <c r="OK53" s="4">
        <v>-3.3019080000000001E-4</v>
      </c>
      <c r="OL53" s="4">
        <v>-1.0124544E-3</v>
      </c>
      <c r="OM53" s="4">
        <v>-1.6647725000000001E-3</v>
      </c>
      <c r="ON53" s="4">
        <v>-1.6744968E-3</v>
      </c>
      <c r="OO53" s="4">
        <v>-3.5334262E-4</v>
      </c>
      <c r="OP53" s="4">
        <v>0</v>
      </c>
      <c r="OQ53" s="4">
        <v>0</v>
      </c>
      <c r="OR53" s="4">
        <v>0</v>
      </c>
      <c r="OS53" s="4">
        <v>0</v>
      </c>
      <c r="OT53" s="4">
        <v>0</v>
      </c>
      <c r="OU53" s="4">
        <v>-3.8242859999999999E-35</v>
      </c>
      <c r="OV53" s="4">
        <v>-5.1761027999999999E-33</v>
      </c>
      <c r="OW53" s="4">
        <v>-8.3518230000000003E-33</v>
      </c>
      <c r="OX53" s="4">
        <v>7.7116385000000004E-32</v>
      </c>
      <c r="OY53" s="4">
        <v>9.6886915000000004E-30</v>
      </c>
      <c r="OZ53" s="4">
        <v>1.0699262E-27</v>
      </c>
      <c r="PA53" s="4">
        <v>1.2022864000000001E-25</v>
      </c>
      <c r="PB53" s="4">
        <v>1.3758337000000001E-23</v>
      </c>
      <c r="PC53" s="4">
        <v>1.6006168999999999E-21</v>
      </c>
      <c r="PD53" s="4">
        <v>1.9256516999999999E-19</v>
      </c>
      <c r="PE53" s="4">
        <v>2.9322907999999999E-17</v>
      </c>
      <c r="PF53" s="4">
        <v>9.5477230000000006E-17</v>
      </c>
      <c r="PG53" s="4">
        <v>1.02438404E-16</v>
      </c>
      <c r="PH53" s="4">
        <v>2.0454017000000001E-16</v>
      </c>
      <c r="PI53" s="4">
        <v>1.2733014E-14</v>
      </c>
      <c r="PJ53" s="4">
        <v>1.3520283000000001E-12</v>
      </c>
      <c r="PK53" s="4">
        <v>1.4445792E-10</v>
      </c>
      <c r="PL53" s="4">
        <v>1.6304449999999999E-8</v>
      </c>
      <c r="PM53" s="4">
        <v>1.7798957999999999E-6</v>
      </c>
      <c r="PN53" s="4">
        <v>1.8421436999999999E-4</v>
      </c>
      <c r="PO53" s="4">
        <v>2.3952587000000001E-2</v>
      </c>
      <c r="PP53" s="4">
        <v>8.8180765999999994E-2</v>
      </c>
      <c r="PQ53" s="4">
        <v>0.18520075</v>
      </c>
      <c r="PR53" s="4">
        <v>0.29171875000000003</v>
      </c>
      <c r="PS53" s="4">
        <v>0.37771929999999998</v>
      </c>
      <c r="PT53" s="4">
        <v>0.41652401999999999</v>
      </c>
      <c r="PU53" s="4">
        <v>0.41765143999999998</v>
      </c>
      <c r="PV53" s="4">
        <v>0.38915443</v>
      </c>
      <c r="PW53" s="4">
        <v>0.32832636999999998</v>
      </c>
      <c r="PX53" s="4">
        <v>0.25163233000000002</v>
      </c>
      <c r="PY53" s="4">
        <v>0.17637269</v>
      </c>
      <c r="PZ53" s="4">
        <v>0.1149999</v>
      </c>
      <c r="QA53" s="4">
        <v>7.4600280000000005E-2</v>
      </c>
      <c r="QB53" s="4">
        <v>5.8480552999999998E-2</v>
      </c>
      <c r="QC53" s="4">
        <v>6.2431970000000003E-2</v>
      </c>
      <c r="QD53" s="4">
        <v>0</v>
      </c>
      <c r="QE53" s="4">
        <v>0</v>
      </c>
      <c r="QF53" s="4">
        <v>0</v>
      </c>
      <c r="QG53" s="4">
        <v>0</v>
      </c>
      <c r="QH53" s="4">
        <v>0</v>
      </c>
      <c r="QI53" s="4">
        <v>0</v>
      </c>
      <c r="QJ53" s="4">
        <v>-1.8102713E-34</v>
      </c>
      <c r="QK53" s="4">
        <v>-7.5756190000000004E-33</v>
      </c>
      <c r="QL53" s="4">
        <v>-3.7628509999999999E-31</v>
      </c>
      <c r="QM53" s="4">
        <v>-1.9360057E-29</v>
      </c>
      <c r="QN53" s="4">
        <v>-1.0169977E-27</v>
      </c>
      <c r="QO53" s="4">
        <v>-5.4542736999999999E-26</v>
      </c>
      <c r="QP53" s="4">
        <v>-2.9939964999999999E-24</v>
      </c>
      <c r="QQ53" s="4">
        <v>-1.7058738E-22</v>
      </c>
      <c r="QR53" s="4">
        <v>-1.3461923E-20</v>
      </c>
      <c r="QS53" s="4">
        <v>1.02196155E-19</v>
      </c>
      <c r="QT53" s="4">
        <v>-1.5490398000000001E-18</v>
      </c>
      <c r="QU53" s="4">
        <v>-1.1709803E-16</v>
      </c>
      <c r="QV53" s="4">
        <v>-6.9910592999999998E-15</v>
      </c>
      <c r="QW53" s="4">
        <v>-4.1946592000000001E-13</v>
      </c>
      <c r="QX53" s="4">
        <v>-2.5426164999999999E-11</v>
      </c>
      <c r="QY53" s="4">
        <v>-1.5761419999999999E-9</v>
      </c>
      <c r="QZ53" s="4">
        <v>-1.2706565999999999E-7</v>
      </c>
      <c r="RA53" s="4">
        <v>-2.1692803E-7</v>
      </c>
      <c r="RB53" s="4">
        <v>2.0713816999999999E-6</v>
      </c>
      <c r="RC53" s="4">
        <v>1.1753264499999999E-5</v>
      </c>
      <c r="RD53" s="4">
        <v>3.4317979999999998E-5</v>
      </c>
      <c r="RE53" s="4">
        <v>7.7979770000000006E-5</v>
      </c>
      <c r="RF53" s="4">
        <v>1.1138928000000001E-4</v>
      </c>
      <c r="RG53" s="4">
        <v>1.0263446E-4</v>
      </c>
      <c r="RH53" s="4">
        <v>7.2902410000000003E-5</v>
      </c>
      <c r="RI53" s="4">
        <v>3.5549729999999998E-5</v>
      </c>
      <c r="RJ53" s="4">
        <v>-6.3509059999999995E-5</v>
      </c>
      <c r="RK53" s="4">
        <v>-3.4364915000000001E-4</v>
      </c>
      <c r="RL53" s="4">
        <v>-6.2603363999999995E-4</v>
      </c>
      <c r="RM53" s="4">
        <v>-7.7152315999999999E-4</v>
      </c>
      <c r="RN53" s="4">
        <v>-7.6822489999999995E-4</v>
      </c>
      <c r="RO53" s="4">
        <v>1.1421713000000001E-3</v>
      </c>
      <c r="RP53" s="4">
        <v>5.2792057000000002E-3</v>
      </c>
      <c r="RQ53" s="4">
        <v>1.5174843E-2</v>
      </c>
      <c r="RR53" s="4">
        <v>0</v>
      </c>
      <c r="RS53" s="4">
        <v>0</v>
      </c>
      <c r="RT53" s="4">
        <v>0</v>
      </c>
      <c r="RU53" s="4">
        <v>0</v>
      </c>
      <c r="RV53" s="4">
        <v>0</v>
      </c>
      <c r="RW53" s="4">
        <v>-8.6375340000000004E-36</v>
      </c>
      <c r="RX53" s="4">
        <v>-3.700718E-34</v>
      </c>
      <c r="RY53" s="4">
        <v>-1.3560730000000001E-32</v>
      </c>
      <c r="RZ53" s="4">
        <v>-4.8842195000000003E-31</v>
      </c>
      <c r="SA53" s="4">
        <v>-1.7461316999999999E-29</v>
      </c>
      <c r="SB53" s="4">
        <v>-6.2333137000000003E-28</v>
      </c>
      <c r="SC53" s="4">
        <v>-2.1456177E-26</v>
      </c>
      <c r="SD53" s="4">
        <v>-7.2713406999999997E-25</v>
      </c>
      <c r="SE53" s="4">
        <v>-2.3715100000000001E-23</v>
      </c>
      <c r="SF53" s="4">
        <v>-8.2624034000000003E-22</v>
      </c>
      <c r="SG53" s="4">
        <v>-2.1903531000000001E-20</v>
      </c>
      <c r="SH53" s="4">
        <v>-7.8097627000000003E-19</v>
      </c>
      <c r="SI53" s="4">
        <v>-2.7152585999999999E-17</v>
      </c>
      <c r="SJ53" s="4">
        <v>-9.2020169999999993E-16</v>
      </c>
      <c r="SK53" s="4">
        <v>-3.0233034999999997E-14</v>
      </c>
      <c r="SL53" s="4">
        <v>-9.3690810000000001E-13</v>
      </c>
      <c r="SM53" s="4">
        <v>-2.3037256000000001E-11</v>
      </c>
      <c r="SN53" s="4">
        <v>-8.4862694999999995E-10</v>
      </c>
      <c r="SO53" s="4">
        <v>-3.1994737999999999E-9</v>
      </c>
      <c r="SP53" s="4">
        <v>-9.9800499999999998E-11</v>
      </c>
      <c r="SQ53" s="4">
        <v>1.0711989E-9</v>
      </c>
      <c r="SR53" s="4">
        <v>-1.750776E-8</v>
      </c>
      <c r="SS53" s="4">
        <v>-5.988059E-8</v>
      </c>
      <c r="ST53" s="4">
        <v>-1.2907081E-7</v>
      </c>
      <c r="SU53" s="4">
        <v>-2.4341621999999999E-7</v>
      </c>
      <c r="SV53" s="4">
        <v>-3.870563E-7</v>
      </c>
      <c r="SW53" s="4">
        <v>-6.9428779999999997E-7</v>
      </c>
      <c r="SX53" s="4">
        <v>-7.4668709999999999E-7</v>
      </c>
      <c r="SY53" s="4">
        <v>-4.9462112999999999E-7</v>
      </c>
      <c r="SZ53" s="4">
        <v>-3.8302673000000001E-7</v>
      </c>
      <c r="TA53" s="4">
        <v>-4.3509260000000002E-7</v>
      </c>
      <c r="TB53" s="4">
        <v>6.7229470000000005E-7</v>
      </c>
      <c r="TC53" s="4">
        <v>7.3844114000000005E-7</v>
      </c>
      <c r="TD53" s="4">
        <v>2.6443062999999998E-6</v>
      </c>
      <c r="TE53" s="4">
        <v>4.8119376999999996E-6</v>
      </c>
      <c r="TF53" s="4">
        <v>0</v>
      </c>
      <c r="TG53" s="4">
        <v>0</v>
      </c>
      <c r="TH53" s="4">
        <v>0</v>
      </c>
      <c r="TI53" s="4">
        <v>0</v>
      </c>
      <c r="TJ53" s="4">
        <v>0</v>
      </c>
      <c r="TK53" s="4">
        <v>0</v>
      </c>
      <c r="TL53" s="4">
        <v>-2.7384231000000002E-35</v>
      </c>
      <c r="TM53" s="4">
        <v>-8.3691389999999996E-34</v>
      </c>
      <c r="TN53" s="4">
        <v>-2.1986465000000001E-32</v>
      </c>
      <c r="TO53" s="4">
        <v>-4.7102994000000002E-31</v>
      </c>
      <c r="TP53" s="4">
        <v>-1.1275775E-30</v>
      </c>
      <c r="TQ53" s="4">
        <v>-4.1191686999999998E-29</v>
      </c>
      <c r="TR53" s="4">
        <v>-1.6639938000000001E-27</v>
      </c>
      <c r="TS53" s="4">
        <v>-7.2101950000000003E-26</v>
      </c>
      <c r="TT53" s="4">
        <v>-3.6311350000000003E-24</v>
      </c>
      <c r="TU53" s="4">
        <v>-1.6766995999999999E-22</v>
      </c>
      <c r="TV53" s="4">
        <v>8.8119824999999997E-21</v>
      </c>
      <c r="TW53" s="4">
        <v>3.2683834000000002E-19</v>
      </c>
      <c r="TX53" s="4">
        <v>1.0563842E-17</v>
      </c>
      <c r="TY53" s="4">
        <v>3.3008260000000001E-16</v>
      </c>
      <c r="TZ53" s="4">
        <v>9.8273040000000002E-15</v>
      </c>
      <c r="UA53" s="4">
        <v>2.9720096000000001E-13</v>
      </c>
      <c r="UB53" s="4">
        <v>1.2119842000000001E-12</v>
      </c>
      <c r="UC53" s="4">
        <v>1.142063E-12</v>
      </c>
      <c r="UD53" s="4">
        <v>-2.6397902999999999E-11</v>
      </c>
      <c r="UE53" s="4">
        <v>-1.9081714999999999E-10</v>
      </c>
      <c r="UF53" s="4">
        <v>-9.7039899999999997E-10</v>
      </c>
      <c r="UG53" s="4">
        <v>-3.1672662E-9</v>
      </c>
      <c r="UH53" s="4">
        <v>-7.8585680000000007E-9</v>
      </c>
      <c r="UI53" s="4">
        <v>-1.6329302E-8</v>
      </c>
      <c r="UJ53" s="4">
        <v>-2.994402E-8</v>
      </c>
      <c r="UK53" s="4">
        <v>-5.0184609999999997E-8</v>
      </c>
      <c r="UL53" s="4">
        <v>-6.9576713999999996E-8</v>
      </c>
      <c r="UM53" s="4">
        <v>-9.0500855000000001E-8</v>
      </c>
      <c r="UN53" s="4">
        <v>-1.1444946E-7</v>
      </c>
      <c r="UO53" s="4">
        <v>-1.3162880000000001E-7</v>
      </c>
      <c r="UP53" s="4">
        <v>-1.2955455999999999E-7</v>
      </c>
      <c r="UQ53" s="4">
        <v>-1.1789074E-7</v>
      </c>
      <c r="UR53" s="4">
        <v>-1.02731526E-7</v>
      </c>
      <c r="US53" s="4">
        <v>-1.2468848000000001E-7</v>
      </c>
      <c r="UT53" s="4">
        <v>0</v>
      </c>
      <c r="UU53" s="4">
        <v>0</v>
      </c>
      <c r="UV53" s="4">
        <v>0</v>
      </c>
      <c r="UW53" s="4">
        <v>0</v>
      </c>
      <c r="UX53" s="4">
        <v>0</v>
      </c>
      <c r="UY53" s="4">
        <v>0</v>
      </c>
      <c r="UZ53" s="4">
        <v>0</v>
      </c>
      <c r="VA53" s="4">
        <v>0</v>
      </c>
      <c r="VB53" s="4">
        <v>1.5469823999999999E-34</v>
      </c>
      <c r="VC53" s="4">
        <v>2.6433672000000001E-33</v>
      </c>
      <c r="VD53" s="4">
        <v>1.1871085000000001E-31</v>
      </c>
      <c r="VE53" s="4">
        <v>5.2260300000000003E-30</v>
      </c>
      <c r="VF53" s="4">
        <v>2.2781210999999999E-28</v>
      </c>
      <c r="VG53" s="4">
        <v>9.8695370000000002E-27</v>
      </c>
      <c r="VH53" s="4">
        <v>4.6865919999999996E-25</v>
      </c>
      <c r="VI53" s="4">
        <v>1.12312265E-23</v>
      </c>
      <c r="VJ53" s="4">
        <v>5.02626E-22</v>
      </c>
      <c r="VK53" s="4">
        <v>1.6208587999999998E-20</v>
      </c>
      <c r="VL53" s="4">
        <v>4.7514035E-19</v>
      </c>
      <c r="VM53" s="4">
        <v>1.2808136999999999E-17</v>
      </c>
      <c r="VN53" s="4">
        <v>2.9851675000000001E-16</v>
      </c>
      <c r="VO53" s="4">
        <v>6.0471702E-15</v>
      </c>
      <c r="VP53" s="4">
        <v>3.8148147999999999E-14</v>
      </c>
      <c r="VQ53" s="4">
        <v>1.2612792000000001E-13</v>
      </c>
      <c r="VR53" s="4">
        <v>6.1899439999999999E-13</v>
      </c>
      <c r="VS53" s="4">
        <v>1.8044311E-12</v>
      </c>
      <c r="VT53" s="4">
        <v>4.4693745000000001E-12</v>
      </c>
      <c r="VU53" s="4">
        <v>8.7568469999999997E-12</v>
      </c>
      <c r="VV53" s="4">
        <v>1.4440078999999999E-11</v>
      </c>
      <c r="VW53" s="4">
        <v>1.992517E-11</v>
      </c>
      <c r="VX53" s="4">
        <v>2.0171803E-11</v>
      </c>
      <c r="VY53" s="4">
        <v>-3.3759209999999998E-11</v>
      </c>
      <c r="VZ53" s="4">
        <v>-4.3573348E-10</v>
      </c>
      <c r="WA53" s="4">
        <v>-8.7406370000000002E-10</v>
      </c>
      <c r="WB53" s="4">
        <v>-1.4887008000000001E-9</v>
      </c>
      <c r="WC53" s="4">
        <v>-2.1177693E-9</v>
      </c>
      <c r="WD53" s="4">
        <v>-4.6524673000000001E-9</v>
      </c>
      <c r="WE53" s="4">
        <v>-9.1951319999999997E-9</v>
      </c>
      <c r="WF53" s="4">
        <v>-1.5746690999999999E-8</v>
      </c>
      <c r="WG53" s="4">
        <v>-5.5438580000000003E-8</v>
      </c>
      <c r="WH53" s="4">
        <v>0</v>
      </c>
      <c r="WI53" s="4">
        <v>0</v>
      </c>
      <c r="WJ53" s="4">
        <v>2.7136687000000002E-37</v>
      </c>
      <c r="WK53" s="4">
        <v>0</v>
      </c>
      <c r="WL53" s="4">
        <v>0</v>
      </c>
      <c r="WM53" s="4">
        <v>-7.7735779999999995E-37</v>
      </c>
      <c r="WN53" s="4">
        <v>-3.8386756999999998E-36</v>
      </c>
      <c r="WO53" s="4">
        <v>-3.3042840000000003E-36</v>
      </c>
      <c r="WP53" s="4">
        <v>-3.4165590000000003E-36</v>
      </c>
      <c r="WQ53" s="4">
        <v>4.2394330000000002E-36</v>
      </c>
      <c r="WR53" s="4">
        <v>4.1500689999999997E-34</v>
      </c>
      <c r="WS53" s="4">
        <v>2.2840136999999999E-32</v>
      </c>
      <c r="WT53" s="4">
        <v>1.1800994000000001E-30</v>
      </c>
      <c r="WU53" s="4">
        <v>5.946824E-29</v>
      </c>
      <c r="WV53" s="4">
        <v>2.9730616999999998E-27</v>
      </c>
      <c r="WW53" s="4">
        <v>1.1576865E-25</v>
      </c>
      <c r="WX53" s="4">
        <v>2.6520617999999999E-24</v>
      </c>
      <c r="WY53" s="4">
        <v>6.30349E-23</v>
      </c>
      <c r="WZ53" s="4">
        <v>1.7820481000000001E-21</v>
      </c>
      <c r="XA53" s="4">
        <v>-6.5303962999999998E-21</v>
      </c>
      <c r="XB53" s="4">
        <v>-5.4662439999999999E-19</v>
      </c>
      <c r="XC53" s="4">
        <v>-7.8895020000000001E-18</v>
      </c>
      <c r="XD53" s="4">
        <v>-9.8471623000000002E-17</v>
      </c>
      <c r="XE53" s="4">
        <v>-9.6913409999999996E-17</v>
      </c>
      <c r="XF53" s="4">
        <v>8.8704819999999994E-15</v>
      </c>
      <c r="XG53" s="4">
        <v>3.6543274999999999E-14</v>
      </c>
      <c r="XH53" s="4">
        <v>1.09191065E-13</v>
      </c>
      <c r="XI53" s="4">
        <v>2.3366573E-13</v>
      </c>
      <c r="XJ53" s="4">
        <v>-9.6131713999999997E-14</v>
      </c>
      <c r="XK53" s="4">
        <v>-1.4689885999999999E-11</v>
      </c>
      <c r="XL53" s="4">
        <v>-4.6005143999999998E-10</v>
      </c>
      <c r="XM53" s="4">
        <v>-1.2920554E-8</v>
      </c>
      <c r="XN53" s="4">
        <v>-3.0074227000000001E-7</v>
      </c>
      <c r="XO53" s="4">
        <v>-8.2728167E-7</v>
      </c>
      <c r="XP53" s="4">
        <v>-8.7647804999999999E-7</v>
      </c>
      <c r="XQ53" s="4">
        <v>-6.6303700000000006E-8</v>
      </c>
      <c r="XR53" s="4">
        <v>1.821205E-6</v>
      </c>
      <c r="XS53" s="4">
        <v>4.9505880000000002E-6</v>
      </c>
      <c r="XT53" s="4">
        <v>9.3719129999999997E-6</v>
      </c>
      <c r="XU53" s="4">
        <v>1.7628883E-5</v>
      </c>
      <c r="XV53" s="4">
        <v>0</v>
      </c>
      <c r="XW53" s="4">
        <v>0</v>
      </c>
      <c r="XX53" s="4">
        <v>3.5011595000000001E-37</v>
      </c>
      <c r="XY53" s="4">
        <v>0</v>
      </c>
      <c r="XZ53" s="4">
        <v>-4.1524895E-37</v>
      </c>
      <c r="YA53" s="4">
        <v>0</v>
      </c>
      <c r="YB53" s="4">
        <v>0</v>
      </c>
      <c r="YC53" s="4">
        <v>1.497756E-36</v>
      </c>
      <c r="YD53" s="4">
        <v>2.118458E-38</v>
      </c>
      <c r="YE53" s="4">
        <v>0</v>
      </c>
      <c r="YF53" s="4">
        <v>0</v>
      </c>
      <c r="YG53" s="4">
        <v>5.2828649999999999E-35</v>
      </c>
      <c r="YH53" s="4">
        <v>2.4652249000000001E-33</v>
      </c>
      <c r="YI53" s="4">
        <v>7.0444814E-32</v>
      </c>
      <c r="YJ53" s="4">
        <v>3.0336179999999999E-30</v>
      </c>
      <c r="YK53" s="4">
        <v>7.0476680000000002E-29</v>
      </c>
      <c r="YL53" s="4">
        <v>3.7231665999999999E-27</v>
      </c>
      <c r="YM53" s="4">
        <v>2.0611262E-25</v>
      </c>
      <c r="YN53" s="4">
        <v>1.9727596999999999E-25</v>
      </c>
      <c r="YO53" s="4">
        <v>3.6132638000000003E-24</v>
      </c>
      <c r="YP53" s="4">
        <v>8.6016869999999995E-22</v>
      </c>
      <c r="YQ53" s="4">
        <v>-4.4310380000000003E-20</v>
      </c>
      <c r="YR53" s="4">
        <v>-4.2615187000000003E-18</v>
      </c>
      <c r="YS53" s="4">
        <v>-2.2308159999999998E-16</v>
      </c>
      <c r="YT53" s="4">
        <v>-1.0992937E-14</v>
      </c>
      <c r="YU53" s="4">
        <v>-6.7152272999999995E-13</v>
      </c>
      <c r="YV53" s="4">
        <v>-3.4698758999999998E-12</v>
      </c>
      <c r="YW53" s="4">
        <v>-7.1272775000000001E-12</v>
      </c>
      <c r="YX53" s="4">
        <v>-2.612524E-11</v>
      </c>
      <c r="YY53" s="4">
        <v>-4.9630555000000004E-10</v>
      </c>
      <c r="YZ53" s="4">
        <v>-2.1614511000000002E-8</v>
      </c>
      <c r="ZA53" s="4">
        <v>-9.7392289999999996E-7</v>
      </c>
      <c r="ZB53" s="4">
        <v>-5.1464332999999998E-5</v>
      </c>
      <c r="ZC53" s="4">
        <v>-1.7603295000000001E-4</v>
      </c>
      <c r="ZD53" s="4">
        <v>-1.6249430999999999E-4</v>
      </c>
      <c r="ZE53" s="4">
        <v>2.2471508000000001E-4</v>
      </c>
      <c r="ZF53" s="4">
        <v>1.5153372999999999E-3</v>
      </c>
      <c r="ZG53" s="4">
        <v>5.0330030000000003E-3</v>
      </c>
      <c r="ZH53" s="4">
        <v>9.1239029999999992E-3</v>
      </c>
      <c r="ZI53" s="4">
        <v>1.8213811999999999E-2</v>
      </c>
      <c r="ZJ53" s="4">
        <v>0</v>
      </c>
      <c r="ZK53" s="4">
        <v>0</v>
      </c>
      <c r="ZL53" s="4">
        <v>0</v>
      </c>
      <c r="ZM53" s="4">
        <v>0</v>
      </c>
      <c r="ZN53" s="4">
        <v>-4.1790290000000004E-37</v>
      </c>
      <c r="ZO53" s="4">
        <v>-2.7694436E-37</v>
      </c>
      <c r="ZP53" s="4">
        <v>0</v>
      </c>
      <c r="ZQ53" s="4">
        <v>-4.1255039999999999E-37</v>
      </c>
      <c r="ZR53" s="4">
        <v>-2.8077270000000001E-37</v>
      </c>
      <c r="ZS53" s="4">
        <v>0</v>
      </c>
      <c r="ZT53" s="4">
        <v>0</v>
      </c>
      <c r="ZU53" s="4">
        <v>0</v>
      </c>
      <c r="ZV53" s="4">
        <v>-1.1089840999999999E-35</v>
      </c>
      <c r="ZW53" s="4">
        <v>-3.1760071999999997E-33</v>
      </c>
      <c r="ZX53" s="4">
        <v>-1.9576203E-31</v>
      </c>
      <c r="ZY53" s="4">
        <v>-2.0047879000000001E-29</v>
      </c>
      <c r="ZZ53" s="4">
        <v>8.6085779999999995E-30</v>
      </c>
      <c r="AAA53" s="4">
        <v>2.7040013999999999E-27</v>
      </c>
      <c r="AAB53" s="4">
        <v>2.4796599999999998E-25</v>
      </c>
      <c r="AAC53" s="4">
        <v>1.9905882999999999E-23</v>
      </c>
      <c r="AAD53" s="4">
        <v>1.6871815999999999E-21</v>
      </c>
      <c r="AAE53" s="4">
        <v>1.4425793000000001E-19</v>
      </c>
      <c r="AAF53" s="4">
        <v>1.2715787999999999E-17</v>
      </c>
      <c r="AAG53" s="4">
        <v>1.1193128999999999E-15</v>
      </c>
      <c r="AAH53" s="4">
        <v>9.7976270000000005E-14</v>
      </c>
      <c r="AAI53" s="4">
        <v>8.2602010000000005E-12</v>
      </c>
      <c r="AAJ53" s="4">
        <v>1.0111498999999999E-9</v>
      </c>
      <c r="AAK53" s="4">
        <v>8.7793449999999995E-9</v>
      </c>
      <c r="AAL53" s="4">
        <v>1.4696784E-8</v>
      </c>
      <c r="AAM53" s="4">
        <v>1.7662986E-8</v>
      </c>
      <c r="AAN53" s="4">
        <v>9.5554604000000004E-8</v>
      </c>
      <c r="AAO53" s="4">
        <v>4.7605977000000003E-6</v>
      </c>
      <c r="AAP53" s="4">
        <v>5.3940010000000003E-4</v>
      </c>
      <c r="AAQ53" s="4">
        <v>2.9474936E-2</v>
      </c>
      <c r="AAR53" s="4">
        <v>0.11271763</v>
      </c>
      <c r="AAS53" s="4">
        <v>0.24348887999999999</v>
      </c>
      <c r="AAT53" s="4">
        <v>0.39556809999999998</v>
      </c>
      <c r="AAU53" s="4">
        <v>0.53177949999999996</v>
      </c>
      <c r="AAV53" s="4">
        <v>0.61388489999999996</v>
      </c>
      <c r="AAW53" s="4">
        <v>0.58585860000000001</v>
      </c>
      <c r="AAX53" s="4">
        <v>0</v>
      </c>
      <c r="AAY53" s="4">
        <v>0</v>
      </c>
      <c r="AAZ53" s="4">
        <v>0</v>
      </c>
      <c r="ABA53" s="4">
        <v>0</v>
      </c>
      <c r="ABB53" s="4">
        <v>0</v>
      </c>
      <c r="ABC53" s="4">
        <v>0</v>
      </c>
      <c r="ABD53" s="4">
        <v>0</v>
      </c>
      <c r="ABE53" s="4">
        <v>0</v>
      </c>
      <c r="ABF53" s="4">
        <v>0</v>
      </c>
      <c r="ABG53" s="4">
        <v>0</v>
      </c>
      <c r="ABH53" s="4">
        <v>-7.2048996000000004E-37</v>
      </c>
      <c r="ABI53" s="4">
        <v>-4.7999650000000003E-37</v>
      </c>
      <c r="ABJ53" s="4">
        <v>-7.5557529999999994E-36</v>
      </c>
      <c r="ABK53" s="4">
        <v>-2.8493567999999999E-34</v>
      </c>
      <c r="ABL53" s="4">
        <v>1.8694277999999999E-32</v>
      </c>
      <c r="ABM53" s="4">
        <v>2.1465780999999998E-30</v>
      </c>
      <c r="ABN53" s="4">
        <v>1.7752779000000001E-28</v>
      </c>
      <c r="ABO53" s="4">
        <v>1.4906990000000001E-26</v>
      </c>
      <c r="ABP53" s="4">
        <v>1.2859414E-24</v>
      </c>
      <c r="ABQ53" s="4">
        <v>1.1466065E-22</v>
      </c>
      <c r="ABR53" s="4">
        <v>1.177042E-20</v>
      </c>
      <c r="ABS53" s="4">
        <v>6.1019283999999996E-19</v>
      </c>
      <c r="ABT53" s="4">
        <v>5.8859519999999997E-17</v>
      </c>
      <c r="ABU53" s="4">
        <v>5.9754905000000003E-15</v>
      </c>
      <c r="ABV53" s="4">
        <v>6.239077E-13</v>
      </c>
      <c r="ABW53" s="4">
        <v>6.7617155000000001E-11</v>
      </c>
      <c r="ABX53" s="4">
        <v>9.675818E-9</v>
      </c>
      <c r="ABY53" s="4">
        <v>8.2421449999999999E-8</v>
      </c>
      <c r="ABZ53" s="4">
        <v>1.3728714999999999E-7</v>
      </c>
      <c r="ACA53" s="4">
        <v>1.5796161000000001E-7</v>
      </c>
      <c r="ACB53" s="4">
        <v>1.4242578000000001E-6</v>
      </c>
      <c r="ACC53" s="4">
        <v>1.5944272999999999E-4</v>
      </c>
      <c r="ACD53" s="4">
        <v>2.7035790000000001E-2</v>
      </c>
      <c r="ACE53" s="4">
        <v>0.14963314</v>
      </c>
      <c r="ACF53" s="4">
        <v>0.33365594999999998</v>
      </c>
      <c r="ACG53" s="4">
        <v>0.4873383</v>
      </c>
      <c r="ACH53" s="4">
        <v>0.52335810000000005</v>
      </c>
      <c r="ACI53" s="4">
        <v>0.47496053999999999</v>
      </c>
      <c r="ACJ53" s="4">
        <v>0.33644062000000002</v>
      </c>
      <c r="ACK53" s="4">
        <v>0.14197309999999999</v>
      </c>
      <c r="ACL53" s="4">
        <v>0</v>
      </c>
      <c r="ACM53" s="4">
        <v>0</v>
      </c>
      <c r="ACN53" s="4">
        <v>0</v>
      </c>
      <c r="ACO53" s="4">
        <v>1.0176636E-36</v>
      </c>
      <c r="ACP53" s="4">
        <v>1.006243E-36</v>
      </c>
      <c r="ACQ53" s="4">
        <v>9.9488089999999993E-37</v>
      </c>
      <c r="ACR53" s="4">
        <v>9.8358390000000007E-37</v>
      </c>
      <c r="ACS53" s="4">
        <v>9.7234689999999997E-37</v>
      </c>
      <c r="ACT53" s="4">
        <v>9.6117890000000004E-37</v>
      </c>
      <c r="ACU53" s="4">
        <v>9.5007950000000004E-37</v>
      </c>
      <c r="ACV53" s="4">
        <v>6.2019850000000003E-37</v>
      </c>
      <c r="ACW53" s="4">
        <v>-3.8017630000000003E-36</v>
      </c>
      <c r="ACX53" s="4">
        <v>-3.4223538E-34</v>
      </c>
      <c r="ACY53" s="4">
        <v>-2.4336056999999999E-32</v>
      </c>
      <c r="ACZ53" s="4">
        <v>-1.7133545E-30</v>
      </c>
      <c r="ADA53" s="4">
        <v>-1.2021614999999999E-28</v>
      </c>
      <c r="ADB53" s="4">
        <v>-8.4099005000000004E-27</v>
      </c>
      <c r="ADC53" s="4">
        <v>-5.8692143999999998E-25</v>
      </c>
      <c r="ADD53" s="4">
        <v>-4.0888390000000003E-23</v>
      </c>
      <c r="ADE53" s="4">
        <v>-2.8461966000000001E-21</v>
      </c>
      <c r="ADF53" s="4">
        <v>-1.9997379999999999E-19</v>
      </c>
      <c r="ADG53" s="4">
        <v>-1.8188519E-17</v>
      </c>
      <c r="ADH53" s="4">
        <v>-3.0018294999999998E-17</v>
      </c>
      <c r="ADI53" s="4">
        <v>2.8984205000000002E-16</v>
      </c>
      <c r="ADJ53" s="4">
        <v>2.4362751E-14</v>
      </c>
      <c r="ADK53" s="4">
        <v>2.0426167000000001E-12</v>
      </c>
      <c r="ADL53" s="4">
        <v>6.3726316000000002E-11</v>
      </c>
      <c r="ADM53" s="4">
        <v>1.7669168999999999E-10</v>
      </c>
      <c r="ADN53" s="4">
        <v>2.4790924999999999E-10</v>
      </c>
      <c r="ADO53" s="4">
        <v>1.4509152999999999E-9</v>
      </c>
      <c r="ADP53" s="4">
        <v>8.3491219999999994E-8</v>
      </c>
      <c r="ADQ53" s="4">
        <v>7.4091650000000002E-6</v>
      </c>
      <c r="ADR53" s="4">
        <v>1.2032393E-4</v>
      </c>
      <c r="ADS53" s="4">
        <v>4.2408966999999998E-4</v>
      </c>
      <c r="ADT53" s="4">
        <v>9.5069489999999996E-4</v>
      </c>
      <c r="ADU53" s="4">
        <v>1.4913560999999999E-3</v>
      </c>
      <c r="ADV53" s="4">
        <v>1.5392469000000001E-3</v>
      </c>
      <c r="ADW53" s="4">
        <v>1.52685E-3</v>
      </c>
      <c r="ADX53" s="4">
        <v>1.9999442000000001E-3</v>
      </c>
      <c r="ADY53" s="4">
        <v>5.146858E-2</v>
      </c>
      <c r="ADZ53" s="9"/>
      <c r="AEA53" s="34">
        <f t="shared" si="38"/>
        <v>48</v>
      </c>
      <c r="AEB53" s="33"/>
      <c r="AEC53" s="29">
        <f t="shared" si="39"/>
        <v>2.2807461999999999E-6</v>
      </c>
      <c r="AED53" s="29">
        <f t="shared" si="39"/>
        <v>5.9283382999999997E-9</v>
      </c>
      <c r="AEE53" s="29">
        <f t="shared" si="39"/>
        <v>4.3668700000000004E-12</v>
      </c>
      <c r="AEF53" s="29">
        <f t="shared" si="39"/>
        <v>1.9628127999999998E-9</v>
      </c>
      <c r="AEG53" s="29">
        <f t="shared" si="39"/>
        <v>7.8032150000000003E-7</v>
      </c>
      <c r="AEH53" s="29">
        <f t="shared" si="39"/>
        <v>1.2209079E-9</v>
      </c>
      <c r="AEI53" s="29">
        <f t="shared" si="39"/>
        <v>1.3250760999999999E-11</v>
      </c>
      <c r="AEJ53" s="29">
        <f t="shared" si="39"/>
        <v>3.2880518E-8</v>
      </c>
      <c r="AEK53" s="29">
        <f t="shared" si="39"/>
        <v>2.4843953999999999E-5</v>
      </c>
      <c r="AEL53" s="29">
        <f t="shared" si="39"/>
        <v>2.2884172000000001E-3</v>
      </c>
      <c r="AEM53" s="29">
        <f t="shared" si="40"/>
        <v>6.9002226E-2</v>
      </c>
      <c r="AEN53" s="29">
        <f t="shared" si="40"/>
        <v>2.1889704999999999E-2</v>
      </c>
      <c r="AEO53" s="29">
        <f t="shared" si="40"/>
        <v>5.6476979999999997E-6</v>
      </c>
      <c r="AEP53" s="29">
        <f t="shared" si="40"/>
        <v>-2.2100478000000001E-7</v>
      </c>
      <c r="AEQ53" s="29">
        <f t="shared" si="40"/>
        <v>-1.2495093E-7</v>
      </c>
      <c r="AER53" s="29">
        <f t="shared" si="40"/>
        <v>3.0630665000000002E-5</v>
      </c>
      <c r="AES53" s="29">
        <f t="shared" si="40"/>
        <v>2.8247721E-2</v>
      </c>
      <c r="AET53" s="29">
        <f t="shared" si="40"/>
        <v>0.53851294999999999</v>
      </c>
      <c r="AEU53" s="29">
        <f t="shared" si="40"/>
        <v>9.1827064999999999E-2</v>
      </c>
      <c r="AEV53" s="25">
        <f t="shared" si="37"/>
        <v>28.06</v>
      </c>
      <c r="AEW53" s="33"/>
      <c r="AEX53" s="91" t="s">
        <v>53</v>
      </c>
      <c r="AEY53" s="30">
        <f t="shared" si="17"/>
        <v>3.9570103349430771E-2</v>
      </c>
      <c r="AEZ53" s="33"/>
      <c r="AFA53" s="33"/>
      <c r="AFB53" s="29">
        <f t="shared" si="41"/>
        <v>2.4134903999999999E-29</v>
      </c>
      <c r="AFC53" s="29">
        <f t="shared" si="41"/>
        <v>1.6962405000000001E-26</v>
      </c>
      <c r="AFD53" s="29">
        <f t="shared" si="41"/>
        <v>-1.8202315000000001E-24</v>
      </c>
      <c r="AFE53" s="29">
        <f t="shared" si="41"/>
        <v>-2.3151114E-22</v>
      </c>
      <c r="AFF53" s="29">
        <f t="shared" si="41"/>
        <v>1.19321805E-20</v>
      </c>
      <c r="AFG53" s="29">
        <f t="shared" si="41"/>
        <v>5.4706319999999998E-18</v>
      </c>
      <c r="AFH53" s="29">
        <f t="shared" si="41"/>
        <v>-2.5892341E-16</v>
      </c>
      <c r="AFI53" s="29">
        <f t="shared" si="41"/>
        <v>-8.6504430000000005E-15</v>
      </c>
      <c r="AFJ53" s="29">
        <f t="shared" si="41"/>
        <v>8.5710720000000004E-14</v>
      </c>
      <c r="AFK53" s="29">
        <f t="shared" si="41"/>
        <v>6.8800895000000001E-13</v>
      </c>
      <c r="AFL53" s="29">
        <f t="shared" si="42"/>
        <v>3.4486071999999998E-13</v>
      </c>
      <c r="AFM53" s="29">
        <f t="shared" si="42"/>
        <v>-2.0541564999999998E-12</v>
      </c>
      <c r="AFN53" s="29">
        <f t="shared" si="42"/>
        <v>-1.3692491E-13</v>
      </c>
      <c r="AFO53" s="29">
        <f t="shared" si="42"/>
        <v>1.5250106E-15</v>
      </c>
      <c r="AFP53" s="29">
        <f t="shared" si="42"/>
        <v>6.0643050000000003E-17</v>
      </c>
      <c r="AFQ53" s="29">
        <f t="shared" si="42"/>
        <v>-3.5466870000000001E-20</v>
      </c>
      <c r="AFR53" s="29">
        <f t="shared" si="42"/>
        <v>3.2638262999999999E-22</v>
      </c>
      <c r="AFS53" s="29">
        <f t="shared" si="42"/>
        <v>1.1020586E-22</v>
      </c>
      <c r="AFT53" s="29">
        <f t="shared" si="42"/>
        <v>5.1210947E-22</v>
      </c>
      <c r="AFU53" s="33"/>
      <c r="AFV53" s="30">
        <f t="shared" si="24"/>
        <v>5.6832593944595045E-14</v>
      </c>
      <c r="AFW53" s="33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</row>
    <row r="54" spans="1:1149" ht="2.1" customHeight="1" x14ac:dyDescent="0.25">
      <c r="A54" s="9"/>
      <c r="B54" s="24">
        <v>48</v>
      </c>
      <c r="C54" s="25">
        <v>1720.2</v>
      </c>
      <c r="D54" s="21">
        <f t="shared" si="21"/>
        <v>2</v>
      </c>
      <c r="E54" s="9"/>
      <c r="F54" s="84">
        <v>0</v>
      </c>
      <c r="G54" s="2">
        <v>0</v>
      </c>
      <c r="H54" s="2">
        <v>0</v>
      </c>
      <c r="I54" s="2">
        <v>0</v>
      </c>
      <c r="J54" s="2">
        <v>1.2627736000000001E-36</v>
      </c>
      <c r="K54" s="2">
        <v>7.0108356999999999E-37</v>
      </c>
      <c r="L54" s="2">
        <v>1.5525669999999999E-36</v>
      </c>
      <c r="M54" s="2">
        <v>8.7156910000000002E-37</v>
      </c>
      <c r="N54" s="2">
        <v>8.1260140000000004E-37</v>
      </c>
      <c r="O54" s="2">
        <v>7.3029919999999997E-37</v>
      </c>
      <c r="P54" s="2">
        <v>6.5462243000000003E-37</v>
      </c>
      <c r="Q54" s="2">
        <v>4.1700989999999997E-37</v>
      </c>
      <c r="R54" s="2">
        <v>0</v>
      </c>
      <c r="S54" s="2">
        <v>-9.0383200000000003E-37</v>
      </c>
      <c r="T54" s="2">
        <v>-5.216988E-37</v>
      </c>
      <c r="U54" s="2">
        <v>-5.1433954E-37</v>
      </c>
      <c r="V54" s="2">
        <v>5.4795799999999998E-35</v>
      </c>
      <c r="W54" s="2">
        <v>1.2199676000000001E-34</v>
      </c>
      <c r="X54" s="2">
        <v>4.2553883999999998E-33</v>
      </c>
      <c r="Y54" s="2">
        <v>4.6789752999999999E-31</v>
      </c>
      <c r="Z54" s="2">
        <v>1.6064552999999999E-29</v>
      </c>
      <c r="AA54" s="3">
        <v>2.0281516E-28</v>
      </c>
      <c r="AB54" s="3">
        <v>1.5103279E-27</v>
      </c>
      <c r="AC54" s="3">
        <v>6.3984056999999999E-27</v>
      </c>
      <c r="AD54" s="3">
        <v>1.8535348999999999E-26</v>
      </c>
      <c r="AE54" s="3">
        <v>4.1140209999999998E-26</v>
      </c>
      <c r="AF54" s="3">
        <v>8.2159150000000002E-26</v>
      </c>
      <c r="AG54" s="3">
        <v>1.3864889E-25</v>
      </c>
      <c r="AH54" s="3">
        <v>3.7718280000000001E-26</v>
      </c>
      <c r="AI54" s="3">
        <v>8.7009830000000006E-25</v>
      </c>
      <c r="AJ54" s="3">
        <v>5.4987339999999999E-23</v>
      </c>
      <c r="AK54" s="3">
        <v>3.0450985999999998E-21</v>
      </c>
      <c r="AL54" s="3">
        <v>1.6282155E-19</v>
      </c>
      <c r="AM54" s="3">
        <v>8.6121909999999993E-18</v>
      </c>
      <c r="AN54" s="3">
        <v>4.4984204999999996E-16</v>
      </c>
      <c r="AO54" s="3">
        <v>2.3286853E-14</v>
      </c>
      <c r="AP54" s="3">
        <v>1.1960319E-12</v>
      </c>
      <c r="AQ54" s="3">
        <v>6.1045719999999996E-11</v>
      </c>
      <c r="AR54" s="3">
        <v>3.1287003999999999E-9</v>
      </c>
      <c r="AS54" s="3">
        <v>2.0908608E-7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1.4558924999999999E-36</v>
      </c>
      <c r="AZ54" s="4">
        <v>1.7086571999999999E-36</v>
      </c>
      <c r="BA54" s="4">
        <v>1.2480244E-36</v>
      </c>
      <c r="BB54" s="4">
        <v>3.2081299999999999E-37</v>
      </c>
      <c r="BC54" s="4">
        <v>1.3722838999999999E-37</v>
      </c>
      <c r="BD54" s="4">
        <v>5.8193576999999996E-38</v>
      </c>
      <c r="BE54" s="4">
        <v>2.4466985000000001E-38</v>
      </c>
      <c r="BF54" s="4">
        <v>1.5891349E-36</v>
      </c>
      <c r="BG54" s="4">
        <v>-4.2365446999999998E-36</v>
      </c>
      <c r="BH54" s="4">
        <v>-2.6069682000000001E-34</v>
      </c>
      <c r="BI54" s="4">
        <v>-1.05307095E-32</v>
      </c>
      <c r="BJ54" s="4">
        <v>-2.7532854999999999E-32</v>
      </c>
      <c r="BK54" s="4">
        <v>7.0110122000000004E-31</v>
      </c>
      <c r="BL54" s="4">
        <v>1.2767134E-29</v>
      </c>
      <c r="BM54" s="4">
        <v>3.9765876999999998E-28</v>
      </c>
      <c r="BN54" s="4">
        <v>7.2563324000000007E-27</v>
      </c>
      <c r="BO54" s="4">
        <v>6.0165947000000004E-26</v>
      </c>
      <c r="BP54" s="4">
        <v>1.4540146E-25</v>
      </c>
      <c r="BQ54" s="4">
        <v>-3.1887708000000001E-25</v>
      </c>
      <c r="BR54" s="4">
        <v>-1.7186410000000001E-24</v>
      </c>
      <c r="BS54" s="4">
        <v>-5.3603736999999999E-24</v>
      </c>
      <c r="BT54" s="4">
        <v>-1.2616302000000001E-23</v>
      </c>
      <c r="BU54" s="4">
        <v>-2.5253983999999999E-23</v>
      </c>
      <c r="BV54" s="4">
        <v>-5.0931350000000002E-23</v>
      </c>
      <c r="BW54" s="4">
        <v>-1.0394127E-22</v>
      </c>
      <c r="BX54" s="4">
        <v>-1.80149E-22</v>
      </c>
      <c r="BY54" s="4">
        <v>-8.4481796000000002E-23</v>
      </c>
      <c r="BZ54" s="4">
        <v>5.9603388000000004E-21</v>
      </c>
      <c r="CA54" s="4">
        <v>2.5101654000000002E-19</v>
      </c>
      <c r="CB54" s="4">
        <v>1.0720117999999999E-17</v>
      </c>
      <c r="CC54" s="4">
        <v>4.6592929999999999E-16</v>
      </c>
      <c r="CD54" s="4">
        <v>2.0480799999999999E-14</v>
      </c>
      <c r="CE54" s="4">
        <v>9.1303180000000003E-13</v>
      </c>
      <c r="CF54" s="4">
        <v>5.0444505999999999E-11</v>
      </c>
      <c r="CG54" s="4">
        <v>5.7066660000000001E-10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1.66188E-36</v>
      </c>
      <c r="CP54" s="4">
        <v>1.4474422E-36</v>
      </c>
      <c r="CQ54" s="4">
        <v>4.2059006999999996E-37</v>
      </c>
      <c r="CR54" s="4">
        <v>1.2067830999999999E-37</v>
      </c>
      <c r="CS54" s="4">
        <v>3.4191503000000002E-38</v>
      </c>
      <c r="CT54" s="4">
        <v>2.2689095999999999E-35</v>
      </c>
      <c r="CU54" s="4">
        <v>7.6459166999999998E-34</v>
      </c>
      <c r="CV54" s="4">
        <v>2.2759944999999999E-32</v>
      </c>
      <c r="CW54" s="4">
        <v>4.9877682999999997E-31</v>
      </c>
      <c r="CX54" s="4">
        <v>2.2960398E-29</v>
      </c>
      <c r="CY54" s="4">
        <v>1.3596463999999999E-28</v>
      </c>
      <c r="CZ54" s="4">
        <v>9.4129579999999992E-28</v>
      </c>
      <c r="DA54" s="4">
        <v>1.7302309000000001E-28</v>
      </c>
      <c r="DB54" s="4">
        <v>-5.4491640000000001E-25</v>
      </c>
      <c r="DC54" s="4">
        <v>-6.3707570000000003E-24</v>
      </c>
      <c r="DD54" s="4">
        <v>-3.7455062000000002E-23</v>
      </c>
      <c r="DE54" s="4">
        <v>-1.1405385999999999E-22</v>
      </c>
      <c r="DF54" s="4">
        <v>-2.2706458999999998E-22</v>
      </c>
      <c r="DG54" s="4">
        <v>-5.4715463000000003E-22</v>
      </c>
      <c r="DH54" s="4">
        <v>-1.0784086999999999E-21</v>
      </c>
      <c r="DI54" s="4">
        <v>-1.7556868E-21</v>
      </c>
      <c r="DJ54" s="4">
        <v>-2.8014896999999998E-21</v>
      </c>
      <c r="DK54" s="4">
        <v>-4.1831209999999999E-21</v>
      </c>
      <c r="DL54" s="4">
        <v>-3.7902566999999999E-21</v>
      </c>
      <c r="DM54" s="4">
        <v>2.5370465E-20</v>
      </c>
      <c r="DN54" s="4">
        <v>7.2330010000000004E-20</v>
      </c>
      <c r="DO54" s="4">
        <v>7.4102220000000002E-20</v>
      </c>
      <c r="DP54" s="4">
        <v>-2.795922E-20</v>
      </c>
      <c r="DQ54" s="4">
        <v>-2.3064389000000001E-18</v>
      </c>
      <c r="DR54" s="4">
        <v>-4.1340474999999998E-17</v>
      </c>
      <c r="DS54" s="4">
        <v>1.6103605999999999E-16</v>
      </c>
      <c r="DT54" s="4">
        <v>3.0242790000000002E-14</v>
      </c>
      <c r="DU54" s="4">
        <v>3.6669270000000002E-13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4.0642329999999997E-37</v>
      </c>
      <c r="EB54" s="4">
        <v>0</v>
      </c>
      <c r="EC54" s="4">
        <v>6.8136189999999995E-38</v>
      </c>
      <c r="ED54" s="4">
        <v>-4.4938410000000002E-37</v>
      </c>
      <c r="EE54" s="4">
        <v>-1.5129389E-36</v>
      </c>
      <c r="EF54" s="4">
        <v>-8.4338490000000006E-37</v>
      </c>
      <c r="EG54" s="4">
        <v>5.8638352999999999E-36</v>
      </c>
      <c r="EH54" s="4">
        <v>3.0733727000000002E-34</v>
      </c>
      <c r="EI54" s="4">
        <v>1.3780598000000001E-32</v>
      </c>
      <c r="EJ54" s="4">
        <v>5.7279669999999999E-31</v>
      </c>
      <c r="EK54" s="4">
        <v>2.6677500000000002E-29</v>
      </c>
      <c r="EL54" s="4">
        <v>1.7571299999999999E-27</v>
      </c>
      <c r="EM54" s="4">
        <v>-1.4792435999999999E-26</v>
      </c>
      <c r="EN54" s="4">
        <v>-2.1178236E-25</v>
      </c>
      <c r="EO54" s="4">
        <v>-5.7539554E-24</v>
      </c>
      <c r="EP54" s="4">
        <v>-7.1225677000000001E-23</v>
      </c>
      <c r="EQ54" s="4">
        <v>-7.0118056999999997E-22</v>
      </c>
      <c r="ER54" s="4">
        <v>-3.623122E-21</v>
      </c>
      <c r="ES54" s="4">
        <v>-7.4419869999999995E-21</v>
      </c>
      <c r="ET54" s="4">
        <v>4.4316419999999999E-20</v>
      </c>
      <c r="EU54" s="4">
        <v>1.3600951000000001E-19</v>
      </c>
      <c r="EV54" s="4">
        <v>3.4572951999999998E-19</v>
      </c>
      <c r="EW54" s="4">
        <v>6.8735049999999999E-19</v>
      </c>
      <c r="EX54" s="4">
        <v>1.1529668E-18</v>
      </c>
      <c r="EY54" s="4">
        <v>1.9404523999999999E-18</v>
      </c>
      <c r="EZ54" s="4">
        <v>3.3696232000000002E-18</v>
      </c>
      <c r="FA54" s="4">
        <v>4.3085377000000001E-18</v>
      </c>
      <c r="FB54" s="4">
        <v>4.1375869999999996E-18</v>
      </c>
      <c r="FC54" s="4">
        <v>-1.390768E-18</v>
      </c>
      <c r="FD54" s="4">
        <v>-1.0968961E-17</v>
      </c>
      <c r="FE54" s="4">
        <v>-1.3943387000000001E-17</v>
      </c>
      <c r="FF54" s="4">
        <v>-3.0144987000000002E-16</v>
      </c>
      <c r="FG54" s="4">
        <v>-5.269249E-14</v>
      </c>
      <c r="FH54" s="4">
        <v>-5.5812702999999999E-12</v>
      </c>
      <c r="FI54" s="4">
        <v>1.2730746E-10</v>
      </c>
      <c r="FJ54" s="4">
        <v>0</v>
      </c>
      <c r="FK54" s="4">
        <v>8.6311880000000007E-37</v>
      </c>
      <c r="FL54" s="4">
        <v>1.529569E-36</v>
      </c>
      <c r="FM54" s="4">
        <v>2.1860870000000001E-36</v>
      </c>
      <c r="FN54" s="4">
        <v>2.1078623000000001E-36</v>
      </c>
      <c r="FO54" s="4">
        <v>2.1024909999999999E-36</v>
      </c>
      <c r="FP54" s="4">
        <v>1.0612097E-36</v>
      </c>
      <c r="FQ54" s="4">
        <v>4.3358856000000003E-37</v>
      </c>
      <c r="FR54" s="4">
        <v>0</v>
      </c>
      <c r="FS54" s="4">
        <v>9.5090490000000001E-37</v>
      </c>
      <c r="FT54" s="4">
        <v>1.7989830000000002E-36</v>
      </c>
      <c r="FU54" s="4">
        <v>-7.4875294000000002E-35</v>
      </c>
      <c r="FV54" s="4">
        <v>-6.2896999999999999E-33</v>
      </c>
      <c r="FW54" s="4">
        <v>-1.5566685E-31</v>
      </c>
      <c r="FX54" s="4">
        <v>-9.1286030000000004E-30</v>
      </c>
      <c r="FY54" s="4">
        <v>-5.0588720000000004E-28</v>
      </c>
      <c r="FZ54" s="4">
        <v>-2.7586590000000001E-26</v>
      </c>
      <c r="GA54" s="4">
        <v>-1.9512547000000001E-24</v>
      </c>
      <c r="GB54" s="4">
        <v>-2.5610827E-24</v>
      </c>
      <c r="GC54" s="4">
        <v>-1.9933295E-22</v>
      </c>
      <c r="GD54" s="4">
        <v>6.6033734999999999E-21</v>
      </c>
      <c r="GE54" s="4">
        <v>8.2618029999999996E-20</v>
      </c>
      <c r="GF54" s="4">
        <v>2.3328245999999998E-19</v>
      </c>
      <c r="GG54" s="4">
        <v>1.6982917E-18</v>
      </c>
      <c r="GH54" s="4">
        <v>7.0296729999999997E-18</v>
      </c>
      <c r="GI54" s="4">
        <v>1.0918988999999999E-17</v>
      </c>
      <c r="GJ54" s="4">
        <v>1.7313044E-17</v>
      </c>
      <c r="GK54" s="4">
        <v>2.6095017000000001E-17</v>
      </c>
      <c r="GL54" s="4">
        <v>3.4484089999999998E-17</v>
      </c>
      <c r="GM54" s="4">
        <v>3.8432372999999998E-17</v>
      </c>
      <c r="GN54" s="4">
        <v>3.5423166000000002E-17</v>
      </c>
      <c r="GO54" s="4">
        <v>-2.0355236999999999E-16</v>
      </c>
      <c r="GP54" s="4">
        <v>-6.0299120000000004E-16</v>
      </c>
      <c r="GQ54" s="4">
        <v>-5.8756525999999997E-16</v>
      </c>
      <c r="GR54" s="4">
        <v>-5.6340199999999998E-16</v>
      </c>
      <c r="GS54" s="4">
        <v>6.4115019999999998E-15</v>
      </c>
      <c r="GT54" s="4">
        <v>3.8299793999999998E-13</v>
      </c>
      <c r="GU54" s="4">
        <v>2.0609577999999999E-11</v>
      </c>
      <c r="GV54" s="4">
        <v>1.1133905E-9</v>
      </c>
      <c r="GW54" s="4">
        <v>7.8516706000000006E-8</v>
      </c>
      <c r="GX54" s="4">
        <v>0</v>
      </c>
      <c r="GY54" s="4">
        <v>0</v>
      </c>
      <c r="GZ54" s="4">
        <v>0</v>
      </c>
      <c r="HA54" s="4">
        <v>0</v>
      </c>
      <c r="HB54" s="4">
        <v>0</v>
      </c>
      <c r="HC54" s="4">
        <v>0</v>
      </c>
      <c r="HD54" s="4">
        <v>-1.169855E-36</v>
      </c>
      <c r="HE54" s="4">
        <v>-4.3409079999999999E-37</v>
      </c>
      <c r="HF54" s="4">
        <v>0</v>
      </c>
      <c r="HG54" s="4">
        <v>-3.3175582000000001E-35</v>
      </c>
      <c r="HH54" s="4">
        <v>-1.5799521999999999E-33</v>
      </c>
      <c r="HI54" s="4">
        <v>-5.9409900000000005E-32</v>
      </c>
      <c r="HJ54" s="4">
        <v>-2.1038222999999998E-30</v>
      </c>
      <c r="HK54" s="4">
        <v>-8.2492063000000004E-29</v>
      </c>
      <c r="HL54" s="4">
        <v>1.341399E-28</v>
      </c>
      <c r="HM54" s="4">
        <v>5.3663889999999996E-26</v>
      </c>
      <c r="HN54" s="4">
        <v>2.1865578000000001E-24</v>
      </c>
      <c r="HO54" s="4">
        <v>8.2236569999999999E-23</v>
      </c>
      <c r="HP54" s="4">
        <v>2.6100121000000001E-21</v>
      </c>
      <c r="HQ54" s="4">
        <v>6.8526084999999998E-20</v>
      </c>
      <c r="HR54" s="4">
        <v>2.2329038000000002E-18</v>
      </c>
      <c r="HS54" s="4">
        <v>1.5256435999999999E-17</v>
      </c>
      <c r="HT54" s="4">
        <v>1.3965128000000001E-17</v>
      </c>
      <c r="HU54" s="4">
        <v>9.0142469999999995E-18</v>
      </c>
      <c r="HV54" s="4">
        <v>-3.7981885999999999E-16</v>
      </c>
      <c r="HW54" s="4">
        <v>-7.6103237000000003E-16</v>
      </c>
      <c r="HX54" s="4">
        <v>-1.4200165E-15</v>
      </c>
      <c r="HY54" s="4">
        <v>-1.6586654E-15</v>
      </c>
      <c r="HZ54" s="4">
        <v>-4.077358E-15</v>
      </c>
      <c r="IA54" s="4">
        <v>-1.019106E-14</v>
      </c>
      <c r="IB54" s="4">
        <v>-2.0522802000000001E-14</v>
      </c>
      <c r="IC54" s="4">
        <v>-3.5426384000000001E-14</v>
      </c>
      <c r="ID54" s="4">
        <v>-4.3325986E-14</v>
      </c>
      <c r="IE54" s="4">
        <v>-3.9017447999999999E-14</v>
      </c>
      <c r="IF54" s="4">
        <v>-3.2213544000000002E-14</v>
      </c>
      <c r="IG54" s="4">
        <v>-1.8950987E-14</v>
      </c>
      <c r="IH54" s="4">
        <v>2.309799E-14</v>
      </c>
      <c r="II54" s="4">
        <v>6.9269000000000005E-13</v>
      </c>
      <c r="IJ54" s="4">
        <v>2.6947167000000001E-11</v>
      </c>
      <c r="IK54" s="4">
        <v>1.2342014E-10</v>
      </c>
      <c r="IL54" s="4">
        <v>0</v>
      </c>
      <c r="IM54" s="4">
        <v>0</v>
      </c>
      <c r="IN54" s="4">
        <v>0</v>
      </c>
      <c r="IO54" s="4">
        <v>0</v>
      </c>
      <c r="IP54" s="4">
        <v>0</v>
      </c>
      <c r="IQ54" s="4">
        <v>0</v>
      </c>
      <c r="IR54" s="4">
        <v>0</v>
      </c>
      <c r="IS54" s="4">
        <v>0</v>
      </c>
      <c r="IT54" s="4">
        <v>1.6379081999999999E-34</v>
      </c>
      <c r="IU54" s="4">
        <v>5.9237153000000002E-33</v>
      </c>
      <c r="IV54" s="4">
        <v>2.0034348E-31</v>
      </c>
      <c r="IW54" s="4">
        <v>6.5135604999999997E-30</v>
      </c>
      <c r="IX54" s="4">
        <v>2.0393459999999999E-28</v>
      </c>
      <c r="IY54" s="4">
        <v>6.064329E-27</v>
      </c>
      <c r="IZ54" s="4">
        <v>1.8574790999999999E-25</v>
      </c>
      <c r="JA54" s="4">
        <v>5.3134672999999997E-25</v>
      </c>
      <c r="JB54" s="4">
        <v>-8.8698605000000003E-23</v>
      </c>
      <c r="JC54" s="4">
        <v>-3.4153556000000001E-21</v>
      </c>
      <c r="JD54" s="4">
        <v>-1.2624455999999999E-19</v>
      </c>
      <c r="JE54" s="4">
        <v>-3.8072630000000001E-18</v>
      </c>
      <c r="JF54" s="4">
        <v>-1.0185536E-16</v>
      </c>
      <c r="JG54" s="4">
        <v>-2.5164277000000002E-15</v>
      </c>
      <c r="JH54" s="4">
        <v>-1.7436805E-14</v>
      </c>
      <c r="JI54" s="4">
        <v>-3.0106648000000001E-14</v>
      </c>
      <c r="JJ54" s="4">
        <v>-4.5531184999999998E-14</v>
      </c>
      <c r="JK54" s="4">
        <v>-5.6555658E-14</v>
      </c>
      <c r="JL54" s="4">
        <v>-6.5081619999999997E-14</v>
      </c>
      <c r="JM54" s="4">
        <v>-7.7959570000000005E-14</v>
      </c>
      <c r="JN54" s="4">
        <v>-1.1496027000000001E-13</v>
      </c>
      <c r="JO54" s="4">
        <v>-1.6834776000000001E-13</v>
      </c>
      <c r="JP54" s="4">
        <v>-2.6742423999999998E-13</v>
      </c>
      <c r="JQ54" s="4">
        <v>-3.741454E-13</v>
      </c>
      <c r="JR54" s="4">
        <v>-4.5400006E-13</v>
      </c>
      <c r="JS54" s="4">
        <v>-4.7833774999999997E-13</v>
      </c>
      <c r="JT54" s="4">
        <v>-4.1114707999999999E-13</v>
      </c>
      <c r="JU54" s="4">
        <v>3.4533809999999998E-13</v>
      </c>
      <c r="JV54" s="4">
        <v>2.104231E-12</v>
      </c>
      <c r="JW54" s="4">
        <v>4.1722354999999998E-12</v>
      </c>
      <c r="JX54" s="4">
        <v>5.7287370000000004E-12</v>
      </c>
      <c r="JY54" s="4">
        <v>1.019564E-11</v>
      </c>
      <c r="JZ54" s="4">
        <v>0</v>
      </c>
      <c r="KA54" s="4">
        <v>0</v>
      </c>
      <c r="KB54" s="4">
        <v>0</v>
      </c>
      <c r="KC54" s="4">
        <v>7.2706332999999997E-37</v>
      </c>
      <c r="KD54" s="4">
        <v>0</v>
      </c>
      <c r="KE54" s="4">
        <v>-5.5208226999999996E-37</v>
      </c>
      <c r="KF54" s="4">
        <v>-4.6764432999999998E-37</v>
      </c>
      <c r="KG54" s="4">
        <v>2.7798570000000001E-35</v>
      </c>
      <c r="KH54" s="4">
        <v>1.2497403E-33</v>
      </c>
      <c r="KI54" s="4">
        <v>5.5372795999999995E-32</v>
      </c>
      <c r="KJ54" s="4">
        <v>2.5385557000000001E-30</v>
      </c>
      <c r="KK54" s="4">
        <v>1.0527472999999999E-28</v>
      </c>
      <c r="KL54" s="4">
        <v>4.3557770000000003E-27</v>
      </c>
      <c r="KM54" s="4">
        <v>1.8112089999999999E-25</v>
      </c>
      <c r="KN54" s="4">
        <v>7.7347680000000004E-24</v>
      </c>
      <c r="KO54" s="4">
        <v>4.1793634000000002E-22</v>
      </c>
      <c r="KP54" s="4">
        <v>1.1142613999999999E-22</v>
      </c>
      <c r="KQ54" s="4">
        <v>-2.7514237E-20</v>
      </c>
      <c r="KR54" s="4">
        <v>-1.1851399E-18</v>
      </c>
      <c r="KS54" s="4">
        <v>-5.1638838000000003E-17</v>
      </c>
      <c r="KT54" s="4">
        <v>-2.1730897E-15</v>
      </c>
      <c r="KU54" s="4">
        <v>-1.0816402E-13</v>
      </c>
      <c r="KV54" s="4">
        <v>-1.8887138000000001E-12</v>
      </c>
      <c r="KW54" s="4">
        <v>-1.0399024E-12</v>
      </c>
      <c r="KX54" s="4">
        <v>7.3512370000000002E-13</v>
      </c>
      <c r="KY54" s="4">
        <v>6.7644550000000004E-13</v>
      </c>
      <c r="KZ54" s="4">
        <v>-9.8466820000000006E-13</v>
      </c>
      <c r="LA54" s="4">
        <v>-6.1050774000000002E-13</v>
      </c>
      <c r="LB54" s="4">
        <v>-5.7264559999999997E-13</v>
      </c>
      <c r="LC54" s="4">
        <v>1.0626195999999999E-12</v>
      </c>
      <c r="LD54" s="4">
        <v>3.0089705000000001E-12</v>
      </c>
      <c r="LE54" s="4">
        <v>9.9126890000000005E-13</v>
      </c>
      <c r="LF54" s="4">
        <v>-1.5194169E-12</v>
      </c>
      <c r="LG54" s="4">
        <v>6.8336409999999997E-13</v>
      </c>
      <c r="LH54" s="4">
        <v>-2.136012E-14</v>
      </c>
      <c r="LI54" s="4">
        <v>1.5610251000000001E-11</v>
      </c>
      <c r="LJ54" s="4">
        <v>9.082725E-11</v>
      </c>
      <c r="LK54" s="4">
        <v>-1.0697596999999999E-12</v>
      </c>
      <c r="LL54" s="4">
        <v>1.1430668000000001E-9</v>
      </c>
      <c r="LM54" s="4">
        <v>9.1007990000000003E-9</v>
      </c>
      <c r="LN54" s="4">
        <v>0</v>
      </c>
      <c r="LO54" s="4">
        <v>0</v>
      </c>
      <c r="LP54" s="4">
        <v>0</v>
      </c>
      <c r="LQ54" s="4">
        <v>0</v>
      </c>
      <c r="LR54" s="4">
        <v>0</v>
      </c>
      <c r="LS54" s="4">
        <v>0</v>
      </c>
      <c r="LT54" s="4">
        <v>-6.0206880000000002E-36</v>
      </c>
      <c r="LU54" s="4">
        <v>-3.1581531000000001E-34</v>
      </c>
      <c r="LV54" s="4">
        <v>-1.4759841999999999E-32</v>
      </c>
      <c r="LW54" s="4">
        <v>-6.8712260000000004E-31</v>
      </c>
      <c r="LX54" s="4">
        <v>-3.2230882999999998E-29</v>
      </c>
      <c r="LY54" s="4">
        <v>-1.5075796999999999E-27</v>
      </c>
      <c r="LZ54" s="4">
        <v>-7.0996864999999995E-26</v>
      </c>
      <c r="MA54" s="4">
        <v>-3.3699704E-24</v>
      </c>
      <c r="MB54" s="4">
        <v>-1.6142198000000001E-22</v>
      </c>
      <c r="MC54" s="4">
        <v>-7.916651E-21</v>
      </c>
      <c r="MD54" s="4">
        <v>-4.9199559999999997E-19</v>
      </c>
      <c r="ME54" s="4">
        <v>-9.2248909999999991E-19</v>
      </c>
      <c r="MF54" s="4">
        <v>1.3724083999999999E-17</v>
      </c>
      <c r="MG54" s="4">
        <v>9.1287290000000005E-16</v>
      </c>
      <c r="MH54" s="4">
        <v>4.6478439999999998E-14</v>
      </c>
      <c r="MI54" s="4">
        <v>2.3958708E-12</v>
      </c>
      <c r="MJ54" s="4">
        <v>1.2647482999999999E-10</v>
      </c>
      <c r="MK54" s="4">
        <v>8.7484459999999999E-9</v>
      </c>
      <c r="ML54" s="4">
        <v>5.2781712000000002E-9</v>
      </c>
      <c r="MM54" s="4">
        <v>3.2707996999999999E-10</v>
      </c>
      <c r="MN54" s="4">
        <v>-4.8773128E-9</v>
      </c>
      <c r="MO54" s="4">
        <v>2.5864876999999998E-10</v>
      </c>
      <c r="MP54" s="4">
        <v>3.1014712999999999E-10</v>
      </c>
      <c r="MQ54" s="4">
        <v>5.9490530000000002E-10</v>
      </c>
      <c r="MR54" s="4">
        <v>2.9430216000000001E-9</v>
      </c>
      <c r="MS54" s="4">
        <v>4.636983E-9</v>
      </c>
      <c r="MT54" s="4">
        <v>6.3250654999999998E-11</v>
      </c>
      <c r="MU54" s="4">
        <v>-7.8487540000000007E-9</v>
      </c>
      <c r="MV54" s="4">
        <v>-1.5727310999999999E-8</v>
      </c>
      <c r="MW54" s="4">
        <v>-2.4845132000000001E-8</v>
      </c>
      <c r="MX54" s="4">
        <v>-6.2190049999999999E-8</v>
      </c>
      <c r="MY54" s="4">
        <v>-4.3495209000000002E-7</v>
      </c>
      <c r="MZ54" s="4">
        <v>-2.6173543999999999E-7</v>
      </c>
      <c r="NA54" s="4">
        <v>5.0075050000000003E-6</v>
      </c>
      <c r="NB54" s="4">
        <v>0</v>
      </c>
      <c r="NC54" s="4">
        <v>0</v>
      </c>
      <c r="ND54" s="4">
        <v>0</v>
      </c>
      <c r="NE54" s="4">
        <v>0</v>
      </c>
      <c r="NF54" s="4">
        <v>0</v>
      </c>
      <c r="NG54" s="4">
        <v>0</v>
      </c>
      <c r="NH54" s="4">
        <v>-2.0348723E-36</v>
      </c>
      <c r="NI54" s="4">
        <v>-8.0757104999999996E-35</v>
      </c>
      <c r="NJ54" s="4">
        <v>-5.5640387000000003E-33</v>
      </c>
      <c r="NK54" s="4">
        <v>-3.9776199999999999E-31</v>
      </c>
      <c r="NL54" s="4">
        <v>-2.8476042000000001E-29</v>
      </c>
      <c r="NM54" s="4">
        <v>-2.0375952000000001E-27</v>
      </c>
      <c r="NN54" s="4">
        <v>-1.4538306E-25</v>
      </c>
      <c r="NO54" s="4">
        <v>-1.0199056399999999E-23</v>
      </c>
      <c r="NP54" s="4">
        <v>-5.4843079999999997E-22</v>
      </c>
      <c r="NQ54" s="4">
        <v>-8.5493090000000005E-20</v>
      </c>
      <c r="NR54" s="4">
        <v>-6.930996E-18</v>
      </c>
      <c r="NS54" s="4">
        <v>-6.4036554E-16</v>
      </c>
      <c r="NT54" s="4">
        <v>-2.819203E-15</v>
      </c>
      <c r="NU54" s="4">
        <v>1.1826287000000001E-15</v>
      </c>
      <c r="NV54" s="4">
        <v>3.4265906000000002E-13</v>
      </c>
      <c r="NW54" s="4">
        <v>2.3920837999999999E-11</v>
      </c>
      <c r="NX54" s="4">
        <v>1.6310468999999999E-9</v>
      </c>
      <c r="NY54" s="4">
        <v>1.1182303999999999E-7</v>
      </c>
      <c r="NZ54" s="4">
        <v>9.5870740000000006E-6</v>
      </c>
      <c r="OA54" s="4">
        <v>3.4847515000000002E-5</v>
      </c>
      <c r="OB54" s="4">
        <v>3.6036806999999999E-5</v>
      </c>
      <c r="OC54" s="4">
        <v>5.5182400000000002E-5</v>
      </c>
      <c r="OD54" s="4">
        <v>7.2635376E-5</v>
      </c>
      <c r="OE54" s="4">
        <v>7.5863149999999999E-5</v>
      </c>
      <c r="OF54" s="4">
        <v>6.0079430000000002E-5</v>
      </c>
      <c r="OG54" s="4">
        <v>4.3249069999999997E-5</v>
      </c>
      <c r="OH54" s="4">
        <v>1.5040945999999999E-5</v>
      </c>
      <c r="OI54" s="4">
        <v>4.7543404000000001E-7</v>
      </c>
      <c r="OJ54" s="4">
        <v>-4.4426579999999998E-5</v>
      </c>
      <c r="OK54" s="4">
        <v>-1.5973073E-4</v>
      </c>
      <c r="OL54" s="4">
        <v>-2.1713226E-4</v>
      </c>
      <c r="OM54" s="4">
        <v>-8.9333399999999997E-4</v>
      </c>
      <c r="ON54" s="4">
        <v>-1.5970349000000001E-3</v>
      </c>
      <c r="OO54" s="4">
        <v>-1.2582284E-3</v>
      </c>
      <c r="OP54" s="4">
        <v>0</v>
      </c>
      <c r="OQ54" s="4">
        <v>0</v>
      </c>
      <c r="OR54" s="4">
        <v>0</v>
      </c>
      <c r="OS54" s="4">
        <v>0</v>
      </c>
      <c r="OT54" s="4">
        <v>0</v>
      </c>
      <c r="OU54" s="4">
        <v>-1.10603565E-35</v>
      </c>
      <c r="OV54" s="4">
        <v>-1.5296251999999999E-33</v>
      </c>
      <c r="OW54" s="4">
        <v>-5.2042360000000001E-33</v>
      </c>
      <c r="OX54" s="4">
        <v>1.4097753999999999E-32</v>
      </c>
      <c r="OY54" s="4">
        <v>2.2635614999999999E-30</v>
      </c>
      <c r="OZ54" s="4">
        <v>2.4981555000000001E-28</v>
      </c>
      <c r="PA54" s="4">
        <v>2.7970012000000003E-26</v>
      </c>
      <c r="PB54" s="4">
        <v>3.1878402000000001E-24</v>
      </c>
      <c r="PC54" s="4">
        <v>3.6910156E-22</v>
      </c>
      <c r="PD54" s="4">
        <v>4.4245840000000001E-20</v>
      </c>
      <c r="PE54" s="4">
        <v>6.6319749999999997E-18</v>
      </c>
      <c r="PF54" s="4">
        <v>5.9994889999999997E-17</v>
      </c>
      <c r="PG54" s="4">
        <v>8.5627949999999997E-17</v>
      </c>
      <c r="PH54" s="4">
        <v>9.5357520000000001E-17</v>
      </c>
      <c r="PI54" s="4">
        <v>1.3407270999999999E-15</v>
      </c>
      <c r="PJ54" s="4">
        <v>1.4838132000000001E-13</v>
      </c>
      <c r="PK54" s="4">
        <v>1.7274259999999999E-11</v>
      </c>
      <c r="PL54" s="4">
        <v>2.1101500000000002E-9</v>
      </c>
      <c r="PM54" s="4">
        <v>2.4508113999999997E-7</v>
      </c>
      <c r="PN54" s="4">
        <v>2.79354E-5</v>
      </c>
      <c r="PO54" s="4">
        <v>4.1665720000000003E-3</v>
      </c>
      <c r="PP54" s="4">
        <v>3.9963659999999998E-2</v>
      </c>
      <c r="PQ54" s="4">
        <v>0.11258114</v>
      </c>
      <c r="PR54" s="4">
        <v>0.20970169999999999</v>
      </c>
      <c r="PS54" s="4">
        <v>0.30779314000000002</v>
      </c>
      <c r="PT54" s="4">
        <v>0.37994397000000002</v>
      </c>
      <c r="PU54" s="4">
        <v>0.40624335</v>
      </c>
      <c r="PV54" s="4">
        <v>0.40372839999999999</v>
      </c>
      <c r="PW54" s="4">
        <v>0.37147826</v>
      </c>
      <c r="PX54" s="4">
        <v>0.31136763000000001</v>
      </c>
      <c r="PY54" s="4">
        <v>0.23880208999999999</v>
      </c>
      <c r="PZ54" s="4">
        <v>0.16846079</v>
      </c>
      <c r="QA54" s="4">
        <v>0.11124898</v>
      </c>
      <c r="QB54" s="4">
        <v>7.2110640000000004E-2</v>
      </c>
      <c r="QC54" s="4">
        <v>6.1449874000000002E-2</v>
      </c>
      <c r="QD54" s="4">
        <v>0</v>
      </c>
      <c r="QE54" s="4">
        <v>0</v>
      </c>
      <c r="QF54" s="4">
        <v>0</v>
      </c>
      <c r="QG54" s="4">
        <v>0</v>
      </c>
      <c r="QH54" s="4">
        <v>0</v>
      </c>
      <c r="QI54" s="4">
        <v>0</v>
      </c>
      <c r="QJ54" s="4">
        <v>-5.4038605999999995E-35</v>
      </c>
      <c r="QK54" s="4">
        <v>-2.4705640000000001E-33</v>
      </c>
      <c r="QL54" s="4">
        <v>-1.2311519000000001E-31</v>
      </c>
      <c r="QM54" s="4">
        <v>-6.3348943999999999E-30</v>
      </c>
      <c r="QN54" s="4">
        <v>-3.3245386E-28</v>
      </c>
      <c r="QO54" s="4">
        <v>-1.7787941E-26</v>
      </c>
      <c r="QP54" s="4">
        <v>-9.7238350000000003E-25</v>
      </c>
      <c r="QQ54" s="4">
        <v>-5.4985057E-23</v>
      </c>
      <c r="QR54" s="4">
        <v>-4.2820845999999999E-21</v>
      </c>
      <c r="QS54" s="4">
        <v>4.8995329999999998E-20</v>
      </c>
      <c r="QT54" s="4">
        <v>-1.8386265999999998E-21</v>
      </c>
      <c r="QU54" s="4">
        <v>-1.2866368E-17</v>
      </c>
      <c r="QV54" s="4">
        <v>-7.8714509999999998E-16</v>
      </c>
      <c r="QW54" s="4">
        <v>-4.6823067E-14</v>
      </c>
      <c r="QX54" s="4">
        <v>-2.8123708000000001E-12</v>
      </c>
      <c r="QY54" s="4">
        <v>-1.7247194000000001E-10</v>
      </c>
      <c r="QZ54" s="4">
        <v>-1.3583997E-8</v>
      </c>
      <c r="RA54" s="4">
        <v>-5.8094496000000003E-8</v>
      </c>
      <c r="RB54" s="4">
        <v>1.0566523E-6</v>
      </c>
      <c r="RC54" s="4">
        <v>5.3229950000000002E-6</v>
      </c>
      <c r="RD54" s="4">
        <v>2.0094585000000001E-5</v>
      </c>
      <c r="RE54" s="4">
        <v>4.8703153999999999E-5</v>
      </c>
      <c r="RF54" s="4">
        <v>9.9651034999999994E-5</v>
      </c>
      <c r="RG54" s="4">
        <v>1.1170576E-4</v>
      </c>
      <c r="RH54" s="4">
        <v>9.4499956000000006E-5</v>
      </c>
      <c r="RI54" s="4">
        <v>6.126165E-5</v>
      </c>
      <c r="RJ54" s="4">
        <v>2.4815270000000001E-5</v>
      </c>
      <c r="RK54" s="4">
        <v>-1.3467935999999999E-4</v>
      </c>
      <c r="RL54" s="4">
        <v>-4.4577342E-4</v>
      </c>
      <c r="RM54" s="4">
        <v>-7.2762399999999996E-4</v>
      </c>
      <c r="RN54" s="4">
        <v>-8.6675776000000001E-4</v>
      </c>
      <c r="RO54" s="4">
        <v>-8.6633477000000003E-4</v>
      </c>
      <c r="RP54" s="4">
        <v>2.098933E-4</v>
      </c>
      <c r="RQ54" s="4">
        <v>8.549035E-3</v>
      </c>
      <c r="RR54" s="4">
        <v>0</v>
      </c>
      <c r="RS54" s="4">
        <v>0</v>
      </c>
      <c r="RT54" s="4">
        <v>0</v>
      </c>
      <c r="RU54" s="4">
        <v>0</v>
      </c>
      <c r="RV54" s="4">
        <v>0</v>
      </c>
      <c r="RW54" s="4">
        <v>0</v>
      </c>
      <c r="RX54" s="4">
        <v>-8.3318370000000002E-35</v>
      </c>
      <c r="RY54" s="4">
        <v>-3.2950866E-33</v>
      </c>
      <c r="RZ54" s="4">
        <v>-1.2036476999999999E-31</v>
      </c>
      <c r="SA54" s="4">
        <v>-4.2707902999999999E-30</v>
      </c>
      <c r="SB54" s="4">
        <v>-1.4954232E-28</v>
      </c>
      <c r="SC54" s="4">
        <v>-5.1505086999999999E-27</v>
      </c>
      <c r="SD54" s="4">
        <v>-1.7301501E-25</v>
      </c>
      <c r="SE54" s="4">
        <v>-5.4146229999999997E-24</v>
      </c>
      <c r="SF54" s="4">
        <v>-1.9141519E-22</v>
      </c>
      <c r="SG54" s="4">
        <v>-3.6846070000000004E-21</v>
      </c>
      <c r="SH54" s="4">
        <v>-1.2420180000000001E-19</v>
      </c>
      <c r="SI54" s="4">
        <v>-4.3348574000000002E-18</v>
      </c>
      <c r="SJ54" s="4">
        <v>-1.4613088000000001E-16</v>
      </c>
      <c r="SK54" s="4">
        <v>-4.7810456999999998E-15</v>
      </c>
      <c r="SL54" s="4">
        <v>-1.4851832000000001E-13</v>
      </c>
      <c r="SM54" s="4">
        <v>-3.8808259999999998E-12</v>
      </c>
      <c r="SN54" s="4">
        <v>-1.2036884999999999E-10</v>
      </c>
      <c r="SO54" s="4">
        <v>-1.1601105E-9</v>
      </c>
      <c r="SP54" s="4">
        <v>-2.4013790000000001E-10</v>
      </c>
      <c r="SQ54" s="4">
        <v>8.8022825000000007E-9</v>
      </c>
      <c r="SR54" s="4">
        <v>1.5286509999999999E-8</v>
      </c>
      <c r="SS54" s="4">
        <v>7.7420040000000004E-9</v>
      </c>
      <c r="ST54" s="4">
        <v>-1.3766204999999999E-9</v>
      </c>
      <c r="SU54" s="4">
        <v>-3.2426149999999997E-8</v>
      </c>
      <c r="SV54" s="4">
        <v>-9.4701455999999995E-8</v>
      </c>
      <c r="SW54" s="4">
        <v>-2.0052413E-7</v>
      </c>
      <c r="SX54" s="4">
        <v>-4.6077832000000002E-7</v>
      </c>
      <c r="SY54" s="4">
        <v>-3.3213593000000001E-7</v>
      </c>
      <c r="SZ54" s="4">
        <v>-3.5294714999999998E-7</v>
      </c>
      <c r="TA54" s="4">
        <v>-3.1047790000000002E-7</v>
      </c>
      <c r="TB54" s="4">
        <v>-3.9789903999999999E-7</v>
      </c>
      <c r="TC54" s="4">
        <v>4.0083729999999998E-7</v>
      </c>
      <c r="TD54" s="4">
        <v>1.8069184000000001E-6</v>
      </c>
      <c r="TE54" s="4">
        <v>3.3143365E-6</v>
      </c>
      <c r="TF54" s="4">
        <v>0</v>
      </c>
      <c r="TG54" s="4">
        <v>0</v>
      </c>
      <c r="TH54" s="4">
        <v>0</v>
      </c>
      <c r="TI54" s="4">
        <v>0</v>
      </c>
      <c r="TJ54" s="4">
        <v>0</v>
      </c>
      <c r="TK54" s="4">
        <v>0</v>
      </c>
      <c r="TL54" s="4">
        <v>-1.1331245E-36</v>
      </c>
      <c r="TM54" s="4">
        <v>-6.3968864000000005E-35</v>
      </c>
      <c r="TN54" s="4">
        <v>-4.9522515000000002E-35</v>
      </c>
      <c r="TO54" s="4">
        <v>1.5831202999999998E-33</v>
      </c>
      <c r="TP54" s="4">
        <v>6.6968435999999995E-32</v>
      </c>
      <c r="TQ54" s="4">
        <v>8.0480129999999998E-31</v>
      </c>
      <c r="TR54" s="4">
        <v>-7.5027465999999997E-29</v>
      </c>
      <c r="TS54" s="4">
        <v>-8.8379889999999993E-27</v>
      </c>
      <c r="TT54" s="4">
        <v>-8.2151643999999999E-25</v>
      </c>
      <c r="TU54" s="4">
        <v>-4.0638680000000001E-23</v>
      </c>
      <c r="TV54" s="4">
        <v>1.4994797000000001E-21</v>
      </c>
      <c r="TW54" s="4">
        <v>5.7260839999999995E-20</v>
      </c>
      <c r="TX54" s="4">
        <v>1.8517066999999999E-18</v>
      </c>
      <c r="TY54" s="4">
        <v>5.7863780000000002E-17</v>
      </c>
      <c r="TZ54" s="4">
        <v>1.7418996E-15</v>
      </c>
      <c r="UA54" s="4">
        <v>5.504339E-14</v>
      </c>
      <c r="UB54" s="4">
        <v>3.6447851999999999E-13</v>
      </c>
      <c r="UC54" s="4">
        <v>6.2280865999999996E-13</v>
      </c>
      <c r="UD54" s="4">
        <v>-4.6978486E-13</v>
      </c>
      <c r="UE54" s="4">
        <v>-2.4084964E-12</v>
      </c>
      <c r="UF54" s="4">
        <v>-1.1532067E-11</v>
      </c>
      <c r="UG54" s="4">
        <v>-2.2906343000000001E-10</v>
      </c>
      <c r="UH54" s="4">
        <v>-1.3596109000000001E-9</v>
      </c>
      <c r="UI54" s="4">
        <v>-4.2065125000000002E-9</v>
      </c>
      <c r="UJ54" s="4">
        <v>-9.8724429999999996E-9</v>
      </c>
      <c r="UK54" s="4">
        <v>-1.9943799999999999E-8</v>
      </c>
      <c r="UL54" s="4">
        <v>-3.5299678000000002E-8</v>
      </c>
      <c r="UM54" s="4">
        <v>-5.1693763999999997E-8</v>
      </c>
      <c r="UN54" s="4">
        <v>-7.1722790000000006E-8</v>
      </c>
      <c r="UO54" s="4">
        <v>-9.3657036000000001E-8</v>
      </c>
      <c r="UP54" s="4">
        <v>-1.1628933E-7</v>
      </c>
      <c r="UQ54" s="4">
        <v>-1.2630207999999999E-7</v>
      </c>
      <c r="UR54" s="4">
        <v>-1.2633477000000001E-7</v>
      </c>
      <c r="US54" s="4">
        <v>-1.1553607E-7</v>
      </c>
      <c r="UT54" s="4">
        <v>0</v>
      </c>
      <c r="UU54" s="4">
        <v>0</v>
      </c>
      <c r="UV54" s="4">
        <v>0</v>
      </c>
      <c r="UW54" s="4">
        <v>0</v>
      </c>
      <c r="UX54" s="4">
        <v>0</v>
      </c>
      <c r="UY54" s="4">
        <v>0</v>
      </c>
      <c r="UZ54" s="4">
        <v>0</v>
      </c>
      <c r="VA54" s="4">
        <v>0</v>
      </c>
      <c r="VB54" s="4">
        <v>8.8063296000000002E-36</v>
      </c>
      <c r="VC54" s="4">
        <v>4.7888583999999996E-34</v>
      </c>
      <c r="VD54" s="4">
        <v>2.2120126E-32</v>
      </c>
      <c r="VE54" s="4">
        <v>9.9452039999999996E-31</v>
      </c>
      <c r="VF54" s="4">
        <v>4.4246733000000001E-29</v>
      </c>
      <c r="VG54" s="4">
        <v>1.9519317000000001E-27</v>
      </c>
      <c r="VH54" s="4">
        <v>9.3733010000000006E-26</v>
      </c>
      <c r="VI54" s="4">
        <v>2.278513E-24</v>
      </c>
      <c r="VJ54" s="4">
        <v>1.01661067E-22</v>
      </c>
      <c r="VK54" s="4">
        <v>3.2839463999999999E-21</v>
      </c>
      <c r="VL54" s="4">
        <v>9.6590513000000002E-20</v>
      </c>
      <c r="VM54" s="4">
        <v>2.6244954E-18</v>
      </c>
      <c r="VN54" s="4">
        <v>6.2244824999999996E-17</v>
      </c>
      <c r="VO54" s="4">
        <v>1.3106185000000001E-15</v>
      </c>
      <c r="VP54" s="4">
        <v>1.1331994E-14</v>
      </c>
      <c r="VQ54" s="4">
        <v>3.1794959999999999E-14</v>
      </c>
      <c r="VR54" s="4">
        <v>7.0576214999999994E-14</v>
      </c>
      <c r="VS54" s="4">
        <v>-2.0934364E-13</v>
      </c>
      <c r="VT54" s="4">
        <v>-1.1810807999999999E-12</v>
      </c>
      <c r="VU54" s="4">
        <v>1.7713622000000001E-12</v>
      </c>
      <c r="VV54" s="4">
        <v>6.1005138000000004E-12</v>
      </c>
      <c r="VW54" s="4">
        <v>1.1327452000000001E-11</v>
      </c>
      <c r="VX54" s="4">
        <v>1.6084802000000001E-11</v>
      </c>
      <c r="VY54" s="4">
        <v>1.0999549000000001E-11</v>
      </c>
      <c r="VZ54" s="4">
        <v>-1.4479788E-10</v>
      </c>
      <c r="WA54" s="4">
        <v>-5.663597E-10</v>
      </c>
      <c r="WB54" s="4">
        <v>-1.1443544E-9</v>
      </c>
      <c r="WC54" s="4">
        <v>-1.7332833000000001E-9</v>
      </c>
      <c r="WD54" s="4">
        <v>-1.8493221E-9</v>
      </c>
      <c r="WE54" s="4">
        <v>-2.104163E-9</v>
      </c>
      <c r="WF54" s="4">
        <v>-4.0334016000000003E-9</v>
      </c>
      <c r="WG54" s="4">
        <v>-2.0791797E-8</v>
      </c>
      <c r="WH54" s="4">
        <v>0</v>
      </c>
      <c r="WI54" s="4">
        <v>0</v>
      </c>
      <c r="WJ54" s="4">
        <v>2.7136687000000002E-37</v>
      </c>
      <c r="WK54" s="4">
        <v>0</v>
      </c>
      <c r="WL54" s="4">
        <v>0</v>
      </c>
      <c r="WM54" s="4">
        <v>-7.7735779999999995E-37</v>
      </c>
      <c r="WN54" s="4">
        <v>-3.8386756999999998E-36</v>
      </c>
      <c r="WO54" s="4">
        <v>-3.3042840000000003E-36</v>
      </c>
      <c r="WP54" s="4">
        <v>-3.4165590000000003E-36</v>
      </c>
      <c r="WQ54" s="4">
        <v>-2.9704812000000002E-36</v>
      </c>
      <c r="WR54" s="4">
        <v>6.8432804000000002E-35</v>
      </c>
      <c r="WS54" s="4">
        <v>4.5985290000000002E-33</v>
      </c>
      <c r="WT54" s="4">
        <v>2.3752779999999999E-31</v>
      </c>
      <c r="WU54" s="4">
        <v>1.1958928E-29</v>
      </c>
      <c r="WV54" s="4">
        <v>5.9897874999999998E-28</v>
      </c>
      <c r="WW54" s="4">
        <v>2.3242817000000001E-26</v>
      </c>
      <c r="WX54" s="4">
        <v>5.1787779999999997E-25</v>
      </c>
      <c r="WY54" s="4">
        <v>1.1772768E-23</v>
      </c>
      <c r="WZ54" s="4">
        <v>3.0001562000000001E-22</v>
      </c>
      <c r="XA54" s="4">
        <v>-1.6226340000000001E-21</v>
      </c>
      <c r="XB54" s="4">
        <v>-1.2089646999999999E-19</v>
      </c>
      <c r="XC54" s="4">
        <v>-2.0895633000000001E-18</v>
      </c>
      <c r="XD54" s="4">
        <v>-2.2657154000000001E-17</v>
      </c>
      <c r="XE54" s="4">
        <v>-3.2731093000000002E-17</v>
      </c>
      <c r="XF54" s="4">
        <v>8.6267087000000001E-16</v>
      </c>
      <c r="XG54" s="4">
        <v>1.8976415999999999E-15</v>
      </c>
      <c r="XH54" s="4">
        <v>7.7552390000000004E-15</v>
      </c>
      <c r="XI54" s="4">
        <v>8.3925074999999999E-14</v>
      </c>
      <c r="XJ54" s="4">
        <v>5.979142E-14</v>
      </c>
      <c r="XK54" s="4">
        <v>-1.6173313000000001E-12</v>
      </c>
      <c r="XL54" s="4">
        <v>-5.8210645000000003E-11</v>
      </c>
      <c r="XM54" s="4">
        <v>-1.6973277000000001E-9</v>
      </c>
      <c r="XN54" s="4">
        <v>-4.536991E-8</v>
      </c>
      <c r="XO54" s="4">
        <v>-4.6340767000000001E-7</v>
      </c>
      <c r="XP54" s="4">
        <v>-9.859576000000001E-7</v>
      </c>
      <c r="XQ54" s="4">
        <v>-1.0453275999999999E-6</v>
      </c>
      <c r="XR54" s="4">
        <v>-2.9604698000000001E-7</v>
      </c>
      <c r="XS54" s="4">
        <v>1.3628629999999999E-6</v>
      </c>
      <c r="XT54" s="4">
        <v>3.7874715000000001E-6</v>
      </c>
      <c r="XU54" s="4">
        <v>9.0571220000000003E-6</v>
      </c>
      <c r="XV54" s="4">
        <v>0</v>
      </c>
      <c r="XW54" s="4">
        <v>0</v>
      </c>
      <c r="XX54" s="4">
        <v>3.5011592E-37</v>
      </c>
      <c r="XY54" s="4">
        <v>0</v>
      </c>
      <c r="XZ54" s="4">
        <v>-4.1524895E-37</v>
      </c>
      <c r="YA54" s="4">
        <v>0</v>
      </c>
      <c r="YB54" s="4">
        <v>0</v>
      </c>
      <c r="YC54" s="4">
        <v>1.4977558000000001E-36</v>
      </c>
      <c r="YD54" s="4">
        <v>2.118458E-38</v>
      </c>
      <c r="YE54" s="4">
        <v>0</v>
      </c>
      <c r="YF54" s="4">
        <v>0</v>
      </c>
      <c r="YG54" s="4">
        <v>-4.9036220000000005E-35</v>
      </c>
      <c r="YH54" s="4">
        <v>-1.194491E-33</v>
      </c>
      <c r="YI54" s="4">
        <v>-1.4919213999999999E-32</v>
      </c>
      <c r="YJ54" s="4">
        <v>8.0634820000000008E-31</v>
      </c>
      <c r="YK54" s="4">
        <v>2.1818204E-29</v>
      </c>
      <c r="YL54" s="4">
        <v>8.369044E-28</v>
      </c>
      <c r="YM54" s="4">
        <v>4.0753660000000002E-26</v>
      </c>
      <c r="YN54" s="4">
        <v>1.5890830000000001E-26</v>
      </c>
      <c r="YO54" s="4">
        <v>1.6380122000000001E-25</v>
      </c>
      <c r="YP54" s="4">
        <v>1.3281132999999999E-22</v>
      </c>
      <c r="YQ54" s="4">
        <v>8.1430209999999993E-24</v>
      </c>
      <c r="YR54" s="4">
        <v>-2.8591295999999998E-19</v>
      </c>
      <c r="YS54" s="4">
        <v>-1.5784687000000001E-17</v>
      </c>
      <c r="YT54" s="4">
        <v>-7.144484E-16</v>
      </c>
      <c r="YU54" s="4">
        <v>-3.1577679999999998E-14</v>
      </c>
      <c r="YV54" s="4">
        <v>-1.6754699999999999E-12</v>
      </c>
      <c r="YW54" s="4">
        <v>-4.9652473999999998E-12</v>
      </c>
      <c r="YX54" s="4">
        <v>-2.3304143E-11</v>
      </c>
      <c r="YY54" s="4">
        <v>-6.6645820000000001E-11</v>
      </c>
      <c r="YZ54" s="4">
        <v>-2.0463684000000001E-9</v>
      </c>
      <c r="ZA54" s="4">
        <v>-8.8332669999999995E-8</v>
      </c>
      <c r="ZB54" s="4">
        <v>-3.7438546999999998E-6</v>
      </c>
      <c r="ZC54" s="4">
        <v>-8.8516869999999997E-5</v>
      </c>
      <c r="ZD54" s="4">
        <v>-2.0970738999999999E-4</v>
      </c>
      <c r="ZE54" s="4">
        <v>-1.6689509000000001E-4</v>
      </c>
      <c r="ZF54" s="4">
        <v>2.6204498E-4</v>
      </c>
      <c r="ZG54" s="4">
        <v>1.8448106999999999E-3</v>
      </c>
      <c r="ZH54" s="4">
        <v>4.5832805000000001E-3</v>
      </c>
      <c r="ZI54" s="4">
        <v>1.0794738999999999E-2</v>
      </c>
      <c r="ZJ54" s="4">
        <v>0</v>
      </c>
      <c r="ZK54" s="4">
        <v>0</v>
      </c>
      <c r="ZL54" s="4">
        <v>0</v>
      </c>
      <c r="ZM54" s="4">
        <v>0</v>
      </c>
      <c r="ZN54" s="4">
        <v>-4.1790290000000004E-37</v>
      </c>
      <c r="ZO54" s="4">
        <v>-2.7694436E-37</v>
      </c>
      <c r="ZP54" s="4">
        <v>0</v>
      </c>
      <c r="ZQ54" s="4">
        <v>-4.1255039999999999E-37</v>
      </c>
      <c r="ZR54" s="4">
        <v>-2.8077270000000001E-37</v>
      </c>
      <c r="ZS54" s="4">
        <v>0</v>
      </c>
      <c r="ZT54" s="4">
        <v>0</v>
      </c>
      <c r="ZU54" s="4">
        <v>0</v>
      </c>
      <c r="ZV54" s="4">
        <v>-2.0029342999999999E-35</v>
      </c>
      <c r="ZW54" s="4">
        <v>-7.2946197000000001E-34</v>
      </c>
      <c r="ZX54" s="4">
        <v>-5.2648405E-32</v>
      </c>
      <c r="ZY54" s="4">
        <v>-6.0233872999999997E-30</v>
      </c>
      <c r="ZZ54" s="4">
        <v>-1.3512145E-29</v>
      </c>
      <c r="AAA54" s="4">
        <v>1.4800440999999999E-28</v>
      </c>
      <c r="AAB54" s="4">
        <v>1.6055013999999999E-26</v>
      </c>
      <c r="AAC54" s="4">
        <v>1.1393424999999999E-24</v>
      </c>
      <c r="AAD54" s="4">
        <v>8.9565829999999995E-23</v>
      </c>
      <c r="AAE54" s="4">
        <v>6.7893460000000004E-21</v>
      </c>
      <c r="AAF54" s="4">
        <v>5.6385087E-19</v>
      </c>
      <c r="AAG54" s="4">
        <v>4.7719444000000002E-17</v>
      </c>
      <c r="AAH54" s="4">
        <v>4.0744208000000003E-15</v>
      </c>
      <c r="AAI54" s="4">
        <v>3.4843154000000001E-13</v>
      </c>
      <c r="AAJ54" s="4">
        <v>2.8918757999999999E-11</v>
      </c>
      <c r="AAK54" s="4">
        <v>3.6164397999999999E-9</v>
      </c>
      <c r="AAL54" s="4">
        <v>1.2070103E-8</v>
      </c>
      <c r="AAM54" s="4">
        <v>1.501467E-8</v>
      </c>
      <c r="AAN54" s="4">
        <v>3.0990921999999998E-8</v>
      </c>
      <c r="AAO54" s="4">
        <v>9.0910584000000002E-7</v>
      </c>
      <c r="AAP54" s="4">
        <v>7.7889739999999997E-5</v>
      </c>
      <c r="AAQ54" s="4">
        <v>3.987282E-3</v>
      </c>
      <c r="AAR54" s="4">
        <v>4.6102079999999997E-2</v>
      </c>
      <c r="AAS54" s="4">
        <v>0.13955581</v>
      </c>
      <c r="AAT54" s="4">
        <v>0.27374607000000001</v>
      </c>
      <c r="AAU54" s="4">
        <v>0.42082651999999998</v>
      </c>
      <c r="AAV54" s="4">
        <v>0.55689420000000001</v>
      </c>
      <c r="AAW54" s="4">
        <v>0.59333309999999995</v>
      </c>
      <c r="AAX54" s="4">
        <v>0</v>
      </c>
      <c r="AAY54" s="4">
        <v>0</v>
      </c>
      <c r="AAZ54" s="4">
        <v>0</v>
      </c>
      <c r="ABA54" s="4">
        <v>0</v>
      </c>
      <c r="ABB54" s="4">
        <v>0</v>
      </c>
      <c r="ABC54" s="4">
        <v>0</v>
      </c>
      <c r="ABD54" s="4">
        <v>0</v>
      </c>
      <c r="ABE54" s="4">
        <v>0</v>
      </c>
      <c r="ABF54" s="4">
        <v>0</v>
      </c>
      <c r="ABG54" s="4">
        <v>0</v>
      </c>
      <c r="ABH54" s="4">
        <v>-7.2049E-37</v>
      </c>
      <c r="ABI54" s="4">
        <v>-4.7999650000000003E-37</v>
      </c>
      <c r="ABJ54" s="4">
        <v>-3.2385142E-37</v>
      </c>
      <c r="ABK54" s="4">
        <v>1.1628094E-35</v>
      </c>
      <c r="ABL54" s="4">
        <v>5.3531985000000002E-34</v>
      </c>
      <c r="ABM54" s="4">
        <v>1.8363536E-31</v>
      </c>
      <c r="ABN54" s="4">
        <v>1.5387282E-29</v>
      </c>
      <c r="ABO54" s="4">
        <v>1.2512625E-27</v>
      </c>
      <c r="ABP54" s="4">
        <v>1.0422937999999999E-25</v>
      </c>
      <c r="ABQ54" s="4">
        <v>9.0019244999999999E-24</v>
      </c>
      <c r="ABR54" s="4">
        <v>9.6547899999999997E-22</v>
      </c>
      <c r="ABS54" s="4">
        <v>2.3798848999999999E-20</v>
      </c>
      <c r="ABT54" s="4">
        <v>1.8077825000000002E-18</v>
      </c>
      <c r="ABU54" s="4">
        <v>1.824202E-16</v>
      </c>
      <c r="ABV54" s="4">
        <v>1.8992121999999999E-14</v>
      </c>
      <c r="ABW54" s="4">
        <v>2.0338660999999999E-12</v>
      </c>
      <c r="ABX54" s="4">
        <v>2.2687035999999999E-10</v>
      </c>
      <c r="ABY54" s="4">
        <v>3.3813199999999997E-8</v>
      </c>
      <c r="ABZ54" s="4">
        <v>1.01907546E-7</v>
      </c>
      <c r="ACA54" s="4">
        <v>1.190789E-7</v>
      </c>
      <c r="ACB54" s="4">
        <v>2.7469963000000003E-7</v>
      </c>
      <c r="ACC54" s="4">
        <v>1.6844026000000001E-5</v>
      </c>
      <c r="ACD54" s="4">
        <v>2.6850798000000002E-3</v>
      </c>
      <c r="ACE54" s="4">
        <v>7.2294793999999996E-2</v>
      </c>
      <c r="ACF54" s="4">
        <v>0.22777168</v>
      </c>
      <c r="ACG54" s="4">
        <v>0.40803987000000003</v>
      </c>
      <c r="ACH54" s="4">
        <v>0.51020860000000001</v>
      </c>
      <c r="ACI54" s="4">
        <v>0.50878703999999997</v>
      </c>
      <c r="ACJ54" s="4">
        <v>0.41755052999999998</v>
      </c>
      <c r="ACK54" s="4">
        <v>0.20506129000000001</v>
      </c>
      <c r="ACL54" s="4">
        <v>0</v>
      </c>
      <c r="ACM54" s="4">
        <v>0</v>
      </c>
      <c r="ACN54" s="4">
        <v>0</v>
      </c>
      <c r="ACO54" s="4">
        <v>1.0176636E-36</v>
      </c>
      <c r="ACP54" s="4">
        <v>1.006243E-36</v>
      </c>
      <c r="ACQ54" s="4">
        <v>9.9488089999999993E-37</v>
      </c>
      <c r="ACR54" s="4">
        <v>9.8358390000000007E-37</v>
      </c>
      <c r="ACS54" s="4">
        <v>9.7234689999999997E-37</v>
      </c>
      <c r="ACT54" s="4">
        <v>9.6117890000000004E-37</v>
      </c>
      <c r="ACU54" s="4">
        <v>9.5007950000000004E-37</v>
      </c>
      <c r="ACV54" s="4">
        <v>6.2019855999999997E-37</v>
      </c>
      <c r="ACW54" s="4">
        <v>6.1296629999999998E-37</v>
      </c>
      <c r="ACX54" s="4">
        <v>-4.672214E-35</v>
      </c>
      <c r="ACY54" s="4">
        <v>-3.7199105999999997E-33</v>
      </c>
      <c r="ACZ54" s="4">
        <v>-2.6075976999999998E-31</v>
      </c>
      <c r="ADA54" s="4">
        <v>-1.8132343000000001E-29</v>
      </c>
      <c r="ADB54" s="4">
        <v>-1.2568081E-27</v>
      </c>
      <c r="ADC54" s="4">
        <v>-8.6887716000000004E-26</v>
      </c>
      <c r="ADD54" s="4">
        <v>-5.9950336000000003E-24</v>
      </c>
      <c r="ADE54" s="4">
        <v>-4.1321050000000001E-22</v>
      </c>
      <c r="ADF54" s="4">
        <v>-2.8718446999999999E-20</v>
      </c>
      <c r="ADG54" s="4">
        <v>-2.5429724000000002E-18</v>
      </c>
      <c r="ADH54" s="4">
        <v>-1.4682861E-17</v>
      </c>
      <c r="ADI54" s="4">
        <v>1.6575165999999999E-17</v>
      </c>
      <c r="ADJ54" s="4">
        <v>2.6374584E-15</v>
      </c>
      <c r="ADK54" s="4">
        <v>1.8923997E-13</v>
      </c>
      <c r="ADL54" s="4">
        <v>1.7108596E-11</v>
      </c>
      <c r="ADM54" s="4">
        <v>1.1261547E-10</v>
      </c>
      <c r="ADN54" s="4">
        <v>1.7380153E-10</v>
      </c>
      <c r="ADO54" s="4">
        <v>3.9759176999999999E-10</v>
      </c>
      <c r="ADP54" s="4">
        <v>1.0903253E-8</v>
      </c>
      <c r="ADQ54" s="4">
        <v>8.6361864999999997E-7</v>
      </c>
      <c r="ADR54" s="4">
        <v>3.781641E-5</v>
      </c>
      <c r="ADS54" s="4">
        <v>2.1982910000000001E-4</v>
      </c>
      <c r="ADT54" s="4">
        <v>5.8754079999999995E-4</v>
      </c>
      <c r="ADU54" s="4">
        <v>1.138928E-3</v>
      </c>
      <c r="ADV54" s="4">
        <v>1.5751839000000001E-3</v>
      </c>
      <c r="ADW54" s="4">
        <v>1.5980046000000001E-3</v>
      </c>
      <c r="ADX54" s="4">
        <v>1.7922323E-3</v>
      </c>
      <c r="ADY54" s="4">
        <v>2.2516736999999998E-2</v>
      </c>
      <c r="ADZ54" s="9"/>
      <c r="AEA54" s="34">
        <f t="shared" si="38"/>
        <v>49</v>
      </c>
      <c r="AEB54" s="33"/>
      <c r="AEC54" s="29">
        <f t="shared" si="39"/>
        <v>6.9055920000000002E-7</v>
      </c>
      <c r="AED54" s="29">
        <f t="shared" si="39"/>
        <v>1.8441758E-9</v>
      </c>
      <c r="AEE54" s="29">
        <f t="shared" si="39"/>
        <v>1.2588233E-12</v>
      </c>
      <c r="AEF54" s="29">
        <f t="shared" si="39"/>
        <v>5.0283369999999995E-10</v>
      </c>
      <c r="AEG54" s="29">
        <f t="shared" si="39"/>
        <v>2.4752434999999999E-7</v>
      </c>
      <c r="AEH54" s="29">
        <f t="shared" si="39"/>
        <v>3.8822330999999999E-10</v>
      </c>
      <c r="AEI54" s="29">
        <f t="shared" si="39"/>
        <v>1.6721772E-11</v>
      </c>
      <c r="AEJ54" s="29">
        <f t="shared" si="39"/>
        <v>1.7853312000000001E-8</v>
      </c>
      <c r="AEK54" s="29">
        <f t="shared" si="39"/>
        <v>1.2187918999999999E-5</v>
      </c>
      <c r="AEL54" s="29">
        <f t="shared" si="39"/>
        <v>-3.5334262E-4</v>
      </c>
      <c r="AEM54" s="29">
        <f t="shared" si="40"/>
        <v>6.2431970000000003E-2</v>
      </c>
      <c r="AEN54" s="29">
        <f t="shared" si="40"/>
        <v>1.5174843E-2</v>
      </c>
      <c r="AEO54" s="29">
        <f t="shared" si="40"/>
        <v>4.8119376999999996E-6</v>
      </c>
      <c r="AEP54" s="29">
        <f t="shared" si="40"/>
        <v>-1.2468848000000001E-7</v>
      </c>
      <c r="AEQ54" s="29">
        <f t="shared" si="40"/>
        <v>-5.5438580000000003E-8</v>
      </c>
      <c r="AER54" s="29">
        <f t="shared" si="40"/>
        <v>1.7628883E-5</v>
      </c>
      <c r="AES54" s="29">
        <f t="shared" si="40"/>
        <v>1.8213811999999999E-2</v>
      </c>
      <c r="AET54" s="29">
        <f t="shared" si="40"/>
        <v>0.58585860000000001</v>
      </c>
      <c r="AEU54" s="29">
        <f t="shared" si="40"/>
        <v>0.14197309999999999</v>
      </c>
      <c r="AEV54" s="25">
        <f t="shared" si="37"/>
        <v>28.67</v>
      </c>
      <c r="AEW54" s="33"/>
      <c r="AEX54" s="91" t="s">
        <v>53</v>
      </c>
      <c r="AEY54" s="30">
        <f t="shared" si="17"/>
        <v>4.333338893066923E-2</v>
      </c>
      <c r="AEZ54" s="33"/>
      <c r="AFA54" s="33"/>
      <c r="AFB54" s="29">
        <f t="shared" si="41"/>
        <v>2.8817314E-30</v>
      </c>
      <c r="AFC54" s="29">
        <f t="shared" si="41"/>
        <v>2.7174748000000001E-27</v>
      </c>
      <c r="AFD54" s="29">
        <f t="shared" si="41"/>
        <v>-3.5292727000000002E-25</v>
      </c>
      <c r="AFE54" s="29">
        <f t="shared" si="41"/>
        <v>-3.6264249999999998E-23</v>
      </c>
      <c r="AFF54" s="29">
        <f t="shared" si="41"/>
        <v>-9.5220139999999996E-23</v>
      </c>
      <c r="AFG54" s="29">
        <f t="shared" si="41"/>
        <v>3.5560624000000001E-19</v>
      </c>
      <c r="AFH54" s="29">
        <f t="shared" si="41"/>
        <v>-1.9862851E-17</v>
      </c>
      <c r="AFI54" s="29">
        <f t="shared" si="41"/>
        <v>-5.3365093000000003E-16</v>
      </c>
      <c r="AFJ54" s="29">
        <f t="shared" si="41"/>
        <v>1.5794174000000001E-14</v>
      </c>
      <c r="AFK54" s="29">
        <f t="shared" si="41"/>
        <v>6.1939239999999997E-14</v>
      </c>
      <c r="AFL54" s="29">
        <f t="shared" si="42"/>
        <v>1.2733014E-14</v>
      </c>
      <c r="AFM54" s="29">
        <f t="shared" si="42"/>
        <v>-4.1946592000000001E-13</v>
      </c>
      <c r="AFN54" s="29">
        <f t="shared" si="42"/>
        <v>-3.0233034999999997E-14</v>
      </c>
      <c r="AFO54" s="29">
        <f t="shared" si="42"/>
        <v>3.3008260000000001E-16</v>
      </c>
      <c r="AFP54" s="29">
        <f t="shared" si="42"/>
        <v>1.2808136999999999E-17</v>
      </c>
      <c r="AFQ54" s="29">
        <f t="shared" si="42"/>
        <v>-6.5303962999999998E-21</v>
      </c>
      <c r="AFR54" s="29">
        <f t="shared" si="42"/>
        <v>3.6132638000000003E-24</v>
      </c>
      <c r="AFS54" s="29">
        <f t="shared" si="42"/>
        <v>1.9905882999999999E-23</v>
      </c>
      <c r="AFT54" s="29">
        <f t="shared" si="42"/>
        <v>1.1466065E-22</v>
      </c>
      <c r="AFU54" s="33"/>
      <c r="AFV54" s="30">
        <f t="shared" si="24"/>
        <v>1.8918042155884796E-14</v>
      </c>
      <c r="AFW54" s="33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"/>
      <c r="AQH54" s="1"/>
      <c r="AQI54" s="1"/>
      <c r="AQJ54" s="1"/>
      <c r="AQK54" s="1"/>
      <c r="AQL54" s="1"/>
      <c r="AQM54" s="1"/>
      <c r="AQN54" s="1"/>
      <c r="AQO54" s="1"/>
      <c r="AQP54" s="1"/>
      <c r="AQQ54" s="1"/>
      <c r="AQR54" s="1"/>
      <c r="AQS54" s="1"/>
      <c r="AQT54" s="1"/>
      <c r="AQU54" s="1"/>
      <c r="AQV54" s="1"/>
      <c r="AQW54" s="1"/>
      <c r="AQX54" s="1"/>
      <c r="AQY54" s="1"/>
      <c r="AQZ54" s="1"/>
      <c r="ARA54" s="1"/>
      <c r="ARB54" s="1"/>
      <c r="ARC54" s="1"/>
      <c r="ARD54" s="1"/>
      <c r="ARE54" s="1"/>
    </row>
    <row r="55" spans="1:1149" ht="2.1" customHeight="1" x14ac:dyDescent="0.25">
      <c r="A55" s="9"/>
      <c r="B55" s="24">
        <v>49</v>
      </c>
      <c r="C55" s="25">
        <v>1756.8</v>
      </c>
      <c r="D55" s="21">
        <f t="shared" si="21"/>
        <v>2</v>
      </c>
      <c r="E55" s="9"/>
      <c r="F55" s="84">
        <v>0</v>
      </c>
      <c r="G55" s="2">
        <v>0</v>
      </c>
      <c r="H55" s="2">
        <v>0</v>
      </c>
      <c r="I55" s="2">
        <v>0</v>
      </c>
      <c r="J55" s="2">
        <v>1.2627735E-36</v>
      </c>
      <c r="K55" s="2">
        <v>7.0108351999999996E-37</v>
      </c>
      <c r="L55" s="2">
        <v>1.5525669999999999E-36</v>
      </c>
      <c r="M55" s="2">
        <v>8.7156920000000008E-37</v>
      </c>
      <c r="N55" s="2">
        <v>8.1260140000000004E-37</v>
      </c>
      <c r="O55" s="2">
        <v>7.3029923000000002E-37</v>
      </c>
      <c r="P55" s="2">
        <v>6.5462250000000004E-37</v>
      </c>
      <c r="Q55" s="2">
        <v>4.1700989999999997E-37</v>
      </c>
      <c r="R55" s="2">
        <v>0</v>
      </c>
      <c r="S55" s="2">
        <v>-9.0383200000000003E-37</v>
      </c>
      <c r="T55" s="2">
        <v>-5.2169874999999997E-37</v>
      </c>
      <c r="U55" s="2">
        <v>-5.1433949999999996E-37</v>
      </c>
      <c r="V55" s="2">
        <v>0</v>
      </c>
      <c r="W55" s="2">
        <v>3.8499833E-35</v>
      </c>
      <c r="X55" s="2">
        <v>1.9032641999999999E-33</v>
      </c>
      <c r="Y55" s="2">
        <v>1.6817590000000001E-31</v>
      </c>
      <c r="Z55" s="2">
        <v>1.4442706999999999E-30</v>
      </c>
      <c r="AA55" s="3">
        <v>5.2160390000000001E-29</v>
      </c>
      <c r="AB55" s="3">
        <v>3.8847879999999999E-28</v>
      </c>
      <c r="AC55" s="3">
        <v>2.5978137E-27</v>
      </c>
      <c r="AD55" s="3">
        <v>1.1184491E-26</v>
      </c>
      <c r="AE55" s="3">
        <v>2.8470372000000002E-26</v>
      </c>
      <c r="AF55" s="3">
        <v>5.8190799999999998E-26</v>
      </c>
      <c r="AG55" s="3">
        <v>1.0643876000000001E-25</v>
      </c>
      <c r="AH55" s="3">
        <v>1.1889773E-25</v>
      </c>
      <c r="AI55" s="3">
        <v>4.1944509999999998E-25</v>
      </c>
      <c r="AJ55" s="3">
        <v>1.7321729999999999E-23</v>
      </c>
      <c r="AK55" s="3">
        <v>9.2301339999999991E-22</v>
      </c>
      <c r="AL55" s="3">
        <v>4.929145E-20</v>
      </c>
      <c r="AM55" s="3">
        <v>2.6072168E-18</v>
      </c>
      <c r="AN55" s="3">
        <v>1.3618638000000001E-16</v>
      </c>
      <c r="AO55" s="3">
        <v>7.0499594E-15</v>
      </c>
      <c r="AP55" s="3">
        <v>3.6209275999999998E-13</v>
      </c>
      <c r="AQ55" s="3">
        <v>1.8481331E-11</v>
      </c>
      <c r="AR55" s="3">
        <v>9.4720860000000005E-10</v>
      </c>
      <c r="AS55" s="3">
        <v>6.3306419999999999E-8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1.4558926E-36</v>
      </c>
      <c r="AZ55" s="4">
        <v>1.7086571999999999E-36</v>
      </c>
      <c r="BA55" s="4">
        <v>1.2480242999999999E-36</v>
      </c>
      <c r="BB55" s="4">
        <v>3.2081299999999999E-37</v>
      </c>
      <c r="BC55" s="4">
        <v>1.3722838999999999E-37</v>
      </c>
      <c r="BD55" s="4">
        <v>5.8193569999999997E-38</v>
      </c>
      <c r="BE55" s="4">
        <v>2.4466985000000001E-38</v>
      </c>
      <c r="BF55" s="4">
        <v>1.5891349E-36</v>
      </c>
      <c r="BG55" s="4">
        <v>9.8818150000000002E-37</v>
      </c>
      <c r="BH55" s="4">
        <v>-4.2876306000000002E-35</v>
      </c>
      <c r="BI55" s="4">
        <v>-1.7709609E-33</v>
      </c>
      <c r="BJ55" s="4">
        <v>-4.4412510000000001E-33</v>
      </c>
      <c r="BK55" s="4">
        <v>2.6829956E-31</v>
      </c>
      <c r="BL55" s="4">
        <v>5.7024698000000003E-30</v>
      </c>
      <c r="BM55" s="4">
        <v>9.6143360000000004E-29</v>
      </c>
      <c r="BN55" s="4">
        <v>1.3463597500000001E-27</v>
      </c>
      <c r="BO55" s="4">
        <v>1.8400519999999999E-26</v>
      </c>
      <c r="BP55" s="4">
        <v>8.2367654000000005E-26</v>
      </c>
      <c r="BQ55" s="4">
        <v>1.6057213000000001E-25</v>
      </c>
      <c r="BR55" s="4">
        <v>-4.2055659999999998E-25</v>
      </c>
      <c r="BS55" s="4">
        <v>-2.2982541000000001E-24</v>
      </c>
      <c r="BT55" s="4">
        <v>-7.4321149999999998E-24</v>
      </c>
      <c r="BU55" s="4">
        <v>-1.5749419000000001E-23</v>
      </c>
      <c r="BV55" s="4">
        <v>-3.0475797999999998E-23</v>
      </c>
      <c r="BW55" s="4">
        <v>-5.3034096000000003E-23</v>
      </c>
      <c r="BX55" s="4">
        <v>-1.2032104E-22</v>
      </c>
      <c r="BY55" s="4">
        <v>-1.1743338000000001E-22</v>
      </c>
      <c r="BZ55" s="4">
        <v>1.6601278000000001E-21</v>
      </c>
      <c r="CA55" s="4">
        <v>7.5976210000000004E-20</v>
      </c>
      <c r="CB55" s="4">
        <v>3.2637048E-18</v>
      </c>
      <c r="CC55" s="4">
        <v>1.4188441999999999E-16</v>
      </c>
      <c r="CD55" s="4">
        <v>6.2339450000000004E-15</v>
      </c>
      <c r="CE55" s="4">
        <v>2.7778476999999999E-13</v>
      </c>
      <c r="CF55" s="4">
        <v>1.5330059999999999E-11</v>
      </c>
      <c r="CG55" s="4">
        <v>1.7585462E-10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1.66188E-36</v>
      </c>
      <c r="CP55" s="4">
        <v>1.4474423000000001E-36</v>
      </c>
      <c r="CQ55" s="4">
        <v>4.2059006999999996E-37</v>
      </c>
      <c r="CR55" s="4">
        <v>1.2067830999999999E-37</v>
      </c>
      <c r="CS55" s="4">
        <v>3.4191503000000002E-38</v>
      </c>
      <c r="CT55" s="4">
        <v>3.3368124999999998E-38</v>
      </c>
      <c r="CU55" s="4">
        <v>1.3509791E-34</v>
      </c>
      <c r="CV55" s="4">
        <v>3.9377311999999999E-33</v>
      </c>
      <c r="CW55" s="4">
        <v>7.7697444000000003E-32</v>
      </c>
      <c r="CX55" s="4">
        <v>3.7130443999999999E-30</v>
      </c>
      <c r="CY55" s="4">
        <v>4.6066389999999998E-30</v>
      </c>
      <c r="CZ55" s="4">
        <v>-4.1984269999999996E-28</v>
      </c>
      <c r="DA55" s="4">
        <v>-9.8229260000000005E-27</v>
      </c>
      <c r="DB55" s="4">
        <v>-1.4573016E-25</v>
      </c>
      <c r="DC55" s="4">
        <v>-1.8669696999999999E-24</v>
      </c>
      <c r="DD55" s="4">
        <v>-1.11708826E-23</v>
      </c>
      <c r="DE55" s="4">
        <v>-5.6365410000000006E-23</v>
      </c>
      <c r="DF55" s="4">
        <v>-1.3069206E-22</v>
      </c>
      <c r="DG55" s="4">
        <v>-3.0888334999999999E-22</v>
      </c>
      <c r="DH55" s="4">
        <v>-6.4003590000000003E-22</v>
      </c>
      <c r="DI55" s="4">
        <v>-1.1440758999999999E-21</v>
      </c>
      <c r="DJ55" s="4">
        <v>-1.8118117000000002E-21</v>
      </c>
      <c r="DK55" s="4">
        <v>-2.6488577E-21</v>
      </c>
      <c r="DL55" s="4">
        <v>-3.7467516999999997E-21</v>
      </c>
      <c r="DM55" s="4">
        <v>-3.7392450000000002E-21</v>
      </c>
      <c r="DN55" s="4">
        <v>2.0739895999999999E-20</v>
      </c>
      <c r="DO55" s="4">
        <v>5.1642904999999998E-20</v>
      </c>
      <c r="DP55" s="4">
        <v>4.5062554E-20</v>
      </c>
      <c r="DQ55" s="4">
        <v>-6.9791220000000003E-19</v>
      </c>
      <c r="DR55" s="4">
        <v>-1.4740440000000001E-17</v>
      </c>
      <c r="DS55" s="4">
        <v>5.5569919999999998E-17</v>
      </c>
      <c r="DT55" s="4">
        <v>9.1766135000000008E-15</v>
      </c>
      <c r="DU55" s="4">
        <v>1.0753807E-13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4.0642329999999997E-37</v>
      </c>
      <c r="EB55" s="4">
        <v>0</v>
      </c>
      <c r="EC55" s="4">
        <v>6.8136189999999995E-38</v>
      </c>
      <c r="ED55" s="4">
        <v>-4.4938410000000002E-37</v>
      </c>
      <c r="EE55" s="4">
        <v>-1.5129389E-36</v>
      </c>
      <c r="EF55" s="4">
        <v>-8.4338490000000006E-37</v>
      </c>
      <c r="EG55" s="4">
        <v>-8.2702189999999993E-37</v>
      </c>
      <c r="EH55" s="4">
        <v>5.647486E-35</v>
      </c>
      <c r="EI55" s="4">
        <v>2.8431293999999999E-33</v>
      </c>
      <c r="EJ55" s="4">
        <v>1.2377485E-31</v>
      </c>
      <c r="EK55" s="4">
        <v>5.1998988000000003E-30</v>
      </c>
      <c r="EL55" s="4">
        <v>3.2564088000000001E-28</v>
      </c>
      <c r="EM55" s="4">
        <v>-1.8307179999999999E-27</v>
      </c>
      <c r="EN55" s="4">
        <v>-3.0049279999999999E-26</v>
      </c>
      <c r="EO55" s="4">
        <v>-6.0339414000000004E-25</v>
      </c>
      <c r="EP55" s="4">
        <v>-1.7420690999999999E-23</v>
      </c>
      <c r="EQ55" s="4">
        <v>-2.3885649999999999E-22</v>
      </c>
      <c r="ER55" s="4">
        <v>-1.0663137E-21</v>
      </c>
      <c r="ES55" s="4">
        <v>-5.0368825000000004E-21</v>
      </c>
      <c r="ET55" s="4">
        <v>9.1545340000000007E-21</v>
      </c>
      <c r="EU55" s="4">
        <v>4.9736059999999998E-20</v>
      </c>
      <c r="EV55" s="4">
        <v>1.6285721999999999E-19</v>
      </c>
      <c r="EW55" s="4">
        <v>3.7087816000000002E-19</v>
      </c>
      <c r="EX55" s="4">
        <v>7.0664879999999996E-19</v>
      </c>
      <c r="EY55" s="4">
        <v>1.1699463E-18</v>
      </c>
      <c r="EZ55" s="4">
        <v>1.8285903E-18</v>
      </c>
      <c r="FA55" s="4">
        <v>3.0527686E-18</v>
      </c>
      <c r="FB55" s="4">
        <v>4.4016758000000003E-18</v>
      </c>
      <c r="FC55" s="4">
        <v>4.6062160000000001E-18</v>
      </c>
      <c r="FD55" s="4">
        <v>3.0345190999999999E-18</v>
      </c>
      <c r="FE55" s="4">
        <v>-3.5517209999999999E-18</v>
      </c>
      <c r="FF55" s="4">
        <v>-3.1232012999999999E-16</v>
      </c>
      <c r="FG55" s="4">
        <v>-2.6558867000000001E-14</v>
      </c>
      <c r="FH55" s="4">
        <v>-2.3411399999999999E-12</v>
      </c>
      <c r="FI55" s="4">
        <v>3.1655150000000002E-11</v>
      </c>
      <c r="FJ55" s="4">
        <v>0</v>
      </c>
      <c r="FK55" s="4">
        <v>8.6311880000000007E-37</v>
      </c>
      <c r="FL55" s="4">
        <v>1.529569E-36</v>
      </c>
      <c r="FM55" s="4">
        <v>2.1860868E-36</v>
      </c>
      <c r="FN55" s="4">
        <v>2.1078623000000001E-36</v>
      </c>
      <c r="FO55" s="4">
        <v>2.1024909999999999E-36</v>
      </c>
      <c r="FP55" s="4">
        <v>1.0612097E-36</v>
      </c>
      <c r="FQ55" s="4">
        <v>4.3358856000000003E-37</v>
      </c>
      <c r="FR55" s="4">
        <v>0</v>
      </c>
      <c r="FS55" s="4">
        <v>9.5090490000000001E-37</v>
      </c>
      <c r="FT55" s="4">
        <v>1.7989830000000002E-36</v>
      </c>
      <c r="FU55" s="4">
        <v>-1.2967386E-35</v>
      </c>
      <c r="FV55" s="4">
        <v>-3.6445106999999999E-34</v>
      </c>
      <c r="FW55" s="4">
        <v>-2.4685272999999999E-32</v>
      </c>
      <c r="FX55" s="4">
        <v>-1.2310641E-30</v>
      </c>
      <c r="FY55" s="4">
        <v>-6.7326979999999998E-29</v>
      </c>
      <c r="FZ55" s="4">
        <v>-3.9558843999999999E-27</v>
      </c>
      <c r="GA55" s="4">
        <v>-2.8055037E-25</v>
      </c>
      <c r="GB55" s="4">
        <v>7.7155709999999996E-26</v>
      </c>
      <c r="GC55" s="4">
        <v>1.7050264E-23</v>
      </c>
      <c r="GD55" s="4">
        <v>-1.6005166E-23</v>
      </c>
      <c r="GE55" s="4">
        <v>2.7086363999999999E-20</v>
      </c>
      <c r="GF55" s="4">
        <v>9.0106130000000005E-20</v>
      </c>
      <c r="GG55" s="4">
        <v>3.0953501999999999E-19</v>
      </c>
      <c r="GH55" s="4">
        <v>3.4106002999999999E-18</v>
      </c>
      <c r="GI55" s="4">
        <v>5.6161655000000001E-18</v>
      </c>
      <c r="GJ55" s="4">
        <v>9.5992809999999995E-18</v>
      </c>
      <c r="GK55" s="4">
        <v>1.5581785999999999E-17</v>
      </c>
      <c r="GL55" s="4">
        <v>2.3006163999999999E-17</v>
      </c>
      <c r="GM55" s="4">
        <v>3.0651646999999998E-17</v>
      </c>
      <c r="GN55" s="4">
        <v>3.5986992000000002E-17</v>
      </c>
      <c r="GO55" s="4">
        <v>3.5713546000000002E-17</v>
      </c>
      <c r="GP55" s="4">
        <v>-6.3539379999999994E-17</v>
      </c>
      <c r="GQ55" s="4">
        <v>-4.9758090000000003E-16</v>
      </c>
      <c r="GR55" s="4">
        <v>-5.0980196999999996E-16</v>
      </c>
      <c r="GS55" s="4">
        <v>1.628942E-15</v>
      </c>
      <c r="GT55" s="4">
        <v>1.2071423999999999E-13</v>
      </c>
      <c r="GU55" s="4">
        <v>6.5350286000000003E-12</v>
      </c>
      <c r="GV55" s="4">
        <v>3.5313889999999999E-10</v>
      </c>
      <c r="GW55" s="4">
        <v>2.4906049000000001E-8</v>
      </c>
      <c r="GX55" s="4">
        <v>0</v>
      </c>
      <c r="GY55" s="4">
        <v>0</v>
      </c>
      <c r="GZ55" s="4">
        <v>0</v>
      </c>
      <c r="HA55" s="4">
        <v>0</v>
      </c>
      <c r="HB55" s="4">
        <v>0</v>
      </c>
      <c r="HC55" s="4">
        <v>0</v>
      </c>
      <c r="HD55" s="4">
        <v>-1.169855E-36</v>
      </c>
      <c r="HE55" s="4">
        <v>-4.3409079999999999E-37</v>
      </c>
      <c r="HF55" s="4">
        <v>0</v>
      </c>
      <c r="HG55" s="4">
        <v>-8.0197814999999996E-36</v>
      </c>
      <c r="HH55" s="4">
        <v>-3.7074200000000001E-34</v>
      </c>
      <c r="HI55" s="4">
        <v>-1.4213324000000001E-32</v>
      </c>
      <c r="HJ55" s="4">
        <v>-5.1178894000000004E-31</v>
      </c>
      <c r="HK55" s="4">
        <v>-1.7121964E-29</v>
      </c>
      <c r="HL55" s="4">
        <v>-5.7211757000000001E-28</v>
      </c>
      <c r="HM55" s="4">
        <v>1.3590206000000001E-27</v>
      </c>
      <c r="HN55" s="4">
        <v>1.0905205000000001E-25</v>
      </c>
      <c r="HO55" s="4">
        <v>5.9075480000000002E-24</v>
      </c>
      <c r="HP55" s="4">
        <v>1.9606002999999999E-22</v>
      </c>
      <c r="HQ55" s="4">
        <v>5.4273767999999999E-21</v>
      </c>
      <c r="HR55" s="4">
        <v>1.6501172999999999E-19</v>
      </c>
      <c r="HS55" s="4">
        <v>5.1665980000000001E-18</v>
      </c>
      <c r="HT55" s="4">
        <v>7.0214419999999998E-18</v>
      </c>
      <c r="HU55" s="4">
        <v>7.8533089999999999E-18</v>
      </c>
      <c r="HV55" s="4">
        <v>-1.9582642E-17</v>
      </c>
      <c r="HW55" s="4">
        <v>-7.9318939999999999E-16</v>
      </c>
      <c r="HX55" s="4">
        <v>-1.1271621E-15</v>
      </c>
      <c r="HY55" s="4">
        <v>-1.0356972999999999E-15</v>
      </c>
      <c r="HZ55" s="4">
        <v>-2.2911630000000002E-15</v>
      </c>
      <c r="IA55" s="4">
        <v>-3.6611310000000002E-15</v>
      </c>
      <c r="IB55" s="4">
        <v>-5.8868285999999997E-15</v>
      </c>
      <c r="IC55" s="4">
        <v>-1.4574801000000001E-14</v>
      </c>
      <c r="ID55" s="4">
        <v>-2.7024777999999999E-14</v>
      </c>
      <c r="IE55" s="4">
        <v>-4.2724744999999998E-14</v>
      </c>
      <c r="IF55" s="4">
        <v>-4.6116311999999998E-14</v>
      </c>
      <c r="IG55" s="4">
        <v>-4.7075239999999999E-14</v>
      </c>
      <c r="IH55" s="4">
        <v>-3.5273300000000003E-14</v>
      </c>
      <c r="II55" s="4">
        <v>1.7182766999999999E-13</v>
      </c>
      <c r="IJ55" s="4">
        <v>8.5176530000000007E-12</v>
      </c>
      <c r="IK55" s="4">
        <v>3.9236449999999998E-11</v>
      </c>
      <c r="IL55" s="4">
        <v>0</v>
      </c>
      <c r="IM55" s="4">
        <v>0</v>
      </c>
      <c r="IN55" s="4">
        <v>0</v>
      </c>
      <c r="IO55" s="4">
        <v>0</v>
      </c>
      <c r="IP55" s="4">
        <v>0</v>
      </c>
      <c r="IQ55" s="4">
        <v>0</v>
      </c>
      <c r="IR55" s="4">
        <v>0</v>
      </c>
      <c r="IS55" s="4">
        <v>0</v>
      </c>
      <c r="IT55" s="4">
        <v>3.7904977999999998E-35</v>
      </c>
      <c r="IU55" s="4">
        <v>1.4354717000000001E-33</v>
      </c>
      <c r="IV55" s="4">
        <v>4.9988160000000003E-32</v>
      </c>
      <c r="IW55" s="4">
        <v>1.6541985000000002E-30</v>
      </c>
      <c r="IX55" s="4">
        <v>5.2881729999999997E-29</v>
      </c>
      <c r="IY55" s="4">
        <v>1.6009331999999999E-27</v>
      </c>
      <c r="IZ55" s="4">
        <v>4.4036262000000002E-26</v>
      </c>
      <c r="JA55" s="4">
        <v>1.2683749E-24</v>
      </c>
      <c r="JB55" s="4">
        <v>-3.6170685E-24</v>
      </c>
      <c r="JC55" s="4">
        <v>-2.7075155E-22</v>
      </c>
      <c r="JD55" s="4">
        <v>-1.0035274E-20</v>
      </c>
      <c r="JE55" s="4">
        <v>-3.1512874999999999E-19</v>
      </c>
      <c r="JF55" s="4">
        <v>-9.3449259999999999E-18</v>
      </c>
      <c r="JG55" s="4">
        <v>-2.365101E-16</v>
      </c>
      <c r="JH55" s="4">
        <v>-6.5893149999999997E-15</v>
      </c>
      <c r="JI55" s="4">
        <v>-1.7991845E-14</v>
      </c>
      <c r="JJ55" s="4">
        <v>-3.1998583999999999E-14</v>
      </c>
      <c r="JK55" s="4">
        <v>-3.9122182E-14</v>
      </c>
      <c r="JL55" s="4">
        <v>-4.3164115E-14</v>
      </c>
      <c r="JM55" s="4">
        <v>-5.1342459999999998E-14</v>
      </c>
      <c r="JN55" s="4">
        <v>-7.1276330000000005E-14</v>
      </c>
      <c r="JO55" s="4">
        <v>-8.5318869999999998E-14</v>
      </c>
      <c r="JP55" s="4">
        <v>-1.1726773999999999E-13</v>
      </c>
      <c r="JQ55" s="4">
        <v>-1.7075303E-13</v>
      </c>
      <c r="JR55" s="4">
        <v>-2.6529970000000002E-13</v>
      </c>
      <c r="JS55" s="4">
        <v>-3.5463366999999998E-13</v>
      </c>
      <c r="JT55" s="4">
        <v>-4.4746899999999999E-13</v>
      </c>
      <c r="JU55" s="4">
        <v>-4.7696989999999998E-13</v>
      </c>
      <c r="JV55" s="4">
        <v>-2.3628058999999999E-13</v>
      </c>
      <c r="JW55" s="4">
        <v>7.8694450000000005E-13</v>
      </c>
      <c r="JX55" s="4">
        <v>1.8142161999999999E-12</v>
      </c>
      <c r="JY55" s="4">
        <v>6.6662713E-12</v>
      </c>
      <c r="JZ55" s="4">
        <v>0</v>
      </c>
      <c r="KA55" s="4">
        <v>0</v>
      </c>
      <c r="KB55" s="4">
        <v>0</v>
      </c>
      <c r="KC55" s="4">
        <v>7.2706332999999997E-37</v>
      </c>
      <c r="KD55" s="4">
        <v>0</v>
      </c>
      <c r="KE55" s="4">
        <v>-5.5208230000000002E-37</v>
      </c>
      <c r="KF55" s="4">
        <v>-4.6764432999999998E-37</v>
      </c>
      <c r="KG55" s="4">
        <v>4.9989050000000003E-36</v>
      </c>
      <c r="KH55" s="4">
        <v>2.2538479999999998E-34</v>
      </c>
      <c r="KI55" s="4">
        <v>9.7008620000000003E-33</v>
      </c>
      <c r="KJ55" s="4">
        <v>4.1963197000000003E-31</v>
      </c>
      <c r="KK55" s="4">
        <v>1.8281952999999999E-29</v>
      </c>
      <c r="KL55" s="4">
        <v>8.1973610000000006E-28</v>
      </c>
      <c r="KM55" s="4">
        <v>3.3585214000000003E-26</v>
      </c>
      <c r="KN55" s="4">
        <v>1.3986603E-24</v>
      </c>
      <c r="KO55" s="4">
        <v>7.3506375000000006E-23</v>
      </c>
      <c r="KP55" s="4">
        <v>2.6938064999999998E-22</v>
      </c>
      <c r="KQ55" s="4">
        <v>-2.4669668000000001E-21</v>
      </c>
      <c r="KR55" s="4">
        <v>-1.3223782E-19</v>
      </c>
      <c r="KS55" s="4">
        <v>-6.050368E-18</v>
      </c>
      <c r="KT55" s="4">
        <v>-2.8202169999999999E-16</v>
      </c>
      <c r="KU55" s="4">
        <v>-1.2448725500000001E-14</v>
      </c>
      <c r="KV55" s="4">
        <v>-7.1493590000000004E-13</v>
      </c>
      <c r="KW55" s="4">
        <v>-8.2236306999999996E-13</v>
      </c>
      <c r="KX55" s="4">
        <v>-5.4532940000000002E-13</v>
      </c>
      <c r="KY55" s="4">
        <v>1.4535375E-13</v>
      </c>
      <c r="KZ55" s="4">
        <v>4.7873969999999997E-13</v>
      </c>
      <c r="LA55" s="4">
        <v>-7.6377874E-13</v>
      </c>
      <c r="LB55" s="4">
        <v>-1.4596337E-12</v>
      </c>
      <c r="LC55" s="4">
        <v>3.9332157999999998E-13</v>
      </c>
      <c r="LD55" s="4">
        <v>2.1517304E-12</v>
      </c>
      <c r="LE55" s="4">
        <v>1.9661417000000001E-12</v>
      </c>
      <c r="LF55" s="4">
        <v>-2.2113130000000001E-13</v>
      </c>
      <c r="LG55" s="4">
        <v>1.3117617E-13</v>
      </c>
      <c r="LH55" s="4">
        <v>-7.9274657000000003E-13</v>
      </c>
      <c r="LI55" s="4">
        <v>-6.3709952999999995E-13</v>
      </c>
      <c r="LJ55" s="4">
        <v>7.4606620000000002E-11</v>
      </c>
      <c r="LK55" s="4">
        <v>5.5602759999999998E-11</v>
      </c>
      <c r="LL55" s="4">
        <v>3.4155984000000002E-10</v>
      </c>
      <c r="LM55" s="4">
        <v>4.0702629999999997E-9</v>
      </c>
      <c r="LN55" s="4">
        <v>0</v>
      </c>
      <c r="LO55" s="4">
        <v>0</v>
      </c>
      <c r="LP55" s="4">
        <v>0</v>
      </c>
      <c r="LQ55" s="4">
        <v>0</v>
      </c>
      <c r="LR55" s="4">
        <v>0</v>
      </c>
      <c r="LS55" s="4">
        <v>0</v>
      </c>
      <c r="LT55" s="4">
        <v>0</v>
      </c>
      <c r="LU55" s="4">
        <v>-1.9215115000000001E-35</v>
      </c>
      <c r="LV55" s="4">
        <v>-1.07832505E-33</v>
      </c>
      <c r="LW55" s="4">
        <v>-4.8934784000000001E-32</v>
      </c>
      <c r="LX55" s="4">
        <v>-2.1943865000000001E-30</v>
      </c>
      <c r="LY55" s="4">
        <v>-9.8746810000000001E-29</v>
      </c>
      <c r="LZ55" s="4">
        <v>-4.4814132999999999E-27</v>
      </c>
      <c r="MA55" s="4">
        <v>-2.0058472E-25</v>
      </c>
      <c r="MB55" s="4">
        <v>-9.0155465999999993E-24</v>
      </c>
      <c r="MC55" s="4">
        <v>-4.1122124999999998E-22</v>
      </c>
      <c r="MD55" s="4">
        <v>-2.1052496000000001E-20</v>
      </c>
      <c r="ME55" s="4">
        <v>-5.6965374999999999E-19</v>
      </c>
      <c r="MF55" s="4">
        <v>2.1308298999999998E-18</v>
      </c>
      <c r="MG55" s="4">
        <v>1.8791498999999999E-16</v>
      </c>
      <c r="MH55" s="4">
        <v>9.7250640000000004E-15</v>
      </c>
      <c r="MI55" s="4">
        <v>5.0074635999999996E-13</v>
      </c>
      <c r="MJ55" s="4">
        <v>2.6328531E-11</v>
      </c>
      <c r="MK55" s="4">
        <v>1.8057161E-9</v>
      </c>
      <c r="ML55" s="4">
        <v>2.5469238000000001E-9</v>
      </c>
      <c r="MM55" s="4">
        <v>1.5906084000000001E-9</v>
      </c>
      <c r="MN55" s="4">
        <v>2.2024164E-10</v>
      </c>
      <c r="MO55" s="4">
        <v>2.7900034999999998E-10</v>
      </c>
      <c r="MP55" s="4">
        <v>3.3698064000000002E-10</v>
      </c>
      <c r="MQ55" s="4">
        <v>6.6765600000000002E-10</v>
      </c>
      <c r="MR55" s="4">
        <v>1.7515861E-10</v>
      </c>
      <c r="MS55" s="4">
        <v>6.4536650000000002E-9</v>
      </c>
      <c r="MT55" s="4">
        <v>3.0602233999999998E-9</v>
      </c>
      <c r="MU55" s="4">
        <v>-4.5030519999999998E-12</v>
      </c>
      <c r="MV55" s="4">
        <v>-2.0846149999999998E-8</v>
      </c>
      <c r="MW55" s="4">
        <v>-1.2206829E-8</v>
      </c>
      <c r="MX55" s="4">
        <v>-2.8978857000000001E-9</v>
      </c>
      <c r="MY55" s="4">
        <v>-1.6724440999999999E-7</v>
      </c>
      <c r="MZ55" s="4">
        <v>-4.1246855000000002E-7</v>
      </c>
      <c r="NA55" s="4">
        <v>1.8499109E-6</v>
      </c>
      <c r="NB55" s="4">
        <v>0</v>
      </c>
      <c r="NC55" s="4">
        <v>0</v>
      </c>
      <c r="ND55" s="4">
        <v>0</v>
      </c>
      <c r="NE55" s="4">
        <v>0</v>
      </c>
      <c r="NF55" s="4">
        <v>0</v>
      </c>
      <c r="NG55" s="4">
        <v>0</v>
      </c>
      <c r="NH55" s="4">
        <v>-7.8114340000000006E-37</v>
      </c>
      <c r="NI55" s="4">
        <v>0</v>
      </c>
      <c r="NJ55" s="4">
        <v>-4.9572886999999997E-35</v>
      </c>
      <c r="NK55" s="4">
        <v>-2.0432779999999999E-33</v>
      </c>
      <c r="NL55" s="4">
        <v>-5.4542820000000001E-32</v>
      </c>
      <c r="NM55" s="4">
        <v>7.1222074000000002E-31</v>
      </c>
      <c r="NN55" s="4">
        <v>4.7434960000000001E-28</v>
      </c>
      <c r="NO55" s="4">
        <v>6.800407E-26</v>
      </c>
      <c r="NP55" s="4">
        <v>7.6701694999999997E-24</v>
      </c>
      <c r="NQ55" s="4">
        <v>9.6361319999999997E-22</v>
      </c>
      <c r="NR55" s="4">
        <v>-1.5841018999999999E-19</v>
      </c>
      <c r="NS55" s="4">
        <v>-1.2410263E-17</v>
      </c>
      <c r="NT55" s="4">
        <v>-1.0649708000000001E-15</v>
      </c>
      <c r="NU55" s="4">
        <v>-1.2972941000000001E-15</v>
      </c>
      <c r="NV55" s="4">
        <v>1.2564726E-14</v>
      </c>
      <c r="NW55" s="4">
        <v>9.8965790000000005E-13</v>
      </c>
      <c r="NX55" s="4">
        <v>6.4108093999999997E-11</v>
      </c>
      <c r="NY55" s="4">
        <v>4.1168917E-9</v>
      </c>
      <c r="NZ55" s="4">
        <v>2.6121637000000002E-7</v>
      </c>
      <c r="OA55" s="4">
        <v>2.0570518000000002E-5</v>
      </c>
      <c r="OB55" s="4">
        <v>3.0220403000000001E-5</v>
      </c>
      <c r="OC55" s="4">
        <v>3.9659887999999997E-5</v>
      </c>
      <c r="OD55" s="4">
        <v>5.9299039999999999E-5</v>
      </c>
      <c r="OE55" s="4">
        <v>7.2940303999999994E-5</v>
      </c>
      <c r="OF55" s="4">
        <v>7.3079229999999999E-5</v>
      </c>
      <c r="OG55" s="4">
        <v>4.7760272999999997E-5</v>
      </c>
      <c r="OH55" s="4">
        <v>3.9975509999999998E-5</v>
      </c>
      <c r="OI55" s="4">
        <v>1.0437762E-5</v>
      </c>
      <c r="OJ55" s="4">
        <v>6.6824974999999996E-7</v>
      </c>
      <c r="OK55" s="4">
        <v>-1.10651374E-4</v>
      </c>
      <c r="OL55" s="4">
        <v>-4.1880384000000002E-7</v>
      </c>
      <c r="OM55" s="4">
        <v>-1.7217445E-4</v>
      </c>
      <c r="ON55" s="4">
        <v>-8.8571519999999999E-4</v>
      </c>
      <c r="OO55" s="4">
        <v>-1.3814330000000001E-3</v>
      </c>
      <c r="OP55" s="4">
        <v>0</v>
      </c>
      <c r="OQ55" s="4">
        <v>0</v>
      </c>
      <c r="OR55" s="4">
        <v>0</v>
      </c>
      <c r="OS55" s="4">
        <v>0</v>
      </c>
      <c r="OT55" s="4">
        <v>0</v>
      </c>
      <c r="OU55" s="4">
        <v>0</v>
      </c>
      <c r="OV55" s="4">
        <v>-2.0619164999999998E-34</v>
      </c>
      <c r="OW55" s="4">
        <v>-3.1031312999999998E-33</v>
      </c>
      <c r="OX55" s="4">
        <v>-2.9577495E-33</v>
      </c>
      <c r="OY55" s="4">
        <v>7.0255007000000001E-32</v>
      </c>
      <c r="OZ55" s="4">
        <v>8.3568019999999993E-30</v>
      </c>
      <c r="PA55" s="4">
        <v>9.3788350000000001E-28</v>
      </c>
      <c r="PB55" s="4">
        <v>1.0677457E-25</v>
      </c>
      <c r="PC55" s="4">
        <v>1.2294267E-23</v>
      </c>
      <c r="PD55" s="4">
        <v>1.4699826000000001E-21</v>
      </c>
      <c r="PE55" s="4">
        <v>1.7758460000000001E-19</v>
      </c>
      <c r="PF55" s="4">
        <v>2.7404074999999999E-17</v>
      </c>
      <c r="PG55" s="4">
        <v>7.0029394999999999E-17</v>
      </c>
      <c r="PH55" s="4">
        <v>7.514198E-17</v>
      </c>
      <c r="PI55" s="4">
        <v>1.1335154E-16</v>
      </c>
      <c r="PJ55" s="4">
        <v>4.2170327000000001E-15</v>
      </c>
      <c r="PK55" s="4">
        <v>4.751933E-13</v>
      </c>
      <c r="PL55" s="4">
        <v>5.47794E-11</v>
      </c>
      <c r="PM55" s="4">
        <v>6.3451186999999997E-9</v>
      </c>
      <c r="PN55" s="4">
        <v>7.1257637000000001E-7</v>
      </c>
      <c r="PO55" s="4">
        <v>7.8608570000000003E-5</v>
      </c>
      <c r="PP55" s="4">
        <v>1.1646949E-2</v>
      </c>
      <c r="PQ55" s="4">
        <v>5.7713933000000002E-2</v>
      </c>
      <c r="PR55" s="4">
        <v>0.13501548999999999</v>
      </c>
      <c r="PS55" s="4">
        <v>0.2294042</v>
      </c>
      <c r="PT55" s="4">
        <v>0.31798637000000002</v>
      </c>
      <c r="PU55" s="4">
        <v>0.37782772999999997</v>
      </c>
      <c r="PV55" s="4">
        <v>0.39538590000000001</v>
      </c>
      <c r="PW55" s="4">
        <v>0.39001935999999998</v>
      </c>
      <c r="PX55" s="4">
        <v>0.35545589999999999</v>
      </c>
      <c r="PY55" s="4">
        <v>0.29728162000000002</v>
      </c>
      <c r="PZ55" s="4">
        <v>0.22881203999999999</v>
      </c>
      <c r="QA55" s="4">
        <v>0.16287552999999999</v>
      </c>
      <c r="QB55" s="4">
        <v>0.108199686</v>
      </c>
      <c r="QC55" s="4">
        <v>6.9215380000000007E-2</v>
      </c>
      <c r="QD55" s="4">
        <v>0</v>
      </c>
      <c r="QE55" s="4">
        <v>0</v>
      </c>
      <c r="QF55" s="4">
        <v>0</v>
      </c>
      <c r="QG55" s="4">
        <v>0</v>
      </c>
      <c r="QH55" s="4">
        <v>0</v>
      </c>
      <c r="QI55" s="4">
        <v>0</v>
      </c>
      <c r="QJ55" s="4">
        <v>-9.5772555999999997E-36</v>
      </c>
      <c r="QK55" s="4">
        <v>-4.2298399999999999E-34</v>
      </c>
      <c r="QL55" s="4">
        <v>-2.0383119999999999E-32</v>
      </c>
      <c r="QM55" s="4">
        <v>-1.0396417E-30</v>
      </c>
      <c r="QN55" s="4">
        <v>-5.4412336000000001E-29</v>
      </c>
      <c r="QO55" s="4">
        <v>-2.899427E-27</v>
      </c>
      <c r="QP55" s="4">
        <v>-1.5735184000000001E-25</v>
      </c>
      <c r="QQ55" s="4">
        <v>-8.7638229999999994E-24</v>
      </c>
      <c r="QR55" s="4">
        <v>-6.4430720000000004E-22</v>
      </c>
      <c r="QS55" s="4">
        <v>-4.2758096999999997E-21</v>
      </c>
      <c r="QT55" s="4">
        <v>1.3381064E-19</v>
      </c>
      <c r="QU55" s="4">
        <v>-3.4233496000000001E-20</v>
      </c>
      <c r="QV55" s="4">
        <v>-1.8076256E-17</v>
      </c>
      <c r="QW55" s="4">
        <v>-1.0520118E-15</v>
      </c>
      <c r="QX55" s="4">
        <v>-5.9988534000000004E-14</v>
      </c>
      <c r="QY55" s="4">
        <v>-3.4341801999999999E-12</v>
      </c>
      <c r="QZ55" s="4">
        <v>-2.0045071E-10</v>
      </c>
      <c r="RA55" s="4">
        <v>-1.4407027E-8</v>
      </c>
      <c r="RB55" s="4">
        <v>2.9597425E-8</v>
      </c>
      <c r="RC55" s="4">
        <v>4.6785175999999997E-6</v>
      </c>
      <c r="RD55" s="4">
        <v>1.0805202E-5</v>
      </c>
      <c r="RE55" s="4">
        <v>3.1497983999999999E-5</v>
      </c>
      <c r="RF55" s="4">
        <v>6.7341556000000006E-5</v>
      </c>
      <c r="RG55" s="4">
        <v>1.0851447599999999E-4</v>
      </c>
      <c r="RH55" s="4">
        <v>1.0786096E-4</v>
      </c>
      <c r="RI55" s="4">
        <v>8.4485139999999998E-5</v>
      </c>
      <c r="RJ55" s="4">
        <v>4.9153950000000001E-5</v>
      </c>
      <c r="RK55" s="4">
        <v>1.6474629E-6</v>
      </c>
      <c r="RL55" s="4">
        <v>-2.1757227999999999E-4</v>
      </c>
      <c r="RM55" s="4">
        <v>-5.4225593000000003E-4</v>
      </c>
      <c r="RN55" s="4">
        <v>-8.1782939999999998E-4</v>
      </c>
      <c r="RO55" s="4">
        <v>-9.5040206000000002E-4</v>
      </c>
      <c r="RP55" s="4">
        <v>-9.1834100000000004E-4</v>
      </c>
      <c r="RQ55" s="4">
        <v>3.0286244999999999E-3</v>
      </c>
      <c r="RR55" s="4">
        <v>0</v>
      </c>
      <c r="RS55" s="4">
        <v>0</v>
      </c>
      <c r="RT55" s="4">
        <v>0</v>
      </c>
      <c r="RU55" s="4">
        <v>0</v>
      </c>
      <c r="RV55" s="4">
        <v>0</v>
      </c>
      <c r="RW55" s="4">
        <v>0</v>
      </c>
      <c r="RX55" s="4">
        <v>-1.0355746E-35</v>
      </c>
      <c r="RY55" s="4">
        <v>-4.5145805999999999E-34</v>
      </c>
      <c r="RZ55" s="4">
        <v>-1.6255078000000001E-32</v>
      </c>
      <c r="SA55" s="4">
        <v>-5.7843466999999996E-31</v>
      </c>
      <c r="SB55" s="4">
        <v>-1.9709222E-29</v>
      </c>
      <c r="SC55" s="4">
        <v>-6.5676779999999997E-28</v>
      </c>
      <c r="SD55" s="4">
        <v>-2.1131323E-26</v>
      </c>
      <c r="SE55" s="4">
        <v>-6.13296E-25</v>
      </c>
      <c r="SF55" s="4">
        <v>-2.0621329E-23</v>
      </c>
      <c r="SG55" s="4">
        <v>-2.9968745E-22</v>
      </c>
      <c r="SH55" s="4">
        <v>-8.0257879999999997E-21</v>
      </c>
      <c r="SI55" s="4">
        <v>-2.7183670000000002E-19</v>
      </c>
      <c r="SJ55" s="4">
        <v>-8.9685304000000006E-18</v>
      </c>
      <c r="SK55" s="4">
        <v>-2.8414865999999999E-16</v>
      </c>
      <c r="SL55" s="4">
        <v>-8.5855129999999996E-15</v>
      </c>
      <c r="SM55" s="4">
        <v>-2.3656290000000001E-13</v>
      </c>
      <c r="SN55" s="4">
        <v>-4.0750025000000001E-12</v>
      </c>
      <c r="SO55" s="4">
        <v>-1.5582582000000001E-10</v>
      </c>
      <c r="SP55" s="4">
        <v>-1.6048636000000001E-9</v>
      </c>
      <c r="SQ55" s="4">
        <v>1.6830608E-9</v>
      </c>
      <c r="SR55" s="4">
        <v>1.43454075E-8</v>
      </c>
      <c r="SS55" s="4">
        <v>9.1375409999999998E-9</v>
      </c>
      <c r="ST55" s="4">
        <v>9.3891920000000006E-9</v>
      </c>
      <c r="SU55" s="4">
        <v>3.6216902999999998E-9</v>
      </c>
      <c r="SV55" s="4">
        <v>1.9466672E-8</v>
      </c>
      <c r="SW55" s="4">
        <v>8.7993860000000005E-9</v>
      </c>
      <c r="SX55" s="4">
        <v>-9.1694203999999999E-8</v>
      </c>
      <c r="SY55" s="4">
        <v>-2.0173765E-7</v>
      </c>
      <c r="SZ55" s="4">
        <v>-2.339328E-7</v>
      </c>
      <c r="TA55" s="4">
        <v>-2.6871840000000001E-7</v>
      </c>
      <c r="TB55" s="4">
        <v>-2.9253644E-7</v>
      </c>
      <c r="TC55" s="4">
        <v>-2.7342405999999998E-7</v>
      </c>
      <c r="TD55" s="4">
        <v>1.0835688999999999E-6</v>
      </c>
      <c r="TE55" s="4">
        <v>2.4983702999999999E-6</v>
      </c>
      <c r="TF55" s="4">
        <v>0</v>
      </c>
      <c r="TG55" s="4">
        <v>0</v>
      </c>
      <c r="TH55" s="4">
        <v>0</v>
      </c>
      <c r="TI55" s="4">
        <v>0</v>
      </c>
      <c r="TJ55" s="4">
        <v>0</v>
      </c>
      <c r="TK55" s="4">
        <v>0</v>
      </c>
      <c r="TL55" s="4">
        <v>-1.6538811999999999E-36</v>
      </c>
      <c r="TM55" s="4">
        <v>-1.9996778E-35</v>
      </c>
      <c r="TN55" s="4">
        <v>-5.5768184E-34</v>
      </c>
      <c r="TO55" s="4">
        <v>-4.6695616999999997E-33</v>
      </c>
      <c r="TP55" s="4">
        <v>-1.6988936E-31</v>
      </c>
      <c r="TQ55" s="4">
        <v>-6.3369699999999996E-30</v>
      </c>
      <c r="TR55" s="4">
        <v>-2.4123742999999999E-28</v>
      </c>
      <c r="TS55" s="4">
        <v>-9.3177770000000006E-27</v>
      </c>
      <c r="TT55" s="4">
        <v>-4.0045562000000001E-25</v>
      </c>
      <c r="TU55" s="4">
        <v>-1.6250199999999999E-23</v>
      </c>
      <c r="TV55" s="4">
        <v>-2.9346665999999998E-22</v>
      </c>
      <c r="TW55" s="4">
        <v>2.787788E-21</v>
      </c>
      <c r="TX55" s="4">
        <v>1.1417632000000001E-19</v>
      </c>
      <c r="TY55" s="4">
        <v>3.4424283000000002E-18</v>
      </c>
      <c r="TZ55" s="4">
        <v>9.7261503999999995E-17</v>
      </c>
      <c r="UA55" s="4">
        <v>2.5417214E-15</v>
      </c>
      <c r="UB55" s="4">
        <v>6.1206906E-14</v>
      </c>
      <c r="UC55" s="4">
        <v>3.3936354999999998E-14</v>
      </c>
      <c r="UD55" s="4">
        <v>-9.3592980000000008E-12</v>
      </c>
      <c r="UE55" s="4">
        <v>-5.7383129999999997E-12</v>
      </c>
      <c r="UF55" s="4">
        <v>-6.3454233000000001E-13</v>
      </c>
      <c r="UG55" s="4">
        <v>1.0751698E-12</v>
      </c>
      <c r="UH55" s="4">
        <v>-3.2520635000000002E-12</v>
      </c>
      <c r="UI55" s="4">
        <v>-2.1526207000000001E-10</v>
      </c>
      <c r="UJ55" s="4">
        <v>-1.3051619000000001E-9</v>
      </c>
      <c r="UK55" s="4">
        <v>-4.5161172999999999E-9</v>
      </c>
      <c r="UL55" s="4">
        <v>-1.1521925E-8</v>
      </c>
      <c r="UM55" s="4">
        <v>-2.2224821000000001E-8</v>
      </c>
      <c r="UN55" s="4">
        <v>-3.6389560000000002E-8</v>
      </c>
      <c r="UO55" s="4">
        <v>-5.3333287999999998E-8</v>
      </c>
      <c r="UP55" s="4">
        <v>-7.3387874000000001E-8</v>
      </c>
      <c r="UQ55" s="4">
        <v>-9.6186845000000006E-8</v>
      </c>
      <c r="UR55" s="4">
        <v>-1.1503450999999999E-7</v>
      </c>
      <c r="US55" s="4">
        <v>-1.2172694000000001E-7</v>
      </c>
      <c r="UT55" s="4">
        <v>0</v>
      </c>
      <c r="UU55" s="4">
        <v>0</v>
      </c>
      <c r="UV55" s="4">
        <v>0</v>
      </c>
      <c r="UW55" s="4">
        <v>0</v>
      </c>
      <c r="UX55" s="4">
        <v>0</v>
      </c>
      <c r="UY55" s="4">
        <v>0</v>
      </c>
      <c r="UZ55" s="4">
        <v>0</v>
      </c>
      <c r="VA55" s="4">
        <v>0</v>
      </c>
      <c r="VB55" s="4">
        <v>0</v>
      </c>
      <c r="VC55" s="4">
        <v>6.0001620000000003E-35</v>
      </c>
      <c r="VD55" s="4">
        <v>2.9790844E-33</v>
      </c>
      <c r="VE55" s="4">
        <v>1.2801465E-31</v>
      </c>
      <c r="VF55" s="4">
        <v>5.4134915000000001E-30</v>
      </c>
      <c r="VG55" s="4">
        <v>2.2641714E-28</v>
      </c>
      <c r="VH55" s="4">
        <v>1.0133731000000001E-26</v>
      </c>
      <c r="VI55" s="4">
        <v>2.5368635000000002E-25</v>
      </c>
      <c r="VJ55" s="4">
        <v>8.0949259999999994E-24</v>
      </c>
      <c r="VK55" s="4">
        <v>3.4816967999999999E-22</v>
      </c>
      <c r="VL55" s="4">
        <v>1.0805277E-20</v>
      </c>
      <c r="VM55" s="4">
        <v>2.9587279999999998E-19</v>
      </c>
      <c r="VN55" s="4">
        <v>7.3661476000000008E-18</v>
      </c>
      <c r="VO55" s="4">
        <v>1.5495095000000001E-16</v>
      </c>
      <c r="VP55" s="4">
        <v>2.3931276999999999E-15</v>
      </c>
      <c r="VQ55" s="4">
        <v>1.2507097000000001E-14</v>
      </c>
      <c r="VR55" s="4">
        <v>2.2778830000000001E-14</v>
      </c>
      <c r="VS55" s="4">
        <v>-5.5941253000000001E-15</v>
      </c>
      <c r="VT55" s="4">
        <v>-7.8998930000000001E-15</v>
      </c>
      <c r="VU55" s="4">
        <v>-5.5602390000000002E-13</v>
      </c>
      <c r="VV55" s="4">
        <v>-4.1716252999999998E-12</v>
      </c>
      <c r="VW55" s="4">
        <v>-2.1675372E-11</v>
      </c>
      <c r="VX55" s="4">
        <v>-4.3828927E-11</v>
      </c>
      <c r="VY55" s="4">
        <v>7.0845274E-12</v>
      </c>
      <c r="VZ55" s="4">
        <v>-1.5686449999999999E-12</v>
      </c>
      <c r="WA55" s="4">
        <v>-2.1631759E-10</v>
      </c>
      <c r="WB55" s="4">
        <v>-7.0445180000000004E-10</v>
      </c>
      <c r="WC55" s="4">
        <v>-1.2563350000000001E-9</v>
      </c>
      <c r="WD55" s="4">
        <v>-1.5888796999999999E-9</v>
      </c>
      <c r="WE55" s="4">
        <v>-1.5318435E-9</v>
      </c>
      <c r="WF55" s="4">
        <v>-6.3671480000000005E-10</v>
      </c>
      <c r="WG55" s="4">
        <v>-6.0005583000000001E-9</v>
      </c>
      <c r="WH55" s="4">
        <v>0</v>
      </c>
      <c r="WI55" s="4">
        <v>0</v>
      </c>
      <c r="WJ55" s="4">
        <v>2.7136687000000002E-37</v>
      </c>
      <c r="WK55" s="4">
        <v>0</v>
      </c>
      <c r="WL55" s="4">
        <v>0</v>
      </c>
      <c r="WM55" s="4">
        <v>-7.7735779999999995E-37</v>
      </c>
      <c r="WN55" s="4">
        <v>-3.8386756999999998E-36</v>
      </c>
      <c r="WO55" s="4">
        <v>-3.3042840000000003E-36</v>
      </c>
      <c r="WP55" s="4">
        <v>-3.4165590000000003E-36</v>
      </c>
      <c r="WQ55" s="4">
        <v>-2.970481E-36</v>
      </c>
      <c r="WR55" s="4">
        <v>7.3765255000000006E-36</v>
      </c>
      <c r="WS55" s="4">
        <v>6.1090680000000004E-34</v>
      </c>
      <c r="WT55" s="4">
        <v>3.1884147000000003E-32</v>
      </c>
      <c r="WU55" s="4">
        <v>1.5815465999999999E-30</v>
      </c>
      <c r="WV55" s="4">
        <v>7.7021140000000004E-29</v>
      </c>
      <c r="WW55" s="4">
        <v>2.626817E-27</v>
      </c>
      <c r="WX55" s="4">
        <v>9.0959439999999997E-26</v>
      </c>
      <c r="WY55" s="4">
        <v>1.6040390999999999E-24</v>
      </c>
      <c r="WZ55" s="4">
        <v>4.3051026999999998E-23</v>
      </c>
      <c r="XA55" s="4">
        <v>-2.3640215000000001E-22</v>
      </c>
      <c r="XB55" s="4">
        <v>-1.7390229999999999E-20</v>
      </c>
      <c r="XC55" s="4">
        <v>-4.6931960000000002E-19</v>
      </c>
      <c r="XD55" s="4">
        <v>-6.8646266999999999E-18</v>
      </c>
      <c r="XE55" s="4">
        <v>-9.4406670000000001E-18</v>
      </c>
      <c r="XF55" s="4">
        <v>2.5985239999999998E-16</v>
      </c>
      <c r="XG55" s="4">
        <v>3.4009471000000001E-16</v>
      </c>
      <c r="XH55" s="4">
        <v>-4.1416040000000002E-15</v>
      </c>
      <c r="XI55" s="4">
        <v>-1.9689538E-14</v>
      </c>
      <c r="XJ55" s="4">
        <v>-6.6241046000000005E-14</v>
      </c>
      <c r="XK55" s="4">
        <v>-2.2961456000000001E-13</v>
      </c>
      <c r="XL55" s="4">
        <v>-4.4411239999999998E-12</v>
      </c>
      <c r="XM55" s="4">
        <v>-1.3804896E-10</v>
      </c>
      <c r="XN55" s="4">
        <v>-4.0386126000000004E-9</v>
      </c>
      <c r="XO55" s="4">
        <v>-9.7867349999999998E-8</v>
      </c>
      <c r="XP55" s="4">
        <v>-5.6308849999999995E-7</v>
      </c>
      <c r="XQ55" s="4">
        <v>-1.040192E-6</v>
      </c>
      <c r="XR55" s="4">
        <v>-1.1030378E-6</v>
      </c>
      <c r="XS55" s="4">
        <v>-5.3084096E-7</v>
      </c>
      <c r="XT55" s="4">
        <v>6.3272313000000004E-7</v>
      </c>
      <c r="XU55" s="4">
        <v>3.8041874E-6</v>
      </c>
      <c r="XV55" s="4">
        <v>0</v>
      </c>
      <c r="XW55" s="4">
        <v>0</v>
      </c>
      <c r="XX55" s="4">
        <v>3.5011590000000002E-37</v>
      </c>
      <c r="XY55" s="4">
        <v>0</v>
      </c>
      <c r="XZ55" s="4">
        <v>-4.1524895E-37</v>
      </c>
      <c r="YA55" s="4">
        <v>0</v>
      </c>
      <c r="YB55" s="4">
        <v>0</v>
      </c>
      <c r="YC55" s="4">
        <v>1.4977558999999999E-36</v>
      </c>
      <c r="YD55" s="4">
        <v>2.1184581E-38</v>
      </c>
      <c r="YE55" s="4">
        <v>0</v>
      </c>
      <c r="YF55" s="4">
        <v>0</v>
      </c>
      <c r="YG55" s="4">
        <v>-8.8505099999999998E-36</v>
      </c>
      <c r="YH55" s="4">
        <v>-5.2207015000000003E-34</v>
      </c>
      <c r="YI55" s="4">
        <v>-1.6605243000000001E-32</v>
      </c>
      <c r="YJ55" s="4">
        <v>-3.1998682000000001E-31</v>
      </c>
      <c r="YK55" s="4">
        <v>1.5903572000000002E-30</v>
      </c>
      <c r="YL55" s="4">
        <v>9.9241243999999999E-29</v>
      </c>
      <c r="YM55" s="4">
        <v>5.3722586999999997E-27</v>
      </c>
      <c r="YN55" s="4">
        <v>2.0938761999999999E-27</v>
      </c>
      <c r="YO55" s="4">
        <v>8.4201289999999992E-25</v>
      </c>
      <c r="YP55" s="4">
        <v>2.6958129999999998E-23</v>
      </c>
      <c r="YQ55" s="4">
        <v>4.32382E-22</v>
      </c>
      <c r="YR55" s="4">
        <v>-4.0593559999999999E-20</v>
      </c>
      <c r="YS55" s="4">
        <v>-3.2741777000000001E-18</v>
      </c>
      <c r="YT55" s="4">
        <v>-1.6309859000000001E-16</v>
      </c>
      <c r="YU55" s="4">
        <v>-7.9303875000000003E-15</v>
      </c>
      <c r="YV55" s="4">
        <v>-4.781349E-13</v>
      </c>
      <c r="YW55" s="4">
        <v>-3.0299277000000001E-12</v>
      </c>
      <c r="YX55" s="4">
        <v>-1.7148349E-11</v>
      </c>
      <c r="YY55" s="4">
        <v>-2.4207171000000002E-11</v>
      </c>
      <c r="YZ55" s="4">
        <v>-1.8471866000000001E-10</v>
      </c>
      <c r="ZA55" s="4">
        <v>-7.5375179999999996E-9</v>
      </c>
      <c r="ZB55" s="4">
        <v>-3.5030692000000002E-7</v>
      </c>
      <c r="ZC55" s="4">
        <v>-1.3852641000000001E-5</v>
      </c>
      <c r="ZD55" s="4">
        <v>-1.1572364999999999E-4</v>
      </c>
      <c r="ZE55" s="4">
        <v>-2.2304808999999999E-4</v>
      </c>
      <c r="ZF55" s="4">
        <v>-1.433498E-4</v>
      </c>
      <c r="ZG55" s="4">
        <v>3.3840165000000001E-4</v>
      </c>
      <c r="ZH55" s="4">
        <v>1.7736232000000001E-3</v>
      </c>
      <c r="ZI55" s="4">
        <v>5.8401184999999998E-3</v>
      </c>
      <c r="ZJ55" s="4">
        <v>0</v>
      </c>
      <c r="ZK55" s="4">
        <v>0</v>
      </c>
      <c r="ZL55" s="4">
        <v>0</v>
      </c>
      <c r="ZM55" s="4">
        <v>0</v>
      </c>
      <c r="ZN55" s="4">
        <v>-4.1790290000000004E-37</v>
      </c>
      <c r="ZO55" s="4">
        <v>-2.7694432999999999E-37</v>
      </c>
      <c r="ZP55" s="4">
        <v>0</v>
      </c>
      <c r="ZQ55" s="4">
        <v>-4.1255039999999999E-37</v>
      </c>
      <c r="ZR55" s="4">
        <v>-2.8077266000000001E-37</v>
      </c>
      <c r="ZS55" s="4">
        <v>0</v>
      </c>
      <c r="ZT55" s="4">
        <v>0</v>
      </c>
      <c r="ZU55" s="4">
        <v>0</v>
      </c>
      <c r="ZV55" s="4">
        <v>0</v>
      </c>
      <c r="ZW55" s="4">
        <v>-2.0536508000000001E-34</v>
      </c>
      <c r="ZX55" s="4">
        <v>-9.6039310000000001E-33</v>
      </c>
      <c r="ZY55" s="4">
        <v>-9.3244789999999992E-31</v>
      </c>
      <c r="ZZ55" s="4">
        <v>-8.2575285000000001E-30</v>
      </c>
      <c r="AAA55" s="4">
        <v>9.0982429999999996E-30</v>
      </c>
      <c r="AAB55" s="4">
        <v>2.4673513999999999E-27</v>
      </c>
      <c r="AAC55" s="4">
        <v>1.5752942000000001E-25</v>
      </c>
      <c r="AAD55" s="4">
        <v>1.2832934E-23</v>
      </c>
      <c r="AAE55" s="4">
        <v>1.0749721000000001E-21</v>
      </c>
      <c r="AAF55" s="4">
        <v>9.355859E-20</v>
      </c>
      <c r="AAG55" s="4">
        <v>8.2456415999999997E-18</v>
      </c>
      <c r="AAH55" s="4">
        <v>7.2380824000000004E-16</v>
      </c>
      <c r="AAI55" s="4">
        <v>6.2920250000000004E-14</v>
      </c>
      <c r="AAJ55" s="4">
        <v>5.1925213000000001E-12</v>
      </c>
      <c r="AAK55" s="4">
        <v>6.3471883000000002E-10</v>
      </c>
      <c r="AAL55" s="4">
        <v>7.1989783000000002E-9</v>
      </c>
      <c r="AAM55" s="4">
        <v>1.362333E-8</v>
      </c>
      <c r="AAN55" s="4">
        <v>1.5812068000000001E-8</v>
      </c>
      <c r="AAO55" s="4">
        <v>5.1431464000000001E-8</v>
      </c>
      <c r="AAP55" s="4">
        <v>1.7322106E-6</v>
      </c>
      <c r="AAQ55" s="4">
        <v>2.3759544000000001E-4</v>
      </c>
      <c r="AAR55" s="4">
        <v>1.0880753E-2</v>
      </c>
      <c r="AAS55" s="4">
        <v>6.4898096000000002E-2</v>
      </c>
      <c r="AAT55" s="4">
        <v>0.16650702000000001</v>
      </c>
      <c r="AAU55" s="4">
        <v>0.30058291999999998</v>
      </c>
      <c r="AAV55" s="4">
        <v>0.44931862</v>
      </c>
      <c r="AAW55" s="4">
        <v>0.5705808</v>
      </c>
      <c r="AAX55" s="4">
        <v>0</v>
      </c>
      <c r="AAY55" s="4">
        <v>0</v>
      </c>
      <c r="AAZ55" s="4">
        <v>0</v>
      </c>
      <c r="ABA55" s="4">
        <v>0</v>
      </c>
      <c r="ABB55" s="4">
        <v>0</v>
      </c>
      <c r="ABC55" s="4">
        <v>0</v>
      </c>
      <c r="ABD55" s="4">
        <v>0</v>
      </c>
      <c r="ABE55" s="4">
        <v>0</v>
      </c>
      <c r="ABF55" s="4">
        <v>0</v>
      </c>
      <c r="ABG55" s="4">
        <v>0</v>
      </c>
      <c r="ABH55" s="4">
        <v>-7.2049E-37</v>
      </c>
      <c r="ABI55" s="4">
        <v>-4.7999650000000003E-37</v>
      </c>
      <c r="ABJ55" s="4">
        <v>-3.2385142E-37</v>
      </c>
      <c r="ABK55" s="4">
        <v>0</v>
      </c>
      <c r="ABL55" s="4">
        <v>-1.8305721E-34</v>
      </c>
      <c r="ABM55" s="4">
        <v>8.7967576E-33</v>
      </c>
      <c r="ABN55" s="4">
        <v>9.8879979999999994E-31</v>
      </c>
      <c r="ABO55" s="4">
        <v>8.2779390000000005E-29</v>
      </c>
      <c r="ABP55" s="4">
        <v>7.0461040000000003E-27</v>
      </c>
      <c r="ABQ55" s="4">
        <v>6.2078600000000004E-25</v>
      </c>
      <c r="ABR55" s="4">
        <v>5.6629516000000002E-23</v>
      </c>
      <c r="ABS55" s="4">
        <v>5.7417765E-21</v>
      </c>
      <c r="ABT55" s="4">
        <v>4.0926426000000002E-19</v>
      </c>
      <c r="ABU55" s="4">
        <v>4.1387618E-17</v>
      </c>
      <c r="ABV55" s="4">
        <v>4.3228719999999996E-15</v>
      </c>
      <c r="ABW55" s="4">
        <v>4.6408812999999997E-13</v>
      </c>
      <c r="ABX55" s="4">
        <v>5.1660752E-11</v>
      </c>
      <c r="ABY55" s="4">
        <v>7.6327199999999997E-9</v>
      </c>
      <c r="ABZ55" s="4">
        <v>6.0521920000000005E-8</v>
      </c>
      <c r="ACA55" s="4">
        <v>1.0014784000000001E-7</v>
      </c>
      <c r="ACB55" s="4">
        <v>1.15470456E-7</v>
      </c>
      <c r="ACC55" s="4">
        <v>1.1051641E-6</v>
      </c>
      <c r="ACD55" s="4">
        <v>1.2759296999999999E-4</v>
      </c>
      <c r="ACE55" s="4">
        <v>2.2088692E-2</v>
      </c>
      <c r="ACF55" s="4">
        <v>0.13411866</v>
      </c>
      <c r="ACG55" s="4">
        <v>0.31023030000000001</v>
      </c>
      <c r="ACH55" s="4">
        <v>0.46570992</v>
      </c>
      <c r="ACI55" s="4">
        <v>0.50792459999999995</v>
      </c>
      <c r="ACJ55" s="4">
        <v>0.48207134000000001</v>
      </c>
      <c r="ACK55" s="4">
        <v>0.27610101999999997</v>
      </c>
      <c r="ACL55" s="4">
        <v>0</v>
      </c>
      <c r="ACM55" s="4">
        <v>0</v>
      </c>
      <c r="ACN55" s="4">
        <v>0</v>
      </c>
      <c r="ACO55" s="4">
        <v>1.0176636E-36</v>
      </c>
      <c r="ACP55" s="4">
        <v>1.006243E-36</v>
      </c>
      <c r="ACQ55" s="4">
        <v>9.9488089999999993E-37</v>
      </c>
      <c r="ACR55" s="4">
        <v>9.8358390000000007E-37</v>
      </c>
      <c r="ACS55" s="4">
        <v>9.7234689999999997E-37</v>
      </c>
      <c r="ACT55" s="4">
        <v>9.6117890000000004E-37</v>
      </c>
      <c r="ACU55" s="4">
        <v>9.5007950000000004E-37</v>
      </c>
      <c r="ACV55" s="4">
        <v>6.2019855999999997E-37</v>
      </c>
      <c r="ACW55" s="4">
        <v>6.1296633000000003E-37</v>
      </c>
      <c r="ACX55" s="4">
        <v>6.0578544999999998E-37</v>
      </c>
      <c r="ACY55" s="4">
        <v>-1.0529013E-34</v>
      </c>
      <c r="ACZ55" s="4">
        <v>-7.9251689999999996E-33</v>
      </c>
      <c r="ADA55" s="4">
        <v>-5.3901555000000003E-31</v>
      </c>
      <c r="ADB55" s="4">
        <v>-3.6598350000000001E-29</v>
      </c>
      <c r="ADC55" s="4">
        <v>-2.4845217000000001E-27</v>
      </c>
      <c r="ADD55" s="4">
        <v>-1.6882175999999999E-25</v>
      </c>
      <c r="ADE55" s="4">
        <v>-1.1494998999999999E-23</v>
      </c>
      <c r="ADF55" s="4">
        <v>-7.8538229999999997E-22</v>
      </c>
      <c r="ADG55" s="4">
        <v>-5.4459050000000004E-20</v>
      </c>
      <c r="ADH55" s="4">
        <v>-4.9282579999999999E-18</v>
      </c>
      <c r="ADI55" s="4">
        <v>-3.6726286000000004E-18</v>
      </c>
      <c r="ADJ55" s="4">
        <v>2.8295780000000002E-16</v>
      </c>
      <c r="ADK55" s="4">
        <v>2.0928088999999999E-14</v>
      </c>
      <c r="ADL55" s="4">
        <v>1.7670664E-12</v>
      </c>
      <c r="ADM55" s="4">
        <v>5.1731869999999999E-11</v>
      </c>
      <c r="ADN55" s="4">
        <v>1.4067537E-10</v>
      </c>
      <c r="ADO55" s="4">
        <v>1.9425499E-10</v>
      </c>
      <c r="ADP55" s="4">
        <v>1.0721336E-9</v>
      </c>
      <c r="ADQ55" s="4">
        <v>6.1079720000000005E-8</v>
      </c>
      <c r="ADR55" s="4">
        <v>5.403015E-6</v>
      </c>
      <c r="ADS55" s="4">
        <v>9.8189673999999995E-5</v>
      </c>
      <c r="ADT55" s="4">
        <v>3.4157179999999999E-4</v>
      </c>
      <c r="ADU55" s="4">
        <v>7.4878E-4</v>
      </c>
      <c r="ADV55" s="4">
        <v>1.2858879E-3</v>
      </c>
      <c r="ADW55" s="4">
        <v>1.5816368E-3</v>
      </c>
      <c r="ADX55" s="4">
        <v>1.731245E-3</v>
      </c>
      <c r="ADY55" s="4">
        <v>1.0443897000000001E-2</v>
      </c>
      <c r="ADZ55" s="9"/>
      <c r="AEA55" s="34">
        <f t="shared" si="38"/>
        <v>50</v>
      </c>
      <c r="AEB55" s="33"/>
      <c r="AEC55" s="29">
        <f t="shared" si="39"/>
        <v>2.0908608E-7</v>
      </c>
      <c r="AED55" s="29">
        <f t="shared" si="39"/>
        <v>5.7066660000000001E-10</v>
      </c>
      <c r="AEE55" s="29">
        <f t="shared" si="39"/>
        <v>3.6669270000000002E-13</v>
      </c>
      <c r="AEF55" s="29">
        <f t="shared" si="39"/>
        <v>1.2730746E-10</v>
      </c>
      <c r="AEG55" s="29">
        <f t="shared" si="39"/>
        <v>7.8516706000000006E-8</v>
      </c>
      <c r="AEH55" s="29">
        <f t="shared" si="39"/>
        <v>1.2342014E-10</v>
      </c>
      <c r="AEI55" s="29">
        <f t="shared" si="39"/>
        <v>1.019564E-11</v>
      </c>
      <c r="AEJ55" s="29">
        <f t="shared" si="39"/>
        <v>9.1007990000000003E-9</v>
      </c>
      <c r="AEK55" s="29">
        <f t="shared" si="39"/>
        <v>5.0075050000000003E-6</v>
      </c>
      <c r="AEL55" s="29">
        <f t="shared" si="39"/>
        <v>-1.2582284E-3</v>
      </c>
      <c r="AEM55" s="29">
        <f t="shared" si="40"/>
        <v>6.1449874000000002E-2</v>
      </c>
      <c r="AEN55" s="29">
        <f t="shared" si="40"/>
        <v>8.549035E-3</v>
      </c>
      <c r="AEO55" s="29">
        <f t="shared" si="40"/>
        <v>3.3143365E-6</v>
      </c>
      <c r="AEP55" s="29">
        <f t="shared" si="40"/>
        <v>-1.1553607E-7</v>
      </c>
      <c r="AEQ55" s="29">
        <f t="shared" si="40"/>
        <v>-2.0791797E-8</v>
      </c>
      <c r="AER55" s="29">
        <f t="shared" si="40"/>
        <v>9.0571220000000003E-6</v>
      </c>
      <c r="AES55" s="29">
        <f t="shared" si="40"/>
        <v>1.0794738999999999E-2</v>
      </c>
      <c r="AET55" s="29">
        <f t="shared" si="40"/>
        <v>0.59333309999999995</v>
      </c>
      <c r="AEU55" s="29">
        <f t="shared" si="40"/>
        <v>0.20506129000000001</v>
      </c>
      <c r="AEV55" s="25">
        <f t="shared" si="37"/>
        <v>29.279999999999998</v>
      </c>
      <c r="AEW55" s="33"/>
      <c r="AEX55" s="91" t="s">
        <v>53</v>
      </c>
      <c r="AEY55" s="30">
        <f t="shared" si="17"/>
        <v>4.6207755251114445E-2</v>
      </c>
      <c r="AEZ55" s="33"/>
      <c r="AFA55" s="33"/>
      <c r="AFB55" s="29">
        <f t="shared" si="41"/>
        <v>4.6789752999999999E-31</v>
      </c>
      <c r="AFC55" s="29">
        <f t="shared" si="41"/>
        <v>3.9765876999999998E-28</v>
      </c>
      <c r="AFD55" s="29">
        <f t="shared" si="41"/>
        <v>1.7302309000000001E-28</v>
      </c>
      <c r="AFE55" s="29">
        <f t="shared" si="41"/>
        <v>-5.7539554E-24</v>
      </c>
      <c r="AFF55" s="29">
        <f t="shared" si="41"/>
        <v>-1.9933295E-22</v>
      </c>
      <c r="AFG55" s="29">
        <f t="shared" si="41"/>
        <v>6.8526084999999998E-20</v>
      </c>
      <c r="AFH55" s="29">
        <f t="shared" si="41"/>
        <v>-3.8072630000000001E-18</v>
      </c>
      <c r="AFI55" s="29">
        <f t="shared" si="41"/>
        <v>-5.1638838000000003E-17</v>
      </c>
      <c r="AFJ55" s="29">
        <f t="shared" si="41"/>
        <v>9.1287290000000005E-16</v>
      </c>
      <c r="AFK55" s="29">
        <f t="shared" si="41"/>
        <v>1.1826287000000001E-15</v>
      </c>
      <c r="AFL55" s="29">
        <f t="shared" si="42"/>
        <v>1.3407270999999999E-15</v>
      </c>
      <c r="AFM55" s="29">
        <f t="shared" si="42"/>
        <v>-4.6823067E-14</v>
      </c>
      <c r="AFN55" s="29">
        <f t="shared" si="42"/>
        <v>-4.7810456999999998E-15</v>
      </c>
      <c r="AFO55" s="29">
        <f t="shared" si="42"/>
        <v>5.7863780000000002E-17</v>
      </c>
      <c r="AFP55" s="29">
        <f t="shared" si="42"/>
        <v>2.6244954E-18</v>
      </c>
      <c r="AFQ55" s="29">
        <f t="shared" si="42"/>
        <v>-1.6226340000000001E-21</v>
      </c>
      <c r="AFR55" s="29">
        <f t="shared" si="42"/>
        <v>1.6380122000000001E-25</v>
      </c>
      <c r="AFS55" s="29">
        <f t="shared" si="42"/>
        <v>1.1393424999999999E-24</v>
      </c>
      <c r="AFT55" s="29">
        <f t="shared" si="42"/>
        <v>9.0019244999999999E-24</v>
      </c>
      <c r="AFU55" s="33"/>
      <c r="AFV55" s="30">
        <f t="shared" si="24"/>
        <v>2.5348829008910667E-15</v>
      </c>
      <c r="AFW55" s="33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/>
      <c r="ANY55" s="1"/>
      <c r="ANZ55" s="1"/>
      <c r="AOA55" s="1"/>
      <c r="AOB55" s="1"/>
      <c r="AOC55" s="1"/>
      <c r="AOD55" s="1"/>
      <c r="AOE55" s="1"/>
      <c r="AOF55" s="1"/>
      <c r="AOG55" s="1"/>
      <c r="AOH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/>
      <c r="AQE55" s="1"/>
      <c r="AQF55" s="1"/>
      <c r="AQG55" s="1"/>
      <c r="AQH55" s="1"/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</row>
    <row r="56" spans="1:1149" ht="2.1" customHeight="1" x14ac:dyDescent="0.25">
      <c r="A56" s="9"/>
      <c r="B56" s="24">
        <v>50</v>
      </c>
      <c r="C56" s="25">
        <v>1793.4</v>
      </c>
      <c r="D56" s="21">
        <f t="shared" si="21"/>
        <v>2</v>
      </c>
      <c r="E56" s="9"/>
      <c r="F56" s="84">
        <v>0</v>
      </c>
      <c r="G56" s="2">
        <v>0</v>
      </c>
      <c r="H56" s="2">
        <v>0</v>
      </c>
      <c r="I56" s="2">
        <v>0</v>
      </c>
      <c r="J56" s="2">
        <v>1.2627735E-36</v>
      </c>
      <c r="K56" s="2">
        <v>7.0108356999999999E-37</v>
      </c>
      <c r="L56" s="2">
        <v>1.5525669999999999E-36</v>
      </c>
      <c r="M56" s="2">
        <v>8.7156920000000008E-37</v>
      </c>
      <c r="N56" s="2">
        <v>8.1260140000000004E-37</v>
      </c>
      <c r="O56" s="2">
        <v>7.3029923000000002E-37</v>
      </c>
      <c r="P56" s="2">
        <v>6.5462255999999997E-37</v>
      </c>
      <c r="Q56" s="2">
        <v>4.1700989999999997E-37</v>
      </c>
      <c r="R56" s="2">
        <v>0</v>
      </c>
      <c r="S56" s="2">
        <v>-9.0383200000000003E-37</v>
      </c>
      <c r="T56" s="2">
        <v>-5.2169874999999997E-37</v>
      </c>
      <c r="U56" s="2">
        <v>-5.1433949999999996E-37</v>
      </c>
      <c r="V56" s="2">
        <v>0</v>
      </c>
      <c r="W56" s="2">
        <v>3.3351650000000002E-35</v>
      </c>
      <c r="X56" s="2">
        <v>1.3309987E-33</v>
      </c>
      <c r="Y56" s="2">
        <v>3.2324946000000002E-32</v>
      </c>
      <c r="Z56" s="2">
        <v>6.9333080000000003E-31</v>
      </c>
      <c r="AA56" s="3">
        <v>1.1150638000000001E-29</v>
      </c>
      <c r="AB56" s="3">
        <v>1.3107825999999999E-28</v>
      </c>
      <c r="AC56" s="3">
        <v>9.443159E-28</v>
      </c>
      <c r="AD56" s="3">
        <v>4.4589152999999998E-27</v>
      </c>
      <c r="AE56" s="3">
        <v>1.6670466E-26</v>
      </c>
      <c r="AF56" s="3">
        <v>3.8586573000000003E-26</v>
      </c>
      <c r="AG56" s="3">
        <v>7.5910969999999999E-26</v>
      </c>
      <c r="AH56" s="3">
        <v>9.8272099999999998E-26</v>
      </c>
      <c r="AI56" s="3">
        <v>1.9905996999999999E-25</v>
      </c>
      <c r="AJ56" s="3">
        <v>5.3887285999999999E-24</v>
      </c>
      <c r="AK56" s="3">
        <v>2.8301467000000001E-22</v>
      </c>
      <c r="AL56" s="3">
        <v>1.4975536E-20</v>
      </c>
      <c r="AM56" s="3">
        <v>7.8948100000000005E-19</v>
      </c>
      <c r="AN56" s="3">
        <v>4.1237884999999998E-17</v>
      </c>
      <c r="AO56" s="3">
        <v>2.1347692999999999E-15</v>
      </c>
      <c r="AP56" s="3">
        <v>1.0964402999999999E-13</v>
      </c>
      <c r="AQ56" s="3">
        <v>5.5962734000000003E-12</v>
      </c>
      <c r="AR56" s="3">
        <v>2.8681957E-10</v>
      </c>
      <c r="AS56" s="3">
        <v>1.9167745000000001E-8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1.4558926E-36</v>
      </c>
      <c r="AZ56" s="4">
        <v>1.7086571999999999E-36</v>
      </c>
      <c r="BA56" s="4">
        <v>1.2480241E-36</v>
      </c>
      <c r="BB56" s="4">
        <v>3.2081298000000001E-37</v>
      </c>
      <c r="BC56" s="4">
        <v>0</v>
      </c>
      <c r="BD56" s="4">
        <v>5.8193569999999997E-38</v>
      </c>
      <c r="BE56" s="4">
        <v>2.4466985000000001E-38</v>
      </c>
      <c r="BF56" s="4">
        <v>1.5891349E-36</v>
      </c>
      <c r="BG56" s="4">
        <v>9.8818160000000007E-37</v>
      </c>
      <c r="BH56" s="4">
        <v>-4.1470854999999999E-36</v>
      </c>
      <c r="BI56" s="4">
        <v>-5.3311887999999998E-34</v>
      </c>
      <c r="BJ56" s="4">
        <v>-2.6687854000000001E-34</v>
      </c>
      <c r="BK56" s="4">
        <v>4.0902409999999999E-32</v>
      </c>
      <c r="BL56" s="4">
        <v>7.7282974999999997E-31</v>
      </c>
      <c r="BM56" s="4">
        <v>9.4810099999999995E-30</v>
      </c>
      <c r="BN56" s="4">
        <v>3.7460829999999999E-28</v>
      </c>
      <c r="BO56" s="4">
        <v>4.4684729999999999E-27</v>
      </c>
      <c r="BP56" s="4">
        <v>3.1541550000000001E-26</v>
      </c>
      <c r="BQ56" s="4">
        <v>8.3968399999999999E-26</v>
      </c>
      <c r="BR56" s="4">
        <v>-1.6753787000000001E-25</v>
      </c>
      <c r="BS56" s="4">
        <v>-1.0372112E-24</v>
      </c>
      <c r="BT56" s="4">
        <v>-3.3179473999999999E-24</v>
      </c>
      <c r="BU56" s="4">
        <v>-8.3835174999999993E-24</v>
      </c>
      <c r="BV56" s="4">
        <v>-1.8285623999999999E-23</v>
      </c>
      <c r="BW56" s="4">
        <v>-3.392087E-23</v>
      </c>
      <c r="BX56" s="4">
        <v>-6.5651119999999995E-23</v>
      </c>
      <c r="BY56" s="4">
        <v>-9.1913724000000001E-23</v>
      </c>
      <c r="BZ56" s="4">
        <v>3.7399301999999998E-22</v>
      </c>
      <c r="CA56" s="4">
        <v>2.2976731999999999E-20</v>
      </c>
      <c r="CB56" s="4">
        <v>9.9080780000000004E-19</v>
      </c>
      <c r="CC56" s="4">
        <v>4.3159282999999999E-17</v>
      </c>
      <c r="CD56" s="4">
        <v>1.8959952000000001E-15</v>
      </c>
      <c r="CE56" s="4">
        <v>8.4455405000000001E-14</v>
      </c>
      <c r="CF56" s="4">
        <v>4.6558517000000004E-12</v>
      </c>
      <c r="CG56" s="4">
        <v>5.4011563E-11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1.66188E-36</v>
      </c>
      <c r="CP56" s="4">
        <v>1.4474423000000001E-36</v>
      </c>
      <c r="CQ56" s="4">
        <v>4.2059006999999996E-37</v>
      </c>
      <c r="CR56" s="4">
        <v>1.2067830999999999E-37</v>
      </c>
      <c r="CS56" s="4">
        <v>3.4191500000000001E-38</v>
      </c>
      <c r="CT56" s="4">
        <v>3.3368124999999998E-38</v>
      </c>
      <c r="CU56" s="4">
        <v>1.7592897E-35</v>
      </c>
      <c r="CV56" s="4">
        <v>8.3831529999999995E-34</v>
      </c>
      <c r="CW56" s="4">
        <v>1.9746750000000001E-32</v>
      </c>
      <c r="CX56" s="4">
        <v>9.3592769999999996E-31</v>
      </c>
      <c r="CY56" s="4">
        <v>-3.5611042E-31</v>
      </c>
      <c r="CZ56" s="4">
        <v>-9.959375E-29</v>
      </c>
      <c r="DA56" s="4">
        <v>-1.1903462E-27</v>
      </c>
      <c r="DB56" s="4">
        <v>-4.4444074000000004E-28</v>
      </c>
      <c r="DC56" s="4">
        <v>-5.9929343999999996E-25</v>
      </c>
      <c r="DD56" s="4">
        <v>-3.1095156999999998E-24</v>
      </c>
      <c r="DE56" s="4">
        <v>-1.9748364E-23</v>
      </c>
      <c r="DF56" s="4">
        <v>-5.7142963999999996E-23</v>
      </c>
      <c r="DG56" s="4">
        <v>-1.4414290000000001E-22</v>
      </c>
      <c r="DH56" s="4">
        <v>-3.2300075000000002E-22</v>
      </c>
      <c r="DI56" s="4">
        <v>-6.6030373999999995E-22</v>
      </c>
      <c r="DJ56" s="4">
        <v>-1.1660026E-21</v>
      </c>
      <c r="DK56" s="4">
        <v>-1.7720808000000001E-21</v>
      </c>
      <c r="DL56" s="4">
        <v>-2.4454303999999999E-21</v>
      </c>
      <c r="DM56" s="4">
        <v>-3.2969935E-21</v>
      </c>
      <c r="DN56" s="4">
        <v>-3.6267863000000003E-21</v>
      </c>
      <c r="DO56" s="4">
        <v>6.9660723999999994E-21</v>
      </c>
      <c r="DP56" s="4">
        <v>3.6573306000000001E-20</v>
      </c>
      <c r="DQ56" s="4">
        <v>-1.7063665E-19</v>
      </c>
      <c r="DR56" s="4">
        <v>-4.5129179999999998E-18</v>
      </c>
      <c r="DS56" s="4">
        <v>2.0756044E-17</v>
      </c>
      <c r="DT56" s="4">
        <v>2.7845374000000002E-15</v>
      </c>
      <c r="DU56" s="4">
        <v>3.1735675000000001E-14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4.0642329999999997E-37</v>
      </c>
      <c r="EB56" s="4">
        <v>0</v>
      </c>
      <c r="EC56" s="4">
        <v>6.8136189999999995E-38</v>
      </c>
      <c r="ED56" s="4">
        <v>-4.4938410000000002E-37</v>
      </c>
      <c r="EE56" s="4">
        <v>-1.5129389E-36</v>
      </c>
      <c r="EF56" s="4">
        <v>-8.4338490000000006E-37</v>
      </c>
      <c r="EG56" s="4">
        <v>-8.2702189999999993E-37</v>
      </c>
      <c r="EH56" s="4">
        <v>7.9916469999999996E-36</v>
      </c>
      <c r="EI56" s="4">
        <v>4.1787349999999996E-34</v>
      </c>
      <c r="EJ56" s="4">
        <v>1.8726493E-32</v>
      </c>
      <c r="EK56" s="4">
        <v>7.8457166999999999E-31</v>
      </c>
      <c r="EL56" s="4">
        <v>4.8667386000000001E-29</v>
      </c>
      <c r="EM56" s="4">
        <v>-3.6321515E-28</v>
      </c>
      <c r="EN56" s="4">
        <v>-1.0420464E-26</v>
      </c>
      <c r="EO56" s="4">
        <v>-1.3089908000000001E-25</v>
      </c>
      <c r="EP56" s="4">
        <v>-3.7883415999999997E-24</v>
      </c>
      <c r="EQ56" s="4">
        <v>-8.5747185999999995E-23</v>
      </c>
      <c r="ER56" s="4">
        <v>-2.815148E-22</v>
      </c>
      <c r="ES56" s="4">
        <v>-1.6707841E-21</v>
      </c>
      <c r="ET56" s="4">
        <v>1.8349250000000002E-21</v>
      </c>
      <c r="EU56" s="4">
        <v>2.0737444999999999E-20</v>
      </c>
      <c r="EV56" s="4">
        <v>6.7511050000000002E-20</v>
      </c>
      <c r="EW56" s="4">
        <v>1.697807E-19</v>
      </c>
      <c r="EX56" s="4">
        <v>3.7261819999999998E-19</v>
      </c>
      <c r="EY56" s="4">
        <v>7.0086795999999996E-19</v>
      </c>
      <c r="EZ56" s="4">
        <v>1.1453323E-18</v>
      </c>
      <c r="FA56" s="4">
        <v>1.7230697E-18</v>
      </c>
      <c r="FB56" s="4">
        <v>2.7093453E-18</v>
      </c>
      <c r="FC56" s="4">
        <v>4.1657956999999998E-18</v>
      </c>
      <c r="FD56" s="4">
        <v>4.5599470000000001E-18</v>
      </c>
      <c r="FE56" s="4">
        <v>1.8255533E-18</v>
      </c>
      <c r="FF56" s="4">
        <v>-1.5444508E-16</v>
      </c>
      <c r="FG56" s="4">
        <v>-1.1105709000000001E-14</v>
      </c>
      <c r="FH56" s="4">
        <v>-8.9847659999999998E-13</v>
      </c>
      <c r="FI56" s="4">
        <v>7.6712020000000002E-12</v>
      </c>
      <c r="FJ56" s="4">
        <v>0</v>
      </c>
      <c r="FK56" s="4">
        <v>8.6311880000000007E-37</v>
      </c>
      <c r="FL56" s="4">
        <v>1.529569E-36</v>
      </c>
      <c r="FM56" s="4">
        <v>2.1860868E-36</v>
      </c>
      <c r="FN56" s="4">
        <v>2.1078623000000001E-36</v>
      </c>
      <c r="FO56" s="4">
        <v>2.1024909999999999E-36</v>
      </c>
      <c r="FP56" s="4">
        <v>1.0612098000000001E-36</v>
      </c>
      <c r="FQ56" s="4">
        <v>4.3358856000000003E-37</v>
      </c>
      <c r="FR56" s="4">
        <v>0</v>
      </c>
      <c r="FS56" s="4">
        <v>9.5090490000000001E-37</v>
      </c>
      <c r="FT56" s="4">
        <v>1.7989830000000002E-36</v>
      </c>
      <c r="FU56" s="4">
        <v>-3.0771471999999998E-37</v>
      </c>
      <c r="FV56" s="4">
        <v>-2.8980521999999998E-35</v>
      </c>
      <c r="FW56" s="4">
        <v>-3.2199005E-33</v>
      </c>
      <c r="FX56" s="4">
        <v>-1.346637E-31</v>
      </c>
      <c r="FY56" s="4">
        <v>-8.7429550000000004E-30</v>
      </c>
      <c r="FZ56" s="4">
        <v>-5.1024914000000001E-28</v>
      </c>
      <c r="GA56" s="4">
        <v>-3.5857685000000001E-26</v>
      </c>
      <c r="GB56" s="4">
        <v>1.3041137E-25</v>
      </c>
      <c r="GC56" s="4">
        <v>9.6643879999999996E-24</v>
      </c>
      <c r="GD56" s="4">
        <v>-5.3467940000000004E-23</v>
      </c>
      <c r="GE56" s="4">
        <v>5.3356824999999997E-21</v>
      </c>
      <c r="GF56" s="4">
        <v>3.7511988000000001E-20</v>
      </c>
      <c r="GG56" s="4">
        <v>9.5451485999999997E-20</v>
      </c>
      <c r="GH56" s="4">
        <v>8.6853639999999991E-19</v>
      </c>
      <c r="GI56" s="4">
        <v>2.8780891000000001E-18</v>
      </c>
      <c r="GJ56" s="4">
        <v>5.2673447000000004E-18</v>
      </c>
      <c r="GK56" s="4">
        <v>8.4614169999999997E-18</v>
      </c>
      <c r="GL56" s="4">
        <v>1.35610546E-17</v>
      </c>
      <c r="GM56" s="4">
        <v>2.0432630000000001E-17</v>
      </c>
      <c r="GN56" s="4">
        <v>2.725929E-17</v>
      </c>
      <c r="GO56" s="4">
        <v>3.2148226000000002E-17</v>
      </c>
      <c r="GP56" s="4">
        <v>3.4105799999999999E-17</v>
      </c>
      <c r="GQ56" s="4">
        <v>3.6753791999999997E-17</v>
      </c>
      <c r="GR56" s="4">
        <v>-3.231417E-16</v>
      </c>
      <c r="GS56" s="4">
        <v>2.3384755999999999E-16</v>
      </c>
      <c r="GT56" s="4">
        <v>3.8283338000000001E-14</v>
      </c>
      <c r="GU56" s="4">
        <v>2.0775529999999999E-12</v>
      </c>
      <c r="GV56" s="4">
        <v>1.1202804000000001E-10</v>
      </c>
      <c r="GW56" s="4">
        <v>7.9003829999999993E-9</v>
      </c>
      <c r="GX56" s="4">
        <v>0</v>
      </c>
      <c r="GY56" s="4">
        <v>0</v>
      </c>
      <c r="GZ56" s="4">
        <v>0</v>
      </c>
      <c r="HA56" s="4">
        <v>0</v>
      </c>
      <c r="HB56" s="4">
        <v>0</v>
      </c>
      <c r="HC56" s="4">
        <v>0</v>
      </c>
      <c r="HD56" s="4">
        <v>-1.1698548999999999E-36</v>
      </c>
      <c r="HE56" s="4">
        <v>-4.3409079999999999E-37</v>
      </c>
      <c r="HF56" s="4">
        <v>0</v>
      </c>
      <c r="HG56" s="4">
        <v>0</v>
      </c>
      <c r="HH56" s="4">
        <v>-4.6822092000000001E-35</v>
      </c>
      <c r="HI56" s="4">
        <v>-2.0201905999999999E-33</v>
      </c>
      <c r="HJ56" s="4">
        <v>-7.3948340000000002E-32</v>
      </c>
      <c r="HK56" s="4">
        <v>-2.6372748000000001E-30</v>
      </c>
      <c r="HL56" s="4">
        <v>-1.1438699E-28</v>
      </c>
      <c r="HM56" s="4">
        <v>4.2757590000000001E-29</v>
      </c>
      <c r="HN56" s="4">
        <v>2.915108E-26</v>
      </c>
      <c r="HO56" s="4">
        <v>1.3703918E-24</v>
      </c>
      <c r="HP56" s="4">
        <v>4.5369265000000002E-23</v>
      </c>
      <c r="HQ56" s="4">
        <v>1.2838643E-21</v>
      </c>
      <c r="HR56" s="4">
        <v>3.9998748E-20</v>
      </c>
      <c r="HS56" s="4">
        <v>1.2984539E-18</v>
      </c>
      <c r="HT56" s="4">
        <v>2.6131676000000002E-18</v>
      </c>
      <c r="HU56" s="4">
        <v>4.2111314000000003E-18</v>
      </c>
      <c r="HV56" s="4">
        <v>3.85584E-19</v>
      </c>
      <c r="HW56" s="4">
        <v>-2.2603974000000002E-16</v>
      </c>
      <c r="HX56" s="4">
        <v>-7.2297140000000004E-16</v>
      </c>
      <c r="HY56" s="4">
        <v>-1.4603099000000001E-15</v>
      </c>
      <c r="HZ56" s="4">
        <v>-1.5032644000000001E-15</v>
      </c>
      <c r="IA56" s="4">
        <v>-1.7545867E-15</v>
      </c>
      <c r="IB56" s="4">
        <v>-3.2363909999999999E-15</v>
      </c>
      <c r="IC56" s="4">
        <v>-6.0615477999999997E-15</v>
      </c>
      <c r="ID56" s="4">
        <v>-9.3232645000000007E-15</v>
      </c>
      <c r="IE56" s="4">
        <v>-1.7571094E-14</v>
      </c>
      <c r="IF56" s="4">
        <v>-2.8508818000000001E-14</v>
      </c>
      <c r="IG56" s="4">
        <v>-4.4536253999999998E-14</v>
      </c>
      <c r="IH56" s="4">
        <v>-5.1950957E-14</v>
      </c>
      <c r="II56" s="4">
        <v>6.5777970000000003E-15</v>
      </c>
      <c r="IJ56" s="4">
        <v>2.646919E-12</v>
      </c>
      <c r="IK56" s="4">
        <v>1.24261955E-11</v>
      </c>
      <c r="IL56" s="4">
        <v>0</v>
      </c>
      <c r="IM56" s="4">
        <v>0</v>
      </c>
      <c r="IN56" s="4">
        <v>0</v>
      </c>
      <c r="IO56" s="4">
        <v>0</v>
      </c>
      <c r="IP56" s="4">
        <v>0</v>
      </c>
      <c r="IQ56" s="4">
        <v>0</v>
      </c>
      <c r="IR56" s="4">
        <v>0</v>
      </c>
      <c r="IS56" s="4">
        <v>0</v>
      </c>
      <c r="IT56" s="4">
        <v>0</v>
      </c>
      <c r="IU56" s="4">
        <v>9.4323990000000004E-35</v>
      </c>
      <c r="IV56" s="4">
        <v>3.3462591999999998E-33</v>
      </c>
      <c r="IW56" s="4">
        <v>1.1071363E-31</v>
      </c>
      <c r="IX56" s="4">
        <v>3.5484939999999997E-30</v>
      </c>
      <c r="IY56" s="4">
        <v>1.0985076000000001E-28</v>
      </c>
      <c r="IZ56" s="4">
        <v>3.2606771999999998E-27</v>
      </c>
      <c r="JA56" s="4">
        <v>1.0500446000000001E-25</v>
      </c>
      <c r="JB56" s="4">
        <v>-1.3458121999999999E-25</v>
      </c>
      <c r="JC56" s="4">
        <v>-5.9503559999999997E-23</v>
      </c>
      <c r="JD56" s="4">
        <v>-2.2820446999999999E-21</v>
      </c>
      <c r="JE56" s="4">
        <v>-7.2238450000000006E-20</v>
      </c>
      <c r="JF56" s="4">
        <v>-2.1489610000000001E-18</v>
      </c>
      <c r="JG56" s="4">
        <v>-5.5257310000000001E-17</v>
      </c>
      <c r="JH56" s="4">
        <v>-1.5076761E-15</v>
      </c>
      <c r="JI56" s="4">
        <v>-7.0232499999999999E-15</v>
      </c>
      <c r="JJ56" s="4">
        <v>-1.4743449E-14</v>
      </c>
      <c r="JK56" s="4">
        <v>-2.4752649000000001E-14</v>
      </c>
      <c r="JL56" s="4">
        <v>-3.2770049999999999E-14</v>
      </c>
      <c r="JM56" s="4">
        <v>-3.8252774E-14</v>
      </c>
      <c r="JN56" s="4">
        <v>-4.5723122999999999E-14</v>
      </c>
      <c r="JO56" s="4">
        <v>-5.8602210000000004E-14</v>
      </c>
      <c r="JP56" s="4">
        <v>-7.4195675000000004E-14</v>
      </c>
      <c r="JQ56" s="4">
        <v>-9.3670170000000001E-14</v>
      </c>
      <c r="JR56" s="4">
        <v>-1.1738513E-13</v>
      </c>
      <c r="JS56" s="4">
        <v>-1.7179057E-13</v>
      </c>
      <c r="JT56" s="4">
        <v>-2.4511556000000001E-13</v>
      </c>
      <c r="JU56" s="4">
        <v>-3.6432942E-13</v>
      </c>
      <c r="JV56" s="4">
        <v>-4.838862E-13</v>
      </c>
      <c r="JW56" s="4">
        <v>-3.2551378999999998E-13</v>
      </c>
      <c r="JX56" s="4">
        <v>2.8252506E-14</v>
      </c>
      <c r="JY56" s="4">
        <v>2.5754066999999999E-12</v>
      </c>
      <c r="JZ56" s="4">
        <v>0</v>
      </c>
      <c r="KA56" s="4">
        <v>0</v>
      </c>
      <c r="KB56" s="4">
        <v>0</v>
      </c>
      <c r="KC56" s="4">
        <v>7.2706337000000001E-37</v>
      </c>
      <c r="KD56" s="4">
        <v>0</v>
      </c>
      <c r="KE56" s="4">
        <v>-5.5208226999999996E-37</v>
      </c>
      <c r="KF56" s="4">
        <v>-4.6764432999999998E-37</v>
      </c>
      <c r="KG56" s="4">
        <v>0</v>
      </c>
      <c r="KH56" s="4">
        <v>4.6326630000000002E-36</v>
      </c>
      <c r="KI56" s="4">
        <v>2.164334E-34</v>
      </c>
      <c r="KJ56" s="4">
        <v>1.01265914E-32</v>
      </c>
      <c r="KK56" s="4">
        <v>4.6059670000000004E-31</v>
      </c>
      <c r="KL56" s="4">
        <v>2.1186027999999999E-29</v>
      </c>
      <c r="KM56" s="4">
        <v>9.8315889999999995E-28</v>
      </c>
      <c r="KN56" s="4">
        <v>4.6772160000000002E-26</v>
      </c>
      <c r="KO56" s="4">
        <v>2.1896514999999999E-24</v>
      </c>
      <c r="KP56" s="4">
        <v>1.3810139999999999E-22</v>
      </c>
      <c r="KQ56" s="4">
        <v>-2.1103991999999999E-22</v>
      </c>
      <c r="KR56" s="4">
        <v>-2.2672700000000001E-20</v>
      </c>
      <c r="KS56" s="4">
        <v>-9.8576600000000002E-19</v>
      </c>
      <c r="KT56" s="4">
        <v>-4.4097686999999998E-17</v>
      </c>
      <c r="KU56" s="4">
        <v>-1.9209657000000001E-15</v>
      </c>
      <c r="KV56" s="4">
        <v>-1.06313436E-13</v>
      </c>
      <c r="KW56" s="4">
        <v>-5.0249393E-13</v>
      </c>
      <c r="KX56" s="4">
        <v>-3.9549855E-13</v>
      </c>
      <c r="KY56" s="4">
        <v>-9.4049267E-14</v>
      </c>
      <c r="KZ56" s="4">
        <v>3.1263214E-13</v>
      </c>
      <c r="LA56" s="4">
        <v>-2.4464636999999999E-14</v>
      </c>
      <c r="LB56" s="4">
        <v>-1.0626461000000001E-12</v>
      </c>
      <c r="LC56" s="4">
        <v>-1.0621818E-13</v>
      </c>
      <c r="LD56" s="4">
        <v>7.2494674000000001E-13</v>
      </c>
      <c r="LE56" s="4">
        <v>6.1250179999999999E-13</v>
      </c>
      <c r="LF56" s="4">
        <v>1.3138851E-12</v>
      </c>
      <c r="LG56" s="4">
        <v>-7.202154E-13</v>
      </c>
      <c r="LH56" s="4">
        <v>-3.2224898000000002E-13</v>
      </c>
      <c r="LI56" s="4">
        <v>-2.356157E-13</v>
      </c>
      <c r="LJ56" s="4">
        <v>8.2594010000000007E-12</v>
      </c>
      <c r="LK56" s="4">
        <v>5.9488580000000001E-11</v>
      </c>
      <c r="LL56" s="4">
        <v>1.7689465E-10</v>
      </c>
      <c r="LM56" s="4">
        <v>1.6791887000000001E-9</v>
      </c>
      <c r="LN56" s="4">
        <v>0</v>
      </c>
      <c r="LO56" s="4">
        <v>0</v>
      </c>
      <c r="LP56" s="4">
        <v>0</v>
      </c>
      <c r="LQ56" s="4">
        <v>0</v>
      </c>
      <c r="LR56" s="4">
        <v>0</v>
      </c>
      <c r="LS56" s="4">
        <v>0</v>
      </c>
      <c r="LT56" s="4">
        <v>0</v>
      </c>
      <c r="LU56" s="4">
        <v>0</v>
      </c>
      <c r="LV56" s="4">
        <v>-9.8623009999999992E-35</v>
      </c>
      <c r="LW56" s="4">
        <v>-4.9783151999999997E-33</v>
      </c>
      <c r="LX56" s="4">
        <v>-2.3407611999999999E-31</v>
      </c>
      <c r="LY56" s="4">
        <v>-1.1056218E-29</v>
      </c>
      <c r="LZ56" s="4">
        <v>-5.2593959999999998E-28</v>
      </c>
      <c r="MA56" s="4">
        <v>-2.5189785E-26</v>
      </c>
      <c r="MB56" s="4">
        <v>-1.1927555000000001E-24</v>
      </c>
      <c r="MC56" s="4">
        <v>-6.3340393999999997E-23</v>
      </c>
      <c r="MD56" s="4">
        <v>-3.2272777E-21</v>
      </c>
      <c r="ME56" s="4">
        <v>-2.0495774E-19</v>
      </c>
      <c r="MF56" s="4">
        <v>-4.5644060000000003E-19</v>
      </c>
      <c r="MG56" s="4">
        <v>5.1593856000000002E-18</v>
      </c>
      <c r="MH56" s="4">
        <v>3.1889012000000002E-16</v>
      </c>
      <c r="MI56" s="4">
        <v>1.501074E-14</v>
      </c>
      <c r="MJ56" s="4">
        <v>7.0019719999999998E-13</v>
      </c>
      <c r="MK56" s="4">
        <v>3.3571042000000001E-11</v>
      </c>
      <c r="ML56" s="4">
        <v>1.6453782E-9</v>
      </c>
      <c r="MM56" s="4">
        <v>2.5335978000000001E-9</v>
      </c>
      <c r="MN56" s="4">
        <v>2.2922985999999999E-10</v>
      </c>
      <c r="MO56" s="4">
        <v>1.7505520000000001E-10</v>
      </c>
      <c r="MP56" s="4">
        <v>3.0432447999999999E-10</v>
      </c>
      <c r="MQ56" s="4">
        <v>3.2964215000000002E-10</v>
      </c>
      <c r="MR56" s="4">
        <v>1.5183504E-9</v>
      </c>
      <c r="MS56" s="4">
        <v>7.7988226999999998E-10</v>
      </c>
      <c r="MT56" s="4">
        <v>3.5508023000000001E-9</v>
      </c>
      <c r="MU56" s="4">
        <v>4.8039719999999995E-10</v>
      </c>
      <c r="MV56" s="4">
        <v>-1.1566595E-8</v>
      </c>
      <c r="MW56" s="4">
        <v>-8.1499719999999995E-9</v>
      </c>
      <c r="MX56" s="4">
        <v>2.0326559999999999E-9</v>
      </c>
      <c r="MY56" s="4">
        <v>-7.6221860000000001E-8</v>
      </c>
      <c r="MZ56" s="4">
        <v>-3.8347926000000001E-7</v>
      </c>
      <c r="NA56" s="4">
        <v>5.6258089999999998E-7</v>
      </c>
      <c r="NB56" s="4">
        <v>0</v>
      </c>
      <c r="NC56" s="4">
        <v>0</v>
      </c>
      <c r="ND56" s="4">
        <v>0</v>
      </c>
      <c r="NE56" s="4">
        <v>0</v>
      </c>
      <c r="NF56" s="4">
        <v>0</v>
      </c>
      <c r="NG56" s="4">
        <v>0</v>
      </c>
      <c r="NH56" s="4">
        <v>-7.8114340000000006E-37</v>
      </c>
      <c r="NI56" s="4">
        <v>-1.7298687999999999E-36</v>
      </c>
      <c r="NJ56" s="4">
        <v>1.5529955000000001E-34</v>
      </c>
      <c r="NK56" s="4">
        <v>1.1853429000000001E-32</v>
      </c>
      <c r="NL56" s="4">
        <v>8.6459900000000003E-31</v>
      </c>
      <c r="NM56" s="4">
        <v>6.2935420000000004E-29</v>
      </c>
      <c r="NN56" s="4">
        <v>4.5777849999999998E-27</v>
      </c>
      <c r="NO56" s="4">
        <v>3.3320187999999998E-25</v>
      </c>
      <c r="NP56" s="4">
        <v>2.4481435E-23</v>
      </c>
      <c r="NQ56" s="4">
        <v>2.3490225E-21</v>
      </c>
      <c r="NR56" s="4">
        <v>-1.3045158E-20</v>
      </c>
      <c r="NS56" s="4">
        <v>-1.8985924999999999E-18</v>
      </c>
      <c r="NT56" s="4">
        <v>-1.7798894E-16</v>
      </c>
      <c r="NU56" s="4">
        <v>-7.3373750000000002E-16</v>
      </c>
      <c r="NV56" s="4">
        <v>9.1015190000000006E-16</v>
      </c>
      <c r="NW56" s="4">
        <v>1.3300793000000001E-13</v>
      </c>
      <c r="NX56" s="4">
        <v>9.0671989999999994E-12</v>
      </c>
      <c r="NY56" s="4">
        <v>6.0674044000000001E-10</v>
      </c>
      <c r="NZ56" s="4">
        <v>4.0581734999999997E-8</v>
      </c>
      <c r="OA56" s="4">
        <v>3.3357796E-6</v>
      </c>
      <c r="OB56" s="4">
        <v>2.7142443E-5</v>
      </c>
      <c r="OC56" s="4">
        <v>2.6803262000000001E-5</v>
      </c>
      <c r="OD56" s="4">
        <v>4.3824749999999997E-5</v>
      </c>
      <c r="OE56" s="4">
        <v>6.2309554999999994E-5</v>
      </c>
      <c r="OF56" s="4">
        <v>7.1321960000000003E-5</v>
      </c>
      <c r="OG56" s="4">
        <v>6.9221079999999999E-5</v>
      </c>
      <c r="OH56" s="4">
        <v>4.6730519999999997E-5</v>
      </c>
      <c r="OI56" s="4">
        <v>2.5378357999999999E-5</v>
      </c>
      <c r="OJ56" s="4">
        <v>4.5817314000000001E-6</v>
      </c>
      <c r="OK56" s="4">
        <v>-2.7648503999999999E-5</v>
      </c>
      <c r="OL56" s="4">
        <v>6.8028190000000006E-5</v>
      </c>
      <c r="OM56" s="4">
        <v>-2.6585467000000001E-5</v>
      </c>
      <c r="ON56" s="4">
        <v>-2.8282395000000002E-4</v>
      </c>
      <c r="OO56" s="4">
        <v>-9.9271280000000003E-4</v>
      </c>
      <c r="OP56" s="4">
        <v>0</v>
      </c>
      <c r="OQ56" s="4">
        <v>0</v>
      </c>
      <c r="OR56" s="4">
        <v>0</v>
      </c>
      <c r="OS56" s="4">
        <v>0</v>
      </c>
      <c r="OT56" s="4">
        <v>0</v>
      </c>
      <c r="OU56" s="4">
        <v>0</v>
      </c>
      <c r="OV56" s="4">
        <v>-1.0233395999999999E-35</v>
      </c>
      <c r="OW56" s="4">
        <v>-1.4142905999999999E-33</v>
      </c>
      <c r="OX56" s="4">
        <v>-1.8077456999999998E-33</v>
      </c>
      <c r="OY56" s="4">
        <v>1.9000046999999999E-32</v>
      </c>
      <c r="OZ56" s="4">
        <v>2.4098099999999999E-30</v>
      </c>
      <c r="PA56" s="4">
        <v>2.7099404000000002E-28</v>
      </c>
      <c r="PB56" s="4">
        <v>3.0967292999999999E-26</v>
      </c>
      <c r="PC56" s="4">
        <v>3.5962512E-24</v>
      </c>
      <c r="PD56" s="4">
        <v>4.236059E-22</v>
      </c>
      <c r="PE56" s="4">
        <v>5.1362297000000002E-20</v>
      </c>
      <c r="PF56" s="4">
        <v>7.8851710000000005E-18</v>
      </c>
      <c r="PG56" s="4">
        <v>4.5855187000000001E-17</v>
      </c>
      <c r="PH56" s="4">
        <v>6.683633E-17</v>
      </c>
      <c r="PI56" s="4">
        <v>7.1590949999999997E-17</v>
      </c>
      <c r="PJ56" s="4">
        <v>4.0678023999999998E-16</v>
      </c>
      <c r="PK56" s="4">
        <v>3.8543624000000003E-14</v>
      </c>
      <c r="PL56" s="4">
        <v>4.3816764000000003E-12</v>
      </c>
      <c r="PM56" s="4">
        <v>5.0086020000000003E-10</v>
      </c>
      <c r="PN56" s="4">
        <v>5.5653642999999999E-8</v>
      </c>
      <c r="PO56" s="4">
        <v>6.1042147000000003E-6</v>
      </c>
      <c r="PP56" s="4">
        <v>8.2483695999999997E-4</v>
      </c>
      <c r="PQ56" s="4">
        <v>2.2441220000000001E-2</v>
      </c>
      <c r="PR56" s="4">
        <v>7.5311799999999998E-2</v>
      </c>
      <c r="PS56" s="4">
        <v>0.15452899</v>
      </c>
      <c r="PT56" s="4">
        <v>0.24421455</v>
      </c>
      <c r="PU56" s="4">
        <v>0.32321792999999999</v>
      </c>
      <c r="PV56" s="4">
        <v>0.37332894999999999</v>
      </c>
      <c r="PW56" s="4">
        <v>0.38368764999999999</v>
      </c>
      <c r="PX56" s="4">
        <v>0.37709087000000002</v>
      </c>
      <c r="PY56" s="4">
        <v>0.34186947000000001</v>
      </c>
      <c r="PZ56" s="4">
        <v>0.28607947</v>
      </c>
      <c r="QA56" s="4">
        <v>0.22147040000000001</v>
      </c>
      <c r="QB56" s="4">
        <v>0.15956292999999999</v>
      </c>
      <c r="QC56" s="4">
        <v>9.3246764999999995E-2</v>
      </c>
      <c r="QD56" s="4">
        <v>0</v>
      </c>
      <c r="QE56" s="4">
        <v>0</v>
      </c>
      <c r="QF56" s="4">
        <v>0</v>
      </c>
      <c r="QG56" s="4">
        <v>0</v>
      </c>
      <c r="QH56" s="4">
        <v>0</v>
      </c>
      <c r="QI56" s="4">
        <v>0</v>
      </c>
      <c r="QJ56" s="4">
        <v>-6.9372588000000004E-37</v>
      </c>
      <c r="QK56" s="4">
        <v>-3.0859154999999998E-35</v>
      </c>
      <c r="QL56" s="4">
        <v>-1.24167E-33</v>
      </c>
      <c r="QM56" s="4">
        <v>-6.2835770000000002E-32</v>
      </c>
      <c r="QN56" s="4">
        <v>-3.2796930000000002E-30</v>
      </c>
      <c r="QO56" s="4">
        <v>-1.7493192E-28</v>
      </c>
      <c r="QP56" s="4">
        <v>-9.5355420000000004E-27</v>
      </c>
      <c r="QQ56" s="4">
        <v>-5.3304544000000002E-25</v>
      </c>
      <c r="QR56" s="4">
        <v>-3.1036034999999999E-23</v>
      </c>
      <c r="QS56" s="4">
        <v>-2.5127445E-21</v>
      </c>
      <c r="QT56" s="4">
        <v>5.3955059999999998E-20</v>
      </c>
      <c r="QU56" s="4">
        <v>1.6936103000000001E-19</v>
      </c>
      <c r="QV56" s="4">
        <v>-1.832796E-18</v>
      </c>
      <c r="QW56" s="4">
        <v>-1.2937759000000001E-16</v>
      </c>
      <c r="QX56" s="4">
        <v>-7.8744049999999994E-15</v>
      </c>
      <c r="QY56" s="4">
        <v>-4.8256397000000005E-13</v>
      </c>
      <c r="QZ56" s="4">
        <v>-3.0392522E-11</v>
      </c>
      <c r="RA56" s="4">
        <v>-2.4177070000000002E-9</v>
      </c>
      <c r="RB56" s="4">
        <v>8.7782470000000002E-9</v>
      </c>
      <c r="RC56" s="4">
        <v>1.1135062000000001E-6</v>
      </c>
      <c r="RD56" s="4">
        <v>7.7719230000000005E-6</v>
      </c>
      <c r="RE56" s="4">
        <v>1.7009774E-5</v>
      </c>
      <c r="RF56" s="4">
        <v>4.0978225999999998E-5</v>
      </c>
      <c r="RG56" s="4">
        <v>8.6031099999999997E-5</v>
      </c>
      <c r="RH56" s="4">
        <v>1.0966863E-4</v>
      </c>
      <c r="RI56" s="4">
        <v>1.0220366E-4</v>
      </c>
      <c r="RJ56" s="4">
        <v>7.3088240000000005E-5</v>
      </c>
      <c r="RK56" s="4">
        <v>3.7206965999999998E-5</v>
      </c>
      <c r="RL56" s="4">
        <v>-3.2998879999999999E-5</v>
      </c>
      <c r="RM56" s="4">
        <v>-3.0056092999999998E-4</v>
      </c>
      <c r="RN56" s="4">
        <v>-6.3219236000000003E-4</v>
      </c>
      <c r="RO56" s="4">
        <v>-8.9351215999999996E-4</v>
      </c>
      <c r="RP56" s="4">
        <v>-9.5740739999999999E-4</v>
      </c>
      <c r="RQ56" s="4">
        <v>4.8777283999999998E-4</v>
      </c>
      <c r="RR56" s="4">
        <v>0</v>
      </c>
      <c r="RS56" s="4">
        <v>0</v>
      </c>
      <c r="RT56" s="4">
        <v>0</v>
      </c>
      <c r="RU56" s="4">
        <v>0</v>
      </c>
      <c r="RV56" s="4">
        <v>0</v>
      </c>
      <c r="RW56" s="4">
        <v>0</v>
      </c>
      <c r="RX56" s="4">
        <v>0</v>
      </c>
      <c r="RY56" s="4">
        <v>-3.2025345000000001E-35</v>
      </c>
      <c r="RZ56" s="4">
        <v>-1.4546777E-33</v>
      </c>
      <c r="SA56" s="4">
        <v>-5.1303429999999997E-32</v>
      </c>
      <c r="SB56" s="4">
        <v>-1.7996085000000001E-30</v>
      </c>
      <c r="SC56" s="4">
        <v>-6.0082273999999998E-29</v>
      </c>
      <c r="SD56" s="4">
        <v>-1.9615017000000001E-27</v>
      </c>
      <c r="SE56" s="4">
        <v>-6.1785869999999995E-26</v>
      </c>
      <c r="SF56" s="4">
        <v>-1.7453774000000001E-24</v>
      </c>
      <c r="SG56" s="4">
        <v>-6.0035659999999999E-23</v>
      </c>
      <c r="SH56" s="4">
        <v>-4.1117904E-22</v>
      </c>
      <c r="SI56" s="4">
        <v>-1.0279098999999999E-20</v>
      </c>
      <c r="SJ56" s="4">
        <v>-3.6862955000000002E-19</v>
      </c>
      <c r="SK56" s="4">
        <v>-1.2354569E-17</v>
      </c>
      <c r="SL56" s="4">
        <v>-3.9400100000000001E-16</v>
      </c>
      <c r="SM56" s="4">
        <v>-1.1460700499999999E-14</v>
      </c>
      <c r="SN56" s="4">
        <v>-6.6536589999999995E-14</v>
      </c>
      <c r="SO56" s="4">
        <v>-2.6727145000000001E-11</v>
      </c>
      <c r="SP56" s="4">
        <v>-8.1933539999999997E-10</v>
      </c>
      <c r="SQ56" s="4">
        <v>-1.3187362E-9</v>
      </c>
      <c r="SR56" s="4">
        <v>6.4740776999999997E-9</v>
      </c>
      <c r="SS56" s="4">
        <v>6.3628742000000001E-9</v>
      </c>
      <c r="ST56" s="4">
        <v>5.0594976999999998E-9</v>
      </c>
      <c r="SU56" s="4">
        <v>8.4481429999999999E-9</v>
      </c>
      <c r="SV56" s="4">
        <v>4.7825409999999998E-9</v>
      </c>
      <c r="SW56" s="4">
        <v>2.1281669999999999E-8</v>
      </c>
      <c r="SX56" s="4">
        <v>-6.5627909999999995E-10</v>
      </c>
      <c r="SY56" s="4">
        <v>-2.4844558E-8</v>
      </c>
      <c r="SZ56" s="4">
        <v>-8.3067140000000004E-8</v>
      </c>
      <c r="TA56" s="4">
        <v>-2.073367E-7</v>
      </c>
      <c r="TB56" s="4">
        <v>-2.7565906E-7</v>
      </c>
      <c r="TC56" s="4">
        <v>-2.4575364999999999E-7</v>
      </c>
      <c r="TD56" s="4">
        <v>9.4125679999999996E-8</v>
      </c>
      <c r="TE56" s="4">
        <v>1.2049558000000001E-6</v>
      </c>
      <c r="TF56" s="4">
        <v>0</v>
      </c>
      <c r="TG56" s="4">
        <v>0</v>
      </c>
      <c r="TH56" s="4">
        <v>0</v>
      </c>
      <c r="TI56" s="4">
        <v>0</v>
      </c>
      <c r="TJ56" s="4">
        <v>0</v>
      </c>
      <c r="TK56" s="4">
        <v>0</v>
      </c>
      <c r="TL56" s="4">
        <v>-1.6538811999999999E-36</v>
      </c>
      <c r="TM56" s="4">
        <v>-1.7563284000000001E-36</v>
      </c>
      <c r="TN56" s="4">
        <v>-8.5910080000000002E-35</v>
      </c>
      <c r="TO56" s="4">
        <v>-1.8091094999999999E-33</v>
      </c>
      <c r="TP56" s="4">
        <v>-2.7721248000000001E-33</v>
      </c>
      <c r="TQ56" s="4">
        <v>-1.1338677E-31</v>
      </c>
      <c r="TR56" s="4">
        <v>-5.0375550000000002E-30</v>
      </c>
      <c r="TS56" s="4">
        <v>-2.3270954E-28</v>
      </c>
      <c r="TT56" s="4">
        <v>-1.0670356E-26</v>
      </c>
      <c r="TU56" s="4">
        <v>-5.8649640000000002E-25</v>
      </c>
      <c r="TV56" s="4">
        <v>-2.1710493E-23</v>
      </c>
      <c r="TW56" s="4">
        <v>-5.5561454999999996E-22</v>
      </c>
      <c r="TX56" s="4">
        <v>-9.2729749999999998E-22</v>
      </c>
      <c r="TY56" s="4">
        <v>-5.2405692E-21</v>
      </c>
      <c r="TZ56" s="4">
        <v>-8.2638564E-19</v>
      </c>
      <c r="UA56" s="4">
        <v>-5.4832179999999998E-17</v>
      </c>
      <c r="UB56" s="4">
        <v>-3.9039405E-15</v>
      </c>
      <c r="UC56" s="4">
        <v>-1.9889331E-13</v>
      </c>
      <c r="UD56" s="4">
        <v>-1.2578931E-11</v>
      </c>
      <c r="UE56" s="4">
        <v>-1.7651204999999999E-11</v>
      </c>
      <c r="UF56" s="4">
        <v>-1.3672294000000001E-11</v>
      </c>
      <c r="UG56" s="4">
        <v>-3.550962E-12</v>
      </c>
      <c r="UH56" s="4">
        <v>5.223858E-12</v>
      </c>
      <c r="UI56" s="4">
        <v>3.7424654999999997E-12</v>
      </c>
      <c r="UJ56" s="4">
        <v>-1.8066442E-11</v>
      </c>
      <c r="UK56" s="4">
        <v>-1.5880771999999999E-10</v>
      </c>
      <c r="UL56" s="4">
        <v>-1.2664834E-9</v>
      </c>
      <c r="UM56" s="4">
        <v>-5.1131375E-9</v>
      </c>
      <c r="UN56" s="4">
        <v>-1.2425811499999999E-8</v>
      </c>
      <c r="UO56" s="4">
        <v>-2.3109463000000001E-8</v>
      </c>
      <c r="UP56" s="4">
        <v>-3.7300682999999999E-8</v>
      </c>
      <c r="UQ56" s="4">
        <v>-5.5030116999999998E-8</v>
      </c>
      <c r="UR56" s="4">
        <v>-7.5095336E-8</v>
      </c>
      <c r="US56" s="4">
        <v>-1.0471294E-7</v>
      </c>
      <c r="UT56" s="4">
        <v>0</v>
      </c>
      <c r="UU56" s="4">
        <v>0</v>
      </c>
      <c r="UV56" s="4">
        <v>0</v>
      </c>
      <c r="UW56" s="4">
        <v>0</v>
      </c>
      <c r="UX56" s="4">
        <v>0</v>
      </c>
      <c r="UY56" s="4">
        <v>0</v>
      </c>
      <c r="UZ56" s="4">
        <v>0</v>
      </c>
      <c r="VA56" s="4">
        <v>0</v>
      </c>
      <c r="VB56" s="4">
        <v>0</v>
      </c>
      <c r="VC56" s="4">
        <v>0</v>
      </c>
      <c r="VD56" s="4">
        <v>9.2035360000000003E-35</v>
      </c>
      <c r="VE56" s="4">
        <v>4.0916365E-33</v>
      </c>
      <c r="VF56" s="4">
        <v>1.5829797E-31</v>
      </c>
      <c r="VG56" s="4">
        <v>5.9688657999999997E-30</v>
      </c>
      <c r="VH56" s="4">
        <v>2.1887922E-28</v>
      </c>
      <c r="VI56" s="4">
        <v>7.374239E-27</v>
      </c>
      <c r="VJ56" s="4">
        <v>2.4924376000000001E-25</v>
      </c>
      <c r="VK56" s="4">
        <v>6.5556163E-24</v>
      </c>
      <c r="VL56" s="4">
        <v>2.3947141000000001E-22</v>
      </c>
      <c r="VM56" s="4">
        <v>7.4069789999999997E-21</v>
      </c>
      <c r="VN56" s="4">
        <v>1.853311E-19</v>
      </c>
      <c r="VO56" s="4">
        <v>4.5483096999999999E-18</v>
      </c>
      <c r="VP56" s="4">
        <v>1.1458260000000001E-16</v>
      </c>
      <c r="VQ56" s="4">
        <v>4.8538849999999998E-15</v>
      </c>
      <c r="VR56" s="4">
        <v>6.2553429999999999E-15</v>
      </c>
      <c r="VS56" s="4">
        <v>-4.1652241999999998E-14</v>
      </c>
      <c r="VT56" s="4">
        <v>-1.9272944999999999E-13</v>
      </c>
      <c r="VU56" s="4">
        <v>-6.8905236000000006E-14</v>
      </c>
      <c r="VV56" s="4">
        <v>-3.6067913000000001E-14</v>
      </c>
      <c r="VW56" s="4">
        <v>-3.7823949999999998E-13</v>
      </c>
      <c r="VX56" s="4">
        <v>-8.8243459999999998E-12</v>
      </c>
      <c r="VY56" s="4">
        <v>-5.3564892E-11</v>
      </c>
      <c r="VZ56" s="4">
        <v>-1.05731944E-10</v>
      </c>
      <c r="WA56" s="4">
        <v>-9.6135265999999998E-11</v>
      </c>
      <c r="WB56" s="4">
        <v>-2.7554745000000001E-10</v>
      </c>
      <c r="WC56" s="4">
        <v>-7.3779005000000001E-10</v>
      </c>
      <c r="WD56" s="4">
        <v>-1.4483611999999999E-9</v>
      </c>
      <c r="WE56" s="4">
        <v>-2.231094E-9</v>
      </c>
      <c r="WF56" s="4">
        <v>-1.3615544999999999E-9</v>
      </c>
      <c r="WG56" s="4">
        <v>-1.7834605999999999E-9</v>
      </c>
      <c r="WH56" s="4">
        <v>0</v>
      </c>
      <c r="WI56" s="4">
        <v>0</v>
      </c>
      <c r="WJ56" s="4">
        <v>2.7136689999999998E-37</v>
      </c>
      <c r="WK56" s="4">
        <v>0</v>
      </c>
      <c r="WL56" s="4">
        <v>0</v>
      </c>
      <c r="WM56" s="4">
        <v>-7.7735779999999995E-37</v>
      </c>
      <c r="WN56" s="4">
        <v>-3.8386756999999998E-36</v>
      </c>
      <c r="WO56" s="4">
        <v>-3.3042840000000003E-36</v>
      </c>
      <c r="WP56" s="4">
        <v>-3.4165590000000003E-36</v>
      </c>
      <c r="WQ56" s="4">
        <v>-2.9704806000000001E-36</v>
      </c>
      <c r="WR56" s="4">
        <v>-2.1856583000000001E-36</v>
      </c>
      <c r="WS56" s="4">
        <v>2.3144812E-35</v>
      </c>
      <c r="WT56" s="4">
        <v>1.6881809000000001E-33</v>
      </c>
      <c r="WU56" s="4">
        <v>8.3399395999999998E-32</v>
      </c>
      <c r="WV56" s="4">
        <v>3.9539850000000002E-30</v>
      </c>
      <c r="WW56" s="4">
        <v>1.5048248E-28</v>
      </c>
      <c r="WX56" s="4">
        <v>5.2592964E-27</v>
      </c>
      <c r="WY56" s="4">
        <v>1.7024066999999999E-25</v>
      </c>
      <c r="WZ56" s="4">
        <v>5.3949000000000002E-24</v>
      </c>
      <c r="XA56" s="4">
        <v>1.0061112E-23</v>
      </c>
      <c r="XB56" s="4">
        <v>-1.6107559999999999E-25</v>
      </c>
      <c r="XC56" s="4">
        <v>4.3643737000000002E-21</v>
      </c>
      <c r="XD56" s="4">
        <v>5.3386356000000001E-19</v>
      </c>
      <c r="XE56" s="4">
        <v>3.2889098000000003E-17</v>
      </c>
      <c r="XF56" s="4">
        <v>1.1297551000000001E-16</v>
      </c>
      <c r="XG56" s="4">
        <v>1.4377415000000001E-16</v>
      </c>
      <c r="XH56" s="4">
        <v>-2.2100091999999999E-17</v>
      </c>
      <c r="XI56" s="4">
        <v>-9.0499509999999993E-15</v>
      </c>
      <c r="XJ56" s="4">
        <v>-8.9539743999999998E-14</v>
      </c>
      <c r="XK56" s="4">
        <v>-1.859161E-13</v>
      </c>
      <c r="XL56" s="4">
        <v>-7.0522149999999996E-13</v>
      </c>
      <c r="XM56" s="4">
        <v>-1.3383804500000001E-11</v>
      </c>
      <c r="XN56" s="4">
        <v>-3.5606637E-10</v>
      </c>
      <c r="XO56" s="4">
        <v>-8.2690719999999993E-9</v>
      </c>
      <c r="XP56" s="4">
        <v>-1.5421138000000001E-7</v>
      </c>
      <c r="XQ56" s="4">
        <v>-5.9032935999999997E-7</v>
      </c>
      <c r="XR56" s="4">
        <v>-9.8002649999999992E-7</v>
      </c>
      <c r="XS56" s="4">
        <v>-1.0713661000000001E-6</v>
      </c>
      <c r="XT56" s="4">
        <v>-8.2016320000000002E-7</v>
      </c>
      <c r="XU56" s="4">
        <v>8.1864385000000002E-7</v>
      </c>
      <c r="XV56" s="4">
        <v>0</v>
      </c>
      <c r="XW56" s="4">
        <v>0</v>
      </c>
      <c r="XX56" s="4">
        <v>3.5011592E-37</v>
      </c>
      <c r="XY56" s="4">
        <v>0</v>
      </c>
      <c r="XZ56" s="4">
        <v>-4.1524895E-37</v>
      </c>
      <c r="YA56" s="4">
        <v>0</v>
      </c>
      <c r="YB56" s="4">
        <v>0</v>
      </c>
      <c r="YC56" s="4">
        <v>1.4977558999999999E-36</v>
      </c>
      <c r="YD56" s="4">
        <v>2.118458E-38</v>
      </c>
      <c r="YE56" s="4">
        <v>0</v>
      </c>
      <c r="YF56" s="4">
        <v>0</v>
      </c>
      <c r="YG56" s="4">
        <v>0</v>
      </c>
      <c r="YH56" s="4">
        <v>-3.0069600000000001E-35</v>
      </c>
      <c r="YI56" s="4">
        <v>-9.9108020000000001E-34</v>
      </c>
      <c r="YJ56" s="4">
        <v>-2.3316297999999999E-32</v>
      </c>
      <c r="YK56" s="4">
        <v>-1.2095548E-30</v>
      </c>
      <c r="YL56" s="4">
        <v>-1.1453333E-29</v>
      </c>
      <c r="YM56" s="4">
        <v>2.4986938000000001E-28</v>
      </c>
      <c r="YN56" s="4">
        <v>-1.6925670000000001E-27</v>
      </c>
      <c r="YO56" s="4">
        <v>7.0026135000000002E-26</v>
      </c>
      <c r="YP56" s="4">
        <v>3.7912679999999999E-24</v>
      </c>
      <c r="YQ56" s="4">
        <v>2.4881947999999998E-22</v>
      </c>
      <c r="YR56" s="4">
        <v>5.1815569999999997E-21</v>
      </c>
      <c r="YS56" s="4">
        <v>-1.9438434999999999E-19</v>
      </c>
      <c r="YT56" s="4">
        <v>-1.1116937E-17</v>
      </c>
      <c r="YU56" s="4">
        <v>-5.290149E-16</v>
      </c>
      <c r="YV56" s="4">
        <v>-2.5098537E-14</v>
      </c>
      <c r="YW56" s="4">
        <v>-1.439671E-12</v>
      </c>
      <c r="YX56" s="4">
        <v>-1.1805634000000001E-11</v>
      </c>
      <c r="YY56" s="4">
        <v>-1.9914566999999999E-11</v>
      </c>
      <c r="YZ56" s="4">
        <v>-3.6808770000000001E-11</v>
      </c>
      <c r="ZA56" s="4">
        <v>-7.8226369999999999E-10</v>
      </c>
      <c r="ZB56" s="4">
        <v>-3.5369519999999998E-8</v>
      </c>
      <c r="ZC56" s="4">
        <v>-8.2220622999999998E-7</v>
      </c>
      <c r="ZD56" s="4">
        <v>-2.9626966E-5</v>
      </c>
      <c r="ZE56" s="4">
        <v>-1.3420735E-4</v>
      </c>
      <c r="ZF56" s="4">
        <v>-2.089119E-4</v>
      </c>
      <c r="ZG56" s="4">
        <v>-1.0381853E-4</v>
      </c>
      <c r="ZH56" s="4">
        <v>2.6560670000000001E-4</v>
      </c>
      <c r="ZI56" s="4">
        <v>2.6632077000000001E-3</v>
      </c>
      <c r="ZJ56" s="4">
        <v>0</v>
      </c>
      <c r="ZK56" s="4">
        <v>0</v>
      </c>
      <c r="ZL56" s="4">
        <v>0</v>
      </c>
      <c r="ZM56" s="4">
        <v>0</v>
      </c>
      <c r="ZN56" s="4">
        <v>-4.1790290000000004E-37</v>
      </c>
      <c r="ZO56" s="4">
        <v>-2.7694432999999999E-37</v>
      </c>
      <c r="ZP56" s="4">
        <v>0</v>
      </c>
      <c r="ZQ56" s="4">
        <v>-4.1255039999999999E-37</v>
      </c>
      <c r="ZR56" s="4">
        <v>-2.8077267999999999E-37</v>
      </c>
      <c r="ZS56" s="4">
        <v>0</v>
      </c>
      <c r="ZT56" s="4">
        <v>0</v>
      </c>
      <c r="ZU56" s="4">
        <v>0</v>
      </c>
      <c r="ZV56" s="4">
        <v>0</v>
      </c>
      <c r="ZW56" s="4">
        <v>-6.5486870000000007E-36</v>
      </c>
      <c r="ZX56" s="4">
        <v>-7.0330047000000004E-34</v>
      </c>
      <c r="ZY56" s="4">
        <v>-3.6771174000000001E-32</v>
      </c>
      <c r="ZZ56" s="4">
        <v>-3.738973E-30</v>
      </c>
      <c r="AAA56" s="4">
        <v>-4.4729496999999997E-30</v>
      </c>
      <c r="AAB56" s="4">
        <v>1.0291275000000001E-28</v>
      </c>
      <c r="AAC56" s="4">
        <v>9.3615749999999994E-27</v>
      </c>
      <c r="AAD56" s="4">
        <v>7.8767165000000004E-25</v>
      </c>
      <c r="AAE56" s="4">
        <v>6.5385355000000005E-23</v>
      </c>
      <c r="AAF56" s="4">
        <v>5.3108193999999997E-21</v>
      </c>
      <c r="AAG56" s="4">
        <v>4.6276132999999996E-19</v>
      </c>
      <c r="AAH56" s="4">
        <v>3.9683407999999999E-17</v>
      </c>
      <c r="AAI56" s="4">
        <v>3.3891090000000001E-15</v>
      </c>
      <c r="AAJ56" s="4">
        <v>2.8597174000000001E-13</v>
      </c>
      <c r="AAK56" s="4">
        <v>2.3038295E-11</v>
      </c>
      <c r="AAL56" s="4">
        <v>2.6284653999999999E-9</v>
      </c>
      <c r="AAM56" s="4">
        <v>1.0172136E-8</v>
      </c>
      <c r="AAN56" s="4">
        <v>1.3584457E-8</v>
      </c>
      <c r="AAO56" s="4">
        <v>2.1271024E-8</v>
      </c>
      <c r="AAP56" s="4">
        <v>3.5130812999999998E-7</v>
      </c>
      <c r="AAQ56" s="4">
        <v>1.6316664000000001E-5</v>
      </c>
      <c r="AAR56" s="4">
        <v>6.4693374000000001E-4</v>
      </c>
      <c r="AAS56" s="4">
        <v>2.1411070000000001E-2</v>
      </c>
      <c r="AAT56" s="4">
        <v>8.5469715000000002E-2</v>
      </c>
      <c r="AAU56" s="4">
        <v>0.19142380000000001</v>
      </c>
      <c r="AAV56" s="4">
        <v>0.32665715000000001</v>
      </c>
      <c r="AAW56" s="4">
        <v>0.50631546999999999</v>
      </c>
      <c r="AAX56" s="4">
        <v>0</v>
      </c>
      <c r="AAY56" s="4">
        <v>0</v>
      </c>
      <c r="AAZ56" s="4">
        <v>0</v>
      </c>
      <c r="ABA56" s="4">
        <v>0</v>
      </c>
      <c r="ABB56" s="4">
        <v>0</v>
      </c>
      <c r="ABC56" s="4">
        <v>0</v>
      </c>
      <c r="ABD56" s="4">
        <v>0</v>
      </c>
      <c r="ABE56" s="4">
        <v>0</v>
      </c>
      <c r="ABF56" s="4">
        <v>0</v>
      </c>
      <c r="ABG56" s="4">
        <v>0</v>
      </c>
      <c r="ABH56" s="4">
        <v>-7.2049E-37</v>
      </c>
      <c r="ABI56" s="4">
        <v>-4.7999650000000003E-37</v>
      </c>
      <c r="ABJ56" s="4">
        <v>-3.2385139999999998E-37</v>
      </c>
      <c r="ABK56" s="4">
        <v>0</v>
      </c>
      <c r="ABL56" s="4">
        <v>-4.7549027999999998E-35</v>
      </c>
      <c r="ABM56" s="4">
        <v>-5.1505504E-36</v>
      </c>
      <c r="ABN56" s="4">
        <v>8.7171016999999997E-32</v>
      </c>
      <c r="ABO56" s="4">
        <v>7.5524809999999996E-30</v>
      </c>
      <c r="ABP56" s="4">
        <v>6.3690677E-28</v>
      </c>
      <c r="ABQ56" s="4">
        <v>5.5179619999999996E-26</v>
      </c>
      <c r="ABR56" s="4">
        <v>4.9489650000000001E-24</v>
      </c>
      <c r="ABS56" s="4">
        <v>5.6373484999999996E-22</v>
      </c>
      <c r="ABT56" s="4">
        <v>1.3301153000000001E-20</v>
      </c>
      <c r="ABU56" s="4">
        <v>1.285152E-18</v>
      </c>
      <c r="ABV56" s="4">
        <v>1.3234894999999999E-16</v>
      </c>
      <c r="ABW56" s="4">
        <v>1.4009523500000001E-14</v>
      </c>
      <c r="ABX56" s="4">
        <v>1.5243709E-12</v>
      </c>
      <c r="ABY56" s="4">
        <v>1.7260763999999999E-10</v>
      </c>
      <c r="ABZ56" s="4">
        <v>2.6100705999999999E-8</v>
      </c>
      <c r="ACA56" s="4">
        <v>7.533521E-8</v>
      </c>
      <c r="ACB56" s="4">
        <v>8.718576E-8</v>
      </c>
      <c r="ACC56" s="4">
        <v>1.7965379999999999E-7</v>
      </c>
      <c r="ACD56" s="4">
        <v>9.8656120000000004E-6</v>
      </c>
      <c r="ACE56" s="4">
        <v>1.5512547E-3</v>
      </c>
      <c r="ACF56" s="4">
        <v>6.4164250000000006E-2</v>
      </c>
      <c r="ACG56" s="4">
        <v>0.21061757</v>
      </c>
      <c r="ACH56" s="4">
        <v>0.38686474999999998</v>
      </c>
      <c r="ACI56" s="4">
        <v>0.49276635000000002</v>
      </c>
      <c r="ACJ56" s="4">
        <v>0.50306399999999996</v>
      </c>
      <c r="ACK56" s="4">
        <v>0.35103276</v>
      </c>
      <c r="ACL56" s="4">
        <v>0</v>
      </c>
      <c r="ACM56" s="4">
        <v>0</v>
      </c>
      <c r="ACN56" s="4">
        <v>0</v>
      </c>
      <c r="ACO56" s="4">
        <v>1.0176636E-36</v>
      </c>
      <c r="ACP56" s="4">
        <v>1.006243E-36</v>
      </c>
      <c r="ACQ56" s="4">
        <v>9.9488089999999993E-37</v>
      </c>
      <c r="ACR56" s="4">
        <v>9.8358390000000007E-37</v>
      </c>
      <c r="ACS56" s="4">
        <v>9.7234689999999997E-37</v>
      </c>
      <c r="ACT56" s="4">
        <v>9.6117879999999998E-37</v>
      </c>
      <c r="ACU56" s="4">
        <v>9.5007950000000004E-37</v>
      </c>
      <c r="ACV56" s="4">
        <v>6.2019860000000001E-37</v>
      </c>
      <c r="ACW56" s="4">
        <v>6.1296633000000003E-37</v>
      </c>
      <c r="ACX56" s="4">
        <v>6.0578553999999996E-37</v>
      </c>
      <c r="ACY56" s="4">
        <v>-2.1987463000000001E-35</v>
      </c>
      <c r="ACZ56" s="4">
        <v>-1.7412117999999999E-33</v>
      </c>
      <c r="ADA56" s="4">
        <v>-1.2302809000000001E-31</v>
      </c>
      <c r="ADB56" s="4">
        <v>-8.6303030000000002E-30</v>
      </c>
      <c r="ADC56" s="4">
        <v>-6.0396829999999996E-28</v>
      </c>
      <c r="ADD56" s="4">
        <v>-4.2197936000000003E-26</v>
      </c>
      <c r="ADE56" s="4">
        <v>-2.9453619999999999E-24</v>
      </c>
      <c r="ADF56" s="4">
        <v>-2.0556631000000001E-22</v>
      </c>
      <c r="ADG56" s="4">
        <v>-1.4502693999999999E-20</v>
      </c>
      <c r="ADH56" s="4">
        <v>-1.3296954E-18</v>
      </c>
      <c r="ADI56" s="4">
        <v>-1.4647948E-18</v>
      </c>
      <c r="ADJ56" s="4">
        <v>2.8542412999999998E-17</v>
      </c>
      <c r="ADK56" s="4">
        <v>2.2760941999999999E-15</v>
      </c>
      <c r="ADL56" s="4">
        <v>1.6171208999999999E-13</v>
      </c>
      <c r="ADM56" s="4">
        <v>1.4589685000000001E-11</v>
      </c>
      <c r="ADN56" s="4">
        <v>9.0194660000000003E-11</v>
      </c>
      <c r="ADO56" s="4">
        <v>1.3710611999999999E-10</v>
      </c>
      <c r="ADP56" s="4">
        <v>2.9305958000000001E-10</v>
      </c>
      <c r="ADQ56" s="4">
        <v>7.3512396000000002E-9</v>
      </c>
      <c r="ADR56" s="4">
        <v>5.6070803E-7</v>
      </c>
      <c r="ADS56" s="4">
        <v>3.0654190000000001E-5</v>
      </c>
      <c r="ADT56" s="4">
        <v>1.8131913000000001E-4</v>
      </c>
      <c r="ADU56" s="4">
        <v>4.6935852E-4</v>
      </c>
      <c r="ADV56" s="4">
        <v>8.9652820000000002E-4</v>
      </c>
      <c r="ADW56" s="4">
        <v>1.3481636999999999E-3</v>
      </c>
      <c r="ADX56" s="4">
        <v>1.5496047E-3</v>
      </c>
      <c r="ADY56" s="4">
        <v>5.4580905000000002E-3</v>
      </c>
      <c r="ADZ56" s="9"/>
      <c r="AEA56" s="34">
        <f t="shared" si="38"/>
        <v>51</v>
      </c>
      <c r="AEB56" s="33"/>
      <c r="AEC56" s="29">
        <f t="shared" ref="AEC56:AEL65" si="43">INDEX($F$6:$ADX$107,$B56,AEC$5)</f>
        <v>6.3306419999999999E-8</v>
      </c>
      <c r="AED56" s="29">
        <f t="shared" si="43"/>
        <v>1.7585462E-10</v>
      </c>
      <c r="AEE56" s="29">
        <f t="shared" si="43"/>
        <v>1.0753807E-13</v>
      </c>
      <c r="AEF56" s="29">
        <f t="shared" si="43"/>
        <v>3.1655150000000002E-11</v>
      </c>
      <c r="AEG56" s="29">
        <f t="shared" si="43"/>
        <v>2.4906049000000001E-8</v>
      </c>
      <c r="AEH56" s="29">
        <f t="shared" si="43"/>
        <v>3.9236449999999998E-11</v>
      </c>
      <c r="AEI56" s="29">
        <f t="shared" si="43"/>
        <v>6.6662713E-12</v>
      </c>
      <c r="AEJ56" s="29">
        <f t="shared" si="43"/>
        <v>4.0702629999999997E-9</v>
      </c>
      <c r="AEK56" s="29">
        <f t="shared" si="43"/>
        <v>1.8499109E-6</v>
      </c>
      <c r="AEL56" s="29">
        <f t="shared" si="43"/>
        <v>-1.3814330000000001E-3</v>
      </c>
      <c r="AEM56" s="29">
        <f t="shared" ref="AEM56:AEU65" si="44">INDEX($F$6:$ADX$107,$B56,AEM$5)</f>
        <v>6.9215380000000007E-2</v>
      </c>
      <c r="AEN56" s="29">
        <f t="shared" si="44"/>
        <v>3.0286244999999999E-3</v>
      </c>
      <c r="AEO56" s="29">
        <f t="shared" si="44"/>
        <v>2.4983702999999999E-6</v>
      </c>
      <c r="AEP56" s="29">
        <f t="shared" si="44"/>
        <v>-1.2172694000000001E-7</v>
      </c>
      <c r="AEQ56" s="29">
        <f t="shared" si="44"/>
        <v>-6.0005583000000001E-9</v>
      </c>
      <c r="AER56" s="29">
        <f t="shared" si="44"/>
        <v>3.8041874E-6</v>
      </c>
      <c r="AES56" s="29">
        <f t="shared" si="44"/>
        <v>5.8401184999999998E-3</v>
      </c>
      <c r="AET56" s="29">
        <f t="shared" si="44"/>
        <v>0.5705808</v>
      </c>
      <c r="AEU56" s="29">
        <f t="shared" si="44"/>
        <v>0.27610101999999997</v>
      </c>
      <c r="AEV56" s="25">
        <f t="shared" si="37"/>
        <v>29.89</v>
      </c>
      <c r="AEW56" s="33"/>
      <c r="AEX56" s="91" t="s">
        <v>53</v>
      </c>
      <c r="AEY56" s="30">
        <f t="shared" si="17"/>
        <v>4.859961196196598E-2</v>
      </c>
      <c r="AEZ56" s="33"/>
      <c r="AFA56" s="33"/>
      <c r="AFB56" s="29">
        <f t="shared" ref="AFB56:AFK65" si="45">INDEX($F$6:$ACL$107,$B56,AFB$5)</f>
        <v>1.6817590000000001E-31</v>
      </c>
      <c r="AFC56" s="29">
        <f t="shared" si="45"/>
        <v>9.6143360000000004E-29</v>
      </c>
      <c r="AFD56" s="29">
        <f t="shared" si="45"/>
        <v>-9.8229260000000005E-27</v>
      </c>
      <c r="AFE56" s="29">
        <f t="shared" si="45"/>
        <v>-6.0339414000000004E-25</v>
      </c>
      <c r="AFF56" s="29">
        <f t="shared" si="45"/>
        <v>1.7050264E-23</v>
      </c>
      <c r="AFG56" s="29">
        <f t="shared" si="45"/>
        <v>5.4273767999999999E-21</v>
      </c>
      <c r="AFH56" s="29">
        <f t="shared" si="45"/>
        <v>-3.1512874999999999E-19</v>
      </c>
      <c r="AFI56" s="29">
        <f t="shared" si="45"/>
        <v>-6.050368E-18</v>
      </c>
      <c r="AFJ56" s="29">
        <f t="shared" si="45"/>
        <v>1.8791498999999999E-16</v>
      </c>
      <c r="AFK56" s="29">
        <f t="shared" si="45"/>
        <v>-1.2972941000000001E-15</v>
      </c>
      <c r="AFL56" s="29">
        <f t="shared" ref="AFL56:AFT65" si="46">INDEX($F$6:$ACL$107,$B56,AFL$5)</f>
        <v>1.1335154E-16</v>
      </c>
      <c r="AFM56" s="29">
        <f t="shared" si="46"/>
        <v>-1.0520118E-15</v>
      </c>
      <c r="AFN56" s="29">
        <f t="shared" si="46"/>
        <v>-2.8414865999999999E-16</v>
      </c>
      <c r="AFO56" s="29">
        <f t="shared" si="46"/>
        <v>3.4424283000000002E-18</v>
      </c>
      <c r="AFP56" s="29">
        <f t="shared" si="46"/>
        <v>2.9587279999999998E-19</v>
      </c>
      <c r="AFQ56" s="29">
        <f t="shared" si="46"/>
        <v>-2.3640215000000001E-22</v>
      </c>
      <c r="AFR56" s="29">
        <f t="shared" si="46"/>
        <v>8.4201289999999992E-25</v>
      </c>
      <c r="AFS56" s="29">
        <f t="shared" si="46"/>
        <v>1.5752942000000001E-25</v>
      </c>
      <c r="AFT56" s="29">
        <f t="shared" si="46"/>
        <v>6.2078600000000004E-25</v>
      </c>
      <c r="AFU56" s="33"/>
      <c r="AFV56" s="30">
        <f t="shared" si="24"/>
        <v>1.2288473771673046E-16</v>
      </c>
      <c r="AFW56" s="33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F56" s="1"/>
      <c r="AQG56" s="1"/>
      <c r="AQH56" s="1"/>
      <c r="AQI56" s="1"/>
      <c r="AQJ56" s="1"/>
      <c r="AQK56" s="1"/>
      <c r="AQL56" s="1"/>
      <c r="AQM56" s="1"/>
      <c r="AQN56" s="1"/>
      <c r="AQO56" s="1"/>
      <c r="AQP56" s="1"/>
      <c r="AQQ56" s="1"/>
      <c r="AQR56" s="1"/>
      <c r="AQS56" s="1"/>
      <c r="AQT56" s="1"/>
      <c r="AQU56" s="1"/>
      <c r="AQV56" s="1"/>
      <c r="AQW56" s="1"/>
      <c r="AQX56" s="1"/>
      <c r="AQY56" s="1"/>
      <c r="AQZ56" s="1"/>
      <c r="ARA56" s="1"/>
      <c r="ARB56" s="1"/>
      <c r="ARC56" s="1"/>
      <c r="ARD56" s="1"/>
      <c r="ARE56" s="1"/>
    </row>
    <row r="57" spans="1:1149" ht="2.1" customHeight="1" x14ac:dyDescent="0.25">
      <c r="A57" s="9"/>
      <c r="B57" s="24">
        <v>51</v>
      </c>
      <c r="C57" s="25">
        <v>1830</v>
      </c>
      <c r="D57" s="21">
        <f t="shared" si="21"/>
        <v>2</v>
      </c>
      <c r="E57" s="9"/>
      <c r="F57" s="84">
        <v>0</v>
      </c>
      <c r="G57" s="2">
        <v>0</v>
      </c>
      <c r="H57" s="2">
        <v>0</v>
      </c>
      <c r="I57" s="2">
        <v>0</v>
      </c>
      <c r="J57" s="2">
        <v>1.2627735E-36</v>
      </c>
      <c r="K57" s="2">
        <v>7.0108356999999999E-37</v>
      </c>
      <c r="L57" s="2">
        <v>1.5525669999999999E-36</v>
      </c>
      <c r="M57" s="2">
        <v>8.7156910000000002E-37</v>
      </c>
      <c r="N57" s="2">
        <v>8.1260140000000004E-37</v>
      </c>
      <c r="O57" s="2">
        <v>7.3029926999999997E-37</v>
      </c>
      <c r="P57" s="2">
        <v>6.5462250000000004E-37</v>
      </c>
      <c r="Q57" s="2">
        <v>4.1700989999999997E-37</v>
      </c>
      <c r="R57" s="2">
        <v>0</v>
      </c>
      <c r="S57" s="2">
        <v>-9.0383200000000003E-37</v>
      </c>
      <c r="T57" s="2">
        <v>-5.216988E-37</v>
      </c>
      <c r="U57" s="2">
        <v>-5.1433949999999996E-37</v>
      </c>
      <c r="V57" s="2">
        <v>0</v>
      </c>
      <c r="W57" s="2">
        <v>5.819358E-36</v>
      </c>
      <c r="X57" s="2">
        <v>3.3366788000000001E-34</v>
      </c>
      <c r="Y57" s="2">
        <v>7.3683894000000004E-33</v>
      </c>
      <c r="Z57" s="2">
        <v>1.9325602E-31</v>
      </c>
      <c r="AA57" s="3">
        <v>2.4932474E-30</v>
      </c>
      <c r="AB57" s="3">
        <v>3.7531932999999998E-29</v>
      </c>
      <c r="AC57" s="3">
        <v>3.0413665000000002E-28</v>
      </c>
      <c r="AD57" s="3">
        <v>1.5096896E-27</v>
      </c>
      <c r="AE57" s="3">
        <v>7.2918020000000002E-27</v>
      </c>
      <c r="AF57" s="3">
        <v>2.2206636000000001E-26</v>
      </c>
      <c r="AG57" s="3">
        <v>4.7826200000000001E-26</v>
      </c>
      <c r="AH57" s="3">
        <v>7.0242245999999995E-26</v>
      </c>
      <c r="AI57" s="3">
        <v>1.0763005E-25</v>
      </c>
      <c r="AJ57" s="3">
        <v>1.6907632000000002E-24</v>
      </c>
      <c r="AK57" s="3">
        <v>8.5813065999999997E-23</v>
      </c>
      <c r="AL57" s="3">
        <v>4.5370400000000002E-21</v>
      </c>
      <c r="AM57" s="3">
        <v>2.3907690000000002E-19</v>
      </c>
      <c r="AN57" s="3">
        <v>1.2485937E-17</v>
      </c>
      <c r="AO57" s="3">
        <v>6.4635830000000003E-16</v>
      </c>
      <c r="AP57" s="3">
        <v>3.3197708000000002E-14</v>
      </c>
      <c r="AQ57" s="3">
        <v>1.6944258000000001E-12</v>
      </c>
      <c r="AR57" s="3">
        <v>8.684254E-11</v>
      </c>
      <c r="AS57" s="3">
        <v>5.8035682999999999E-9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1.4558926E-36</v>
      </c>
      <c r="AZ57" s="4">
        <v>1.7086571999999999E-36</v>
      </c>
      <c r="BA57" s="4">
        <v>1.2480241E-36</v>
      </c>
      <c r="BB57" s="4">
        <v>3.2081298000000001E-37</v>
      </c>
      <c r="BC57" s="4">
        <v>0</v>
      </c>
      <c r="BD57" s="4">
        <v>5.8193559999999998E-38</v>
      </c>
      <c r="BE57" s="4">
        <v>2.4466985000000001E-38</v>
      </c>
      <c r="BF57" s="4">
        <v>1.5891349E-36</v>
      </c>
      <c r="BG57" s="4">
        <v>9.8818160000000007E-37</v>
      </c>
      <c r="BH57" s="4">
        <v>9.6870340000000008E-37</v>
      </c>
      <c r="BI57" s="4">
        <v>-9.8990140000000004E-35</v>
      </c>
      <c r="BJ57" s="4">
        <v>4.9784757999999997E-36</v>
      </c>
      <c r="BK57" s="4">
        <v>1.188476E-32</v>
      </c>
      <c r="BL57" s="4">
        <v>2.5154436999999998E-31</v>
      </c>
      <c r="BM57" s="4">
        <v>2.6386468000000001E-30</v>
      </c>
      <c r="BN57" s="4">
        <v>1.0750233E-28</v>
      </c>
      <c r="BO57" s="4">
        <v>1.1785444999999999E-27</v>
      </c>
      <c r="BP57" s="4">
        <v>9.6013149999999999E-27</v>
      </c>
      <c r="BQ57" s="4">
        <v>3.2658684E-26</v>
      </c>
      <c r="BR57" s="4">
        <v>4.9595836000000001E-26</v>
      </c>
      <c r="BS57" s="4">
        <v>-4.1419175999999999E-25</v>
      </c>
      <c r="BT57" s="4">
        <v>-1.4936028E-24</v>
      </c>
      <c r="BU57" s="4">
        <v>-3.980001E-24</v>
      </c>
      <c r="BV57" s="4">
        <v>-9.1726009999999998E-24</v>
      </c>
      <c r="BW57" s="4">
        <v>-1.9229156999999999E-23</v>
      </c>
      <c r="BX57" s="4">
        <v>-3.5836750000000002E-23</v>
      </c>
      <c r="BY57" s="4">
        <v>-6.5899000000000001E-23</v>
      </c>
      <c r="BZ57" s="4">
        <v>5.9393340000000002E-23</v>
      </c>
      <c r="CA57" s="4">
        <v>6.8436295000000001E-21</v>
      </c>
      <c r="CB57" s="4">
        <v>3.0056697999999998E-19</v>
      </c>
      <c r="CC57" s="4">
        <v>1.3093681E-17</v>
      </c>
      <c r="CD57" s="4">
        <v>5.7609426999999998E-16</v>
      </c>
      <c r="CE57" s="4">
        <v>2.5656295999999999E-14</v>
      </c>
      <c r="CF57" s="4">
        <v>1.4132338E-12</v>
      </c>
      <c r="CG57" s="4">
        <v>1.6544995E-11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1.66188E-36</v>
      </c>
      <c r="CP57" s="4">
        <v>1.4474423000000001E-36</v>
      </c>
      <c r="CQ57" s="4">
        <v>4.2059006999999996E-37</v>
      </c>
      <c r="CR57" s="4">
        <v>1.2067830999999999E-37</v>
      </c>
      <c r="CS57" s="4">
        <v>3.4191500000000001E-38</v>
      </c>
      <c r="CT57" s="4">
        <v>3.3368124999999998E-38</v>
      </c>
      <c r="CU57" s="4">
        <v>3.2561064000000001E-38</v>
      </c>
      <c r="CV57" s="4">
        <v>9.9329050000000002E-35</v>
      </c>
      <c r="CW57" s="4">
        <v>2.4111321000000001E-33</v>
      </c>
      <c r="CX57" s="4">
        <v>1.1119258000000001E-31</v>
      </c>
      <c r="CY57" s="4">
        <v>-3.5117221E-31</v>
      </c>
      <c r="CZ57" s="4">
        <v>-2.9128061999999998E-29</v>
      </c>
      <c r="DA57" s="4">
        <v>-4.0797865000000002E-28</v>
      </c>
      <c r="DB57" s="4">
        <v>-3.5385300000000002E-28</v>
      </c>
      <c r="DC57" s="4">
        <v>-1.7525539999999999E-25</v>
      </c>
      <c r="DD57" s="4">
        <v>-1.0443933E-24</v>
      </c>
      <c r="DE57" s="4">
        <v>-5.0527779999999997E-24</v>
      </c>
      <c r="DF57" s="4">
        <v>-1.9345553E-23</v>
      </c>
      <c r="DG57" s="4">
        <v>-6.3775649999999997E-23</v>
      </c>
      <c r="DH57" s="4">
        <v>-1.530287E-22</v>
      </c>
      <c r="DI57" s="4">
        <v>-3.2199970000000001E-22</v>
      </c>
      <c r="DJ57" s="4">
        <v>-6.2205909999999995E-22</v>
      </c>
      <c r="DK57" s="4">
        <v>-1.0872407E-21</v>
      </c>
      <c r="DL57" s="4">
        <v>-1.6548710999999999E-21</v>
      </c>
      <c r="DM57" s="4">
        <v>-2.2038585999999999E-21</v>
      </c>
      <c r="DN57" s="4">
        <v>-2.8096169000000001E-21</v>
      </c>
      <c r="DO57" s="4">
        <v>-3.0789522E-21</v>
      </c>
      <c r="DP57" s="4">
        <v>4.5352087999999997E-21</v>
      </c>
      <c r="DQ57" s="4">
        <v>-3.1375357999999998E-20</v>
      </c>
      <c r="DR57" s="4">
        <v>-1.3178998999999999E-18</v>
      </c>
      <c r="DS57" s="4">
        <v>7.4936099999999997E-18</v>
      </c>
      <c r="DT57" s="4">
        <v>8.4272557E-16</v>
      </c>
      <c r="DU57" s="4">
        <v>9.4010120000000005E-15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4.0642329999999997E-37</v>
      </c>
      <c r="EB57" s="4">
        <v>0</v>
      </c>
      <c r="EC57" s="4">
        <v>6.8136192999999996E-38</v>
      </c>
      <c r="ED57" s="4">
        <v>-4.4938410000000002E-37</v>
      </c>
      <c r="EE57" s="4">
        <v>-1.5129389E-36</v>
      </c>
      <c r="EF57" s="4">
        <v>-8.4338490000000006E-37</v>
      </c>
      <c r="EG57" s="4">
        <v>-8.2702189999999993E-37</v>
      </c>
      <c r="EH57" s="4">
        <v>-6.9608544000000003E-37</v>
      </c>
      <c r="EI57" s="4">
        <v>3.9796303999999999E-35</v>
      </c>
      <c r="EJ57" s="4">
        <v>2.0716383000000002E-33</v>
      </c>
      <c r="EK57" s="4">
        <v>8.912382E-32</v>
      </c>
      <c r="EL57" s="4">
        <v>4.9079319999999999E-30</v>
      </c>
      <c r="EM57" s="4">
        <v>-5.785139E-29</v>
      </c>
      <c r="EN57" s="4">
        <v>-2.2377973E-27</v>
      </c>
      <c r="EO57" s="4">
        <v>-2.2178615E-26</v>
      </c>
      <c r="EP57" s="4">
        <v>-8.7504069999999993E-25</v>
      </c>
      <c r="EQ57" s="4">
        <v>-2.2269345999999999E-23</v>
      </c>
      <c r="ER57" s="4">
        <v>-1.074938E-22</v>
      </c>
      <c r="ES57" s="4">
        <v>-4.4208947000000004E-22</v>
      </c>
      <c r="ET57" s="4">
        <v>-1.4855175E-21</v>
      </c>
      <c r="EU57" s="4">
        <v>3.3205766000000002E-21</v>
      </c>
      <c r="EV57" s="4">
        <v>2.7738030000000001E-20</v>
      </c>
      <c r="EW57" s="4">
        <v>7.856342E-20</v>
      </c>
      <c r="EX57" s="4">
        <v>1.7651468E-19</v>
      </c>
      <c r="EY57" s="4">
        <v>3.5950556999999999E-19</v>
      </c>
      <c r="EZ57" s="4">
        <v>6.6695829999999998E-19</v>
      </c>
      <c r="FA57" s="4">
        <v>1.0922932E-18</v>
      </c>
      <c r="FB57" s="4">
        <v>1.6051173999999999E-18</v>
      </c>
      <c r="FC57" s="4">
        <v>2.4677455000000001E-18</v>
      </c>
      <c r="FD57" s="4">
        <v>3.5923676000000003E-18</v>
      </c>
      <c r="FE57" s="4">
        <v>2.9301146000000002E-18</v>
      </c>
      <c r="FF57" s="4">
        <v>-6.271075E-17</v>
      </c>
      <c r="FG57" s="4">
        <v>-4.2484610000000002E-15</v>
      </c>
      <c r="FH57" s="4">
        <v>-3.2738707000000002E-13</v>
      </c>
      <c r="FI57" s="4">
        <v>1.7894972E-12</v>
      </c>
      <c r="FJ57" s="4">
        <v>0</v>
      </c>
      <c r="FK57" s="4">
        <v>8.6311880000000007E-37</v>
      </c>
      <c r="FL57" s="4">
        <v>1.529569E-36</v>
      </c>
      <c r="FM57" s="4">
        <v>2.1860868E-36</v>
      </c>
      <c r="FN57" s="4">
        <v>2.1078624999999999E-36</v>
      </c>
      <c r="FO57" s="4">
        <v>2.1024909999999999E-36</v>
      </c>
      <c r="FP57" s="4">
        <v>1.0612098000000001E-36</v>
      </c>
      <c r="FQ57" s="4">
        <v>4.3358856000000003E-37</v>
      </c>
      <c r="FR57" s="4">
        <v>0</v>
      </c>
      <c r="FS57" s="4">
        <v>9.5090479999999995E-37</v>
      </c>
      <c r="FT57" s="4">
        <v>1.7989830000000002E-36</v>
      </c>
      <c r="FU57" s="4">
        <v>-3.0771471999999998E-37</v>
      </c>
      <c r="FV57" s="4">
        <v>-4.5048530000000002E-36</v>
      </c>
      <c r="FW57" s="4">
        <v>-1.7735999E-34</v>
      </c>
      <c r="FX57" s="4">
        <v>-1.0392506599999999E-32</v>
      </c>
      <c r="FY57" s="4">
        <v>-7.8716830000000002E-31</v>
      </c>
      <c r="FZ57" s="4">
        <v>-4.1440168E-29</v>
      </c>
      <c r="GA57" s="4">
        <v>-3.2782613000000001E-27</v>
      </c>
      <c r="GB57" s="4">
        <v>3.1440146999999999E-26</v>
      </c>
      <c r="GC57" s="4">
        <v>2.1946155999999999E-24</v>
      </c>
      <c r="GD57" s="4">
        <v>-1.9686961000000001E-23</v>
      </c>
      <c r="GE57" s="4">
        <v>7.4753414000000003E-22</v>
      </c>
      <c r="GF57" s="4">
        <v>9.9567419999999994E-21</v>
      </c>
      <c r="GG57" s="4">
        <v>3.0982966999999997E-20</v>
      </c>
      <c r="GH57" s="4">
        <v>8.9965070000000002E-20</v>
      </c>
      <c r="GI57" s="4">
        <v>9.0906009999999995E-19</v>
      </c>
      <c r="GJ57" s="4">
        <v>2.7368908000000002E-18</v>
      </c>
      <c r="GK57" s="4">
        <v>4.7483169999999998E-18</v>
      </c>
      <c r="GL57" s="4">
        <v>7.6208929999999996E-18</v>
      </c>
      <c r="GM57" s="4">
        <v>1.18613845E-17</v>
      </c>
      <c r="GN57" s="4">
        <v>1.7570240999999999E-17</v>
      </c>
      <c r="GO57" s="4">
        <v>2.3871415000000001E-17</v>
      </c>
      <c r="GP57" s="4">
        <v>2.8987915999999998E-17</v>
      </c>
      <c r="GQ57" s="4">
        <v>3.9736923000000003E-17</v>
      </c>
      <c r="GR57" s="4">
        <v>-1.9818564999999999E-18</v>
      </c>
      <c r="GS57" s="4">
        <v>1.6799426999999999E-16</v>
      </c>
      <c r="GT57" s="4">
        <v>1.2133180999999999E-14</v>
      </c>
      <c r="GU57" s="4">
        <v>6.5898670000000002E-13</v>
      </c>
      <c r="GV57" s="4">
        <v>3.5539096000000002E-11</v>
      </c>
      <c r="GW57" s="4">
        <v>2.5060660000000002E-9</v>
      </c>
      <c r="GX57" s="4">
        <v>0</v>
      </c>
      <c r="GY57" s="4">
        <v>0</v>
      </c>
      <c r="GZ57" s="4">
        <v>0</v>
      </c>
      <c r="HA57" s="4">
        <v>0</v>
      </c>
      <c r="HB57" s="4">
        <v>0</v>
      </c>
      <c r="HC57" s="4">
        <v>0</v>
      </c>
      <c r="HD57" s="4">
        <v>-1.1698548999999999E-36</v>
      </c>
      <c r="HE57" s="4">
        <v>-4.3409079999999999E-37</v>
      </c>
      <c r="HF57" s="4">
        <v>0</v>
      </c>
      <c r="HG57" s="4">
        <v>0</v>
      </c>
      <c r="HH57" s="4">
        <v>-4.0377388000000003E-36</v>
      </c>
      <c r="HI57" s="4">
        <v>-1.9415142E-34</v>
      </c>
      <c r="HJ57" s="4">
        <v>-7.1438464999999999E-33</v>
      </c>
      <c r="HK57" s="4">
        <v>-2.5203256999999999E-31</v>
      </c>
      <c r="HL57" s="4">
        <v>-9.2972670000000003E-30</v>
      </c>
      <c r="HM57" s="4">
        <v>-1.4362275E-28</v>
      </c>
      <c r="HN57" s="4">
        <v>1.0402295000000001E-27</v>
      </c>
      <c r="HO57" s="4">
        <v>5.2885299999999998E-26</v>
      </c>
      <c r="HP57" s="4">
        <v>3.3850376000000002E-24</v>
      </c>
      <c r="HQ57" s="4">
        <v>1.0681510999999999E-22</v>
      </c>
      <c r="HR57" s="4">
        <v>3.4165860000000003E-21</v>
      </c>
      <c r="HS57" s="4">
        <v>1.2670392E-19</v>
      </c>
      <c r="HT57" s="4">
        <v>7.8194400000000005E-19</v>
      </c>
      <c r="HU57" s="4">
        <v>2.0024981999999998E-18</v>
      </c>
      <c r="HV57" s="4">
        <v>2.6929256E-18</v>
      </c>
      <c r="HW57" s="4">
        <v>-1.4953291E-18</v>
      </c>
      <c r="HX57" s="4">
        <v>-1.9833901999999999E-16</v>
      </c>
      <c r="HY57" s="4">
        <v>-6.195433E-16</v>
      </c>
      <c r="HZ57" s="4">
        <v>-1.1684489000000001E-15</v>
      </c>
      <c r="IA57" s="4">
        <v>-1.9754715999999998E-15</v>
      </c>
      <c r="IB57" s="4">
        <v>-2.5832891E-15</v>
      </c>
      <c r="IC57" s="4">
        <v>-3.0989543E-15</v>
      </c>
      <c r="ID57" s="4">
        <v>-4.8076836000000002E-15</v>
      </c>
      <c r="IE57" s="4">
        <v>-7.8886920000000004E-15</v>
      </c>
      <c r="IF57" s="4">
        <v>-1.1364007999999999E-14</v>
      </c>
      <c r="IG57" s="4">
        <v>-1.7310395999999999E-14</v>
      </c>
      <c r="IH57" s="4">
        <v>-3.195711E-14</v>
      </c>
      <c r="II57" s="4">
        <v>-2.3838868000000001E-14</v>
      </c>
      <c r="IJ57" s="4">
        <v>7.9366504999999996E-13</v>
      </c>
      <c r="IK57" s="4">
        <v>3.8948176000000004E-12</v>
      </c>
      <c r="IL57" s="4">
        <v>0</v>
      </c>
      <c r="IM57" s="4">
        <v>0</v>
      </c>
      <c r="IN57" s="4">
        <v>0</v>
      </c>
      <c r="IO57" s="4">
        <v>0</v>
      </c>
      <c r="IP57" s="4">
        <v>0</v>
      </c>
      <c r="IQ57" s="4">
        <v>0</v>
      </c>
      <c r="IR57" s="4">
        <v>0</v>
      </c>
      <c r="IS57" s="4">
        <v>0</v>
      </c>
      <c r="IT57" s="4">
        <v>0</v>
      </c>
      <c r="IU57" s="4">
        <v>8.7182765999999999E-36</v>
      </c>
      <c r="IV57" s="4">
        <v>3.8785623999999999E-34</v>
      </c>
      <c r="IW57" s="4">
        <v>1.3619048000000001E-32</v>
      </c>
      <c r="IX57" s="4">
        <v>4.5725760000000002E-31</v>
      </c>
      <c r="IY57" s="4">
        <v>1.4757592E-29</v>
      </c>
      <c r="IZ57" s="4">
        <v>4.5194030000000003E-28</v>
      </c>
      <c r="JA57" s="4">
        <v>1.1973904999999999E-26</v>
      </c>
      <c r="JB57" s="4">
        <v>3.2135769999999998E-25</v>
      </c>
      <c r="JC57" s="4">
        <v>-1.3662942999999999E-24</v>
      </c>
      <c r="JD57" s="4">
        <v>-9.6595745999999994E-23</v>
      </c>
      <c r="JE57" s="4">
        <v>-3.2663322999999999E-21</v>
      </c>
      <c r="JF57" s="4">
        <v>-9.6081849999999995E-20</v>
      </c>
      <c r="JG57" s="4">
        <v>-2.6036883E-18</v>
      </c>
      <c r="JH57" s="4">
        <v>-6.0782549999999996E-17</v>
      </c>
      <c r="JI57" s="4">
        <v>-1.4458039E-15</v>
      </c>
      <c r="JJ57" s="4">
        <v>-5.3915523000000002E-15</v>
      </c>
      <c r="JK57" s="4">
        <v>-1.1294227999999999E-14</v>
      </c>
      <c r="JL57" s="4">
        <v>-1.8459775E-14</v>
      </c>
      <c r="JM57" s="4">
        <v>-2.4618429999999999E-14</v>
      </c>
      <c r="JN57" s="4">
        <v>-2.9618824000000001E-14</v>
      </c>
      <c r="JO57" s="4">
        <v>-4.2863861999999999E-14</v>
      </c>
      <c r="JP57" s="4">
        <v>-4.9934178E-14</v>
      </c>
      <c r="JQ57" s="4">
        <v>-6.0162616000000002E-14</v>
      </c>
      <c r="JR57" s="4">
        <v>-7.532176E-14</v>
      </c>
      <c r="JS57" s="4">
        <v>-9.2389869999999996E-14</v>
      </c>
      <c r="JT57" s="4">
        <v>-1.1476485000000001E-13</v>
      </c>
      <c r="JU57" s="4">
        <v>-1.5763194000000001E-13</v>
      </c>
      <c r="JV57" s="4">
        <v>-2.6738043999999999E-13</v>
      </c>
      <c r="JW57" s="4">
        <v>-3.9374619999999999E-13</v>
      </c>
      <c r="JX57" s="4">
        <v>-5.5271552999999998E-13</v>
      </c>
      <c r="JY57" s="4">
        <v>4.9559954999999997E-13</v>
      </c>
      <c r="JZ57" s="4">
        <v>0</v>
      </c>
      <c r="KA57" s="4">
        <v>0</v>
      </c>
      <c r="KB57" s="4">
        <v>0</v>
      </c>
      <c r="KC57" s="4">
        <v>7.2706337000000001E-37</v>
      </c>
      <c r="KD57" s="4">
        <v>0</v>
      </c>
      <c r="KE57" s="4">
        <v>-5.5208226999999996E-37</v>
      </c>
      <c r="KF57" s="4">
        <v>-4.6764432999999998E-37</v>
      </c>
      <c r="KG57" s="4">
        <v>0</v>
      </c>
      <c r="KH57" s="4">
        <v>0</v>
      </c>
      <c r="KI57" s="4">
        <v>4.9995783999999998E-35</v>
      </c>
      <c r="KJ57" s="4">
        <v>2.1409565000000002E-33</v>
      </c>
      <c r="KK57" s="4">
        <v>9.3728440000000001E-32</v>
      </c>
      <c r="KL57" s="4">
        <v>4.1344494999999997E-30</v>
      </c>
      <c r="KM57" s="4">
        <v>1.8289021000000001E-28</v>
      </c>
      <c r="KN57" s="4">
        <v>8.1656499999999993E-27</v>
      </c>
      <c r="KO57" s="4">
        <v>3.6147050999999998E-25</v>
      </c>
      <c r="KP57" s="4">
        <v>2.1057702000000001E-23</v>
      </c>
      <c r="KQ57" s="4">
        <v>1.4759074000000001E-22</v>
      </c>
      <c r="KR57" s="4">
        <v>-2.5532949000000002E-22</v>
      </c>
      <c r="KS57" s="4">
        <v>-2.1687293E-20</v>
      </c>
      <c r="KT57" s="4">
        <v>-9.2597730000000007E-19</v>
      </c>
      <c r="KU57" s="4">
        <v>-4.0123755000000001E-17</v>
      </c>
      <c r="KV57" s="4">
        <v>-1.7379118999999999E-15</v>
      </c>
      <c r="KW57" s="4">
        <v>-9.730771E-14</v>
      </c>
      <c r="KX57" s="4">
        <v>-2.3966224000000001E-13</v>
      </c>
      <c r="KY57" s="4">
        <v>-7.6736950000000003E-14</v>
      </c>
      <c r="KZ57" s="4">
        <v>-1.6533412000000001E-14</v>
      </c>
      <c r="LA57" s="4">
        <v>2.4568782999999999E-13</v>
      </c>
      <c r="LB57" s="4">
        <v>-5.8264575000000002E-13</v>
      </c>
      <c r="LC57" s="4">
        <v>-1.1869762000000001E-12</v>
      </c>
      <c r="LD57" s="4">
        <v>7.2981020000000001E-13</v>
      </c>
      <c r="LE57" s="4">
        <v>5.5993890000000001E-13</v>
      </c>
      <c r="LF57" s="4">
        <v>4.6497060000000003E-13</v>
      </c>
      <c r="LG57" s="4">
        <v>1.7099419E-12</v>
      </c>
      <c r="LH57" s="4">
        <v>-1.021966E-13</v>
      </c>
      <c r="LI57" s="4">
        <v>-2.7033415000000001E-12</v>
      </c>
      <c r="LJ57" s="4">
        <v>2.5633910999999999E-12</v>
      </c>
      <c r="LK57" s="4">
        <v>-5.9658950000000005E-11</v>
      </c>
      <c r="LL57" s="4">
        <v>-7.3877179999999995E-11</v>
      </c>
      <c r="LM57" s="4">
        <v>6.5044560000000001E-10</v>
      </c>
      <c r="LN57" s="4">
        <v>0</v>
      </c>
      <c r="LO57" s="4">
        <v>0</v>
      </c>
      <c r="LP57" s="4">
        <v>0</v>
      </c>
      <c r="LQ57" s="4">
        <v>0</v>
      </c>
      <c r="LR57" s="4">
        <v>0</v>
      </c>
      <c r="LS57" s="4">
        <v>0</v>
      </c>
      <c r="LT57" s="4">
        <v>0</v>
      </c>
      <c r="LU57" s="4">
        <v>0</v>
      </c>
      <c r="LV57" s="4">
        <v>0</v>
      </c>
      <c r="LW57" s="4">
        <v>-1.1616615000000001E-34</v>
      </c>
      <c r="LX57" s="4">
        <v>-5.1592835999999999E-33</v>
      </c>
      <c r="LY57" s="4">
        <v>-1.9441851E-31</v>
      </c>
      <c r="LZ57" s="4">
        <v>-6.7241869999999998E-30</v>
      </c>
      <c r="MA57" s="4">
        <v>-1.9202903E-28</v>
      </c>
      <c r="MB57" s="4">
        <v>4.6018610000000004E-28</v>
      </c>
      <c r="MC57" s="4">
        <v>-1.8672122999999998E-24</v>
      </c>
      <c r="MD57" s="4">
        <v>-1.1384958E-22</v>
      </c>
      <c r="ME57" s="4">
        <v>-5.3251125000000001E-21</v>
      </c>
      <c r="MF57" s="4">
        <v>-2.93216E-19</v>
      </c>
      <c r="MG57" s="4">
        <v>-3.0966226999999998E-19</v>
      </c>
      <c r="MH57" s="4">
        <v>9.2130199999999997E-18</v>
      </c>
      <c r="MI57" s="4">
        <v>5.1282930000000002E-16</v>
      </c>
      <c r="MJ57" s="4">
        <v>2.5667175E-14</v>
      </c>
      <c r="MK57" s="4">
        <v>1.2955000999999999E-12</v>
      </c>
      <c r="ML57" s="4">
        <v>7.5126675999999997E-11</v>
      </c>
      <c r="MM57" s="4">
        <v>1.8122072E-9</v>
      </c>
      <c r="MN57" s="4">
        <v>2.1300205999999998E-9</v>
      </c>
      <c r="MO57" s="4">
        <v>2.3034083E-10</v>
      </c>
      <c r="MP57" s="4">
        <v>2.0923399999999999E-10</v>
      </c>
      <c r="MQ57" s="4">
        <v>3.0317346000000001E-10</v>
      </c>
      <c r="MR57" s="4">
        <v>2.9693141999999999E-10</v>
      </c>
      <c r="MS57" s="4">
        <v>2.2355774999999999E-9</v>
      </c>
      <c r="MT57" s="4">
        <v>6.3122012999999998E-10</v>
      </c>
      <c r="MU57" s="4">
        <v>6.0381859999999998E-9</v>
      </c>
      <c r="MV57" s="4">
        <v>2.5037944999999999E-9</v>
      </c>
      <c r="MW57" s="4">
        <v>-1.3987421E-8</v>
      </c>
      <c r="MX57" s="4">
        <v>4.9469405999999997E-9</v>
      </c>
      <c r="MY57" s="4">
        <v>1.9481670000000002E-9</v>
      </c>
      <c r="MZ57" s="4">
        <v>-4.8140855999999999E-7</v>
      </c>
      <c r="NA57" s="4">
        <v>-1.1788075E-8</v>
      </c>
      <c r="NB57" s="4">
        <v>0</v>
      </c>
      <c r="NC57" s="4">
        <v>0</v>
      </c>
      <c r="ND57" s="4">
        <v>0</v>
      </c>
      <c r="NE57" s="4">
        <v>0</v>
      </c>
      <c r="NF57" s="4">
        <v>0</v>
      </c>
      <c r="NG57" s="4">
        <v>0</v>
      </c>
      <c r="NH57" s="4">
        <v>-7.8114340000000006E-37</v>
      </c>
      <c r="NI57" s="4">
        <v>-3.2968590000000002E-37</v>
      </c>
      <c r="NJ57" s="4">
        <v>6.2308294999999996E-35</v>
      </c>
      <c r="NK57" s="4">
        <v>5.2293379999999999E-33</v>
      </c>
      <c r="NL57" s="4">
        <v>3.773787E-31</v>
      </c>
      <c r="NM57" s="4">
        <v>2.7087534E-29</v>
      </c>
      <c r="NN57" s="4">
        <v>1.9414525999999999E-27</v>
      </c>
      <c r="NO57" s="4">
        <v>1.3896279999999999E-25</v>
      </c>
      <c r="NP57" s="4">
        <v>1.0001243E-23</v>
      </c>
      <c r="NQ57" s="4">
        <v>9.1840370000000008E-22</v>
      </c>
      <c r="NR57" s="4">
        <v>6.9725509999999993E-21</v>
      </c>
      <c r="NS57" s="4">
        <v>-2.3586208999999999E-20</v>
      </c>
      <c r="NT57" s="4">
        <v>-3.3371952E-18</v>
      </c>
      <c r="NU57" s="4">
        <v>-2.8317025999999998E-16</v>
      </c>
      <c r="NV57" s="4">
        <v>-3.0521959999999998E-16</v>
      </c>
      <c r="NW57" s="4">
        <v>5.1257270000000003E-15</v>
      </c>
      <c r="NX57" s="4">
        <v>3.9431920000000002E-13</v>
      </c>
      <c r="NY57" s="4">
        <v>2.6628762999999999E-11</v>
      </c>
      <c r="NZ57" s="4">
        <v>1.7798055000000001E-9</v>
      </c>
      <c r="OA57" s="4">
        <v>1.1895204E-7</v>
      </c>
      <c r="OB57" s="4">
        <v>9.9771050000000001E-6</v>
      </c>
      <c r="OC57" s="4">
        <v>2.7608074999999999E-5</v>
      </c>
      <c r="OD57" s="4">
        <v>3.0837775000000003E-5</v>
      </c>
      <c r="OE57" s="4">
        <v>4.7694839999999999E-5</v>
      </c>
      <c r="OF57" s="4">
        <v>6.3154046000000005E-5</v>
      </c>
      <c r="OG57" s="4">
        <v>6.8390384999999994E-5</v>
      </c>
      <c r="OH57" s="4">
        <v>6.4705644E-5</v>
      </c>
      <c r="OI57" s="4">
        <v>3.9539080000000001E-5</v>
      </c>
      <c r="OJ57" s="4">
        <v>3.0682244000000003E-5</v>
      </c>
      <c r="OK57" s="4">
        <v>2.5174475000000002E-6</v>
      </c>
      <c r="OL57" s="4">
        <v>1.1689548E-4</v>
      </c>
      <c r="OM57" s="4">
        <v>1.1892443E-7</v>
      </c>
      <c r="ON57" s="4">
        <v>-1.5097325E-4</v>
      </c>
      <c r="OO57" s="4">
        <v>-6.0491066000000003E-4</v>
      </c>
      <c r="OP57" s="4">
        <v>0</v>
      </c>
      <c r="OQ57" s="4">
        <v>0</v>
      </c>
      <c r="OR57" s="4">
        <v>0</v>
      </c>
      <c r="OS57" s="4">
        <v>0</v>
      </c>
      <c r="OT57" s="4">
        <v>0</v>
      </c>
      <c r="OU57" s="4">
        <v>0</v>
      </c>
      <c r="OV57" s="4">
        <v>-3.3369187999999998E-36</v>
      </c>
      <c r="OW57" s="4">
        <v>-4.6284634999999998E-34</v>
      </c>
      <c r="OX57" s="4">
        <v>-1.3365859E-33</v>
      </c>
      <c r="OY57" s="4">
        <v>-1.942848E-34</v>
      </c>
      <c r="OZ57" s="4">
        <v>1.2723539999999999E-31</v>
      </c>
      <c r="PA57" s="4">
        <v>1.4083498E-29</v>
      </c>
      <c r="PB57" s="4">
        <v>1.5510174E-27</v>
      </c>
      <c r="PC57" s="4">
        <v>1.7264461E-25</v>
      </c>
      <c r="PD57" s="4">
        <v>1.9329853E-23</v>
      </c>
      <c r="PE57" s="4">
        <v>2.2451209999999999E-21</v>
      </c>
      <c r="PF57" s="4">
        <v>2.8328647999999999E-19</v>
      </c>
      <c r="PG57" s="4">
        <v>2.3382705E-17</v>
      </c>
      <c r="PH57" s="4">
        <v>5.4539280000000001E-17</v>
      </c>
      <c r="PI57" s="4">
        <v>6.0802339999999995E-17</v>
      </c>
      <c r="PJ57" s="4">
        <v>7.5408719999999998E-17</v>
      </c>
      <c r="PK57" s="4">
        <v>1.5016484999999999E-15</v>
      </c>
      <c r="PL57" s="4">
        <v>1.6997417E-13</v>
      </c>
      <c r="PM57" s="4">
        <v>2.1309789E-11</v>
      </c>
      <c r="PN57" s="4">
        <v>2.513945E-9</v>
      </c>
      <c r="PO57" s="4">
        <v>2.7734071999999999E-7</v>
      </c>
      <c r="PP57" s="4">
        <v>3.0153993E-5</v>
      </c>
      <c r="PQ57" s="4">
        <v>4.3401739999999996E-3</v>
      </c>
      <c r="PR57" s="4">
        <v>3.3823806999999997E-2</v>
      </c>
      <c r="PS57" s="4">
        <v>9.1778090000000007E-2</v>
      </c>
      <c r="PT57" s="4">
        <v>0.17056076000000001</v>
      </c>
      <c r="PU57" s="4">
        <v>0.25440747000000002</v>
      </c>
      <c r="PV57" s="4">
        <v>0.32487539999999998</v>
      </c>
      <c r="PW57" s="4">
        <v>0.36617803999999998</v>
      </c>
      <c r="PX57" s="4">
        <v>0.37361475999999999</v>
      </c>
      <c r="PY57" s="4">
        <v>0.36511093</v>
      </c>
      <c r="PZ57" s="4">
        <v>0.33061478</v>
      </c>
      <c r="QA57" s="4">
        <v>0.27751609999999999</v>
      </c>
      <c r="QB57" s="4">
        <v>0.21849097000000001</v>
      </c>
      <c r="QC57" s="4">
        <v>0.132435</v>
      </c>
      <c r="QD57" s="4">
        <v>0</v>
      </c>
      <c r="QE57" s="4">
        <v>0</v>
      </c>
      <c r="QF57" s="4">
        <v>0</v>
      </c>
      <c r="QG57" s="4">
        <v>0</v>
      </c>
      <c r="QH57" s="4">
        <v>0</v>
      </c>
      <c r="QI57" s="4">
        <v>0</v>
      </c>
      <c r="QJ57" s="4">
        <v>-6.9372588000000004E-37</v>
      </c>
      <c r="QK57" s="4">
        <v>-1.0153141E-35</v>
      </c>
      <c r="QL57" s="4">
        <v>-3.6854207000000001E-34</v>
      </c>
      <c r="QM57" s="4">
        <v>-1.85957E-32</v>
      </c>
      <c r="QN57" s="4">
        <v>-9.5966480000000004E-31</v>
      </c>
      <c r="QO57" s="4">
        <v>-5.1066526000000001E-29</v>
      </c>
      <c r="QP57" s="4">
        <v>-2.7683363000000001E-27</v>
      </c>
      <c r="QQ57" s="4">
        <v>-1.5309314E-25</v>
      </c>
      <c r="QR57" s="4">
        <v>-8.7373300000000007E-24</v>
      </c>
      <c r="QS57" s="4">
        <v>-6.8578962999999999E-22</v>
      </c>
      <c r="QT57" s="4">
        <v>-2.4629974E-22</v>
      </c>
      <c r="QU57" s="4">
        <v>1.3104686E-19</v>
      </c>
      <c r="QV57" s="4">
        <v>-2.0426486E-19</v>
      </c>
      <c r="QW57" s="4">
        <v>-2.5873995999999998E-17</v>
      </c>
      <c r="QX57" s="4">
        <v>-1.5953039E-15</v>
      </c>
      <c r="QY57" s="4">
        <v>-9.8120939999999997E-14</v>
      </c>
      <c r="QZ57" s="4">
        <v>-6.1972622999999999E-12</v>
      </c>
      <c r="RA57" s="4">
        <v>-4.9686904999999997E-10</v>
      </c>
      <c r="RB57" s="4">
        <v>-7.2373380000000004E-11</v>
      </c>
      <c r="RC57" s="4">
        <v>5.0878589999999997E-8</v>
      </c>
      <c r="RD57" s="4">
        <v>4.3644345000000003E-6</v>
      </c>
      <c r="RE57" s="4">
        <v>9.9721640000000007E-6</v>
      </c>
      <c r="RF57" s="4">
        <v>2.5293012999999999E-5</v>
      </c>
      <c r="RG57" s="4">
        <v>5.3368344999999998E-5</v>
      </c>
      <c r="RH57" s="4">
        <v>9.6485134999999998E-5</v>
      </c>
      <c r="RI57" s="4">
        <v>1.0649126E-4</v>
      </c>
      <c r="RJ57" s="4">
        <v>9.3068963999999994E-5</v>
      </c>
      <c r="RK57" s="4">
        <v>6.0974183999999999E-5</v>
      </c>
      <c r="RL57" s="4">
        <v>2.2646589000000001E-5</v>
      </c>
      <c r="RM57" s="4">
        <v>-8.6331670000000003E-5</v>
      </c>
      <c r="RN57" s="4">
        <v>-3.8387030000000002E-4</v>
      </c>
      <c r="RO57" s="4">
        <v>-7.1068070000000001E-4</v>
      </c>
      <c r="RP57" s="4">
        <v>-9.1699127000000004E-4</v>
      </c>
      <c r="RQ57" s="4">
        <v>-4.5477640000000003E-4</v>
      </c>
      <c r="RR57" s="4">
        <v>0</v>
      </c>
      <c r="RS57" s="4">
        <v>0</v>
      </c>
      <c r="RT57" s="4">
        <v>0</v>
      </c>
      <c r="RU57" s="4">
        <v>0</v>
      </c>
      <c r="RV57" s="4">
        <v>0</v>
      </c>
      <c r="RW57" s="4">
        <v>0</v>
      </c>
      <c r="RX57" s="4">
        <v>0</v>
      </c>
      <c r="RY57" s="4">
        <v>-7.8987695999999996E-36</v>
      </c>
      <c r="RZ57" s="4">
        <v>-3.4198670000000001E-34</v>
      </c>
      <c r="SA57" s="4">
        <v>-1.23176945E-32</v>
      </c>
      <c r="SB57" s="4">
        <v>-4.3170979999999998E-31</v>
      </c>
      <c r="SC57" s="4">
        <v>-1.4859084999999999E-29</v>
      </c>
      <c r="SD57" s="4">
        <v>-4.9825983999999998E-28</v>
      </c>
      <c r="SE57" s="4">
        <v>-1.5990713000000001E-26</v>
      </c>
      <c r="SF57" s="4">
        <v>-4.4301797000000001E-25</v>
      </c>
      <c r="SG57" s="4">
        <v>-1.5428439E-23</v>
      </c>
      <c r="SH57" s="4">
        <v>-8.2257709999999997E-23</v>
      </c>
      <c r="SI57" s="4">
        <v>-1.1190231E-21</v>
      </c>
      <c r="SJ57" s="4">
        <v>-3.7351811999999998E-20</v>
      </c>
      <c r="SK57" s="4">
        <v>-1.2265178E-18</v>
      </c>
      <c r="SL57" s="4">
        <v>-3.4573071999999998E-17</v>
      </c>
      <c r="SM57" s="4">
        <v>-6.3445726999999996E-16</v>
      </c>
      <c r="SN57" s="4">
        <v>1.605874E-14</v>
      </c>
      <c r="SO57" s="4">
        <v>-3.0212169999999998E-12</v>
      </c>
      <c r="SP57" s="4">
        <v>-4.1993969999999999E-11</v>
      </c>
      <c r="SQ57" s="4">
        <v>-1.7878340000000001E-9</v>
      </c>
      <c r="SR57" s="4">
        <v>-9.276964E-10</v>
      </c>
      <c r="SS57" s="4">
        <v>3.5895444000000002E-9</v>
      </c>
      <c r="ST57" s="4">
        <v>3.6392901999999998E-9</v>
      </c>
      <c r="SU57" s="4">
        <v>3.9699599999999998E-9</v>
      </c>
      <c r="SV57" s="4">
        <v>7.6096110000000001E-9</v>
      </c>
      <c r="SW57" s="4">
        <v>7.7781589999999996E-9</v>
      </c>
      <c r="SX57" s="4">
        <v>2.1625715E-8</v>
      </c>
      <c r="SY57" s="4">
        <v>-7.5751966000000002E-10</v>
      </c>
      <c r="SZ57" s="4">
        <v>-3.5134056999999997E-8</v>
      </c>
      <c r="TA57" s="4">
        <v>-1.0483194E-7</v>
      </c>
      <c r="TB57" s="4">
        <v>-1.8196327E-7</v>
      </c>
      <c r="TC57" s="4">
        <v>-2.2860803999999999E-7</v>
      </c>
      <c r="TD57" s="4">
        <v>-1.3569045999999999E-7</v>
      </c>
      <c r="TE57" s="4">
        <v>2.487642E-7</v>
      </c>
      <c r="TF57" s="4">
        <v>0</v>
      </c>
      <c r="TG57" s="4">
        <v>0</v>
      </c>
      <c r="TH57" s="4">
        <v>0</v>
      </c>
      <c r="TI57" s="4">
        <v>0</v>
      </c>
      <c r="TJ57" s="4">
        <v>0</v>
      </c>
      <c r="TK57" s="4">
        <v>0</v>
      </c>
      <c r="TL57" s="4">
        <v>-1.6538811999999999E-36</v>
      </c>
      <c r="TM57" s="4">
        <v>-1.7563285999999999E-36</v>
      </c>
      <c r="TN57" s="4">
        <v>-1.4706349E-36</v>
      </c>
      <c r="TO57" s="4">
        <v>9.3333160000000004E-35</v>
      </c>
      <c r="TP57" s="4">
        <v>3.0642775999999999E-33</v>
      </c>
      <c r="TQ57" s="4">
        <v>9.235849E-32</v>
      </c>
      <c r="TR57" s="4">
        <v>2.4462635999999999E-30</v>
      </c>
      <c r="TS57" s="4">
        <v>5.2317634000000001E-29</v>
      </c>
      <c r="TT57" s="4">
        <v>9.8976449999999998E-29</v>
      </c>
      <c r="TU57" s="4">
        <v>-5.5767440000000004E-26</v>
      </c>
      <c r="TV57" s="4">
        <v>-2.4739128E-24</v>
      </c>
      <c r="TW57" s="4">
        <v>-3.9705773999999999E-23</v>
      </c>
      <c r="TX57" s="4">
        <v>-2.8436300000000002E-22</v>
      </c>
      <c r="TY57" s="4">
        <v>-8.0511680000000003E-21</v>
      </c>
      <c r="TZ57" s="4">
        <v>-3.3092675999999998E-19</v>
      </c>
      <c r="UA57" s="4">
        <v>-1.4735762999999999E-17</v>
      </c>
      <c r="UB57" s="4">
        <v>-6.4313045999999998E-16</v>
      </c>
      <c r="UC57" s="4">
        <v>-3.3899072000000002E-14</v>
      </c>
      <c r="UD57" s="4">
        <v>-1.3623016999999999E-12</v>
      </c>
      <c r="UE57" s="4">
        <v>-2.5051116999999999E-11</v>
      </c>
      <c r="UF57" s="4">
        <v>-2.7526435999999998E-11</v>
      </c>
      <c r="UG57" s="4">
        <v>-2.4009773000000001E-11</v>
      </c>
      <c r="UH57" s="4">
        <v>-1.082065E-11</v>
      </c>
      <c r="UI57" s="4">
        <v>1.2936327E-12</v>
      </c>
      <c r="UJ57" s="4">
        <v>7.8873310000000003E-12</v>
      </c>
      <c r="UK57" s="4">
        <v>-3.1290242999999999E-13</v>
      </c>
      <c r="UL57" s="4">
        <v>1.7070647000000001E-12</v>
      </c>
      <c r="UM57" s="4">
        <v>-1.5514982E-10</v>
      </c>
      <c r="UN57" s="4">
        <v>-1.6189832999999999E-9</v>
      </c>
      <c r="UO57" s="4">
        <v>-5.5046265000000004E-9</v>
      </c>
      <c r="UP57" s="4">
        <v>-1.2796355E-8</v>
      </c>
      <c r="UQ57" s="4">
        <v>-2.3946248000000001E-8</v>
      </c>
      <c r="UR57" s="4">
        <v>-3.8255177000000001E-8</v>
      </c>
      <c r="US57" s="4">
        <v>-7.0312760000000005E-8</v>
      </c>
      <c r="UT57" s="4">
        <v>0</v>
      </c>
      <c r="UU57" s="4">
        <v>0</v>
      </c>
      <c r="UV57" s="4">
        <v>0</v>
      </c>
      <c r="UW57" s="4">
        <v>0</v>
      </c>
      <c r="UX57" s="4">
        <v>0</v>
      </c>
      <c r="UY57" s="4">
        <v>0</v>
      </c>
      <c r="UZ57" s="4">
        <v>0</v>
      </c>
      <c r="VA57" s="4">
        <v>0</v>
      </c>
      <c r="VB57" s="4">
        <v>0</v>
      </c>
      <c r="VC57" s="4">
        <v>0</v>
      </c>
      <c r="VD57" s="4">
        <v>2.3778748E-35</v>
      </c>
      <c r="VE57" s="4">
        <v>6.0764406999999998E-34</v>
      </c>
      <c r="VF57" s="4">
        <v>1.7715163000000001E-32</v>
      </c>
      <c r="VG57" s="4">
        <v>4.1545873000000001E-31</v>
      </c>
      <c r="VH57" s="4">
        <v>1.0744373999999999E-29</v>
      </c>
      <c r="VI57" s="4">
        <v>4.1838286E-28</v>
      </c>
      <c r="VJ57" s="4">
        <v>1.0260538E-26</v>
      </c>
      <c r="VK57" s="4">
        <v>2.4064789000000001E-25</v>
      </c>
      <c r="VL57" s="4">
        <v>8.9052139999999997E-24</v>
      </c>
      <c r="VM57" s="4">
        <v>3.5025474999999999E-22</v>
      </c>
      <c r="VN57" s="4">
        <v>1.3811082E-20</v>
      </c>
      <c r="VO57" s="4">
        <v>5.4043659999999996E-19</v>
      </c>
      <c r="VP57" s="4">
        <v>2.0833033000000001E-17</v>
      </c>
      <c r="VQ57" s="4">
        <v>9.9967460000000009E-16</v>
      </c>
      <c r="VR57" s="4">
        <v>7.9016630000000001E-15</v>
      </c>
      <c r="VS57" s="4">
        <v>2.3492269999999999E-15</v>
      </c>
      <c r="VT57" s="4">
        <v>-3.2304018E-13</v>
      </c>
      <c r="VU57" s="4">
        <v>-5.2275523E-13</v>
      </c>
      <c r="VV57" s="4">
        <v>-3.8136133999999999E-13</v>
      </c>
      <c r="VW57" s="4">
        <v>-1.2737090000000001E-13</v>
      </c>
      <c r="VX57" s="4">
        <v>-8.1380675999999994E-14</v>
      </c>
      <c r="VY57" s="4">
        <v>-5.6954659999999999E-13</v>
      </c>
      <c r="VZ57" s="4">
        <v>-1.5583065999999999E-11</v>
      </c>
      <c r="WA57" s="4">
        <v>-6.8716770000000006E-11</v>
      </c>
      <c r="WB57" s="4">
        <v>-1.6202018999999999E-10</v>
      </c>
      <c r="WC57" s="4">
        <v>-3.6688583E-10</v>
      </c>
      <c r="WD57" s="4">
        <v>-9.8806109999999994E-10</v>
      </c>
      <c r="WE57" s="4">
        <v>-2.0383559999999999E-9</v>
      </c>
      <c r="WF57" s="4">
        <v>-2.0978839000000002E-9</v>
      </c>
      <c r="WG57" s="4">
        <v>-1.7514117E-9</v>
      </c>
      <c r="WH57" s="4">
        <v>0</v>
      </c>
      <c r="WI57" s="4">
        <v>0</v>
      </c>
      <c r="WJ57" s="4">
        <v>2.7136692E-37</v>
      </c>
      <c r="WK57" s="4">
        <v>0</v>
      </c>
      <c r="WL57" s="4">
        <v>0</v>
      </c>
      <c r="WM57" s="4">
        <v>-7.7735779999999995E-37</v>
      </c>
      <c r="WN57" s="4">
        <v>-3.8386756999999998E-36</v>
      </c>
      <c r="WO57" s="4">
        <v>-3.3042840000000003E-36</v>
      </c>
      <c r="WP57" s="4">
        <v>-3.4165590000000003E-36</v>
      </c>
      <c r="WQ57" s="4">
        <v>-2.9704806000000001E-36</v>
      </c>
      <c r="WR57" s="4">
        <v>-2.1856583000000001E-36</v>
      </c>
      <c r="WS57" s="4">
        <v>-1.5088008999999999E-36</v>
      </c>
      <c r="WT57" s="4">
        <v>5.3636619999999999E-35</v>
      </c>
      <c r="WU57" s="4">
        <v>2.543438E-33</v>
      </c>
      <c r="WV57" s="4">
        <v>1.2998849000000001E-31</v>
      </c>
      <c r="WW57" s="4">
        <v>5.0164878000000002E-30</v>
      </c>
      <c r="WX57" s="4">
        <v>1.7884714999999999E-28</v>
      </c>
      <c r="WY57" s="4">
        <v>6.4288396999999998E-27</v>
      </c>
      <c r="WZ57" s="4">
        <v>2.3945234000000001E-25</v>
      </c>
      <c r="XA57" s="4">
        <v>8.736568E-24</v>
      </c>
      <c r="XB57" s="4">
        <v>3.0327180000000002E-22</v>
      </c>
      <c r="XC57" s="4">
        <v>9.7392374999999995E-21</v>
      </c>
      <c r="XD57" s="4">
        <v>2.4474519999999998E-19</v>
      </c>
      <c r="XE57" s="4">
        <v>1.1145429000000001E-17</v>
      </c>
      <c r="XF57" s="4">
        <v>8.5098059999999997E-17</v>
      </c>
      <c r="XG57" s="4">
        <v>1.3695888999999999E-16</v>
      </c>
      <c r="XH57" s="4">
        <v>8.3798280000000002E-17</v>
      </c>
      <c r="XI57" s="4">
        <v>-1.5974399E-15</v>
      </c>
      <c r="XJ57" s="4">
        <v>-4.5732756E-14</v>
      </c>
      <c r="XK57" s="4">
        <v>-1.3601833E-13</v>
      </c>
      <c r="XL57" s="4">
        <v>-2.3312422999999998E-13</v>
      </c>
      <c r="XM57" s="4">
        <v>-1.0879623999999999E-12</v>
      </c>
      <c r="XN57" s="4">
        <v>-1.7074520000000001E-11</v>
      </c>
      <c r="XO57" s="4">
        <v>-4.5687925999999999E-10</v>
      </c>
      <c r="XP57" s="4">
        <v>-1.5117680000000001E-8</v>
      </c>
      <c r="XQ57" s="4">
        <v>-2.0091185999999999E-7</v>
      </c>
      <c r="XR57" s="4">
        <v>-5.4932894000000003E-7</v>
      </c>
      <c r="XS57" s="4">
        <v>-8.4816549999999999E-7</v>
      </c>
      <c r="XT57" s="4">
        <v>-9.3468410000000005E-7</v>
      </c>
      <c r="XU57" s="4">
        <v>-5.4201280000000001E-7</v>
      </c>
      <c r="XV57" s="4">
        <v>0</v>
      </c>
      <c r="XW57" s="4">
        <v>0</v>
      </c>
      <c r="XX57" s="4">
        <v>3.5011592E-37</v>
      </c>
      <c r="XY57" s="4">
        <v>0</v>
      </c>
      <c r="XZ57" s="4">
        <v>-4.1524895E-37</v>
      </c>
      <c r="YA57" s="4">
        <v>0</v>
      </c>
      <c r="YB57" s="4">
        <v>0</v>
      </c>
      <c r="YC57" s="4">
        <v>1.4977558999999999E-36</v>
      </c>
      <c r="YD57" s="4">
        <v>2.118458E-38</v>
      </c>
      <c r="YE57" s="4">
        <v>0</v>
      </c>
      <c r="YF57" s="4">
        <v>0</v>
      </c>
      <c r="YG57" s="4">
        <v>0</v>
      </c>
      <c r="YH57" s="4">
        <v>0</v>
      </c>
      <c r="YI57" s="4">
        <v>7.3879296000000005E-36</v>
      </c>
      <c r="YJ57" s="4">
        <v>1.6214868E-34</v>
      </c>
      <c r="YK57" s="4">
        <v>3.9084480000000001E-33</v>
      </c>
      <c r="YL57" s="4">
        <v>4.9343580000000004E-32</v>
      </c>
      <c r="YM57" s="4">
        <v>3.4256632999999997E-30</v>
      </c>
      <c r="YN57" s="4">
        <v>3.6591424E-28</v>
      </c>
      <c r="YO57" s="4">
        <v>2.3762426999999999E-26</v>
      </c>
      <c r="YP57" s="4">
        <v>6.1747460000000003E-25</v>
      </c>
      <c r="YQ57" s="4">
        <v>4.7823405000000003E-23</v>
      </c>
      <c r="YR57" s="4">
        <v>1.4592322E-21</v>
      </c>
      <c r="YS57" s="4">
        <v>-1.2715290999999999E-20</v>
      </c>
      <c r="YT57" s="4">
        <v>-1.3329018E-18</v>
      </c>
      <c r="YU57" s="4">
        <v>-6.5081659999999999E-17</v>
      </c>
      <c r="YV57" s="4">
        <v>-3.0437387999999999E-15</v>
      </c>
      <c r="YW57" s="4">
        <v>-1.4721345000000001E-13</v>
      </c>
      <c r="YX57" s="4">
        <v>-6.5514187E-12</v>
      </c>
      <c r="YY57" s="4">
        <v>-1.5522611E-11</v>
      </c>
      <c r="YZ57" s="4">
        <v>-2.0701793000000001E-11</v>
      </c>
      <c r="ZA57" s="4">
        <v>-4.0562793000000003E-11</v>
      </c>
      <c r="ZB57" s="4">
        <v>-2.3673539999999998E-10</v>
      </c>
      <c r="ZC57" s="4">
        <v>-1.4372215000000001E-7</v>
      </c>
      <c r="ZD57" s="4">
        <v>-2.3405128000000001E-6</v>
      </c>
      <c r="ZE57" s="4">
        <v>-4.7950230000000003E-5</v>
      </c>
      <c r="ZF57" s="4">
        <v>-1.3698895E-4</v>
      </c>
      <c r="ZG57" s="4">
        <v>-1.6956752999999999E-4</v>
      </c>
      <c r="ZH57" s="4">
        <v>-8.6709179999999998E-5</v>
      </c>
      <c r="ZI57" s="4">
        <v>9.1793349999999996E-4</v>
      </c>
      <c r="ZJ57" s="4">
        <v>0</v>
      </c>
      <c r="ZK57" s="4">
        <v>0</v>
      </c>
      <c r="ZL57" s="4">
        <v>0</v>
      </c>
      <c r="ZM57" s="4">
        <v>0</v>
      </c>
      <c r="ZN57" s="4">
        <v>-4.1790290000000004E-37</v>
      </c>
      <c r="ZO57" s="4">
        <v>-2.7694432999999999E-37</v>
      </c>
      <c r="ZP57" s="4">
        <v>0</v>
      </c>
      <c r="ZQ57" s="4">
        <v>-4.1255039999999999E-37</v>
      </c>
      <c r="ZR57" s="4">
        <v>-2.8077267999999999E-37</v>
      </c>
      <c r="ZS57" s="4">
        <v>0</v>
      </c>
      <c r="ZT57" s="4">
        <v>0</v>
      </c>
      <c r="ZU57" s="4">
        <v>0</v>
      </c>
      <c r="ZV57" s="4">
        <v>0</v>
      </c>
      <c r="ZW57" s="4">
        <v>0</v>
      </c>
      <c r="ZX57" s="4">
        <v>-6.3640369999999996E-35</v>
      </c>
      <c r="ZY57" s="4">
        <v>-7.8859840000000006E-33</v>
      </c>
      <c r="ZZ57" s="4">
        <v>-9.2352099999999998E-31</v>
      </c>
      <c r="AAA57" s="4">
        <v>-1.5583109E-30</v>
      </c>
      <c r="AAB57" s="4">
        <v>4.3681054E-29</v>
      </c>
      <c r="AAC57" s="4">
        <v>1.8686796000000001E-27</v>
      </c>
      <c r="AAD57" s="4">
        <v>1.1942749000000001E-25</v>
      </c>
      <c r="AAE57" s="4">
        <v>8.4926359999999996E-24</v>
      </c>
      <c r="AAF57" s="4">
        <v>6.5211600000000004E-22</v>
      </c>
      <c r="AAG57" s="4">
        <v>5.8888089999999998E-20</v>
      </c>
      <c r="AAH57" s="4">
        <v>5.166513E-18</v>
      </c>
      <c r="AAI57" s="4">
        <v>4.4871432999999996E-16</v>
      </c>
      <c r="AAJ57" s="4">
        <v>3.8292415000000001E-14</v>
      </c>
      <c r="AAK57" s="4">
        <v>3.0071317000000001E-12</v>
      </c>
      <c r="AAL57" s="4">
        <v>3.6876062999999999E-10</v>
      </c>
      <c r="AAM57" s="4">
        <v>5.5892280000000003E-9</v>
      </c>
      <c r="AAN57" s="4">
        <v>1.1884887000000001E-8</v>
      </c>
      <c r="AAO57" s="4">
        <v>1.3413939000000001E-8</v>
      </c>
      <c r="AAP57" s="4">
        <v>-5.3652684000000003E-8</v>
      </c>
      <c r="AAQ57" s="4">
        <v>-9.8732959999999999E-6</v>
      </c>
      <c r="AAR57" s="4">
        <v>1.3366534000000001E-4</v>
      </c>
      <c r="AAS57" s="4">
        <v>3.3352005000000001E-3</v>
      </c>
      <c r="AAT57" s="4">
        <v>3.4133006E-2</v>
      </c>
      <c r="AAU57" s="4">
        <v>0.10596864</v>
      </c>
      <c r="AAV57" s="4">
        <v>0.21034439999999999</v>
      </c>
      <c r="AAW57" s="4">
        <v>0.41453063000000001</v>
      </c>
      <c r="AAX57" s="4">
        <v>0</v>
      </c>
      <c r="AAY57" s="4">
        <v>0</v>
      </c>
      <c r="AAZ57" s="4">
        <v>0</v>
      </c>
      <c r="ABA57" s="4">
        <v>0</v>
      </c>
      <c r="ABB57" s="4">
        <v>0</v>
      </c>
      <c r="ABC57" s="4">
        <v>0</v>
      </c>
      <c r="ABD57" s="4">
        <v>0</v>
      </c>
      <c r="ABE57" s="4">
        <v>0</v>
      </c>
      <c r="ABF57" s="4">
        <v>0</v>
      </c>
      <c r="ABG57" s="4">
        <v>0</v>
      </c>
      <c r="ABH57" s="4">
        <v>-7.2049005000000002E-37</v>
      </c>
      <c r="ABI57" s="4">
        <v>-4.7999650000000003E-37</v>
      </c>
      <c r="ABJ57" s="4">
        <v>-3.2385139999999998E-37</v>
      </c>
      <c r="ABK57" s="4">
        <v>0</v>
      </c>
      <c r="ABL57" s="4">
        <v>-1.230973E-35</v>
      </c>
      <c r="ABM57" s="4">
        <v>-2.0030203999999999E-35</v>
      </c>
      <c r="ABN57" s="4">
        <v>1.7355601E-32</v>
      </c>
      <c r="ABO57" s="4">
        <v>1.5573453000000001E-30</v>
      </c>
      <c r="ABP57" s="4">
        <v>1.3033004E-28</v>
      </c>
      <c r="ABQ57" s="4">
        <v>1.12354115E-26</v>
      </c>
      <c r="ABR57" s="4">
        <v>1.0034311999999999E-24</v>
      </c>
      <c r="ABS57" s="4">
        <v>1.1279537999999999E-22</v>
      </c>
      <c r="ABT57" s="4">
        <v>3.1638920999999999E-21</v>
      </c>
      <c r="ABU57" s="4">
        <v>2.9820065000000002E-19</v>
      </c>
      <c r="ABV57" s="4">
        <v>3.1193730000000001E-17</v>
      </c>
      <c r="ABW57" s="4">
        <v>3.3502744999999999E-15</v>
      </c>
      <c r="ABX57" s="4">
        <v>3.6967916999999998E-13</v>
      </c>
      <c r="ABY57" s="4">
        <v>4.2247737000000002E-11</v>
      </c>
      <c r="ABZ57" s="4">
        <v>6.4433140000000002E-9</v>
      </c>
      <c r="ACA57" s="4">
        <v>4.5977075000000003E-8</v>
      </c>
      <c r="ACB57" s="4">
        <v>7.4743809999999996E-8</v>
      </c>
      <c r="ACC57" s="4">
        <v>8.6475870000000004E-8</v>
      </c>
      <c r="ACD57" s="4">
        <v>9.0213349999999998E-7</v>
      </c>
      <c r="ACE57" s="4">
        <v>1.0783180000000001E-4</v>
      </c>
      <c r="ACF57" s="4">
        <v>1.9021738E-2</v>
      </c>
      <c r="ACG57" s="4">
        <v>0.12362115</v>
      </c>
      <c r="ACH57" s="4">
        <v>0.29282146999999997</v>
      </c>
      <c r="ACI57" s="4">
        <v>0.44369449999999999</v>
      </c>
      <c r="ACJ57" s="4">
        <v>0.49861230000000001</v>
      </c>
      <c r="ACK57" s="4">
        <v>0.41089009999999998</v>
      </c>
      <c r="ACL57" s="4">
        <v>0</v>
      </c>
      <c r="ACM57" s="4">
        <v>0</v>
      </c>
      <c r="ACN57" s="4">
        <v>0</v>
      </c>
      <c r="ACO57" s="4">
        <v>1.0176636E-36</v>
      </c>
      <c r="ACP57" s="4">
        <v>1.006243E-36</v>
      </c>
      <c r="ACQ57" s="4">
        <v>9.9488089999999993E-37</v>
      </c>
      <c r="ACR57" s="4">
        <v>9.8358399999999996E-37</v>
      </c>
      <c r="ACS57" s="4">
        <v>9.7234689999999997E-37</v>
      </c>
      <c r="ACT57" s="4">
        <v>9.6117879999999998E-37</v>
      </c>
      <c r="ACU57" s="4">
        <v>9.5007954999999998E-37</v>
      </c>
      <c r="ACV57" s="4">
        <v>6.2019860000000001E-37</v>
      </c>
      <c r="ACW57" s="4">
        <v>6.1296629999999998E-37</v>
      </c>
      <c r="ACX57" s="4">
        <v>6.0578553999999996E-37</v>
      </c>
      <c r="ACY57" s="4">
        <v>-4.1688489999999997E-36</v>
      </c>
      <c r="ACZ57" s="4">
        <v>-3.5751755999999999E-34</v>
      </c>
      <c r="ADA57" s="4">
        <v>-2.5176123999999999E-32</v>
      </c>
      <c r="ADB57" s="4">
        <v>-1.7559218999999998E-30</v>
      </c>
      <c r="ADC57" s="4">
        <v>-1.2217140999999999E-28</v>
      </c>
      <c r="ADD57" s="4">
        <v>-8.4850160000000003E-27</v>
      </c>
      <c r="ADE57" s="4">
        <v>-5.8862444000000003E-25</v>
      </c>
      <c r="ADF57" s="4">
        <v>-4.0823643000000003E-23</v>
      </c>
      <c r="ADG57" s="4">
        <v>-2.8603671E-21</v>
      </c>
      <c r="ADH57" s="4">
        <v>-2.5818609999999998E-19</v>
      </c>
      <c r="ADI57" s="4">
        <v>-7.65312E-19</v>
      </c>
      <c r="ADJ57" s="4">
        <v>2.5810413000000001E-18</v>
      </c>
      <c r="ADK57" s="4">
        <v>2.6300573999999999E-16</v>
      </c>
      <c r="ADL57" s="4">
        <v>1.8715972000000001E-14</v>
      </c>
      <c r="ADM57" s="4">
        <v>1.5891672E-12</v>
      </c>
      <c r="ADN57" s="4">
        <v>4.2753654999999998E-11</v>
      </c>
      <c r="ADO57" s="4">
        <v>1.119954E-10</v>
      </c>
      <c r="ADP57" s="4">
        <v>1.5241139000000001E-10</v>
      </c>
      <c r="ADQ57" s="4">
        <v>8.0824929999999996E-10</v>
      </c>
      <c r="ADR57" s="4">
        <v>4.5793723000000001E-8</v>
      </c>
      <c r="ADS57" s="4">
        <v>4.0381914999999998E-6</v>
      </c>
      <c r="ADT57" s="4">
        <v>8.0977864999999993E-5</v>
      </c>
      <c r="ADU57" s="4">
        <v>2.7924374000000001E-4</v>
      </c>
      <c r="ADV57" s="4">
        <v>5.9339509999999996E-4</v>
      </c>
      <c r="ADW57" s="4">
        <v>1.0173145E-3</v>
      </c>
      <c r="ADX57" s="4">
        <v>1.2131796E-3</v>
      </c>
      <c r="ADY57" s="4">
        <v>3.3040320000000001E-3</v>
      </c>
      <c r="ADZ57" s="9"/>
      <c r="AEA57" s="34">
        <f t="shared" si="38"/>
        <v>52</v>
      </c>
      <c r="AEB57" s="33"/>
      <c r="AEC57" s="29">
        <f t="shared" si="43"/>
        <v>1.9167745000000001E-8</v>
      </c>
      <c r="AED57" s="29">
        <f t="shared" si="43"/>
        <v>5.4011563E-11</v>
      </c>
      <c r="AEE57" s="29">
        <f t="shared" si="43"/>
        <v>3.1735675000000001E-14</v>
      </c>
      <c r="AEF57" s="29">
        <f t="shared" si="43"/>
        <v>7.6712020000000002E-12</v>
      </c>
      <c r="AEG57" s="29">
        <f t="shared" si="43"/>
        <v>7.9003829999999993E-9</v>
      </c>
      <c r="AEH57" s="29">
        <f t="shared" si="43"/>
        <v>1.24261955E-11</v>
      </c>
      <c r="AEI57" s="29">
        <f t="shared" si="43"/>
        <v>2.5754066999999999E-12</v>
      </c>
      <c r="AEJ57" s="29">
        <f t="shared" si="43"/>
        <v>1.6791887000000001E-9</v>
      </c>
      <c r="AEK57" s="29">
        <f t="shared" si="43"/>
        <v>5.6258089999999998E-7</v>
      </c>
      <c r="AEL57" s="29">
        <f t="shared" si="43"/>
        <v>-9.9271280000000003E-4</v>
      </c>
      <c r="AEM57" s="29">
        <f t="shared" si="44"/>
        <v>9.3246764999999995E-2</v>
      </c>
      <c r="AEN57" s="29">
        <f t="shared" si="44"/>
        <v>4.8777283999999998E-4</v>
      </c>
      <c r="AEO57" s="29">
        <f t="shared" si="44"/>
        <v>1.2049558000000001E-6</v>
      </c>
      <c r="AEP57" s="29">
        <f t="shared" si="44"/>
        <v>-1.0471294E-7</v>
      </c>
      <c r="AEQ57" s="29">
        <f t="shared" si="44"/>
        <v>-1.7834605999999999E-9</v>
      </c>
      <c r="AER57" s="29">
        <f t="shared" si="44"/>
        <v>8.1864385000000002E-7</v>
      </c>
      <c r="AES57" s="29">
        <f t="shared" si="44"/>
        <v>2.6632077000000001E-3</v>
      </c>
      <c r="AET57" s="29">
        <f t="shared" si="44"/>
        <v>0.50631546999999999</v>
      </c>
      <c r="AEU57" s="29">
        <f t="shared" si="44"/>
        <v>0.35103276</v>
      </c>
      <c r="AEV57" s="25">
        <f t="shared" si="37"/>
        <v>30.5</v>
      </c>
      <c r="AEW57" s="33"/>
      <c r="AEX57" s="91" t="s">
        <v>53</v>
      </c>
      <c r="AEY57" s="30">
        <f t="shared" si="17"/>
        <v>5.0145040592009589E-2</v>
      </c>
      <c r="AEZ57" s="33"/>
      <c r="AFA57" s="33"/>
      <c r="AFB57" s="29">
        <f t="shared" si="45"/>
        <v>3.2324946000000002E-32</v>
      </c>
      <c r="AFC57" s="29">
        <f t="shared" si="45"/>
        <v>9.4810099999999995E-30</v>
      </c>
      <c r="AFD57" s="29">
        <f t="shared" si="45"/>
        <v>-1.1903462E-27</v>
      </c>
      <c r="AFE57" s="29">
        <f t="shared" si="45"/>
        <v>-1.3089908000000001E-25</v>
      </c>
      <c r="AFF57" s="29">
        <f t="shared" si="45"/>
        <v>9.6643879999999996E-24</v>
      </c>
      <c r="AFG57" s="29">
        <f t="shared" si="45"/>
        <v>1.2838643E-21</v>
      </c>
      <c r="AFH57" s="29">
        <f t="shared" si="45"/>
        <v>-7.2238450000000006E-20</v>
      </c>
      <c r="AFI57" s="29">
        <f t="shared" si="45"/>
        <v>-9.8576600000000002E-19</v>
      </c>
      <c r="AFJ57" s="29">
        <f t="shared" si="45"/>
        <v>5.1593856000000002E-18</v>
      </c>
      <c r="AFK57" s="29">
        <f t="shared" si="45"/>
        <v>-7.3373750000000002E-16</v>
      </c>
      <c r="AFL57" s="29">
        <f t="shared" si="46"/>
        <v>7.1590949999999997E-17</v>
      </c>
      <c r="AFM57" s="29">
        <f t="shared" si="46"/>
        <v>-1.2937759000000001E-16</v>
      </c>
      <c r="AFN57" s="29">
        <f t="shared" si="46"/>
        <v>-1.2354569E-17</v>
      </c>
      <c r="AFO57" s="29">
        <f t="shared" si="46"/>
        <v>-5.2405692E-21</v>
      </c>
      <c r="AFP57" s="29">
        <f t="shared" si="46"/>
        <v>7.4069789999999997E-21</v>
      </c>
      <c r="AFQ57" s="29">
        <f t="shared" si="46"/>
        <v>1.0061112E-23</v>
      </c>
      <c r="AFR57" s="29">
        <f t="shared" si="46"/>
        <v>7.0026135000000002E-26</v>
      </c>
      <c r="AFS57" s="29">
        <f t="shared" si="46"/>
        <v>9.3615749999999994E-27</v>
      </c>
      <c r="AFT57" s="29">
        <f t="shared" si="46"/>
        <v>5.5179619999999996E-26</v>
      </c>
      <c r="AFU57" s="33"/>
      <c r="AFV57" s="30">
        <f t="shared" si="24"/>
        <v>4.2093360939363822E-17</v>
      </c>
      <c r="AFW57" s="33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1"/>
      <c r="AQH57" s="1"/>
      <c r="AQI57" s="1"/>
      <c r="AQJ57" s="1"/>
      <c r="AQK57" s="1"/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/>
      <c r="ARE57" s="1"/>
    </row>
    <row r="58" spans="1:1149" ht="2.1" customHeight="1" x14ac:dyDescent="0.25">
      <c r="A58" s="9"/>
      <c r="B58" s="24">
        <v>52</v>
      </c>
      <c r="C58" s="25">
        <v>1866.6</v>
      </c>
      <c r="D58" s="21">
        <f t="shared" si="21"/>
        <v>2</v>
      </c>
      <c r="E58" s="9"/>
      <c r="F58" s="84">
        <v>0</v>
      </c>
      <c r="G58" s="2">
        <v>0</v>
      </c>
      <c r="H58" s="2">
        <v>0</v>
      </c>
      <c r="I58" s="2">
        <v>0</v>
      </c>
      <c r="J58" s="2">
        <v>1.2627735E-36</v>
      </c>
      <c r="K58" s="2">
        <v>7.0108356999999999E-37</v>
      </c>
      <c r="L58" s="2">
        <v>1.5525668000000001E-36</v>
      </c>
      <c r="M58" s="2">
        <v>8.7156910000000002E-37</v>
      </c>
      <c r="N58" s="2">
        <v>8.1260140000000004E-37</v>
      </c>
      <c r="O58" s="2">
        <v>7.3029935999999996E-37</v>
      </c>
      <c r="P58" s="2">
        <v>6.5462250000000004E-37</v>
      </c>
      <c r="Q58" s="2">
        <v>4.1700989999999997E-37</v>
      </c>
      <c r="R58" s="2">
        <v>0</v>
      </c>
      <c r="S58" s="2">
        <v>-9.0383200000000003E-37</v>
      </c>
      <c r="T58" s="2">
        <v>-5.216988E-37</v>
      </c>
      <c r="U58" s="2">
        <v>-5.1433945000000002E-37</v>
      </c>
      <c r="V58" s="2">
        <v>0</v>
      </c>
      <c r="W58" s="2">
        <v>0</v>
      </c>
      <c r="X58" s="2">
        <v>6.3879599999999996E-35</v>
      </c>
      <c r="Y58" s="2">
        <v>1.9174563E-33</v>
      </c>
      <c r="Z58" s="2">
        <v>4.8779598000000002E-32</v>
      </c>
      <c r="AA58" s="3">
        <v>7.1690700000000003E-31</v>
      </c>
      <c r="AB58" s="3">
        <v>1.0266488E-29</v>
      </c>
      <c r="AC58" s="3">
        <v>7.1808586999999999E-29</v>
      </c>
      <c r="AD58" s="3">
        <v>4.3553519999999997E-28</v>
      </c>
      <c r="AE58" s="3">
        <v>2.4152683000000002E-27</v>
      </c>
      <c r="AF58" s="3">
        <v>1.07255786E-26</v>
      </c>
      <c r="AG58" s="3">
        <v>2.7490403999999999E-26</v>
      </c>
      <c r="AH58" s="3">
        <v>4.3950205000000002E-26</v>
      </c>
      <c r="AI58" s="3">
        <v>6.060019E-26</v>
      </c>
      <c r="AJ58" s="3">
        <v>5.5004999999999996E-25</v>
      </c>
      <c r="AK58" s="3">
        <v>2.6043160000000001E-23</v>
      </c>
      <c r="AL58" s="3">
        <v>1.3746209999999999E-21</v>
      </c>
      <c r="AM58" s="3">
        <v>7.2389206000000001E-20</v>
      </c>
      <c r="AN58" s="3">
        <v>3.7804473999999998E-18</v>
      </c>
      <c r="AO58" s="3">
        <v>1.957021E-16</v>
      </c>
      <c r="AP58" s="3">
        <v>1.00515E-14</v>
      </c>
      <c r="AQ58" s="3">
        <v>5.1303346000000004E-13</v>
      </c>
      <c r="AR58" s="3">
        <v>2.6293969000000001E-11</v>
      </c>
      <c r="AS58" s="3">
        <v>1.7571916999999999E-9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1.4558926E-36</v>
      </c>
      <c r="AZ58" s="4">
        <v>1.7086571999999999E-36</v>
      </c>
      <c r="BA58" s="4">
        <v>1.2480241E-36</v>
      </c>
      <c r="BB58" s="4">
        <v>3.2081298000000001E-37</v>
      </c>
      <c r="BC58" s="4">
        <v>0</v>
      </c>
      <c r="BD58" s="4">
        <v>5.8193559999999998E-38</v>
      </c>
      <c r="BE58" s="4">
        <v>2.4466985000000001E-38</v>
      </c>
      <c r="BF58" s="4">
        <v>1.5891349E-36</v>
      </c>
      <c r="BG58" s="4">
        <v>9.8818160000000007E-37</v>
      </c>
      <c r="BH58" s="4">
        <v>9.6870340000000008E-37</v>
      </c>
      <c r="BI58" s="4">
        <v>-8.4525534000000002E-36</v>
      </c>
      <c r="BJ58" s="4">
        <v>1.1047834599999999E-35</v>
      </c>
      <c r="BK58" s="4">
        <v>1.7558472999999999E-33</v>
      </c>
      <c r="BL58" s="4">
        <v>3.2385607000000001E-32</v>
      </c>
      <c r="BM58" s="4">
        <v>7.8821629999999996E-31</v>
      </c>
      <c r="BN58" s="4">
        <v>1.8295360000000001E-29</v>
      </c>
      <c r="BO58" s="4">
        <v>3.158734E-28</v>
      </c>
      <c r="BP58" s="4">
        <v>2.8992899999999999E-27</v>
      </c>
      <c r="BQ58" s="4">
        <v>1.2639099E-26</v>
      </c>
      <c r="BR58" s="4">
        <v>3.0066155E-26</v>
      </c>
      <c r="BS58" s="4">
        <v>-6.8564459999999998E-26</v>
      </c>
      <c r="BT58" s="4">
        <v>-5.058431E-25</v>
      </c>
      <c r="BU58" s="4">
        <v>-1.680354E-24</v>
      </c>
      <c r="BV58" s="4">
        <v>-4.4954363E-24</v>
      </c>
      <c r="BW58" s="4">
        <v>-9.4466300000000002E-24</v>
      </c>
      <c r="BX58" s="4">
        <v>-1.8848855999999999E-23</v>
      </c>
      <c r="BY58" s="4">
        <v>-4.1995366999999998E-23</v>
      </c>
      <c r="BZ58" s="4">
        <v>-1.2861544E-23</v>
      </c>
      <c r="CA58" s="4">
        <v>2.0344772E-21</v>
      </c>
      <c r="CB58" s="4">
        <v>9.1240309999999999E-20</v>
      </c>
      <c r="CC58" s="4">
        <v>3.97702E-18</v>
      </c>
      <c r="CD58" s="4">
        <v>1.7494750999999999E-16</v>
      </c>
      <c r="CE58" s="4">
        <v>7.7894269999999998E-15</v>
      </c>
      <c r="CF58" s="4">
        <v>4.2878150000000002E-13</v>
      </c>
      <c r="CG58" s="4">
        <v>5.0572839999999999E-12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1.66188E-36</v>
      </c>
      <c r="CP58" s="4">
        <v>1.4474423999999999E-36</v>
      </c>
      <c r="CQ58" s="4">
        <v>4.2059003000000001E-37</v>
      </c>
      <c r="CR58" s="4">
        <v>1.2067830999999999E-37</v>
      </c>
      <c r="CS58" s="4">
        <v>3.4191500000000001E-38</v>
      </c>
      <c r="CT58" s="4">
        <v>3.3368124999999998E-38</v>
      </c>
      <c r="CU58" s="4">
        <v>3.2561064000000001E-38</v>
      </c>
      <c r="CV58" s="4">
        <v>9.8383290000000001E-37</v>
      </c>
      <c r="CW58" s="4">
        <v>1.6383688E-34</v>
      </c>
      <c r="CX58" s="4">
        <v>8.1395389999999999E-33</v>
      </c>
      <c r="CY58" s="4">
        <v>-4.2837550000000003E-32</v>
      </c>
      <c r="CZ58" s="4">
        <v>-4.7440164999999998E-30</v>
      </c>
      <c r="DA58" s="4">
        <v>-6.5132809999999995E-29</v>
      </c>
      <c r="DB58" s="4">
        <v>-1.3589573E-27</v>
      </c>
      <c r="DC58" s="4">
        <v>-2.3529259000000001E-26</v>
      </c>
      <c r="DD58" s="4">
        <v>-3.1581260000000002E-25</v>
      </c>
      <c r="DE58" s="4">
        <v>-1.45053E-24</v>
      </c>
      <c r="DF58" s="4">
        <v>-6.3464332999999998E-24</v>
      </c>
      <c r="DG58" s="4">
        <v>-2.0044455000000001E-23</v>
      </c>
      <c r="DH58" s="4">
        <v>-6.7283114000000001E-23</v>
      </c>
      <c r="DI58" s="4">
        <v>-1.5940445000000001E-22</v>
      </c>
      <c r="DJ58" s="4">
        <v>-3.1618595E-22</v>
      </c>
      <c r="DK58" s="4">
        <v>-5.6686595000000003E-22</v>
      </c>
      <c r="DL58" s="4">
        <v>-9.5290840000000005E-22</v>
      </c>
      <c r="DM58" s="4">
        <v>-1.4385797E-21</v>
      </c>
      <c r="DN58" s="4">
        <v>-1.9189799000000002E-21</v>
      </c>
      <c r="DO58" s="4">
        <v>-2.3608047999999999E-21</v>
      </c>
      <c r="DP58" s="4">
        <v>-2.5515055999999998E-21</v>
      </c>
      <c r="DQ58" s="4">
        <v>-1.364E-20</v>
      </c>
      <c r="DR58" s="4">
        <v>-4.0092590000000001E-19</v>
      </c>
      <c r="DS58" s="4">
        <v>2.5985097000000001E-18</v>
      </c>
      <c r="DT58" s="4">
        <v>2.5436417999999999E-16</v>
      </c>
      <c r="DU58" s="4">
        <v>2.7903886999999998E-15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4.0642329999999997E-37</v>
      </c>
      <c r="EB58" s="4">
        <v>0</v>
      </c>
      <c r="EC58" s="4">
        <v>6.8136192999999996E-38</v>
      </c>
      <c r="ED58" s="4">
        <v>-4.4938410000000002E-37</v>
      </c>
      <c r="EE58" s="4">
        <v>-1.5129389E-36</v>
      </c>
      <c r="EF58" s="4">
        <v>-8.4338490000000006E-37</v>
      </c>
      <c r="EG58" s="4">
        <v>-8.2702189999999993E-37</v>
      </c>
      <c r="EH58" s="4">
        <v>-6.9608544000000003E-37</v>
      </c>
      <c r="EI58" s="4">
        <v>2.5450529E-36</v>
      </c>
      <c r="EJ58" s="4">
        <v>1.5238363E-34</v>
      </c>
      <c r="EK58" s="4">
        <v>6.6834119999999996E-33</v>
      </c>
      <c r="EL58" s="4">
        <v>3.5786356999999999E-31</v>
      </c>
      <c r="EM58" s="4">
        <v>-6.6943949999999998E-30</v>
      </c>
      <c r="EN58" s="4">
        <v>-3.5510520000000002E-28</v>
      </c>
      <c r="EO58" s="4">
        <v>-1.8254072000000001E-27</v>
      </c>
      <c r="EP58" s="4">
        <v>-3.5977486999999998E-26</v>
      </c>
      <c r="EQ58" s="4">
        <v>-1.1913388999999999E-24</v>
      </c>
      <c r="ER58" s="4">
        <v>-3.2283929999999997E-23</v>
      </c>
      <c r="ES58" s="4">
        <v>-1.3336245999999999E-22</v>
      </c>
      <c r="ET58" s="4">
        <v>-4.7395540000000001E-22</v>
      </c>
      <c r="EU58" s="4">
        <v>-1.6809111000000001E-22</v>
      </c>
      <c r="EV58" s="4">
        <v>6.0219726000000001E-21</v>
      </c>
      <c r="EW58" s="4">
        <v>2.9287729999999998E-20</v>
      </c>
      <c r="EX58" s="4">
        <v>8.3804905000000004E-20</v>
      </c>
      <c r="EY58" s="4">
        <v>1.7869114000000001E-19</v>
      </c>
      <c r="EZ58" s="4">
        <v>3.4288777E-19</v>
      </c>
      <c r="FA58" s="4">
        <v>6.1610836999999995E-19</v>
      </c>
      <c r="FB58" s="4">
        <v>9.9959209999999995E-19</v>
      </c>
      <c r="FC58" s="4">
        <v>1.5154298E-18</v>
      </c>
      <c r="FD58" s="4">
        <v>2.3495140000000002E-18</v>
      </c>
      <c r="FE58" s="4">
        <v>2.3137244999999998E-18</v>
      </c>
      <c r="FF58" s="4">
        <v>-2.2000850000000001E-17</v>
      </c>
      <c r="FG58" s="4">
        <v>-1.542676E-15</v>
      </c>
      <c r="FH58" s="4">
        <v>-1.1536868E-13</v>
      </c>
      <c r="FI58" s="4">
        <v>3.9271058000000002E-13</v>
      </c>
      <c r="FJ58" s="4">
        <v>0</v>
      </c>
      <c r="FK58" s="4">
        <v>8.6311880000000007E-37</v>
      </c>
      <c r="FL58" s="4">
        <v>1.529569E-36</v>
      </c>
      <c r="FM58" s="4">
        <v>2.1860868E-36</v>
      </c>
      <c r="FN58" s="4">
        <v>2.1078624999999999E-36</v>
      </c>
      <c r="FO58" s="4">
        <v>2.1024909999999999E-36</v>
      </c>
      <c r="FP58" s="4">
        <v>1.0612098000000001E-36</v>
      </c>
      <c r="FQ58" s="4">
        <v>4.3358856000000003E-37</v>
      </c>
      <c r="FR58" s="4">
        <v>0</v>
      </c>
      <c r="FS58" s="4">
        <v>9.5090479999999995E-37</v>
      </c>
      <c r="FT58" s="4">
        <v>1.7989830000000002E-36</v>
      </c>
      <c r="FU58" s="4">
        <v>-3.0771471999999998E-37</v>
      </c>
      <c r="FV58" s="4">
        <v>2.2604034E-36</v>
      </c>
      <c r="FW58" s="4">
        <v>7.4525510000000005E-36</v>
      </c>
      <c r="FX58" s="4">
        <v>3.065676E-35</v>
      </c>
      <c r="FY58" s="4">
        <v>-2.9587340000000002E-32</v>
      </c>
      <c r="FZ58" s="4">
        <v>-2.7323038E-30</v>
      </c>
      <c r="GA58" s="4">
        <v>-1.7503571E-28</v>
      </c>
      <c r="GB58" s="4">
        <v>4.1680516999999999E-27</v>
      </c>
      <c r="GC58" s="4">
        <v>3.335961E-25</v>
      </c>
      <c r="GD58" s="4">
        <v>1.4913377E-24</v>
      </c>
      <c r="GE58" s="4">
        <v>1.5737199999999999E-24</v>
      </c>
      <c r="GF58" s="4">
        <v>6.7502026999999998E-22</v>
      </c>
      <c r="GG58" s="4">
        <v>1.1061564999999999E-20</v>
      </c>
      <c r="GH58" s="4">
        <v>3.3462319999999998E-20</v>
      </c>
      <c r="GI58" s="4">
        <v>1.4149581999999999E-19</v>
      </c>
      <c r="GJ58" s="4">
        <v>9.9719649999999995E-19</v>
      </c>
      <c r="GK58" s="4">
        <v>2.3560927E-18</v>
      </c>
      <c r="GL58" s="4">
        <v>4.2323544000000001E-18</v>
      </c>
      <c r="GM58" s="4">
        <v>6.9663830000000008E-18</v>
      </c>
      <c r="GN58" s="4">
        <v>1.0694130999999999E-17</v>
      </c>
      <c r="GO58" s="4">
        <v>1.5221788E-17</v>
      </c>
      <c r="GP58" s="4">
        <v>2.0485805999999999E-17</v>
      </c>
      <c r="GQ58" s="4">
        <v>3.2038733000000003E-17</v>
      </c>
      <c r="GR58" s="4">
        <v>3.4416946999999998E-17</v>
      </c>
      <c r="GS58" s="4">
        <v>1.00572086E-16</v>
      </c>
      <c r="GT58" s="4">
        <v>3.9278556999999999E-15</v>
      </c>
      <c r="GU58" s="4">
        <v>2.0927749999999999E-13</v>
      </c>
      <c r="GV58" s="4">
        <v>1.1273649E-11</v>
      </c>
      <c r="GW58" s="4">
        <v>7.9494589999999996E-10</v>
      </c>
      <c r="GX58" s="4">
        <v>0</v>
      </c>
      <c r="GY58" s="4">
        <v>0</v>
      </c>
      <c r="GZ58" s="4">
        <v>0</v>
      </c>
      <c r="HA58" s="4">
        <v>0</v>
      </c>
      <c r="HB58" s="4">
        <v>0</v>
      </c>
      <c r="HC58" s="4">
        <v>0</v>
      </c>
      <c r="HD58" s="4">
        <v>-1.1698548999999999E-36</v>
      </c>
      <c r="HE58" s="4">
        <v>-4.3409079999999999E-37</v>
      </c>
      <c r="HF58" s="4">
        <v>0</v>
      </c>
      <c r="HG58" s="4">
        <v>0</v>
      </c>
      <c r="HH58" s="4">
        <v>0</v>
      </c>
      <c r="HI58" s="4">
        <v>-1.3297590000000001E-35</v>
      </c>
      <c r="HJ58" s="4">
        <v>-6.4151659999999997E-34</v>
      </c>
      <c r="HK58" s="4">
        <v>-2.3166252E-32</v>
      </c>
      <c r="HL58" s="4">
        <v>-7.9827900000000004E-31</v>
      </c>
      <c r="HM58" s="4">
        <v>-2.9508800000000002E-29</v>
      </c>
      <c r="HN58" s="4">
        <v>-4.6125536E-28</v>
      </c>
      <c r="HO58" s="4">
        <v>6.0349625999999997E-28</v>
      </c>
      <c r="HP58" s="4">
        <v>4.2379489999999999E-26</v>
      </c>
      <c r="HQ58" s="4">
        <v>3.1095228000000001E-24</v>
      </c>
      <c r="HR58" s="4">
        <v>9.798398E-23</v>
      </c>
      <c r="HS58" s="4">
        <v>2.9012324000000001E-21</v>
      </c>
      <c r="HT58" s="4">
        <v>8.5777649999999996E-20</v>
      </c>
      <c r="HU58" s="4">
        <v>4.9506260000000001E-19</v>
      </c>
      <c r="HV58" s="4">
        <v>1.1489584E-18</v>
      </c>
      <c r="HW58" s="4">
        <v>-2.8328229999999998E-19</v>
      </c>
      <c r="HX58" s="4">
        <v>-9.4019314000000003E-17</v>
      </c>
      <c r="HY58" s="4">
        <v>-2.6005812000000002E-16</v>
      </c>
      <c r="HZ58" s="4">
        <v>-4.3282070000000002E-16</v>
      </c>
      <c r="IA58" s="4">
        <v>-6.3409373000000003E-16</v>
      </c>
      <c r="IB58" s="4">
        <v>-1.4259185E-15</v>
      </c>
      <c r="IC58" s="4">
        <v>-2.8315426000000002E-15</v>
      </c>
      <c r="ID58" s="4">
        <v>-4.0229210000000001E-15</v>
      </c>
      <c r="IE58" s="4">
        <v>-4.7514957E-15</v>
      </c>
      <c r="IF58" s="4">
        <v>-5.6940213999999999E-15</v>
      </c>
      <c r="IG58" s="4">
        <v>-8.5123689999999993E-15</v>
      </c>
      <c r="IH58" s="4">
        <v>-1.3519619999999999E-14</v>
      </c>
      <c r="II58" s="4">
        <v>-1.2178381999999999E-14</v>
      </c>
      <c r="IJ58" s="4">
        <v>2.4213143000000001E-13</v>
      </c>
      <c r="IK58" s="4">
        <v>1.2029488E-12</v>
      </c>
      <c r="IL58" s="4">
        <v>0</v>
      </c>
      <c r="IM58" s="4">
        <v>0</v>
      </c>
      <c r="IN58" s="4">
        <v>0</v>
      </c>
      <c r="IO58" s="4">
        <v>0</v>
      </c>
      <c r="IP58" s="4">
        <v>0</v>
      </c>
      <c r="IQ58" s="4">
        <v>0</v>
      </c>
      <c r="IR58" s="4">
        <v>0</v>
      </c>
      <c r="IS58" s="4">
        <v>0</v>
      </c>
      <c r="IT58" s="4">
        <v>0</v>
      </c>
      <c r="IU58" s="4">
        <v>0</v>
      </c>
      <c r="IV58" s="4">
        <v>2.7110355E-35</v>
      </c>
      <c r="IW58" s="4">
        <v>1.0344049000000001E-33</v>
      </c>
      <c r="IX58" s="4">
        <v>3.4358034E-32</v>
      </c>
      <c r="IY58" s="4">
        <v>1.1065739999999999E-30</v>
      </c>
      <c r="IZ58" s="4">
        <v>3.4633803E-29</v>
      </c>
      <c r="JA58" s="4">
        <v>1.0199539E-27</v>
      </c>
      <c r="JB58" s="4">
        <v>2.6500854999999998E-26</v>
      </c>
      <c r="JC58" s="4">
        <v>7.1238459999999997E-25</v>
      </c>
      <c r="JD58" s="4">
        <v>-2.3983854E-24</v>
      </c>
      <c r="JE58" s="4">
        <v>-1.3656398000000001E-22</v>
      </c>
      <c r="JF58" s="4">
        <v>-4.8289374000000003E-21</v>
      </c>
      <c r="JG58" s="4">
        <v>-1.4334397999999999E-19</v>
      </c>
      <c r="JH58" s="4">
        <v>-3.8843156999999996E-18</v>
      </c>
      <c r="JI58" s="4">
        <v>-8.909683E-17</v>
      </c>
      <c r="JJ58" s="4">
        <v>-9.2336890000000005E-16</v>
      </c>
      <c r="JK58" s="4">
        <v>-2.9958274000000001E-15</v>
      </c>
      <c r="JL58" s="4">
        <v>-6.9357710000000001E-15</v>
      </c>
      <c r="JM58" s="4">
        <v>-1.2024722000000001E-14</v>
      </c>
      <c r="JN58" s="4">
        <v>-1.7491600999999999E-14</v>
      </c>
      <c r="JO58" s="4">
        <v>-2.7761844999999999E-14</v>
      </c>
      <c r="JP58" s="4">
        <v>-3.8585970000000002E-14</v>
      </c>
      <c r="JQ58" s="4">
        <v>-4.5000213999999997E-14</v>
      </c>
      <c r="JR58" s="4">
        <v>-5.2713060000000001E-14</v>
      </c>
      <c r="JS58" s="4">
        <v>-6.1176995000000002E-14</v>
      </c>
      <c r="JT58" s="4">
        <v>-7.4125869999999995E-14</v>
      </c>
      <c r="JU58" s="4">
        <v>-9.0966255999999995E-14</v>
      </c>
      <c r="JV58" s="4">
        <v>-8.8641929999999995E-14</v>
      </c>
      <c r="JW58" s="4">
        <v>-2.9116262999999999E-13</v>
      </c>
      <c r="JX58" s="4">
        <v>-5.5043594000000002E-13</v>
      </c>
      <c r="JY58" s="4">
        <v>-3.1889414E-13</v>
      </c>
      <c r="JZ58" s="4">
        <v>0</v>
      </c>
      <c r="KA58" s="4">
        <v>0</v>
      </c>
      <c r="KB58" s="4">
        <v>0</v>
      </c>
      <c r="KC58" s="4">
        <v>7.2706339999999998E-37</v>
      </c>
      <c r="KD58" s="4">
        <v>0</v>
      </c>
      <c r="KE58" s="4">
        <v>-5.5208226999999996E-37</v>
      </c>
      <c r="KF58" s="4">
        <v>-4.6764432999999998E-37</v>
      </c>
      <c r="KG58" s="4">
        <v>0</v>
      </c>
      <c r="KH58" s="4">
        <v>0</v>
      </c>
      <c r="KI58" s="4">
        <v>3.2554872999999997E-36</v>
      </c>
      <c r="KJ58" s="4">
        <v>1.5269222E-34</v>
      </c>
      <c r="KK58" s="4">
        <v>6.6971990000000002E-33</v>
      </c>
      <c r="KL58" s="4">
        <v>2.8440952000000001E-31</v>
      </c>
      <c r="KM58" s="4">
        <v>1.21384556E-29</v>
      </c>
      <c r="KN58" s="4">
        <v>5.2132844E-28</v>
      </c>
      <c r="KO58" s="4">
        <v>2.2835246000000001E-26</v>
      </c>
      <c r="KP58" s="4">
        <v>9.9025490000000007E-25</v>
      </c>
      <c r="KQ58" s="4">
        <v>6.0995329999999996E-23</v>
      </c>
      <c r="KR58" s="4">
        <v>9.4025726000000001E-23</v>
      </c>
      <c r="KS58" s="4">
        <v>-3.7351673E-22</v>
      </c>
      <c r="KT58" s="4">
        <v>-2.0757370000000001E-20</v>
      </c>
      <c r="KU58" s="4">
        <v>-8.2917226000000004E-19</v>
      </c>
      <c r="KV58" s="4">
        <v>-3.2210724000000001E-17</v>
      </c>
      <c r="KW58" s="4">
        <v>-1.2766133E-15</v>
      </c>
      <c r="KX58" s="4">
        <v>-5.9055189999999998E-14</v>
      </c>
      <c r="KY58" s="4">
        <v>-8.5413690000000004E-14</v>
      </c>
      <c r="KZ58" s="4">
        <v>-1.7645346000000001E-14</v>
      </c>
      <c r="LA58" s="4">
        <v>2.5279719000000001E-13</v>
      </c>
      <c r="LB58" s="4">
        <v>1.3879879999999999E-13</v>
      </c>
      <c r="LC58" s="4">
        <v>-1.1973249E-12</v>
      </c>
      <c r="LD58" s="4">
        <v>-7.4623753999999997E-13</v>
      </c>
      <c r="LE58" s="4">
        <v>4.8530017000000002E-13</v>
      </c>
      <c r="LF58" s="4">
        <v>2.4194579999999999E-13</v>
      </c>
      <c r="LG58" s="4">
        <v>1.0777093000000001E-12</v>
      </c>
      <c r="LH58" s="4">
        <v>8.7775590000000004E-13</v>
      </c>
      <c r="LI58" s="4">
        <v>-5.9341760000000002E-12</v>
      </c>
      <c r="LJ58" s="4">
        <v>7.0719255E-13</v>
      </c>
      <c r="LK58" s="4">
        <v>-6.8412789999999994E-11</v>
      </c>
      <c r="LL58" s="4">
        <v>-7.4428415000000004E-11</v>
      </c>
      <c r="LM58" s="4">
        <v>1.5043077000000001E-10</v>
      </c>
      <c r="LN58" s="4">
        <v>0</v>
      </c>
      <c r="LO58" s="4">
        <v>0</v>
      </c>
      <c r="LP58" s="4">
        <v>0</v>
      </c>
      <c r="LQ58" s="4">
        <v>0</v>
      </c>
      <c r="LR58" s="4">
        <v>0</v>
      </c>
      <c r="LS58" s="4">
        <v>0</v>
      </c>
      <c r="LT58" s="4">
        <v>0</v>
      </c>
      <c r="LU58" s="4">
        <v>0</v>
      </c>
      <c r="LV58" s="4">
        <v>0</v>
      </c>
      <c r="LW58" s="4">
        <v>6.9282529999999998E-38</v>
      </c>
      <c r="LX58" s="4">
        <v>3.4921122000000002E-35</v>
      </c>
      <c r="LY58" s="4">
        <v>2.3010936000000001E-33</v>
      </c>
      <c r="LZ58" s="4">
        <v>1.9565913999999999E-31</v>
      </c>
      <c r="MA58" s="4">
        <v>1.4136625000000001E-29</v>
      </c>
      <c r="MB58" s="4">
        <v>9.4833079999999997E-28</v>
      </c>
      <c r="MC58" s="4">
        <v>5.7983849999999996E-26</v>
      </c>
      <c r="MD58" s="4">
        <v>-2.1467786E-23</v>
      </c>
      <c r="ME58" s="4">
        <v>-1.2388818E-21</v>
      </c>
      <c r="MF58" s="4">
        <v>-8.0066022999999999E-20</v>
      </c>
      <c r="MG58" s="4">
        <v>-1.4287123000000001E-19</v>
      </c>
      <c r="MH58" s="4">
        <v>1.8941132000000001E-19</v>
      </c>
      <c r="MI58" s="4">
        <v>2.3656246000000001E-17</v>
      </c>
      <c r="MJ58" s="4">
        <v>1.1982365E-15</v>
      </c>
      <c r="MK58" s="4">
        <v>6.191097E-14</v>
      </c>
      <c r="ML58" s="4">
        <v>3.2380883999999999E-12</v>
      </c>
      <c r="MM58" s="4">
        <v>2.4602756000000002E-10</v>
      </c>
      <c r="MN58" s="4">
        <v>1.5685402999999999E-9</v>
      </c>
      <c r="MO58" s="4">
        <v>1.0306672000000001E-9</v>
      </c>
      <c r="MP58" s="4">
        <v>1.8588999999999999E-10</v>
      </c>
      <c r="MQ58" s="4">
        <v>2.3868900000000002E-10</v>
      </c>
      <c r="MR58" s="4">
        <v>2.9694802000000001E-10</v>
      </c>
      <c r="MS58" s="4">
        <v>2.677032E-10</v>
      </c>
      <c r="MT58" s="4">
        <v>1.8366065000000001E-9</v>
      </c>
      <c r="MU58" s="4">
        <v>2.4611573000000002E-9</v>
      </c>
      <c r="MV58" s="4">
        <v>6.9634030000000003E-9</v>
      </c>
      <c r="MW58" s="4">
        <v>-1.1170692000000001E-8</v>
      </c>
      <c r="MX58" s="4">
        <v>8.8714260000000006E-9</v>
      </c>
      <c r="MY58" s="4">
        <v>3.927508E-9</v>
      </c>
      <c r="MZ58" s="4">
        <v>-3.8225624999999999E-7</v>
      </c>
      <c r="NA58" s="4">
        <v>-2.3279313000000001E-7</v>
      </c>
      <c r="NB58" s="4">
        <v>0</v>
      </c>
      <c r="NC58" s="4">
        <v>0</v>
      </c>
      <c r="ND58" s="4">
        <v>0</v>
      </c>
      <c r="NE58" s="4">
        <v>0</v>
      </c>
      <c r="NF58" s="4">
        <v>0</v>
      </c>
      <c r="NG58" s="4">
        <v>0</v>
      </c>
      <c r="NH58" s="4">
        <v>-7.8114340000000006E-37</v>
      </c>
      <c r="NI58" s="4">
        <v>-3.2968590000000002E-37</v>
      </c>
      <c r="NJ58" s="4">
        <v>4.8721888E-36</v>
      </c>
      <c r="NK58" s="4">
        <v>4.6185173000000002E-34</v>
      </c>
      <c r="NL58" s="4">
        <v>3.3812319999999998E-32</v>
      </c>
      <c r="NM58" s="4">
        <v>2.4378064000000001E-30</v>
      </c>
      <c r="NN58" s="4">
        <v>1.756033E-28</v>
      </c>
      <c r="NO58" s="4">
        <v>1.2644067E-26</v>
      </c>
      <c r="NP58" s="4">
        <v>9.1007980000000006E-25</v>
      </c>
      <c r="NQ58" s="4">
        <v>6.6003870000000004E-23</v>
      </c>
      <c r="NR58" s="4">
        <v>6.2754736000000001E-21</v>
      </c>
      <c r="NS58" s="4">
        <v>6.2512986999999999E-21</v>
      </c>
      <c r="NT58" s="4">
        <v>-5.4644419999999999E-19</v>
      </c>
      <c r="NU58" s="4">
        <v>-5.4462260000000001E-17</v>
      </c>
      <c r="NV58" s="4">
        <v>-1.7584982E-16</v>
      </c>
      <c r="NW58" s="4">
        <v>3.199029E-17</v>
      </c>
      <c r="NX58" s="4">
        <v>1.7772454999999999E-14</v>
      </c>
      <c r="NY58" s="4">
        <v>1.1465112E-12</v>
      </c>
      <c r="NZ58" s="4">
        <v>7.0944359999999999E-11</v>
      </c>
      <c r="OA58" s="4">
        <v>4.3095176000000003E-9</v>
      </c>
      <c r="OB58" s="4">
        <v>2.5636384999999999E-7</v>
      </c>
      <c r="OC58" s="4">
        <v>1.8453007E-5</v>
      </c>
      <c r="OD58" s="4">
        <v>2.3239969E-5</v>
      </c>
      <c r="OE58" s="4">
        <v>3.2804313000000003E-5</v>
      </c>
      <c r="OF58" s="4">
        <v>4.9789566999999998E-5</v>
      </c>
      <c r="OG58" s="4">
        <v>6.2442494000000001E-5</v>
      </c>
      <c r="OH58" s="4">
        <v>6.4175099999999995E-5</v>
      </c>
      <c r="OI58" s="4">
        <v>5.6743675999999998E-5</v>
      </c>
      <c r="OJ58" s="4">
        <v>4.3193969999999998E-5</v>
      </c>
      <c r="OK58" s="4">
        <v>1.5839239999999998E-5</v>
      </c>
      <c r="OL58" s="4">
        <v>1.4142325000000001E-4</v>
      </c>
      <c r="OM58" s="4">
        <v>4.1636754999999998E-5</v>
      </c>
      <c r="ON58" s="4">
        <v>-1.4832370999999999E-4</v>
      </c>
      <c r="OO58" s="4">
        <v>-4.3234642000000001E-4</v>
      </c>
      <c r="OP58" s="4">
        <v>0</v>
      </c>
      <c r="OQ58" s="4">
        <v>0</v>
      </c>
      <c r="OR58" s="4">
        <v>0</v>
      </c>
      <c r="OS58" s="4">
        <v>0</v>
      </c>
      <c r="OT58" s="4">
        <v>0</v>
      </c>
      <c r="OU58" s="4">
        <v>0</v>
      </c>
      <c r="OV58" s="4">
        <v>0</v>
      </c>
      <c r="OW58" s="4">
        <v>-8.3161965999999997E-35</v>
      </c>
      <c r="OX58" s="4">
        <v>-8.5489570000000008E-34</v>
      </c>
      <c r="OY58" s="4">
        <v>-8.1872029999999998E-34</v>
      </c>
      <c r="OZ58" s="4">
        <v>1.9221432E-32</v>
      </c>
      <c r="PA58" s="4">
        <v>2.1419414E-30</v>
      </c>
      <c r="PB58" s="4">
        <v>2.3446493000000002E-28</v>
      </c>
      <c r="PC58" s="4">
        <v>2.7249349999999999E-26</v>
      </c>
      <c r="PD58" s="4">
        <v>3.2104775000000001E-24</v>
      </c>
      <c r="PE58" s="4">
        <v>3.8382124999999999E-22</v>
      </c>
      <c r="PF58" s="4">
        <v>4.6948163999999998E-20</v>
      </c>
      <c r="PG58" s="4">
        <v>7.3178259999999993E-18</v>
      </c>
      <c r="PH58" s="4">
        <v>3.6009875000000003E-17</v>
      </c>
      <c r="PI58" s="4">
        <v>5.5282736999999998E-17</v>
      </c>
      <c r="PJ58" s="4">
        <v>5.7318099999999997E-17</v>
      </c>
      <c r="PK58" s="4">
        <v>5.4673862E-17</v>
      </c>
      <c r="PL58" s="4">
        <v>4.7277864999999997E-17</v>
      </c>
      <c r="PM58" s="4">
        <v>3.5184623999999998E-13</v>
      </c>
      <c r="PN58" s="4">
        <v>6.1275775999999999E-11</v>
      </c>
      <c r="PO58" s="4">
        <v>6.6212369999999996E-9</v>
      </c>
      <c r="PP58" s="4">
        <v>6.9269015000000001E-7</v>
      </c>
      <c r="PQ58" s="4">
        <v>7.1192444000000007E-5</v>
      </c>
      <c r="PR58" s="4">
        <v>9.8656609999999995E-3</v>
      </c>
      <c r="PS58" s="4">
        <v>4.5730207000000002E-2</v>
      </c>
      <c r="PT58" s="4">
        <v>0.10625622999999999</v>
      </c>
      <c r="PU58" s="4">
        <v>0.18294157</v>
      </c>
      <c r="PV58" s="4">
        <v>0.26081923000000001</v>
      </c>
      <c r="PW58" s="4">
        <v>0.32346766999999998</v>
      </c>
      <c r="PX58" s="4">
        <v>0.35860276000000002</v>
      </c>
      <c r="PY58" s="4">
        <v>0.36386724999999998</v>
      </c>
      <c r="PZ58" s="4">
        <v>0.35540769999999999</v>
      </c>
      <c r="QA58" s="4">
        <v>0.32146520000000001</v>
      </c>
      <c r="QB58" s="4">
        <v>0.27531074999999999</v>
      </c>
      <c r="QC58" s="4">
        <v>0.18200200999999999</v>
      </c>
      <c r="QD58" s="4">
        <v>0</v>
      </c>
      <c r="QE58" s="4">
        <v>0</v>
      </c>
      <c r="QF58" s="4">
        <v>0</v>
      </c>
      <c r="QG58" s="4">
        <v>0</v>
      </c>
      <c r="QH58" s="4">
        <v>0</v>
      </c>
      <c r="QI58" s="4">
        <v>0</v>
      </c>
      <c r="QJ58" s="4">
        <v>-6.9372588000000004E-37</v>
      </c>
      <c r="QK58" s="4">
        <v>-2.2327870999999999E-36</v>
      </c>
      <c r="QL58" s="4">
        <v>-3.0977189999999997E-35</v>
      </c>
      <c r="QM58" s="4">
        <v>-1.6418543E-33</v>
      </c>
      <c r="QN58" s="4">
        <v>-8.1995157000000002E-32</v>
      </c>
      <c r="QO58" s="4">
        <v>-4.1642110000000001E-30</v>
      </c>
      <c r="QP58" s="4">
        <v>-2.1344869999999998E-28</v>
      </c>
      <c r="QQ58" s="4">
        <v>-1.1387506E-26</v>
      </c>
      <c r="QR58" s="4">
        <v>-6.2195690000000002E-25</v>
      </c>
      <c r="QS58" s="4">
        <v>-4.0368610000000001E-23</v>
      </c>
      <c r="QT58" s="4">
        <v>-1.3596469000000001E-21</v>
      </c>
      <c r="QU58" s="4">
        <v>5.3604150000000001E-20</v>
      </c>
      <c r="QV58" s="4">
        <v>1.2655287E-20</v>
      </c>
      <c r="QW58" s="4">
        <v>-5.4083476000000003E-18</v>
      </c>
      <c r="QX58" s="4">
        <v>-3.4205242000000001E-16</v>
      </c>
      <c r="QY58" s="4">
        <v>-2.1068572E-14</v>
      </c>
      <c r="QZ58" s="4">
        <v>-1.3315756E-12</v>
      </c>
      <c r="RA58" s="4">
        <v>-1.0688578E-10</v>
      </c>
      <c r="RB58" s="4">
        <v>-1.14032894E-10</v>
      </c>
      <c r="RC58" s="4">
        <v>2.8480052000000001E-9</v>
      </c>
      <c r="RD58" s="4">
        <v>2.1513559E-7</v>
      </c>
      <c r="RE58" s="4">
        <v>9.1175200000000001E-6</v>
      </c>
      <c r="RF58" s="4">
        <v>1.31671695E-5</v>
      </c>
      <c r="RG58" s="4">
        <v>3.6301516999999998E-5</v>
      </c>
      <c r="RH58" s="4">
        <v>6.3488943999999995E-5</v>
      </c>
      <c r="RI58" s="4">
        <v>9.9937634999999999E-5</v>
      </c>
      <c r="RJ58" s="4">
        <v>1.0009609E-4</v>
      </c>
      <c r="RK58" s="4">
        <v>8.2285839999999993E-5</v>
      </c>
      <c r="RL58" s="4">
        <v>4.8613480000000003E-5</v>
      </c>
      <c r="RM58" s="4">
        <v>1.7216595E-5</v>
      </c>
      <c r="RN58" s="4">
        <v>-1.5937669999999999E-4</v>
      </c>
      <c r="RO58" s="4">
        <v>-4.6690315000000001E-4</v>
      </c>
      <c r="RP58" s="4">
        <v>-7.6151452999999997E-4</v>
      </c>
      <c r="RQ58" s="4">
        <v>-7.4540860000000002E-4</v>
      </c>
      <c r="RR58" s="4">
        <v>0</v>
      </c>
      <c r="RS58" s="4">
        <v>0</v>
      </c>
      <c r="RT58" s="4">
        <v>0</v>
      </c>
      <c r="RU58" s="4">
        <v>0</v>
      </c>
      <c r="RV58" s="4">
        <v>0</v>
      </c>
      <c r="RW58" s="4">
        <v>0</v>
      </c>
      <c r="RX58" s="4">
        <v>0</v>
      </c>
      <c r="RY58" s="4">
        <v>0</v>
      </c>
      <c r="RZ58" s="4">
        <v>-6.1201149999999999E-35</v>
      </c>
      <c r="SA58" s="4">
        <v>-2.357557E-33</v>
      </c>
      <c r="SB58" s="4">
        <v>-8.2216810000000005E-32</v>
      </c>
      <c r="SC58" s="4">
        <v>-2.8143920000000001E-30</v>
      </c>
      <c r="SD58" s="4">
        <v>-9.4132179999999995E-29</v>
      </c>
      <c r="SE58" s="4">
        <v>-3.0387616999999999E-27</v>
      </c>
      <c r="SF58" s="4">
        <v>-9.1337175000000003E-26</v>
      </c>
      <c r="SG58" s="4">
        <v>-2.5423499999999999E-24</v>
      </c>
      <c r="SH58" s="4">
        <v>-3.626365E-23</v>
      </c>
      <c r="SI58" s="4">
        <v>-2.1572775999999998E-22</v>
      </c>
      <c r="SJ58" s="4">
        <v>-5.7862466999999997E-21</v>
      </c>
      <c r="SK58" s="4">
        <v>-2.0756178E-19</v>
      </c>
      <c r="SL58" s="4">
        <v>-5.6557709999999999E-18</v>
      </c>
      <c r="SM58" s="4">
        <v>-6.1534690000000005E-17</v>
      </c>
      <c r="SN58" s="4">
        <v>7.3037730000000002E-15</v>
      </c>
      <c r="SO58" s="4">
        <v>-6.0643005E-13</v>
      </c>
      <c r="SP58" s="4">
        <v>-7.9028555000000003E-12</v>
      </c>
      <c r="SQ58" s="4">
        <v>-3.2173289999999998E-10</v>
      </c>
      <c r="SR58" s="4">
        <v>-2.3459330000000001E-9</v>
      </c>
      <c r="SS58" s="4">
        <v>-8.6716009999999993E-12</v>
      </c>
      <c r="ST58" s="4">
        <v>1.1090042999999999E-9</v>
      </c>
      <c r="SU58" s="4">
        <v>3.1202810999999998E-9</v>
      </c>
      <c r="SV58" s="4">
        <v>1.0644539E-9</v>
      </c>
      <c r="SW58" s="4">
        <v>8.882577E-9</v>
      </c>
      <c r="SX58" s="4">
        <v>1.1427924E-8</v>
      </c>
      <c r="SY58" s="4">
        <v>1.962953E-8</v>
      </c>
      <c r="SZ58" s="4">
        <v>8.9242389999999995E-9</v>
      </c>
      <c r="TA58" s="4">
        <v>-4.5314873999999999E-8</v>
      </c>
      <c r="TB58" s="4">
        <v>-1.1769783E-7</v>
      </c>
      <c r="TC58" s="4">
        <v>-1.6188422E-7</v>
      </c>
      <c r="TD58" s="4">
        <v>-1.7359713000000001E-7</v>
      </c>
      <c r="TE58" s="4">
        <v>-8.2527809999999995E-8</v>
      </c>
      <c r="TF58" s="4">
        <v>0</v>
      </c>
      <c r="TG58" s="4">
        <v>0</v>
      </c>
      <c r="TH58" s="4">
        <v>0</v>
      </c>
      <c r="TI58" s="4">
        <v>0</v>
      </c>
      <c r="TJ58" s="4">
        <v>0</v>
      </c>
      <c r="TK58" s="4">
        <v>0</v>
      </c>
      <c r="TL58" s="4">
        <v>-1.6538811999999999E-36</v>
      </c>
      <c r="TM58" s="4">
        <v>-1.7563288E-36</v>
      </c>
      <c r="TN58" s="4">
        <v>-1.4706349E-36</v>
      </c>
      <c r="TO58" s="4">
        <v>1.5353472999999999E-35</v>
      </c>
      <c r="TP58" s="4">
        <v>6.9699969999999999E-34</v>
      </c>
      <c r="TQ58" s="4">
        <v>2.2911155000000001E-32</v>
      </c>
      <c r="TR58" s="4">
        <v>7.2274039999999998E-31</v>
      </c>
      <c r="TS58" s="4">
        <v>2.1773686999999999E-29</v>
      </c>
      <c r="TT58" s="4">
        <v>6.3191364999999997E-28</v>
      </c>
      <c r="TU58" s="4">
        <v>7.3171625000000004E-28</v>
      </c>
      <c r="TV58" s="4">
        <v>-9.1269229999999997E-26</v>
      </c>
      <c r="TW58" s="4">
        <v>-4.5349223000000002E-24</v>
      </c>
      <c r="TX58" s="4">
        <v>2.9478790000000001E-23</v>
      </c>
      <c r="TY58" s="4">
        <v>1.0565784000000001E-21</v>
      </c>
      <c r="TZ58" s="4">
        <v>1.0830147000000001E-21</v>
      </c>
      <c r="UA58" s="4">
        <v>-9.7889549999999993E-19</v>
      </c>
      <c r="UB58" s="4">
        <v>-3.5302378000000002E-17</v>
      </c>
      <c r="UC58" s="4">
        <v>-6.4201620000000002E-15</v>
      </c>
      <c r="UD58" s="4">
        <v>-2.6374087999999999E-13</v>
      </c>
      <c r="UE58" s="4">
        <v>-6.21414E-12</v>
      </c>
      <c r="UF58" s="4">
        <v>-3.3352418E-11</v>
      </c>
      <c r="UG58" s="4">
        <v>-3.5775743000000003E-11</v>
      </c>
      <c r="UH58" s="4">
        <v>-3.2605425E-11</v>
      </c>
      <c r="UI58" s="4">
        <v>-2.2529898000000001E-11</v>
      </c>
      <c r="UJ58" s="4">
        <v>-1.4254780000000001E-11</v>
      </c>
      <c r="UK58" s="4">
        <v>5.9226069999999998E-12</v>
      </c>
      <c r="UL58" s="4">
        <v>1.0129436000000001E-11</v>
      </c>
      <c r="UM58" s="4">
        <v>1.0487718E-11</v>
      </c>
      <c r="UN58" s="4">
        <v>-5.7451930000000002E-12</v>
      </c>
      <c r="UO58" s="4">
        <v>-2.633251E-10</v>
      </c>
      <c r="UP58" s="4">
        <v>-1.8436822000000001E-9</v>
      </c>
      <c r="UQ58" s="4">
        <v>-5.9345639999999999E-9</v>
      </c>
      <c r="UR58" s="4">
        <v>-1.3052409E-8</v>
      </c>
      <c r="US58" s="4">
        <v>-3.7453404000000001E-8</v>
      </c>
      <c r="UT58" s="4">
        <v>0</v>
      </c>
      <c r="UU58" s="4">
        <v>0</v>
      </c>
      <c r="UV58" s="4">
        <v>0</v>
      </c>
      <c r="UW58" s="4">
        <v>0</v>
      </c>
      <c r="UX58" s="4">
        <v>0</v>
      </c>
      <c r="UY58" s="4">
        <v>0</v>
      </c>
      <c r="UZ58" s="4">
        <v>0</v>
      </c>
      <c r="VA58" s="4">
        <v>0</v>
      </c>
      <c r="VB58" s="4">
        <v>0</v>
      </c>
      <c r="VC58" s="4">
        <v>5.2159346999999999E-37</v>
      </c>
      <c r="VD58" s="4">
        <v>2.2608617999999999E-35</v>
      </c>
      <c r="VE58" s="4">
        <v>6.5182727999999998E-34</v>
      </c>
      <c r="VF58" s="4">
        <v>1.7546463000000001E-32</v>
      </c>
      <c r="VG58" s="4">
        <v>3.7417097E-31</v>
      </c>
      <c r="VH58" s="4">
        <v>8.3455169999999999E-30</v>
      </c>
      <c r="VI58" s="4">
        <v>4.2010170000000001E-29</v>
      </c>
      <c r="VJ58" s="4">
        <v>1.4680388999999999E-27</v>
      </c>
      <c r="VK58" s="4">
        <v>3.1151722999999999E-26</v>
      </c>
      <c r="VL58" s="4">
        <v>1.3739322999999999E-24</v>
      </c>
      <c r="VM58" s="4">
        <v>3.6947973000000002E-23</v>
      </c>
      <c r="VN58" s="4">
        <v>7.80093E-22</v>
      </c>
      <c r="VO58" s="4">
        <v>1.34126375E-20</v>
      </c>
      <c r="VP58" s="4">
        <v>5.7617705000000004E-19</v>
      </c>
      <c r="VQ58" s="4">
        <v>8.4489379999999994E-17</v>
      </c>
      <c r="VR58" s="4">
        <v>2.8271107000000002E-15</v>
      </c>
      <c r="VS58" s="4">
        <v>1.0913904E-14</v>
      </c>
      <c r="VT58" s="4">
        <v>3.0973667999999999E-15</v>
      </c>
      <c r="VU58" s="4">
        <v>-3.7389219999999999E-13</v>
      </c>
      <c r="VV58" s="4">
        <v>-1.0865116000000001E-12</v>
      </c>
      <c r="VW58" s="4">
        <v>-1.0407865999999999E-12</v>
      </c>
      <c r="VX58" s="4">
        <v>-5.2702477E-13</v>
      </c>
      <c r="VY58" s="4">
        <v>-1.699723E-13</v>
      </c>
      <c r="VZ58" s="4">
        <v>-1.2717793E-13</v>
      </c>
      <c r="WA58" s="4">
        <v>-1.0661272E-12</v>
      </c>
      <c r="WB58" s="4">
        <v>-2.8451516999999999E-11</v>
      </c>
      <c r="WC58" s="4">
        <v>-1.5260179000000001E-10</v>
      </c>
      <c r="WD58" s="4">
        <v>-5.5409170000000002E-10</v>
      </c>
      <c r="WE58" s="4">
        <v>-1.3757032999999999E-9</v>
      </c>
      <c r="WF58" s="4">
        <v>-1.8173476E-9</v>
      </c>
      <c r="WG58" s="4">
        <v>-1.8591907999999999E-9</v>
      </c>
      <c r="WH58" s="4">
        <v>0</v>
      </c>
      <c r="WI58" s="4">
        <v>0</v>
      </c>
      <c r="WJ58" s="4">
        <v>2.7136692E-37</v>
      </c>
      <c r="WK58" s="4">
        <v>0</v>
      </c>
      <c r="WL58" s="4">
        <v>0</v>
      </c>
      <c r="WM58" s="4">
        <v>-7.7735779999999995E-37</v>
      </c>
      <c r="WN58" s="4">
        <v>0</v>
      </c>
      <c r="WO58" s="4">
        <v>-3.3042840000000003E-36</v>
      </c>
      <c r="WP58" s="4">
        <v>-3.4165590000000003E-36</v>
      </c>
      <c r="WQ58" s="4">
        <v>-2.9704804999999999E-36</v>
      </c>
      <c r="WR58" s="4">
        <v>-2.1856583000000001E-36</v>
      </c>
      <c r="WS58" s="4">
        <v>-1.5088008999999999E-36</v>
      </c>
      <c r="WT58" s="4">
        <v>2.2507008E-35</v>
      </c>
      <c r="WU58" s="4">
        <v>5.2679999999999998E-34</v>
      </c>
      <c r="WV58" s="4">
        <v>1.4562433E-32</v>
      </c>
      <c r="WW58" s="4">
        <v>3.7394427000000001E-31</v>
      </c>
      <c r="WX58" s="4">
        <v>1.4153148000000001E-29</v>
      </c>
      <c r="WY58" s="4">
        <v>4.9710719999999999E-28</v>
      </c>
      <c r="WZ58" s="4">
        <v>1.3414615E-26</v>
      </c>
      <c r="XA58" s="4">
        <v>5.164456E-25</v>
      </c>
      <c r="XB58" s="4">
        <v>2.258203E-23</v>
      </c>
      <c r="XC58" s="4">
        <v>1.0792034000000001E-21</v>
      </c>
      <c r="XD58" s="4">
        <v>3.2419039999999998E-20</v>
      </c>
      <c r="XE58" s="4">
        <v>9.4067780000000002E-19</v>
      </c>
      <c r="XF58" s="4">
        <v>4.0108481999999998E-17</v>
      </c>
      <c r="XG58" s="4">
        <v>1.4340235999999999E-16</v>
      </c>
      <c r="XH58" s="4">
        <v>1.932966E-16</v>
      </c>
      <c r="XI58" s="4">
        <v>2.1901599999999999E-19</v>
      </c>
      <c r="XJ58" s="4">
        <v>-1.626444E-14</v>
      </c>
      <c r="XK58" s="4">
        <v>-8.5927070000000003E-14</v>
      </c>
      <c r="XL58" s="4">
        <v>-1.7227996999999999E-13</v>
      </c>
      <c r="XM58" s="4">
        <v>-1.7353626E-13</v>
      </c>
      <c r="XN58" s="4">
        <v>-1.6293703E-13</v>
      </c>
      <c r="XO58" s="4">
        <v>-5.8518024000000005E-11</v>
      </c>
      <c r="XP58" s="4">
        <v>-1.8640234000000002E-9</v>
      </c>
      <c r="XQ58" s="4">
        <v>-3.4622065000000001E-8</v>
      </c>
      <c r="XR58" s="4">
        <v>-2.0522008000000001E-7</v>
      </c>
      <c r="XS58" s="4">
        <v>-4.5948027999999999E-7</v>
      </c>
      <c r="XT58" s="4">
        <v>-6.7083189999999999E-7</v>
      </c>
      <c r="XU58" s="4">
        <v>-7.5611949999999996E-7</v>
      </c>
      <c r="XV58" s="4">
        <v>0</v>
      </c>
      <c r="XW58" s="4">
        <v>0</v>
      </c>
      <c r="XX58" s="4">
        <v>3.5011592E-37</v>
      </c>
      <c r="XY58" s="4">
        <v>0</v>
      </c>
      <c r="XZ58" s="4">
        <v>-4.1524895E-37</v>
      </c>
      <c r="YA58" s="4">
        <v>0</v>
      </c>
      <c r="YB58" s="4">
        <v>0</v>
      </c>
      <c r="YC58" s="4">
        <v>1.497756E-36</v>
      </c>
      <c r="YD58" s="4">
        <v>2.118458E-38</v>
      </c>
      <c r="YE58" s="4">
        <v>0</v>
      </c>
      <c r="YF58" s="4">
        <v>0</v>
      </c>
      <c r="YG58" s="4">
        <v>0</v>
      </c>
      <c r="YH58" s="4">
        <v>0</v>
      </c>
      <c r="YI58" s="4">
        <v>0</v>
      </c>
      <c r="YJ58" s="4">
        <v>-1.4366474E-34</v>
      </c>
      <c r="YK58" s="4">
        <v>-4.5879760000000002E-33</v>
      </c>
      <c r="YL58" s="4">
        <v>-1.4715826E-31</v>
      </c>
      <c r="YM58" s="4">
        <v>-3.5124509999999997E-30</v>
      </c>
      <c r="YN58" s="4">
        <v>-8.7938939999999997E-29</v>
      </c>
      <c r="YO58" s="4">
        <v>-1.8178131999999998E-27</v>
      </c>
      <c r="YP58" s="4">
        <v>4.7636917999999998E-27</v>
      </c>
      <c r="YQ58" s="4">
        <v>2.5605295000000001E-24</v>
      </c>
      <c r="YR58" s="4">
        <v>8.911828E-23</v>
      </c>
      <c r="YS58" s="4">
        <v>-1.8144289999999999E-21</v>
      </c>
      <c r="YT58" s="4">
        <v>-3.2754856E-19</v>
      </c>
      <c r="YU58" s="4">
        <v>-1.7344277999999999E-17</v>
      </c>
      <c r="YV58" s="4">
        <v>-8.3719376000000002E-16</v>
      </c>
      <c r="YW58" s="4">
        <v>-4.0281000000000003E-14</v>
      </c>
      <c r="YX58" s="4">
        <v>-2.4097824E-12</v>
      </c>
      <c r="YY58" s="4">
        <v>-1.0191784E-11</v>
      </c>
      <c r="YZ58" s="4">
        <v>-1.4911855999999999E-11</v>
      </c>
      <c r="ZA58" s="4">
        <v>3.5342278000000001E-11</v>
      </c>
      <c r="ZB58" s="4">
        <v>2.4389424000000002E-9</v>
      </c>
      <c r="ZC58" s="4">
        <v>-4.1104137000000003E-8</v>
      </c>
      <c r="ZD58" s="4">
        <v>-3.6294260999999998E-7</v>
      </c>
      <c r="ZE58" s="4">
        <v>-7.2287143999999996E-6</v>
      </c>
      <c r="ZF58" s="4">
        <v>-6.0065449999999999E-5</v>
      </c>
      <c r="ZG58" s="4">
        <v>-1.1974909E-4</v>
      </c>
      <c r="ZH58" s="4">
        <v>-1.392752E-4</v>
      </c>
      <c r="ZI58" s="4">
        <v>1.9923004999999999E-4</v>
      </c>
      <c r="ZJ58" s="4">
        <v>0</v>
      </c>
      <c r="ZK58" s="4">
        <v>0</v>
      </c>
      <c r="ZL58" s="4">
        <v>0</v>
      </c>
      <c r="ZM58" s="4">
        <v>0</v>
      </c>
      <c r="ZN58" s="4">
        <v>-4.1790290000000004E-37</v>
      </c>
      <c r="ZO58" s="4">
        <v>-2.7694432999999999E-37</v>
      </c>
      <c r="ZP58" s="4">
        <v>0</v>
      </c>
      <c r="ZQ58" s="4">
        <v>-4.1255039999999999E-37</v>
      </c>
      <c r="ZR58" s="4">
        <v>-2.8077267999999999E-37</v>
      </c>
      <c r="ZS58" s="4">
        <v>0</v>
      </c>
      <c r="ZT58" s="4">
        <v>0</v>
      </c>
      <c r="ZU58" s="4">
        <v>0</v>
      </c>
      <c r="ZV58" s="4">
        <v>0</v>
      </c>
      <c r="ZW58" s="4">
        <v>0</v>
      </c>
      <c r="ZX58" s="4">
        <v>-1.8222256000000001E-35</v>
      </c>
      <c r="ZY58" s="4">
        <v>-1.7588124999999999E-33</v>
      </c>
      <c r="ZZ58" s="4">
        <v>-2.0470305000000001E-31</v>
      </c>
      <c r="AAA58" s="4">
        <v>-9.6449240000000001E-31</v>
      </c>
      <c r="AAB58" s="4">
        <v>-3.1627577999999998E-31</v>
      </c>
      <c r="AAC58" s="4">
        <v>1.0823884000000001E-28</v>
      </c>
      <c r="AAD58" s="4">
        <v>9.8073109999999998E-27</v>
      </c>
      <c r="AAE58" s="4">
        <v>7.8712876000000001E-25</v>
      </c>
      <c r="AAF58" s="4">
        <v>5.7886064000000003E-23</v>
      </c>
      <c r="AAG58" s="4">
        <v>5.0571904E-21</v>
      </c>
      <c r="AAH58" s="4">
        <v>4.3777860000000002E-19</v>
      </c>
      <c r="AAI58" s="4">
        <v>3.7328682E-17</v>
      </c>
      <c r="AAJ58" s="4">
        <v>3.136583E-15</v>
      </c>
      <c r="AAK58" s="4">
        <v>2.5618760000000002E-13</v>
      </c>
      <c r="AAL58" s="4">
        <v>1.944294E-11</v>
      </c>
      <c r="AAM58" s="4">
        <v>1.8429135999999999E-9</v>
      </c>
      <c r="AAN58" s="4">
        <v>8.2186379999999994E-9</v>
      </c>
      <c r="AAO58" s="4">
        <v>1.1943802999999999E-8</v>
      </c>
      <c r="AAP58" s="4">
        <v>-3.0110808000000002E-8</v>
      </c>
      <c r="AAQ58" s="4">
        <v>-5.5140040000000002E-6</v>
      </c>
      <c r="AAR58" s="4">
        <v>7.1512767000000004E-7</v>
      </c>
      <c r="AAS58" s="4">
        <v>3.5766035E-4</v>
      </c>
      <c r="AAT58" s="4">
        <v>8.6351669999999991E-3</v>
      </c>
      <c r="AAU58" s="4">
        <v>4.8922986000000002E-2</v>
      </c>
      <c r="AAV58" s="4">
        <v>0.11585462000000001</v>
      </c>
      <c r="AAW58" s="4">
        <v>0.31239295</v>
      </c>
      <c r="AAX58" s="4">
        <v>0</v>
      </c>
      <c r="AAY58" s="4">
        <v>0</v>
      </c>
      <c r="AAZ58" s="4">
        <v>0</v>
      </c>
      <c r="ABA58" s="4">
        <v>0</v>
      </c>
      <c r="ABB58" s="4">
        <v>0</v>
      </c>
      <c r="ABC58" s="4">
        <v>0</v>
      </c>
      <c r="ABD58" s="4">
        <v>0</v>
      </c>
      <c r="ABE58" s="4">
        <v>0</v>
      </c>
      <c r="ABF58" s="4">
        <v>0</v>
      </c>
      <c r="ABG58" s="4">
        <v>0</v>
      </c>
      <c r="ABH58" s="4">
        <v>-7.2049005000000002E-37</v>
      </c>
      <c r="ABI58" s="4">
        <v>-4.7999650000000003E-37</v>
      </c>
      <c r="ABJ58" s="4">
        <v>-3.2385139999999998E-37</v>
      </c>
      <c r="ABK58" s="4">
        <v>0</v>
      </c>
      <c r="ABL58" s="4">
        <v>0</v>
      </c>
      <c r="ABM58" s="4">
        <v>-1.127649E-34</v>
      </c>
      <c r="ABN58" s="4">
        <v>7.031397E-34</v>
      </c>
      <c r="ABO58" s="4">
        <v>9.2464984999999998E-32</v>
      </c>
      <c r="ABP58" s="4">
        <v>7.2458590000000002E-30</v>
      </c>
      <c r="ABQ58" s="4">
        <v>5.7064586999999999E-28</v>
      </c>
      <c r="ABR58" s="4">
        <v>4.5904052999999997E-26</v>
      </c>
      <c r="ABS58" s="4">
        <v>4.5053645000000001E-24</v>
      </c>
      <c r="ABT58" s="4">
        <v>2.0807853999999999E-22</v>
      </c>
      <c r="ABU58" s="4">
        <v>9.9265949999999993E-21</v>
      </c>
      <c r="ABV58" s="4">
        <v>1.0047169999999999E-18</v>
      </c>
      <c r="ABW58" s="4">
        <v>1.0448857999999999E-16</v>
      </c>
      <c r="ABX58" s="4">
        <v>1.1158079E-14</v>
      </c>
      <c r="ABY58" s="4">
        <v>1.2232072E-12</v>
      </c>
      <c r="ABZ58" s="4">
        <v>1.3925135E-10</v>
      </c>
      <c r="ACA58" s="4">
        <v>2.1095685000000001E-8</v>
      </c>
      <c r="ACB58" s="4">
        <v>5.7167796000000001E-8</v>
      </c>
      <c r="ACC58" s="4">
        <v>6.5504279999999999E-8</v>
      </c>
      <c r="ACD58" s="4">
        <v>1.2135013000000001E-7</v>
      </c>
      <c r="ACE58" s="4">
        <v>6.0580022999999997E-6</v>
      </c>
      <c r="ACF58" s="4">
        <v>9.2364910000000005E-4</v>
      </c>
      <c r="ACG58" s="4">
        <v>5.9221732999999999E-2</v>
      </c>
      <c r="ACH58" s="4">
        <v>0.19878245999999999</v>
      </c>
      <c r="ACI58" s="4">
        <v>0.36747025999999999</v>
      </c>
      <c r="ACJ58" s="4">
        <v>0.47901300000000002</v>
      </c>
      <c r="ACK58" s="4">
        <v>0.44334196999999997</v>
      </c>
      <c r="ACL58" s="4">
        <v>0</v>
      </c>
      <c r="ACM58" s="4">
        <v>0</v>
      </c>
      <c r="ACN58" s="4">
        <v>0</v>
      </c>
      <c r="ACO58" s="4">
        <v>1.0176636E-36</v>
      </c>
      <c r="ACP58" s="4">
        <v>1.006243E-36</v>
      </c>
      <c r="ACQ58" s="4">
        <v>9.9488089999999993E-37</v>
      </c>
      <c r="ACR58" s="4">
        <v>9.8358399999999996E-37</v>
      </c>
      <c r="ACS58" s="4">
        <v>9.7234689999999997E-37</v>
      </c>
      <c r="ACT58" s="4">
        <v>9.6117879999999998E-37</v>
      </c>
      <c r="ACU58" s="4">
        <v>9.5007954999999998E-37</v>
      </c>
      <c r="ACV58" s="4">
        <v>6.2019860000000001E-37</v>
      </c>
      <c r="ACW58" s="4">
        <v>6.1296629999999998E-37</v>
      </c>
      <c r="ACX58" s="4">
        <v>6.0578553999999996E-37</v>
      </c>
      <c r="ACY58" s="4">
        <v>3.9273519999999999E-37</v>
      </c>
      <c r="ACZ58" s="4">
        <v>-2.0400399E-35</v>
      </c>
      <c r="ADA58" s="4">
        <v>-1.7156235000000001E-33</v>
      </c>
      <c r="ADB58" s="4">
        <v>-1.1581987E-31</v>
      </c>
      <c r="ADC58" s="4">
        <v>-7.7517129999999997E-30</v>
      </c>
      <c r="ADD58" s="4">
        <v>-5.1648664999999998E-28</v>
      </c>
      <c r="ADE58" s="4">
        <v>-3.4276807999999999E-26</v>
      </c>
      <c r="ADF58" s="4">
        <v>-2.2665534000000001E-24</v>
      </c>
      <c r="ADG58" s="4">
        <v>-1.5029979000000001E-22</v>
      </c>
      <c r="ADH58" s="4">
        <v>-1.1700124000000001E-20</v>
      </c>
      <c r="ADI58" s="4">
        <v>-3.1906323000000002E-19</v>
      </c>
      <c r="ADJ58" s="4">
        <v>-5.1983642E-20</v>
      </c>
      <c r="ADK58" s="4">
        <v>2.8400638000000003E-17</v>
      </c>
      <c r="ADL58" s="4">
        <v>2.0286109999999999E-15</v>
      </c>
      <c r="ADM58" s="4">
        <v>1.4312213999999999E-13</v>
      </c>
      <c r="ADN58" s="4">
        <v>1.2803068499999999E-11</v>
      </c>
      <c r="ADO58" s="4">
        <v>7.2810126E-11</v>
      </c>
      <c r="ADP58" s="4">
        <v>1.08602786E-10</v>
      </c>
      <c r="ADQ58" s="4">
        <v>2.1972074000000001E-10</v>
      </c>
      <c r="ADR58" s="4">
        <v>5.1062380000000001E-9</v>
      </c>
      <c r="ADS58" s="4">
        <v>3.7494746E-7</v>
      </c>
      <c r="ADT58" s="4">
        <v>2.4730238E-5</v>
      </c>
      <c r="ADU58" s="4">
        <v>1.4839660000000001E-4</v>
      </c>
      <c r="ADV58" s="4">
        <v>3.7628773000000001E-4</v>
      </c>
      <c r="ADW58" s="4">
        <v>7.2480587000000002E-4</v>
      </c>
      <c r="ADX58" s="4">
        <v>9.0629879999999999E-4</v>
      </c>
      <c r="ADY58" s="4">
        <v>2.1935638999999998E-3</v>
      </c>
      <c r="ADZ58" s="9"/>
      <c r="AEA58" s="34">
        <f t="shared" si="38"/>
        <v>53</v>
      </c>
      <c r="AEB58" s="33"/>
      <c r="AEC58" s="29">
        <f t="shared" si="43"/>
        <v>5.8035682999999999E-9</v>
      </c>
      <c r="AED58" s="29">
        <f t="shared" si="43"/>
        <v>1.6544995E-11</v>
      </c>
      <c r="AEE58" s="29">
        <f t="shared" si="43"/>
        <v>9.4010120000000005E-15</v>
      </c>
      <c r="AEF58" s="29">
        <f t="shared" si="43"/>
        <v>1.7894972E-12</v>
      </c>
      <c r="AEG58" s="29">
        <f t="shared" si="43"/>
        <v>2.5060660000000002E-9</v>
      </c>
      <c r="AEH58" s="29">
        <f t="shared" si="43"/>
        <v>3.8948176000000004E-12</v>
      </c>
      <c r="AEI58" s="29">
        <f t="shared" si="43"/>
        <v>4.9559954999999997E-13</v>
      </c>
      <c r="AEJ58" s="29">
        <f t="shared" si="43"/>
        <v>6.5044560000000001E-10</v>
      </c>
      <c r="AEK58" s="29">
        <f t="shared" si="43"/>
        <v>-1.1788075E-8</v>
      </c>
      <c r="AEL58" s="29">
        <f t="shared" si="43"/>
        <v>-6.0491066000000003E-4</v>
      </c>
      <c r="AEM58" s="29">
        <f t="shared" si="44"/>
        <v>0.132435</v>
      </c>
      <c r="AEN58" s="29">
        <f t="shared" si="44"/>
        <v>-4.5477640000000003E-4</v>
      </c>
      <c r="AEO58" s="29">
        <f t="shared" si="44"/>
        <v>2.487642E-7</v>
      </c>
      <c r="AEP58" s="29">
        <f t="shared" si="44"/>
        <v>-7.0312760000000005E-8</v>
      </c>
      <c r="AEQ58" s="29">
        <f t="shared" si="44"/>
        <v>-1.7514117E-9</v>
      </c>
      <c r="AER58" s="29">
        <f t="shared" si="44"/>
        <v>-5.4201280000000001E-7</v>
      </c>
      <c r="AES58" s="29">
        <f t="shared" si="44"/>
        <v>9.1793349999999996E-4</v>
      </c>
      <c r="AET58" s="29">
        <f t="shared" si="44"/>
        <v>0.41453063000000001</v>
      </c>
      <c r="AEU58" s="29">
        <f t="shared" si="44"/>
        <v>0.41089009999999998</v>
      </c>
      <c r="AEV58" s="25">
        <f t="shared" si="37"/>
        <v>31.11</v>
      </c>
      <c r="AEW58" s="33"/>
      <c r="AEX58" s="91" t="s">
        <v>53</v>
      </c>
      <c r="AEY58" s="30">
        <f t="shared" si="17"/>
        <v>5.0405979385366707E-2</v>
      </c>
      <c r="AEZ58" s="33"/>
      <c r="AFA58" s="33"/>
      <c r="AFB58" s="29">
        <f t="shared" si="45"/>
        <v>7.3683894000000004E-33</v>
      </c>
      <c r="AFC58" s="29">
        <f t="shared" si="45"/>
        <v>2.6386468000000001E-30</v>
      </c>
      <c r="AFD58" s="29">
        <f t="shared" si="45"/>
        <v>-4.0797865000000002E-28</v>
      </c>
      <c r="AFE58" s="29">
        <f t="shared" si="45"/>
        <v>-2.2178615E-26</v>
      </c>
      <c r="AFF58" s="29">
        <f t="shared" si="45"/>
        <v>2.1946155999999999E-24</v>
      </c>
      <c r="AFG58" s="29">
        <f t="shared" si="45"/>
        <v>1.0681510999999999E-22</v>
      </c>
      <c r="AFH58" s="29">
        <f t="shared" si="45"/>
        <v>-3.2663322999999999E-21</v>
      </c>
      <c r="AFI58" s="29">
        <f t="shared" si="45"/>
        <v>-2.1687293E-20</v>
      </c>
      <c r="AFJ58" s="29">
        <f t="shared" si="45"/>
        <v>-3.0966226999999998E-19</v>
      </c>
      <c r="AFK58" s="29">
        <f t="shared" si="45"/>
        <v>-2.8317025999999998E-16</v>
      </c>
      <c r="AFL58" s="29">
        <f t="shared" si="46"/>
        <v>6.0802339999999995E-17</v>
      </c>
      <c r="AFM58" s="29">
        <f t="shared" si="46"/>
        <v>-2.5873995999999998E-17</v>
      </c>
      <c r="AFN58" s="29">
        <f t="shared" si="46"/>
        <v>-1.2265178E-18</v>
      </c>
      <c r="AFO58" s="29">
        <f t="shared" si="46"/>
        <v>-8.0511680000000003E-21</v>
      </c>
      <c r="AFP58" s="29">
        <f t="shared" si="46"/>
        <v>3.5025474999999999E-22</v>
      </c>
      <c r="AFQ58" s="29">
        <f t="shared" si="46"/>
        <v>8.736568E-24</v>
      </c>
      <c r="AFR58" s="29">
        <f t="shared" si="46"/>
        <v>2.3762426999999999E-26</v>
      </c>
      <c r="AFS58" s="29">
        <f t="shared" si="46"/>
        <v>1.8686796000000001E-27</v>
      </c>
      <c r="AFT58" s="29">
        <f t="shared" si="46"/>
        <v>1.12354115E-26</v>
      </c>
      <c r="AFU58" s="33"/>
      <c r="AFV58" s="30">
        <f t="shared" si="24"/>
        <v>1.3147928044630204E-17</v>
      </c>
      <c r="AFW58" s="33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  <c r="ANS58" s="1"/>
      <c r="ANT58" s="1"/>
      <c r="ANU58" s="1"/>
      <c r="ANV58" s="1"/>
      <c r="ANW58" s="1"/>
      <c r="ANX58" s="1"/>
      <c r="ANY58" s="1"/>
      <c r="ANZ58" s="1"/>
      <c r="AOA58" s="1"/>
      <c r="AOB58" s="1"/>
      <c r="AOC58" s="1"/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1"/>
      <c r="AQH58" s="1"/>
      <c r="AQI58" s="1"/>
      <c r="AQJ58" s="1"/>
      <c r="AQK58" s="1"/>
      <c r="AQL58" s="1"/>
      <c r="AQM58" s="1"/>
      <c r="AQN58" s="1"/>
      <c r="AQO58" s="1"/>
      <c r="AQP58" s="1"/>
      <c r="AQQ58" s="1"/>
      <c r="AQR58" s="1"/>
      <c r="AQS58" s="1"/>
      <c r="AQT58" s="1"/>
      <c r="AQU58" s="1"/>
      <c r="AQV58" s="1"/>
      <c r="AQW58" s="1"/>
      <c r="AQX58" s="1"/>
      <c r="AQY58" s="1"/>
      <c r="AQZ58" s="1"/>
      <c r="ARA58" s="1"/>
      <c r="ARB58" s="1"/>
      <c r="ARC58" s="1"/>
      <c r="ARD58" s="1"/>
      <c r="ARE58" s="1"/>
    </row>
    <row r="59" spans="1:1149" ht="2.1" customHeight="1" x14ac:dyDescent="0.25">
      <c r="A59" s="9"/>
      <c r="B59" s="24">
        <v>53</v>
      </c>
      <c r="C59" s="25">
        <v>1903.2</v>
      </c>
      <c r="D59" s="21">
        <f t="shared" si="21"/>
        <v>2</v>
      </c>
      <c r="E59" s="9"/>
      <c r="F59" s="84">
        <v>0</v>
      </c>
      <c r="G59" s="2">
        <v>0</v>
      </c>
      <c r="H59" s="2">
        <v>0</v>
      </c>
      <c r="I59" s="2">
        <v>0</v>
      </c>
      <c r="J59" s="2">
        <v>1.2627735E-36</v>
      </c>
      <c r="K59" s="2">
        <v>7.0108356999999999E-37</v>
      </c>
      <c r="L59" s="2">
        <v>1.5525668000000001E-36</v>
      </c>
      <c r="M59" s="2">
        <v>8.7156910000000002E-37</v>
      </c>
      <c r="N59" s="2">
        <v>8.1260140000000004E-37</v>
      </c>
      <c r="O59" s="2">
        <v>7.3029935999999996E-37</v>
      </c>
      <c r="P59" s="2">
        <v>6.5462250000000004E-37</v>
      </c>
      <c r="Q59" s="2">
        <v>4.1700989999999997E-37</v>
      </c>
      <c r="R59" s="2">
        <v>0</v>
      </c>
      <c r="S59" s="2">
        <v>-9.0383200000000003E-37</v>
      </c>
      <c r="T59" s="2">
        <v>-5.216988E-37</v>
      </c>
      <c r="U59" s="2">
        <v>-5.1433945000000002E-37</v>
      </c>
      <c r="V59" s="2">
        <v>0</v>
      </c>
      <c r="W59" s="2">
        <v>0</v>
      </c>
      <c r="X59" s="2">
        <v>1.3599278999999999E-37</v>
      </c>
      <c r="Y59" s="2">
        <v>2.3702367000000001E-34</v>
      </c>
      <c r="Z59" s="2">
        <v>6.4971740000000001E-33</v>
      </c>
      <c r="AA59" s="3">
        <v>9.0818992999999998E-32</v>
      </c>
      <c r="AB59" s="3">
        <v>2.3417437E-30</v>
      </c>
      <c r="AC59" s="3">
        <v>2.1526424E-29</v>
      </c>
      <c r="AD59" s="3">
        <v>1.00661804E-28</v>
      </c>
      <c r="AE59" s="3">
        <v>5.1543739999999999E-28</v>
      </c>
      <c r="AF59" s="3">
        <v>3.5360605000000002E-27</v>
      </c>
      <c r="AG59" s="3">
        <v>1.4188361E-26</v>
      </c>
      <c r="AH59" s="3">
        <v>2.5449822000000001E-26</v>
      </c>
      <c r="AI59" s="3">
        <v>3.3580131999999999E-26</v>
      </c>
      <c r="AJ59" s="3">
        <v>1.8765004000000001E-25</v>
      </c>
      <c r="AK59" s="3">
        <v>7.9217459999999997E-24</v>
      </c>
      <c r="AL59" s="3">
        <v>4.1679326000000002E-22</v>
      </c>
      <c r="AM59" s="3">
        <v>2.1919533E-20</v>
      </c>
      <c r="AN59" s="3">
        <v>1.1446349999999999E-18</v>
      </c>
      <c r="AO59" s="3">
        <v>5.9254083999999998E-17</v>
      </c>
      <c r="AP59" s="3">
        <v>3.0433662999999999E-15</v>
      </c>
      <c r="AQ59" s="3">
        <v>1.5533513999999999E-13</v>
      </c>
      <c r="AR59" s="3">
        <v>7.9612269999999999E-12</v>
      </c>
      <c r="AS59" s="3">
        <v>5.3203869999999995E-10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1.4558926E-36</v>
      </c>
      <c r="AZ59" s="4">
        <v>1.7086571999999999E-36</v>
      </c>
      <c r="BA59" s="4">
        <v>1.2480241E-36</v>
      </c>
      <c r="BB59" s="4">
        <v>3.2081295999999999E-37</v>
      </c>
      <c r="BC59" s="4">
        <v>0</v>
      </c>
      <c r="BD59" s="4">
        <v>5.8193559999999998E-38</v>
      </c>
      <c r="BE59" s="4">
        <v>2.4466985000000001E-38</v>
      </c>
      <c r="BF59" s="4">
        <v>1.5891349E-36</v>
      </c>
      <c r="BG59" s="4">
        <v>9.8818160000000007E-37</v>
      </c>
      <c r="BH59" s="4">
        <v>9.6870330000000002E-37</v>
      </c>
      <c r="BI59" s="4">
        <v>-1.4022704499999999E-36</v>
      </c>
      <c r="BJ59" s="4">
        <v>-1.2545010000000001E-36</v>
      </c>
      <c r="BK59" s="4">
        <v>1.5405369E-34</v>
      </c>
      <c r="BL59" s="4">
        <v>3.1352914000000001E-33</v>
      </c>
      <c r="BM59" s="4">
        <v>5.6191619999999995E-32</v>
      </c>
      <c r="BN59" s="4">
        <v>1.3288326E-30</v>
      </c>
      <c r="BO59" s="4">
        <v>3.0711466000000001E-29</v>
      </c>
      <c r="BP59" s="4">
        <v>6.1433135000000001E-28</v>
      </c>
      <c r="BQ59" s="4">
        <v>4.1996080000000003E-27</v>
      </c>
      <c r="BR59" s="4">
        <v>1.2805426E-26</v>
      </c>
      <c r="BS59" s="4">
        <v>2.742411E-26</v>
      </c>
      <c r="BT59" s="4">
        <v>-7.4991209999999996E-26</v>
      </c>
      <c r="BU59" s="4">
        <v>-5.1484854000000002E-25</v>
      </c>
      <c r="BV59" s="4">
        <v>-1.9196473000000001E-24</v>
      </c>
      <c r="BW59" s="4">
        <v>-4.4520400000000004E-24</v>
      </c>
      <c r="BX59" s="4">
        <v>-9.2668580000000001E-24</v>
      </c>
      <c r="BY59" s="4">
        <v>-2.3398941000000001E-23</v>
      </c>
      <c r="BZ59" s="4">
        <v>-2.0247993000000001E-23</v>
      </c>
      <c r="CA59" s="4">
        <v>5.9039152999999998E-22</v>
      </c>
      <c r="CB59" s="4">
        <v>2.7659662999999999E-20</v>
      </c>
      <c r="CC59" s="4">
        <v>1.2072534000000001E-18</v>
      </c>
      <c r="CD59" s="4">
        <v>5.3099900000000002E-17</v>
      </c>
      <c r="CE59" s="4">
        <v>2.3637841E-15</v>
      </c>
      <c r="CF59" s="4">
        <v>1.3004682999999999E-13</v>
      </c>
      <c r="CG59" s="4">
        <v>1.5431782000000001E-12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1.6618802000000001E-36</v>
      </c>
      <c r="CP59" s="4">
        <v>1.4474423999999999E-36</v>
      </c>
      <c r="CQ59" s="4">
        <v>4.2059006999999996E-37</v>
      </c>
      <c r="CR59" s="4">
        <v>0</v>
      </c>
      <c r="CS59" s="4">
        <v>3.4191500000000001E-38</v>
      </c>
      <c r="CT59" s="4">
        <v>3.3368124999999998E-38</v>
      </c>
      <c r="CU59" s="4">
        <v>3.2561064000000001E-38</v>
      </c>
      <c r="CV59" s="4">
        <v>1.7726229999999999E-36</v>
      </c>
      <c r="CW59" s="4">
        <v>4.1322776999999999E-36</v>
      </c>
      <c r="CX59" s="4">
        <v>1.8926104999999999E-34</v>
      </c>
      <c r="CY59" s="4">
        <v>-7.3228295000000006E-33</v>
      </c>
      <c r="CZ59" s="4">
        <v>-3.7336804000000002E-31</v>
      </c>
      <c r="DA59" s="4">
        <v>-5.9203919999999998E-30</v>
      </c>
      <c r="DB59" s="4">
        <v>-9.1981429999999995E-29</v>
      </c>
      <c r="DC59" s="4">
        <v>-1.8518022000000001E-27</v>
      </c>
      <c r="DD59" s="4">
        <v>-3.0808810000000001E-26</v>
      </c>
      <c r="DE59" s="4">
        <v>-3.6825977E-25</v>
      </c>
      <c r="DF59" s="4">
        <v>-1.741697E-24</v>
      </c>
      <c r="DG59" s="4">
        <v>-6.3524164E-24</v>
      </c>
      <c r="DH59" s="4">
        <v>-2.1054412E-23</v>
      </c>
      <c r="DI59" s="4">
        <v>-6.1659110000000006E-23</v>
      </c>
      <c r="DJ59" s="4">
        <v>-1.5112851999999999E-22</v>
      </c>
      <c r="DK59" s="4">
        <v>-2.9907903000000002E-22</v>
      </c>
      <c r="DL59" s="4">
        <v>-5.1244079999999997E-22</v>
      </c>
      <c r="DM59" s="4">
        <v>-8.0759697000000003E-22</v>
      </c>
      <c r="DN59" s="4">
        <v>-1.1821968999999999E-21</v>
      </c>
      <c r="DO59" s="4">
        <v>-1.6369537E-21</v>
      </c>
      <c r="DP59" s="4">
        <v>-2.0552462000000001E-21</v>
      </c>
      <c r="DQ59" s="4">
        <v>-5.8936772000000002E-21</v>
      </c>
      <c r="DR59" s="4">
        <v>-1.2472202000000001E-19</v>
      </c>
      <c r="DS59" s="4">
        <v>8.7609819999999998E-19</v>
      </c>
      <c r="DT59" s="4">
        <v>7.6558220000000006E-17</v>
      </c>
      <c r="DU59" s="4">
        <v>8.2893164000000004E-16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4.0642329999999997E-37</v>
      </c>
      <c r="EB59" s="4">
        <v>0</v>
      </c>
      <c r="EC59" s="4">
        <v>6.8136189999999995E-38</v>
      </c>
      <c r="ED59" s="4">
        <v>-4.4938410000000002E-37</v>
      </c>
      <c r="EE59" s="4">
        <v>-1.5129389E-36</v>
      </c>
      <c r="EF59" s="4">
        <v>-8.4338490000000006E-37</v>
      </c>
      <c r="EG59" s="4">
        <v>-8.2702189999999993E-37</v>
      </c>
      <c r="EH59" s="4">
        <v>-6.9608549999999996E-37</v>
      </c>
      <c r="EI59" s="4">
        <v>-2.9525058E-37</v>
      </c>
      <c r="EJ59" s="4">
        <v>1.0534573E-35</v>
      </c>
      <c r="EK59" s="4">
        <v>5.5679015999999998E-34</v>
      </c>
      <c r="EL59" s="4">
        <v>2.9504211999999999E-32</v>
      </c>
      <c r="EM59" s="4">
        <v>-1.5048899E-32</v>
      </c>
      <c r="EN59" s="4">
        <v>-3.8515212999999999E-30</v>
      </c>
      <c r="EO59" s="4">
        <v>-1.1199886E-28</v>
      </c>
      <c r="EP59" s="4">
        <v>-2.0139339999999998E-27</v>
      </c>
      <c r="EQ59" s="4">
        <v>-4.9333976999999999E-26</v>
      </c>
      <c r="ER59" s="4">
        <v>-1.37739E-24</v>
      </c>
      <c r="ES59" s="4">
        <v>-3.3218658E-23</v>
      </c>
      <c r="ET59" s="4">
        <v>-1.4144795999999999E-22</v>
      </c>
      <c r="EU59" s="4">
        <v>-4.2793556000000001E-22</v>
      </c>
      <c r="EV59" s="4">
        <v>8.1822516000000001E-22</v>
      </c>
      <c r="EW59" s="4">
        <v>8.183635E-21</v>
      </c>
      <c r="EX59" s="4">
        <v>3.0038182E-20</v>
      </c>
      <c r="EY59" s="4">
        <v>8.2224680000000006E-20</v>
      </c>
      <c r="EZ59" s="4">
        <v>1.7436302000000001E-19</v>
      </c>
      <c r="FA59" s="4">
        <v>3.2541603000000001E-19</v>
      </c>
      <c r="FB59" s="4">
        <v>5.5813304000000004E-19</v>
      </c>
      <c r="FC59" s="4">
        <v>9.0587819999999994E-19</v>
      </c>
      <c r="FD59" s="4">
        <v>1.5386381E-18</v>
      </c>
      <c r="FE59" s="4">
        <v>1.6972639E-18</v>
      </c>
      <c r="FF59" s="4">
        <v>-6.8322446999999996E-18</v>
      </c>
      <c r="FG59" s="4">
        <v>-5.4147464999999995E-16</v>
      </c>
      <c r="FH59" s="4">
        <v>-3.9723655999999998E-14</v>
      </c>
      <c r="FI59" s="4">
        <v>7.7043919999999994E-14</v>
      </c>
      <c r="FJ59" s="4">
        <v>0</v>
      </c>
      <c r="FK59" s="4">
        <v>8.6311880000000007E-37</v>
      </c>
      <c r="FL59" s="4">
        <v>1.529569E-36</v>
      </c>
      <c r="FM59" s="4">
        <v>2.1860868E-36</v>
      </c>
      <c r="FN59" s="4">
        <v>2.1078624999999999E-36</v>
      </c>
      <c r="FO59" s="4">
        <v>2.1024909999999999E-36</v>
      </c>
      <c r="FP59" s="4">
        <v>1.0612098000000001E-36</v>
      </c>
      <c r="FQ59" s="4">
        <v>4.3358850000000001E-37</v>
      </c>
      <c r="FR59" s="4">
        <v>0</v>
      </c>
      <c r="FS59" s="4">
        <v>9.5090470000000006E-37</v>
      </c>
      <c r="FT59" s="4">
        <v>1.7989830000000002E-36</v>
      </c>
      <c r="FU59" s="4">
        <v>-3.0771471999999998E-37</v>
      </c>
      <c r="FV59" s="4">
        <v>2.2604034E-36</v>
      </c>
      <c r="FW59" s="4">
        <v>0</v>
      </c>
      <c r="FX59" s="4">
        <v>1.0443461E-34</v>
      </c>
      <c r="FY59" s="4">
        <v>5.3844753000000002E-33</v>
      </c>
      <c r="FZ59" s="4">
        <v>-2.5935294E-31</v>
      </c>
      <c r="GA59" s="4">
        <v>-1.8523391000000001E-29</v>
      </c>
      <c r="GB59" s="4">
        <v>-1.8631150999999998E-30</v>
      </c>
      <c r="GC59" s="4">
        <v>1.2964925E-27</v>
      </c>
      <c r="GD59" s="4">
        <v>5.1884929999999998E-26</v>
      </c>
      <c r="GE59" s="4">
        <v>1.4419117999999999E-24</v>
      </c>
      <c r="GF59" s="4">
        <v>1.2409971E-23</v>
      </c>
      <c r="GG59" s="4">
        <v>9.5468289999999999E-22</v>
      </c>
      <c r="GH59" s="4">
        <v>1.2974366E-20</v>
      </c>
      <c r="GI59" s="4">
        <v>1.9071489999999999E-20</v>
      </c>
      <c r="GJ59" s="4">
        <v>2.5888525E-19</v>
      </c>
      <c r="GK59" s="4">
        <v>9.6596840000000004E-19</v>
      </c>
      <c r="GL59" s="4">
        <v>2.0759638000000002E-18</v>
      </c>
      <c r="GM59" s="4">
        <v>3.7022866999999997E-18</v>
      </c>
      <c r="GN59" s="4">
        <v>6.2151138000000002E-18</v>
      </c>
      <c r="GO59" s="4">
        <v>9.6671870000000006E-18</v>
      </c>
      <c r="GP59" s="4">
        <v>1.3743941E-17</v>
      </c>
      <c r="GQ59" s="4">
        <v>2.3309767999999999E-17</v>
      </c>
      <c r="GR59" s="4">
        <v>2.8965449999999999E-17</v>
      </c>
      <c r="GS59" s="4">
        <v>5.2887182E-17</v>
      </c>
      <c r="GT59" s="4">
        <v>1.2746771E-15</v>
      </c>
      <c r="GU59" s="4">
        <v>6.6477779999999994E-14</v>
      </c>
      <c r="GV59" s="4">
        <v>3.5763039999999999E-12</v>
      </c>
      <c r="GW59" s="4">
        <v>2.5216411999999999E-10</v>
      </c>
      <c r="GX59" s="4">
        <v>0</v>
      </c>
      <c r="GY59" s="4">
        <v>0</v>
      </c>
      <c r="GZ59" s="4">
        <v>0</v>
      </c>
      <c r="HA59" s="4">
        <v>0</v>
      </c>
      <c r="HB59" s="4">
        <v>0</v>
      </c>
      <c r="HC59" s="4">
        <v>0</v>
      </c>
      <c r="HD59" s="4">
        <v>-1.1698548999999999E-36</v>
      </c>
      <c r="HE59" s="4">
        <v>-4.3409079999999999E-37</v>
      </c>
      <c r="HF59" s="4">
        <v>0</v>
      </c>
      <c r="HG59" s="4">
        <v>0</v>
      </c>
      <c r="HH59" s="4">
        <v>0</v>
      </c>
      <c r="HI59" s="4">
        <v>0</v>
      </c>
      <c r="HJ59" s="4">
        <v>-8.1654572999999998E-35</v>
      </c>
      <c r="HK59" s="4">
        <v>-3.4627624E-33</v>
      </c>
      <c r="HL59" s="4">
        <v>-1.3002297999999999E-31</v>
      </c>
      <c r="HM59" s="4">
        <v>-5.060898E-30</v>
      </c>
      <c r="HN59" s="4">
        <v>-1.8870913999999999E-28</v>
      </c>
      <c r="HO59" s="4">
        <v>-8.9974629999999993E-28</v>
      </c>
      <c r="HP59" s="4">
        <v>-2.7071892000000001E-28</v>
      </c>
      <c r="HQ59" s="4">
        <v>1.8726927999999999E-26</v>
      </c>
      <c r="HR59" s="4">
        <v>2.1951696000000001E-24</v>
      </c>
      <c r="HS59" s="4">
        <v>6.4787680000000004E-23</v>
      </c>
      <c r="HT59" s="4">
        <v>1.5402490000000001E-21</v>
      </c>
      <c r="HU59" s="4">
        <v>5.6267766000000006E-20</v>
      </c>
      <c r="HV59" s="4">
        <v>1.1558619000000001E-19</v>
      </c>
      <c r="HW59" s="4">
        <v>-5.2919689999999998E-18</v>
      </c>
      <c r="HX59" s="4">
        <v>-2.9553489999999999E-18</v>
      </c>
      <c r="HY59" s="4">
        <v>-8.5589619999999996E-17</v>
      </c>
      <c r="HZ59" s="4">
        <v>-2.3857251999999999E-16</v>
      </c>
      <c r="IA59" s="4">
        <v>-4.5340560000000001E-16</v>
      </c>
      <c r="IB59" s="4">
        <v>-5.1689704000000002E-16</v>
      </c>
      <c r="IC59" s="4">
        <v>-9.0379719999999993E-16</v>
      </c>
      <c r="ID59" s="4">
        <v>-2.100873E-15</v>
      </c>
      <c r="IE59" s="4">
        <v>-3.7869322999999998E-15</v>
      </c>
      <c r="IF59" s="4">
        <v>-5.1545422999999999E-15</v>
      </c>
      <c r="IG59" s="4">
        <v>-5.8344740000000004E-15</v>
      </c>
      <c r="IH59" s="4">
        <v>-7.2771379999999993E-15</v>
      </c>
      <c r="II59" s="4">
        <v>-6.5076440000000002E-15</v>
      </c>
      <c r="IJ59" s="4">
        <v>7.3875414999999995E-14</v>
      </c>
      <c r="IK59" s="4">
        <v>3.7036338000000002E-13</v>
      </c>
      <c r="IL59" s="4">
        <v>0</v>
      </c>
      <c r="IM59" s="4">
        <v>0</v>
      </c>
      <c r="IN59" s="4">
        <v>0</v>
      </c>
      <c r="IO59" s="4">
        <v>0</v>
      </c>
      <c r="IP59" s="4">
        <v>0</v>
      </c>
      <c r="IQ59" s="4">
        <v>0</v>
      </c>
      <c r="IR59" s="4">
        <v>0</v>
      </c>
      <c r="IS59" s="4">
        <v>0</v>
      </c>
      <c r="IT59" s="4">
        <v>0</v>
      </c>
      <c r="IU59" s="4">
        <v>0</v>
      </c>
      <c r="IV59" s="4">
        <v>0</v>
      </c>
      <c r="IW59" s="4">
        <v>9.5017329999999998E-35</v>
      </c>
      <c r="IX59" s="4">
        <v>3.4678939999999998E-33</v>
      </c>
      <c r="IY59" s="4">
        <v>1.2538809000000001E-31</v>
      </c>
      <c r="IZ59" s="4">
        <v>4.5108559999999997E-30</v>
      </c>
      <c r="JA59" s="4">
        <v>1.6006888E-28</v>
      </c>
      <c r="JB59" s="4">
        <v>6.0792433000000002E-27</v>
      </c>
      <c r="JC59" s="4">
        <v>1.7354944000000001E-25</v>
      </c>
      <c r="JD59" s="4">
        <v>9.6833639999999997E-25</v>
      </c>
      <c r="JE59" s="4">
        <v>-1.7478244999999998E-24</v>
      </c>
      <c r="JF59" s="4">
        <v>-1.0866659E-22</v>
      </c>
      <c r="JG59" s="4">
        <v>-3.8848829999999998E-21</v>
      </c>
      <c r="JH59" s="4">
        <v>-1.1296316999999999E-19</v>
      </c>
      <c r="JI59" s="4">
        <v>-2.829113E-18</v>
      </c>
      <c r="JJ59" s="4">
        <v>-7.8254006000000003E-17</v>
      </c>
      <c r="JK59" s="4">
        <v>-3.4768993E-16</v>
      </c>
      <c r="JL59" s="4">
        <v>-1.3456747E-15</v>
      </c>
      <c r="JM59" s="4">
        <v>-3.9569719999999997E-15</v>
      </c>
      <c r="JN59" s="4">
        <v>-6.8849899999999999E-15</v>
      </c>
      <c r="JO59" s="4">
        <v>-1.0114087E-14</v>
      </c>
      <c r="JP59" s="4">
        <v>-2.2933395000000001E-14</v>
      </c>
      <c r="JQ59" s="4">
        <v>-3.5733314999999999E-14</v>
      </c>
      <c r="JR59" s="4">
        <v>-4.1281513000000001E-14</v>
      </c>
      <c r="JS59" s="4">
        <v>-4.6981136000000003E-14</v>
      </c>
      <c r="JT59" s="4">
        <v>-5.2466085000000001E-14</v>
      </c>
      <c r="JU59" s="4">
        <v>-6.1796970000000002E-14</v>
      </c>
      <c r="JV59" s="4">
        <v>-6.1705286E-14</v>
      </c>
      <c r="JW59" s="4">
        <v>-1.8971366999999999E-13</v>
      </c>
      <c r="JX59" s="4">
        <v>-3.2144973999999998E-13</v>
      </c>
      <c r="JY59" s="4">
        <v>-4.3013473999999999E-13</v>
      </c>
      <c r="JZ59" s="4">
        <v>0</v>
      </c>
      <c r="KA59" s="4">
        <v>0</v>
      </c>
      <c r="KB59" s="4">
        <v>0</v>
      </c>
      <c r="KC59" s="4">
        <v>7.2706337000000001E-37</v>
      </c>
      <c r="KD59" s="4">
        <v>0</v>
      </c>
      <c r="KE59" s="4">
        <v>-5.5208226999999996E-37</v>
      </c>
      <c r="KF59" s="4">
        <v>-4.6764432999999998E-37</v>
      </c>
      <c r="KG59" s="4">
        <v>0</v>
      </c>
      <c r="KH59" s="4">
        <v>0</v>
      </c>
      <c r="KI59" s="4">
        <v>0</v>
      </c>
      <c r="KJ59" s="4">
        <v>9.3375979999999995E-36</v>
      </c>
      <c r="KK59" s="4">
        <v>5.4668040000000004E-34</v>
      </c>
      <c r="KL59" s="4">
        <v>2.0557548999999999E-32</v>
      </c>
      <c r="KM59" s="4">
        <v>7.4038846E-31</v>
      </c>
      <c r="KN59" s="4">
        <v>1.8445938000000001E-30</v>
      </c>
      <c r="KO59" s="4">
        <v>3.5263404000000001E-27</v>
      </c>
      <c r="KP59" s="4">
        <v>1.5159376000000001E-25</v>
      </c>
      <c r="KQ59" s="4">
        <v>8.5311550000000007E-24</v>
      </c>
      <c r="KR59" s="4">
        <v>6.8368195000000005E-23</v>
      </c>
      <c r="KS59" s="4">
        <v>4.9182193000000002E-23</v>
      </c>
      <c r="KT59" s="4">
        <v>-9.2103010000000008E-22</v>
      </c>
      <c r="KU59" s="4">
        <v>-4.3958730000000001E-20</v>
      </c>
      <c r="KV59" s="4">
        <v>-1.914677E-18</v>
      </c>
      <c r="KW59" s="4">
        <v>-8.61757E-17</v>
      </c>
      <c r="KX59" s="4">
        <v>-5.0623365E-15</v>
      </c>
      <c r="KY59" s="4">
        <v>1.8007625999999999E-14</v>
      </c>
      <c r="KZ59" s="4">
        <v>6.3512980000000005E-14</v>
      </c>
      <c r="LA59" s="4">
        <v>-1.12315566E-13</v>
      </c>
      <c r="LB59" s="4">
        <v>3.6433603000000001E-13</v>
      </c>
      <c r="LC59" s="4">
        <v>-4.0694349999999998E-13</v>
      </c>
      <c r="LD59" s="4">
        <v>-1.4642004E-12</v>
      </c>
      <c r="LE59" s="4">
        <v>-6.7080299999999999E-14</v>
      </c>
      <c r="LF59" s="4">
        <v>2.1058514000000001E-13</v>
      </c>
      <c r="LG59" s="4">
        <v>-3.5784536999999997E-14</v>
      </c>
      <c r="LH59" s="4">
        <v>1.4072360000000001E-12</v>
      </c>
      <c r="LI59" s="4">
        <v>-4.1779391999999998E-12</v>
      </c>
      <c r="LJ59" s="4">
        <v>-3.2538499999999999E-12</v>
      </c>
      <c r="LK59" s="4">
        <v>-4.8267250000000001E-11</v>
      </c>
      <c r="LL59" s="4">
        <v>-7.2616480000000001E-11</v>
      </c>
      <c r="LM59" s="4">
        <v>-1.9777045999999999E-11</v>
      </c>
      <c r="LN59" s="4">
        <v>0</v>
      </c>
      <c r="LO59" s="4">
        <v>0</v>
      </c>
      <c r="LP59" s="4">
        <v>0</v>
      </c>
      <c r="LQ59" s="4">
        <v>0</v>
      </c>
      <c r="LR59" s="4">
        <v>0</v>
      </c>
      <c r="LS59" s="4">
        <v>0</v>
      </c>
      <c r="LT59" s="4">
        <v>0</v>
      </c>
      <c r="LU59" s="4">
        <v>0</v>
      </c>
      <c r="LV59" s="4">
        <v>0</v>
      </c>
      <c r="LW59" s="4">
        <v>1.8861081000000001E-35</v>
      </c>
      <c r="LX59" s="4">
        <v>9.8053969999999993E-34</v>
      </c>
      <c r="LY59" s="4">
        <v>4.6883940000000002E-32</v>
      </c>
      <c r="LZ59" s="4">
        <v>2.2779495E-30</v>
      </c>
      <c r="MA59" s="4">
        <v>1.1187022E-28</v>
      </c>
      <c r="MB59" s="4">
        <v>5.6416593000000002E-27</v>
      </c>
      <c r="MC59" s="4">
        <v>3.7471930000000001E-25</v>
      </c>
      <c r="MD59" s="4">
        <v>3.8409984999999999E-25</v>
      </c>
      <c r="ME59" s="4">
        <v>-6.3890526000000003E-23</v>
      </c>
      <c r="MF59" s="4">
        <v>-3.8354284999999998E-21</v>
      </c>
      <c r="MG59" s="4">
        <v>-9.7258454999999995E-20</v>
      </c>
      <c r="MH59" s="4">
        <v>-3.3969321999999998E-20</v>
      </c>
      <c r="MI59" s="4">
        <v>9.9254529999999999E-19</v>
      </c>
      <c r="MJ59" s="4">
        <v>6.1080704E-17</v>
      </c>
      <c r="MK59" s="4">
        <v>3.2600440000000001E-15</v>
      </c>
      <c r="ML59" s="4">
        <v>1.7170300999999999E-13</v>
      </c>
      <c r="MM59" s="4">
        <v>1.0323178000000001E-11</v>
      </c>
      <c r="MN59" s="4">
        <v>8.7755209999999998E-10</v>
      </c>
      <c r="MO59" s="4">
        <v>1.9813204000000001E-9</v>
      </c>
      <c r="MP59" s="4">
        <v>1.9983493000000001E-10</v>
      </c>
      <c r="MQ59" s="4">
        <v>1.4593637E-10</v>
      </c>
      <c r="MR59" s="4">
        <v>2.4895E-10</v>
      </c>
      <c r="MS59" s="4">
        <v>2.7987599999999999E-10</v>
      </c>
      <c r="MT59" s="4">
        <v>5.9053856000000001E-10</v>
      </c>
      <c r="MU59" s="4">
        <v>6.5131360000000001E-10</v>
      </c>
      <c r="MV59" s="4">
        <v>1.5415577000000001E-9</v>
      </c>
      <c r="MW59" s="4">
        <v>-6.7591692999999995E-10</v>
      </c>
      <c r="MX59" s="4">
        <v>3.6380020999999999E-9</v>
      </c>
      <c r="MY59" s="4">
        <v>1.0934125000000001E-8</v>
      </c>
      <c r="MZ59" s="4">
        <v>-3.2239182999999998E-7</v>
      </c>
      <c r="NA59" s="4">
        <v>-2.6672625999999999E-7</v>
      </c>
      <c r="NB59" s="4">
        <v>0</v>
      </c>
      <c r="NC59" s="4">
        <v>0</v>
      </c>
      <c r="ND59" s="4">
        <v>0</v>
      </c>
      <c r="NE59" s="4">
        <v>0</v>
      </c>
      <c r="NF59" s="4">
        <v>0</v>
      </c>
      <c r="NG59" s="4">
        <v>0</v>
      </c>
      <c r="NH59" s="4">
        <v>-7.8114340000000006E-37</v>
      </c>
      <c r="NI59" s="4">
        <v>-3.2968590000000002E-37</v>
      </c>
      <c r="NJ59" s="4">
        <v>0</v>
      </c>
      <c r="NK59" s="4">
        <v>1.4037644E-34</v>
      </c>
      <c r="NL59" s="4">
        <v>1.0734975E-32</v>
      </c>
      <c r="NM59" s="4">
        <v>7.7092269999999998E-31</v>
      </c>
      <c r="NN59" s="4">
        <v>5.5225800000000001E-29</v>
      </c>
      <c r="NO59" s="4">
        <v>3.9485516000000003E-27</v>
      </c>
      <c r="NP59" s="4">
        <v>2.8173063000000001E-25</v>
      </c>
      <c r="NQ59" s="4">
        <v>2.0196598E-23</v>
      </c>
      <c r="NR59" s="4">
        <v>1.8551651999999999E-21</v>
      </c>
      <c r="NS59" s="4">
        <v>1.1863932399999999E-20</v>
      </c>
      <c r="NT59" s="4">
        <v>1.1561274E-20</v>
      </c>
      <c r="NU59" s="4">
        <v>-9.2664330000000003E-19</v>
      </c>
      <c r="NV59" s="4">
        <v>-7.4790237E-17</v>
      </c>
      <c r="NW59" s="4">
        <v>-7.4469719999999994E-17</v>
      </c>
      <c r="NX59" s="4">
        <v>1.8882640000000001E-15</v>
      </c>
      <c r="NY59" s="4">
        <v>1.3817980000000001E-13</v>
      </c>
      <c r="NZ59" s="4">
        <v>9.1963639999999993E-12</v>
      </c>
      <c r="OA59" s="4">
        <v>6.0394916999999999E-10</v>
      </c>
      <c r="OB59" s="4">
        <v>3.9673305999999999E-8</v>
      </c>
      <c r="OC59" s="4">
        <v>3.1993622999999998E-6</v>
      </c>
      <c r="OD59" s="4">
        <v>2.1836706E-5</v>
      </c>
      <c r="OE59" s="4">
        <v>2.1728172E-5</v>
      </c>
      <c r="OF59" s="4">
        <v>3.5410176000000003E-5</v>
      </c>
      <c r="OG59" s="4">
        <v>5.0900606000000002E-5</v>
      </c>
      <c r="OH59" s="4">
        <v>6.0307689999999998E-5</v>
      </c>
      <c r="OI59" s="4">
        <v>6.0245601999999997E-5</v>
      </c>
      <c r="OJ59" s="4">
        <v>4.6320347E-5</v>
      </c>
      <c r="OK59" s="4">
        <v>3.8826827E-5</v>
      </c>
      <c r="OL59" s="4">
        <v>1.5742280999999999E-4</v>
      </c>
      <c r="OM59" s="4">
        <v>4.0507999999999999E-5</v>
      </c>
      <c r="ON59" s="4">
        <v>-1.1698469E-4</v>
      </c>
      <c r="OO59" s="4">
        <v>-3.8195838E-4</v>
      </c>
      <c r="OP59" s="4">
        <v>0</v>
      </c>
      <c r="OQ59" s="4">
        <v>0</v>
      </c>
      <c r="OR59" s="4">
        <v>0</v>
      </c>
      <c r="OS59" s="4">
        <v>0</v>
      </c>
      <c r="OT59" s="4">
        <v>0</v>
      </c>
      <c r="OU59" s="4">
        <v>0</v>
      </c>
      <c r="OV59" s="4">
        <v>0</v>
      </c>
      <c r="OW59" s="4">
        <v>-1.2945190999999999E-37</v>
      </c>
      <c r="OX59" s="4">
        <v>-4.0680950000000003E-34</v>
      </c>
      <c r="OY59" s="4">
        <v>-6.1510716999999997E-34</v>
      </c>
      <c r="OZ59" s="4">
        <v>1.6607930000000002E-33</v>
      </c>
      <c r="PA59" s="4">
        <v>2.6274629999999999E-31</v>
      </c>
      <c r="PB59" s="4">
        <v>2.922413E-29</v>
      </c>
      <c r="PC59" s="4">
        <v>3.2959640000000002E-27</v>
      </c>
      <c r="PD59" s="4">
        <v>3.8331894999999998E-25</v>
      </c>
      <c r="PE59" s="4">
        <v>4.501261E-23</v>
      </c>
      <c r="PF59" s="4">
        <v>5.4353347E-21</v>
      </c>
      <c r="PG59" s="4">
        <v>8.0369577000000003E-19</v>
      </c>
      <c r="PH59" s="4">
        <v>1.8616862999999999E-17</v>
      </c>
      <c r="PI59" s="4">
        <v>4.3904152999999998E-17</v>
      </c>
      <c r="PJ59" s="4">
        <v>5.5180053999999999E-17</v>
      </c>
      <c r="PK59" s="4">
        <v>4.6662249999999998E-17</v>
      </c>
      <c r="PL59" s="4">
        <v>-9.224403E-16</v>
      </c>
      <c r="PM59" s="4">
        <v>1.0536226000000001E-15</v>
      </c>
      <c r="PN59" s="4">
        <v>4.4549239999999996E-12</v>
      </c>
      <c r="PO59" s="4">
        <v>5.0573440000000003E-10</v>
      </c>
      <c r="PP59" s="4">
        <v>5.2991303999999999E-8</v>
      </c>
      <c r="PQ59" s="4">
        <v>5.5419229999999998E-6</v>
      </c>
      <c r="PR59" s="4">
        <v>7.1778969999999995E-4</v>
      </c>
      <c r="PS59" s="4">
        <v>1.6966233000000001E-2</v>
      </c>
      <c r="PT59" s="4">
        <v>5.6854170000000002E-2</v>
      </c>
      <c r="PU59" s="4">
        <v>0.11832769</v>
      </c>
      <c r="PV59" s="4">
        <v>0.19196996</v>
      </c>
      <c r="PW59" s="4">
        <v>0.26396644000000002</v>
      </c>
      <c r="PX59" s="4">
        <v>0.32036315999999998</v>
      </c>
      <c r="PY59" s="4">
        <v>0.35084145999999999</v>
      </c>
      <c r="PZ59" s="4">
        <v>0.35573807000000002</v>
      </c>
      <c r="QA59" s="4">
        <v>0.34694844000000002</v>
      </c>
      <c r="QB59" s="4">
        <v>0.32030475000000003</v>
      </c>
      <c r="QC59" s="4">
        <v>0.23454922</v>
      </c>
      <c r="QD59" s="4">
        <v>0</v>
      </c>
      <c r="QE59" s="4">
        <v>0</v>
      </c>
      <c r="QF59" s="4">
        <v>0</v>
      </c>
      <c r="QG59" s="4">
        <v>0</v>
      </c>
      <c r="QH59" s="4">
        <v>0</v>
      </c>
      <c r="QI59" s="4">
        <v>0</v>
      </c>
      <c r="QJ59" s="4">
        <v>-6.9372583000000001E-37</v>
      </c>
      <c r="QK59" s="4">
        <v>-2.2327870999999999E-36</v>
      </c>
      <c r="QL59" s="4">
        <v>-3.3985586999999998E-36</v>
      </c>
      <c r="QM59" s="4">
        <v>-4.3176855000000001E-35</v>
      </c>
      <c r="QN59" s="4">
        <v>-2.3663197E-33</v>
      </c>
      <c r="QO59" s="4">
        <v>-1.1897930999999999E-31</v>
      </c>
      <c r="QP59" s="4">
        <v>-6.0230796000000002E-30</v>
      </c>
      <c r="QQ59" s="4">
        <v>-2.9856623000000001E-28</v>
      </c>
      <c r="QR59" s="4">
        <v>-1.6911866999999999E-26</v>
      </c>
      <c r="QS59" s="4">
        <v>-1.0406832E-24</v>
      </c>
      <c r="QT59" s="4">
        <v>-9.5456775999999998E-23</v>
      </c>
      <c r="QU59" s="4">
        <v>1.3866001000000001E-20</v>
      </c>
      <c r="QV59" s="4">
        <v>1.3780802E-20</v>
      </c>
      <c r="QW59" s="4">
        <v>-8.0683119999999996E-19</v>
      </c>
      <c r="QX59" s="4">
        <v>-5.4916460000000003E-17</v>
      </c>
      <c r="QY59" s="4">
        <v>-3.3686662999999998E-15</v>
      </c>
      <c r="QZ59" s="4">
        <v>-2.1130066E-13</v>
      </c>
      <c r="RA59" s="4">
        <v>-1.6676388E-11</v>
      </c>
      <c r="RB59" s="4">
        <v>-4.8985975E-11</v>
      </c>
      <c r="RC59" s="4">
        <v>3.3433983000000002E-10</v>
      </c>
      <c r="RD59" s="4">
        <v>2.7636795999999999E-8</v>
      </c>
      <c r="RE59" s="4">
        <v>2.2668672999999998E-6</v>
      </c>
      <c r="RF59" s="4">
        <v>1.1599695E-5</v>
      </c>
      <c r="RG59" s="4">
        <v>1.7932785000000001E-5</v>
      </c>
      <c r="RH59" s="4">
        <v>4.1530599999999998E-5</v>
      </c>
      <c r="RI59" s="4">
        <v>7.5839240000000007E-5</v>
      </c>
      <c r="RJ59" s="4">
        <v>9.7316469999999994E-5</v>
      </c>
      <c r="RK59" s="4">
        <v>9.2180499999999996E-5</v>
      </c>
      <c r="RL59" s="4">
        <v>6.9897949999999997E-5</v>
      </c>
      <c r="RM59" s="4">
        <v>3.4747140000000001E-5</v>
      </c>
      <c r="RN59" s="4">
        <v>-2.1129219999999999E-5</v>
      </c>
      <c r="RO59" s="4">
        <v>-2.4088859E-4</v>
      </c>
      <c r="RP59" s="4">
        <v>-5.3876680000000004E-4</v>
      </c>
      <c r="RQ59" s="4">
        <v>-7.3984975000000004E-4</v>
      </c>
      <c r="RR59" s="4">
        <v>0</v>
      </c>
      <c r="RS59" s="4">
        <v>0</v>
      </c>
      <c r="RT59" s="4">
        <v>0</v>
      </c>
      <c r="RU59" s="4">
        <v>0</v>
      </c>
      <c r="RV59" s="4">
        <v>0</v>
      </c>
      <c r="RW59" s="4">
        <v>0</v>
      </c>
      <c r="RX59" s="4">
        <v>0</v>
      </c>
      <c r="RY59" s="4">
        <v>0</v>
      </c>
      <c r="RZ59" s="4">
        <v>-4.4096920000000003E-36</v>
      </c>
      <c r="SA59" s="4">
        <v>-1.8638729000000001E-34</v>
      </c>
      <c r="SB59" s="4">
        <v>-6.8185893999999994E-33</v>
      </c>
      <c r="SC59" s="4">
        <v>-2.4398035999999998E-31</v>
      </c>
      <c r="SD59" s="4">
        <v>-8.4251350000000005E-30</v>
      </c>
      <c r="SE59" s="4">
        <v>-2.8687466E-28</v>
      </c>
      <c r="SF59" s="4">
        <v>-9.5785630000000003E-27</v>
      </c>
      <c r="SG59" s="4">
        <v>-3.0136160000000001E-25</v>
      </c>
      <c r="SH59" s="4">
        <v>-1.2193650999999999E-23</v>
      </c>
      <c r="SI59" s="4">
        <v>-4.6175815E-23</v>
      </c>
      <c r="SJ59" s="4">
        <v>-7.1210714E-22</v>
      </c>
      <c r="SK59" s="4">
        <v>-2.7420462000000002E-20</v>
      </c>
      <c r="SL59" s="4">
        <v>-6.4634350000000003E-19</v>
      </c>
      <c r="SM59" s="4">
        <v>9.6328369999999994E-19</v>
      </c>
      <c r="SN59" s="4">
        <v>1.8223916000000001E-15</v>
      </c>
      <c r="SO59" s="4">
        <v>-8.8360939999999996E-14</v>
      </c>
      <c r="SP59" s="4">
        <v>-7.9095769999999998E-13</v>
      </c>
      <c r="SQ59" s="4">
        <v>-1.9759212999999999E-11</v>
      </c>
      <c r="SR59" s="4">
        <v>-9.2822993999999995E-10</v>
      </c>
      <c r="SS59" s="4">
        <v>-1.5387784E-9</v>
      </c>
      <c r="ST59" s="4">
        <v>-2.299116E-11</v>
      </c>
      <c r="SU59" s="4">
        <v>2.6136107000000003E-10</v>
      </c>
      <c r="SV59" s="4">
        <v>4.1532675000000001E-9</v>
      </c>
      <c r="SW59" s="4">
        <v>1.7367312E-9</v>
      </c>
      <c r="SX59" s="4">
        <v>1.3690652E-8</v>
      </c>
      <c r="SY59" s="4">
        <v>8.6553089999999996E-9</v>
      </c>
      <c r="SZ59" s="4">
        <v>1.2695795999999999E-8</v>
      </c>
      <c r="TA59" s="4">
        <v>-7.8549424999999997E-9</v>
      </c>
      <c r="TB59" s="4">
        <v>-3.8420485000000002E-8</v>
      </c>
      <c r="TC59" s="4">
        <v>-1.1478066999999999E-7</v>
      </c>
      <c r="TD59" s="4">
        <v>-1.4704158000000001E-7</v>
      </c>
      <c r="TE59" s="4">
        <v>-1.679536E-7</v>
      </c>
      <c r="TF59" s="4">
        <v>0</v>
      </c>
      <c r="TG59" s="4">
        <v>0</v>
      </c>
      <c r="TH59" s="4">
        <v>0</v>
      </c>
      <c r="TI59" s="4">
        <v>0</v>
      </c>
      <c r="TJ59" s="4">
        <v>0</v>
      </c>
      <c r="TK59" s="4">
        <v>0</v>
      </c>
      <c r="TL59" s="4">
        <v>-1.6538811999999999E-36</v>
      </c>
      <c r="TM59" s="4">
        <v>-1.7563288E-36</v>
      </c>
      <c r="TN59" s="4">
        <v>-2.0844321999999998E-36</v>
      </c>
      <c r="TO59" s="4">
        <v>-4.2957847000000003E-36</v>
      </c>
      <c r="TP59" s="4">
        <v>-1.9845423000000002E-34</v>
      </c>
      <c r="TQ59" s="4">
        <v>2.0005552999999999E-33</v>
      </c>
      <c r="TR59" s="4">
        <v>8.4619354000000005E-32</v>
      </c>
      <c r="TS59" s="4">
        <v>2.8118672999999999E-30</v>
      </c>
      <c r="TT59" s="4">
        <v>8.8774542999999996E-29</v>
      </c>
      <c r="TU59" s="4">
        <v>3.0991003000000001E-27</v>
      </c>
      <c r="TV59" s="4">
        <v>2.1384113000000001E-26</v>
      </c>
      <c r="TW59" s="4">
        <v>2.5528319999999998E-25</v>
      </c>
      <c r="TX59" s="4">
        <v>3.3398123999999997E-23</v>
      </c>
      <c r="TY59" s="4">
        <v>1.5780175E-21</v>
      </c>
      <c r="TZ59" s="4">
        <v>5.1109147000000002E-20</v>
      </c>
      <c r="UA59" s="4">
        <v>1.6420672999999999E-18</v>
      </c>
      <c r="UB59" s="4">
        <v>5.5356300000000002E-17</v>
      </c>
      <c r="UC59" s="4">
        <v>-2.1500703000000001E-16</v>
      </c>
      <c r="UD59" s="4">
        <v>-1.1871159E-14</v>
      </c>
      <c r="UE59" s="4">
        <v>-4.5967504999999999E-13</v>
      </c>
      <c r="UF59" s="4">
        <v>-1.1557439E-11</v>
      </c>
      <c r="UG59" s="4">
        <v>-3.768515E-11</v>
      </c>
      <c r="UH59" s="4">
        <v>-4.0058504999999998E-11</v>
      </c>
      <c r="UI59" s="4">
        <v>-3.5491426000000001E-11</v>
      </c>
      <c r="UJ59" s="4">
        <v>-3.2469134999999997E-11</v>
      </c>
      <c r="UK59" s="4">
        <v>-2.8495258000000001E-11</v>
      </c>
      <c r="UL59" s="4">
        <v>-5.6336069999999997E-12</v>
      </c>
      <c r="UM59" s="4">
        <v>1.384875E-11</v>
      </c>
      <c r="UN59" s="4">
        <v>1.4102839000000001E-11</v>
      </c>
      <c r="UO59" s="4">
        <v>-5.1013196999999997E-11</v>
      </c>
      <c r="UP59" s="4">
        <v>-1.5644433000000001E-10</v>
      </c>
      <c r="UQ59" s="4">
        <v>-3.803387E-10</v>
      </c>
      <c r="UR59" s="4">
        <v>-1.6428612E-9</v>
      </c>
      <c r="US59" s="4">
        <v>-1.4627465E-8</v>
      </c>
      <c r="UT59" s="4">
        <v>0</v>
      </c>
      <c r="UU59" s="4">
        <v>0</v>
      </c>
      <c r="UV59" s="4">
        <v>0</v>
      </c>
      <c r="UW59" s="4">
        <v>0</v>
      </c>
      <c r="UX59" s="4">
        <v>0</v>
      </c>
      <c r="UY59" s="4">
        <v>0</v>
      </c>
      <c r="UZ59" s="4">
        <v>0</v>
      </c>
      <c r="VA59" s="4">
        <v>0</v>
      </c>
      <c r="VB59" s="4">
        <v>0</v>
      </c>
      <c r="VC59" s="4">
        <v>5.2159346999999999E-37</v>
      </c>
      <c r="VD59" s="4">
        <v>0</v>
      </c>
      <c r="VE59" s="4">
        <v>9.6452529999999998E-35</v>
      </c>
      <c r="VF59" s="4">
        <v>3.3259004E-33</v>
      </c>
      <c r="VG59" s="4">
        <v>9.4106450000000002E-32</v>
      </c>
      <c r="VH59" s="4">
        <v>2.2659700000000001E-30</v>
      </c>
      <c r="VI59" s="4">
        <v>5.2749049999999999E-29</v>
      </c>
      <c r="VJ59" s="4">
        <v>1.0245363000000001E-27</v>
      </c>
      <c r="VK59" s="4">
        <v>3.4820197000000002E-26</v>
      </c>
      <c r="VL59" s="4">
        <v>1.4266438E-24</v>
      </c>
      <c r="VM59" s="4">
        <v>4.0770984999999999E-23</v>
      </c>
      <c r="VN59" s="4">
        <v>8.155347E-22</v>
      </c>
      <c r="VO59" s="4">
        <v>-2.309529E-21</v>
      </c>
      <c r="VP59" s="4">
        <v>1.6558035E-19</v>
      </c>
      <c r="VQ59" s="4">
        <v>6.8432623000000002E-18</v>
      </c>
      <c r="VR59" s="4">
        <v>2.8796238000000001E-16</v>
      </c>
      <c r="VS59" s="4">
        <v>5.3316709999999999E-15</v>
      </c>
      <c r="VT59" s="4">
        <v>1.2579008E-14</v>
      </c>
      <c r="VU59" s="4">
        <v>-4.2649363000000001E-15</v>
      </c>
      <c r="VV59" s="4">
        <v>-7.0066793000000004E-13</v>
      </c>
      <c r="VW59" s="4">
        <v>-1.7185512000000001E-12</v>
      </c>
      <c r="VX59" s="4">
        <v>-1.8538324000000002E-12</v>
      </c>
      <c r="VY59" s="4">
        <v>-1.4547966000000001E-12</v>
      </c>
      <c r="VZ59" s="4">
        <v>-7.5408590000000003E-13</v>
      </c>
      <c r="WA59" s="4">
        <v>-2.1394743000000001E-13</v>
      </c>
      <c r="WB59" s="4">
        <v>-4.1261535999999999E-13</v>
      </c>
      <c r="WC59" s="4">
        <v>-1.5675926000000002E-11</v>
      </c>
      <c r="WD59" s="4">
        <v>-1.4957702E-10</v>
      </c>
      <c r="WE59" s="4">
        <v>-6.6432239999999998E-10</v>
      </c>
      <c r="WF59" s="4">
        <v>-1.1873320999999999E-9</v>
      </c>
      <c r="WG59" s="4">
        <v>-1.5406968000000001E-9</v>
      </c>
      <c r="WH59" s="4">
        <v>0</v>
      </c>
      <c r="WI59" s="4">
        <v>0</v>
      </c>
      <c r="WJ59" s="4">
        <v>2.7136692E-37</v>
      </c>
      <c r="WK59" s="4">
        <v>0</v>
      </c>
      <c r="WL59" s="4">
        <v>0</v>
      </c>
      <c r="WM59" s="4">
        <v>-7.7735779999999995E-37</v>
      </c>
      <c r="WN59" s="4">
        <v>0</v>
      </c>
      <c r="WO59" s="4">
        <v>-3.3042840000000003E-36</v>
      </c>
      <c r="WP59" s="4">
        <v>-3.4165590000000003E-36</v>
      </c>
      <c r="WQ59" s="4">
        <v>-2.9704803000000001E-36</v>
      </c>
      <c r="WR59" s="4">
        <v>-2.1856583000000001E-36</v>
      </c>
      <c r="WS59" s="4">
        <v>-1.5088008999999999E-36</v>
      </c>
      <c r="WT59" s="4">
        <v>2.9697022E-36</v>
      </c>
      <c r="WU59" s="4">
        <v>2.3090127999999999E-34</v>
      </c>
      <c r="WV59" s="4">
        <v>1.21724174E-32</v>
      </c>
      <c r="WW59" s="4">
        <v>1.2734521999999999E-31</v>
      </c>
      <c r="WX59" s="4">
        <v>3.5035501999999998E-30</v>
      </c>
      <c r="WY59" s="4">
        <v>1.3513858E-28</v>
      </c>
      <c r="WZ59" s="4">
        <v>2.6401950000000001E-27</v>
      </c>
      <c r="XA59" s="4">
        <v>3.7169825000000002E-26</v>
      </c>
      <c r="XB59" s="4">
        <v>1.8438103E-24</v>
      </c>
      <c r="XC59" s="4">
        <v>7.5819889999999997E-23</v>
      </c>
      <c r="XD59" s="4">
        <v>3.3365654999999998E-21</v>
      </c>
      <c r="XE59" s="4">
        <v>1.6572798E-19</v>
      </c>
      <c r="XF59" s="4">
        <v>5.7072889999999996E-18</v>
      </c>
      <c r="XG59" s="4">
        <v>8.310847E-17</v>
      </c>
      <c r="XH59" s="4">
        <v>2.0558060999999999E-16</v>
      </c>
      <c r="XI59" s="4">
        <v>1.9022715000000001E-16</v>
      </c>
      <c r="XJ59" s="4">
        <v>-2.0900453000000002E-15</v>
      </c>
      <c r="XK59" s="4">
        <v>-3.8169076999999999E-14</v>
      </c>
      <c r="XL59" s="4">
        <v>-1.128762E-13</v>
      </c>
      <c r="XM59" s="4">
        <v>-4.1126837999999999E-14</v>
      </c>
      <c r="XN59" s="4">
        <v>3.7335837999999997E-12</v>
      </c>
      <c r="XO59" s="4">
        <v>-5.2759679999999998E-12</v>
      </c>
      <c r="XP59" s="4">
        <v>-1.2627914999999999E-10</v>
      </c>
      <c r="XQ59" s="4">
        <v>-3.4223448999999999E-9</v>
      </c>
      <c r="XR59" s="4">
        <v>-4.9888740000000001E-8</v>
      </c>
      <c r="XS59" s="4">
        <v>-1.748156E-7</v>
      </c>
      <c r="XT59" s="4">
        <v>-3.3108356000000002E-7</v>
      </c>
      <c r="XU59" s="4">
        <v>-5.6266066000000005E-7</v>
      </c>
      <c r="XV59" s="4">
        <v>0</v>
      </c>
      <c r="XW59" s="4">
        <v>0</v>
      </c>
      <c r="XX59" s="4">
        <v>3.5011592E-37</v>
      </c>
      <c r="XY59" s="4">
        <v>0</v>
      </c>
      <c r="XZ59" s="4">
        <v>-4.1524895E-37</v>
      </c>
      <c r="YA59" s="4">
        <v>0</v>
      </c>
      <c r="YB59" s="4">
        <v>0</v>
      </c>
      <c r="YC59" s="4">
        <v>1.49775605E-36</v>
      </c>
      <c r="YD59" s="4">
        <v>2.118458E-38</v>
      </c>
      <c r="YE59" s="4">
        <v>0</v>
      </c>
      <c r="YF59" s="4">
        <v>0</v>
      </c>
      <c r="YG59" s="4">
        <v>0</v>
      </c>
      <c r="YH59" s="4">
        <v>0</v>
      </c>
      <c r="YI59" s="4">
        <v>0</v>
      </c>
      <c r="YJ59" s="4">
        <v>7.0921243999999997E-37</v>
      </c>
      <c r="YK59" s="4">
        <v>-2.4286875999999999E-35</v>
      </c>
      <c r="YL59" s="4">
        <v>-1.8463520000000002E-33</v>
      </c>
      <c r="YM59" s="4">
        <v>-1.791315E-31</v>
      </c>
      <c r="YN59" s="4">
        <v>-7.7353959999999998E-32</v>
      </c>
      <c r="YO59" s="4">
        <v>-3.2646870000000002E-29</v>
      </c>
      <c r="YP59" s="4">
        <v>4.6958297E-27</v>
      </c>
      <c r="YQ59" s="4">
        <v>1.8968008E-25</v>
      </c>
      <c r="YR59" s="4">
        <v>1.25736E-23</v>
      </c>
      <c r="YS59" s="4">
        <v>-2.7510278000000002E-23</v>
      </c>
      <c r="YT59" s="4">
        <v>-2.7224763000000002E-20</v>
      </c>
      <c r="YU59" s="4">
        <v>-1.7813552000000001E-18</v>
      </c>
      <c r="YV59" s="4">
        <v>-8.4107489999999996E-17</v>
      </c>
      <c r="YW59" s="4">
        <v>-3.8207070000000003E-15</v>
      </c>
      <c r="YX59" s="4">
        <v>-1.9209306E-13</v>
      </c>
      <c r="YY59" s="4">
        <v>-5.3161050000000004E-12</v>
      </c>
      <c r="YZ59" s="4">
        <v>-1.1261448000000001E-11</v>
      </c>
      <c r="ZA59" s="4">
        <v>6.9035110000000001E-12</v>
      </c>
      <c r="ZB59" s="4">
        <v>1.2622313000000001E-9</v>
      </c>
      <c r="ZC59" s="4">
        <v>-4.3703060000000004E-9</v>
      </c>
      <c r="ZD59" s="4">
        <v>-1.2523558999999999E-7</v>
      </c>
      <c r="ZE59" s="4">
        <v>-7.2044303999999997E-7</v>
      </c>
      <c r="ZF59" s="4">
        <v>-1.5514186E-5</v>
      </c>
      <c r="ZG59" s="4">
        <v>-5.6070275999999998E-5</v>
      </c>
      <c r="ZH59" s="4">
        <v>-1.0510208E-4</v>
      </c>
      <c r="ZI59" s="4">
        <v>-1.9662903999999999E-5</v>
      </c>
      <c r="ZJ59" s="4">
        <v>0</v>
      </c>
      <c r="ZK59" s="4">
        <v>0</v>
      </c>
      <c r="ZL59" s="4">
        <v>0</v>
      </c>
      <c r="ZM59" s="4">
        <v>0</v>
      </c>
      <c r="ZN59" s="4">
        <v>-4.1790290000000004E-37</v>
      </c>
      <c r="ZO59" s="4">
        <v>-2.7694429999999998E-37</v>
      </c>
      <c r="ZP59" s="4">
        <v>0</v>
      </c>
      <c r="ZQ59" s="4">
        <v>-4.1255039999999999E-37</v>
      </c>
      <c r="ZR59" s="4">
        <v>-2.8077267999999999E-37</v>
      </c>
      <c r="ZS59" s="4">
        <v>0</v>
      </c>
      <c r="ZT59" s="4">
        <v>0</v>
      </c>
      <c r="ZU59" s="4">
        <v>0</v>
      </c>
      <c r="ZV59" s="4">
        <v>0</v>
      </c>
      <c r="ZW59" s="4">
        <v>0</v>
      </c>
      <c r="ZX59" s="4">
        <v>0</v>
      </c>
      <c r="ZY59" s="4">
        <v>-4.3460824000000001E-35</v>
      </c>
      <c r="ZZ59" s="4">
        <v>-4.1257497000000003E-33</v>
      </c>
      <c r="AAA59" s="4">
        <v>-4.6533560000000002E-31</v>
      </c>
      <c r="AAB59" s="4">
        <v>-4.6463887000000004E-31</v>
      </c>
      <c r="AAC59" s="4">
        <v>1.0802237E-29</v>
      </c>
      <c r="AAD59" s="4">
        <v>7.3115270000000004E-28</v>
      </c>
      <c r="AAE59" s="4">
        <v>6.2743249999999999E-26</v>
      </c>
      <c r="AAF59" s="4">
        <v>5.2004566999999998E-24</v>
      </c>
      <c r="AAG59" s="4">
        <v>4.3797609999999999E-22</v>
      </c>
      <c r="AAH59" s="4">
        <v>3.7918289999999999E-20</v>
      </c>
      <c r="AAI59" s="4">
        <v>3.2322422E-18</v>
      </c>
      <c r="AAJ59" s="4">
        <v>2.7242961999999999E-16</v>
      </c>
      <c r="AAK59" s="4">
        <v>2.2351187000000002E-14</v>
      </c>
      <c r="AAL59" s="4">
        <v>1.5921304E-12</v>
      </c>
      <c r="AAM59" s="4">
        <v>1.9820174999999999E-10</v>
      </c>
      <c r="AAN59" s="4">
        <v>4.2120329999999997E-9</v>
      </c>
      <c r="AAO59" s="4">
        <v>1.0037163E-8</v>
      </c>
      <c r="AAP59" s="4">
        <v>1.3824544999999999E-9</v>
      </c>
      <c r="AAQ59" s="4">
        <v>-1.1641973E-6</v>
      </c>
      <c r="AAR59" s="4">
        <v>-1.6524722000000001E-5</v>
      </c>
      <c r="AAS59" s="4">
        <v>5.0826360000000002E-5</v>
      </c>
      <c r="AAT59" s="4">
        <v>8.3480900000000005E-4</v>
      </c>
      <c r="AAU59" s="4">
        <v>1.8112466000000001E-2</v>
      </c>
      <c r="AAV59" s="4">
        <v>5.0321023999999999E-2</v>
      </c>
      <c r="AAW59" s="4">
        <v>0.21572283</v>
      </c>
      <c r="AAX59" s="4">
        <v>0</v>
      </c>
      <c r="AAY59" s="4">
        <v>0</v>
      </c>
      <c r="AAZ59" s="4">
        <v>0</v>
      </c>
      <c r="ABA59" s="4">
        <v>0</v>
      </c>
      <c r="ABB59" s="4">
        <v>0</v>
      </c>
      <c r="ABC59" s="4">
        <v>0</v>
      </c>
      <c r="ABD59" s="4">
        <v>0</v>
      </c>
      <c r="ABE59" s="4">
        <v>0</v>
      </c>
      <c r="ABF59" s="4">
        <v>0</v>
      </c>
      <c r="ABG59" s="4">
        <v>0</v>
      </c>
      <c r="ABH59" s="4">
        <v>-7.2049005000000002E-37</v>
      </c>
      <c r="ABI59" s="4">
        <v>-4.7999650000000003E-37</v>
      </c>
      <c r="ABJ59" s="4">
        <v>-3.2385139999999998E-37</v>
      </c>
      <c r="ABK59" s="4">
        <v>0</v>
      </c>
      <c r="ABL59" s="4">
        <v>0</v>
      </c>
      <c r="ABM59" s="4">
        <v>-4.6002824999999999E-35</v>
      </c>
      <c r="ABN59" s="4">
        <v>-1.4698247E-34</v>
      </c>
      <c r="ABO59" s="4">
        <v>6.7199769999999993E-33</v>
      </c>
      <c r="ABP59" s="4">
        <v>6.2376150000000002E-31</v>
      </c>
      <c r="ABQ59" s="4">
        <v>5.4255449999999998E-29</v>
      </c>
      <c r="ABR59" s="4">
        <v>4.854836E-27</v>
      </c>
      <c r="ABS59" s="4">
        <v>4.5595360000000001E-25</v>
      </c>
      <c r="ABT59" s="4">
        <v>5.2055567999999998E-23</v>
      </c>
      <c r="ABU59" s="4">
        <v>2.2158749000000001E-21</v>
      </c>
      <c r="ABV59" s="4">
        <v>2.3101060000000002E-19</v>
      </c>
      <c r="ABW59" s="4">
        <v>2.4842679999999999E-17</v>
      </c>
      <c r="ABX59" s="4">
        <v>2.742127E-15</v>
      </c>
      <c r="ABY59" s="4">
        <v>3.108202E-13</v>
      </c>
      <c r="ABZ59" s="4">
        <v>3.644898E-11</v>
      </c>
      <c r="ACA59" s="4">
        <v>5.7326309999999998E-9</v>
      </c>
      <c r="ACB59" s="4">
        <v>3.6015186999999999E-8</v>
      </c>
      <c r="ACC59" s="4">
        <v>5.7187250000000001E-8</v>
      </c>
      <c r="ACD59" s="4">
        <v>6.622353E-8</v>
      </c>
      <c r="ACE59" s="4">
        <v>7.8465075000000005E-7</v>
      </c>
      <c r="ACF59" s="4">
        <v>9.7537019999999999E-5</v>
      </c>
      <c r="ACG59" s="4">
        <v>1.7505916E-2</v>
      </c>
      <c r="ACH59" s="4">
        <v>0.11711848499999999</v>
      </c>
      <c r="ACI59" s="4">
        <v>0.27790582000000003</v>
      </c>
      <c r="ACJ59" s="4">
        <v>0.43814533999999999</v>
      </c>
      <c r="ACK59" s="4">
        <v>0.45188205999999997</v>
      </c>
      <c r="ACL59" s="4">
        <v>0</v>
      </c>
      <c r="ACM59" s="4">
        <v>0</v>
      </c>
      <c r="ACN59" s="4">
        <v>0</v>
      </c>
      <c r="ACO59" s="4">
        <v>1.0176634999999999E-36</v>
      </c>
      <c r="ACP59" s="4">
        <v>1.006243E-36</v>
      </c>
      <c r="ACQ59" s="4">
        <v>9.9488089999999993E-37</v>
      </c>
      <c r="ACR59" s="4">
        <v>9.8358399999999996E-37</v>
      </c>
      <c r="ACS59" s="4">
        <v>9.7234689999999997E-37</v>
      </c>
      <c r="ACT59" s="4">
        <v>9.6117879999999998E-37</v>
      </c>
      <c r="ACU59" s="4">
        <v>9.5007959999999993E-37</v>
      </c>
      <c r="ACV59" s="4">
        <v>6.2019860000000001E-37</v>
      </c>
      <c r="ACW59" s="4">
        <v>6.1296629999999998E-37</v>
      </c>
      <c r="ACX59" s="4">
        <v>6.0578553999999996E-37</v>
      </c>
      <c r="ACY59" s="4">
        <v>3.9273519999999999E-37</v>
      </c>
      <c r="ACZ59" s="4">
        <v>2.5415401999999998E-37</v>
      </c>
      <c r="ADA59" s="4">
        <v>-1.1170941999999999E-34</v>
      </c>
      <c r="ADB59" s="4">
        <v>-8.2667189999999997E-33</v>
      </c>
      <c r="ADC59" s="4">
        <v>-5.7718517000000003E-31</v>
      </c>
      <c r="ADD59" s="4">
        <v>-4.0237148000000003E-29</v>
      </c>
      <c r="ADE59" s="4">
        <v>-2.8034150000000001E-27</v>
      </c>
      <c r="ADF59" s="4">
        <v>-1.9532032999999999E-25</v>
      </c>
      <c r="ADG59" s="4">
        <v>-1.3625023000000001E-23</v>
      </c>
      <c r="ADH59" s="4">
        <v>-9.6214039999999998E-22</v>
      </c>
      <c r="ADI59" s="4">
        <v>-8.8389639999999994E-20</v>
      </c>
      <c r="ADJ59" s="4">
        <v>-8.7479384000000002E-20</v>
      </c>
      <c r="ADK59" s="4">
        <v>3.2056814E-18</v>
      </c>
      <c r="ADL59" s="4">
        <v>2.4240689999999999E-16</v>
      </c>
      <c r="ADM59" s="4">
        <v>1.7160962E-14</v>
      </c>
      <c r="ADN59" s="4">
        <v>1.4663271E-12</v>
      </c>
      <c r="ADO59" s="4">
        <v>3.5904237999999997E-11</v>
      </c>
      <c r="ADP59" s="4">
        <v>8.9662109999999994E-11</v>
      </c>
      <c r="ADQ59" s="4">
        <v>1.2044006000000001E-10</v>
      </c>
      <c r="ADR59" s="4">
        <v>6.3718280000000003E-10</v>
      </c>
      <c r="ADS59" s="4">
        <v>3.6409490000000003E-8</v>
      </c>
      <c r="ADT59" s="4">
        <v>3.2241044000000001E-6</v>
      </c>
      <c r="ADU59" s="4">
        <v>6.5315839999999998E-5</v>
      </c>
      <c r="ADV59" s="4">
        <v>2.2076587000000001E-4</v>
      </c>
      <c r="ADW59" s="4">
        <v>4.9245050000000002E-4</v>
      </c>
      <c r="ADX59" s="4">
        <v>6.8358310000000001E-4</v>
      </c>
      <c r="ADY59" s="4">
        <v>1.5218358999999999E-3</v>
      </c>
      <c r="ADZ59" s="9"/>
      <c r="AEA59" s="34">
        <f t="shared" ref="AEA59:AEA121" si="47">IF(AEA58="","",IF(AEA58+1&lt;=$ADY$5,AEA58+1,""))</f>
        <v>54</v>
      </c>
      <c r="AEB59" s="33"/>
      <c r="AEC59" s="29">
        <f t="shared" si="43"/>
        <v>1.7571916999999999E-9</v>
      </c>
      <c r="AED59" s="29">
        <f t="shared" si="43"/>
        <v>5.0572839999999999E-12</v>
      </c>
      <c r="AEE59" s="29">
        <f t="shared" si="43"/>
        <v>2.7903886999999998E-15</v>
      </c>
      <c r="AEF59" s="29">
        <f t="shared" si="43"/>
        <v>3.9271058000000002E-13</v>
      </c>
      <c r="AEG59" s="29">
        <f t="shared" si="43"/>
        <v>7.9494589999999996E-10</v>
      </c>
      <c r="AEH59" s="29">
        <f t="shared" si="43"/>
        <v>1.2029488E-12</v>
      </c>
      <c r="AEI59" s="29">
        <f t="shared" si="43"/>
        <v>-3.1889414E-13</v>
      </c>
      <c r="AEJ59" s="29">
        <f t="shared" si="43"/>
        <v>1.5043077000000001E-10</v>
      </c>
      <c r="AEK59" s="29">
        <f t="shared" si="43"/>
        <v>-2.3279313000000001E-7</v>
      </c>
      <c r="AEL59" s="29">
        <f t="shared" si="43"/>
        <v>-4.3234642000000001E-4</v>
      </c>
      <c r="AEM59" s="29">
        <f t="shared" si="44"/>
        <v>0.18200200999999999</v>
      </c>
      <c r="AEN59" s="29">
        <f t="shared" si="44"/>
        <v>-7.4540860000000002E-4</v>
      </c>
      <c r="AEO59" s="29">
        <f t="shared" si="44"/>
        <v>-8.2527809999999995E-8</v>
      </c>
      <c r="AEP59" s="29">
        <f t="shared" si="44"/>
        <v>-3.7453404000000001E-8</v>
      </c>
      <c r="AEQ59" s="29">
        <f t="shared" si="44"/>
        <v>-1.8591907999999999E-9</v>
      </c>
      <c r="AER59" s="29">
        <f t="shared" si="44"/>
        <v>-7.5611949999999996E-7</v>
      </c>
      <c r="AES59" s="29">
        <f t="shared" si="44"/>
        <v>1.9923004999999999E-4</v>
      </c>
      <c r="AET59" s="29">
        <f t="shared" si="44"/>
        <v>0.31239295</v>
      </c>
      <c r="AEU59" s="29">
        <f t="shared" si="44"/>
        <v>0.44334196999999997</v>
      </c>
      <c r="AEV59" s="25">
        <f t="shared" si="37"/>
        <v>31.72</v>
      </c>
      <c r="AEW59" s="33"/>
      <c r="AEX59" s="91" t="s">
        <v>53</v>
      </c>
      <c r="AEY59" s="30">
        <f t="shared" si="17"/>
        <v>4.9303015630835285E-2</v>
      </c>
      <c r="AEZ59" s="33"/>
      <c r="AFA59" s="33"/>
      <c r="AFB59" s="29">
        <f t="shared" si="45"/>
        <v>1.9174563E-33</v>
      </c>
      <c r="AFC59" s="29">
        <f t="shared" si="45"/>
        <v>7.8821629999999996E-31</v>
      </c>
      <c r="AFD59" s="29">
        <f t="shared" si="45"/>
        <v>-6.5132809999999995E-29</v>
      </c>
      <c r="AFE59" s="29">
        <f t="shared" si="45"/>
        <v>-1.8254072000000001E-27</v>
      </c>
      <c r="AFF59" s="29">
        <f t="shared" si="45"/>
        <v>3.335961E-25</v>
      </c>
      <c r="AFG59" s="29">
        <f t="shared" si="45"/>
        <v>3.1095228000000001E-24</v>
      </c>
      <c r="AFH59" s="29">
        <f t="shared" si="45"/>
        <v>-1.3656398000000001E-22</v>
      </c>
      <c r="AFI59" s="29">
        <f t="shared" si="45"/>
        <v>-3.7351673E-22</v>
      </c>
      <c r="AFJ59" s="29">
        <f t="shared" si="45"/>
        <v>-1.4287123000000001E-19</v>
      </c>
      <c r="AFK59" s="29">
        <f t="shared" si="45"/>
        <v>-5.4462260000000001E-17</v>
      </c>
      <c r="AFL59" s="29">
        <f t="shared" si="46"/>
        <v>5.5282736999999998E-17</v>
      </c>
      <c r="AFM59" s="29">
        <f t="shared" si="46"/>
        <v>-5.4083476000000003E-18</v>
      </c>
      <c r="AFN59" s="29">
        <f t="shared" si="46"/>
        <v>-2.0756178E-19</v>
      </c>
      <c r="AFO59" s="29">
        <f t="shared" si="46"/>
        <v>1.0565784000000001E-21</v>
      </c>
      <c r="AFP59" s="29">
        <f t="shared" si="46"/>
        <v>3.6947973000000002E-23</v>
      </c>
      <c r="AFQ59" s="29">
        <f t="shared" si="46"/>
        <v>5.164456E-25</v>
      </c>
      <c r="AFR59" s="29">
        <f t="shared" si="46"/>
        <v>-1.8178131999999998E-27</v>
      </c>
      <c r="AFS59" s="29">
        <f t="shared" si="46"/>
        <v>1.0823884000000001E-28</v>
      </c>
      <c r="AFT59" s="29">
        <f t="shared" si="46"/>
        <v>5.7064586999999999E-28</v>
      </c>
      <c r="AFU59" s="33"/>
      <c r="AFV59" s="30">
        <f t="shared" si="24"/>
        <v>2.5987980041058847E-19</v>
      </c>
      <c r="AFW59" s="33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/>
      <c r="AOD59" s="1"/>
      <c r="AOE59" s="1"/>
      <c r="AOF59" s="1"/>
      <c r="AOG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T59" s="1"/>
      <c r="APU59" s="1"/>
      <c r="APV59" s="1"/>
      <c r="APW59" s="1"/>
      <c r="APX59" s="1"/>
      <c r="APY59" s="1"/>
      <c r="APZ59" s="1"/>
      <c r="AQA59" s="1"/>
      <c r="AQB59" s="1"/>
      <c r="AQC59" s="1"/>
      <c r="AQD59" s="1"/>
      <c r="AQE59" s="1"/>
      <c r="AQF59" s="1"/>
      <c r="AQG59" s="1"/>
      <c r="AQH59" s="1"/>
      <c r="AQI59" s="1"/>
      <c r="AQJ59" s="1"/>
      <c r="AQK59" s="1"/>
      <c r="AQL59" s="1"/>
      <c r="AQM59" s="1"/>
      <c r="AQN59" s="1"/>
      <c r="AQO59" s="1"/>
      <c r="AQP59" s="1"/>
      <c r="AQQ59" s="1"/>
      <c r="AQR59" s="1"/>
      <c r="AQS59" s="1"/>
      <c r="AQT59" s="1"/>
      <c r="AQU59" s="1"/>
      <c r="AQV59" s="1"/>
      <c r="AQW59" s="1"/>
      <c r="AQX59" s="1"/>
      <c r="AQY59" s="1"/>
      <c r="AQZ59" s="1"/>
      <c r="ARA59" s="1"/>
      <c r="ARB59" s="1"/>
      <c r="ARC59" s="1"/>
      <c r="ARD59" s="1"/>
      <c r="ARE59" s="1"/>
    </row>
    <row r="60" spans="1:1149" ht="2.1" customHeight="1" x14ac:dyDescent="0.25">
      <c r="A60" s="9"/>
      <c r="B60" s="24">
        <v>54</v>
      </c>
      <c r="C60" s="25">
        <v>1939.8</v>
      </c>
      <c r="D60" s="21">
        <f t="shared" si="21"/>
        <v>2</v>
      </c>
      <c r="E60" s="9"/>
      <c r="F60" s="84">
        <v>0</v>
      </c>
      <c r="G60" s="2">
        <v>0</v>
      </c>
      <c r="H60" s="2">
        <v>0</v>
      </c>
      <c r="I60" s="2">
        <v>0</v>
      </c>
      <c r="J60" s="2">
        <v>1.2627735E-36</v>
      </c>
      <c r="K60" s="2">
        <v>7.0108359999999996E-37</v>
      </c>
      <c r="L60" s="2">
        <v>1.5525668000000001E-36</v>
      </c>
      <c r="M60" s="2">
        <v>8.7156910000000002E-37</v>
      </c>
      <c r="N60" s="2">
        <v>8.1260140000000004E-37</v>
      </c>
      <c r="O60" s="2">
        <v>7.3029935999999996E-37</v>
      </c>
      <c r="P60" s="2">
        <v>6.5462250000000004E-37</v>
      </c>
      <c r="Q60" s="2">
        <v>4.1700987999999999E-37</v>
      </c>
      <c r="R60" s="2">
        <v>0</v>
      </c>
      <c r="S60" s="2">
        <v>-9.0383200000000003E-37</v>
      </c>
      <c r="T60" s="2">
        <v>-5.216988E-37</v>
      </c>
      <c r="U60" s="2">
        <v>-5.1433945000000002E-37</v>
      </c>
      <c r="V60" s="2">
        <v>0</v>
      </c>
      <c r="W60" s="2">
        <v>0</v>
      </c>
      <c r="X60" s="2">
        <v>6.8731093000000004E-37</v>
      </c>
      <c r="Y60" s="2">
        <v>1.5806519000000001E-35</v>
      </c>
      <c r="Z60" s="2">
        <v>4.4553063000000004E-34</v>
      </c>
      <c r="AA60" s="3">
        <v>1.0808146000000001E-32</v>
      </c>
      <c r="AB60" s="3">
        <v>1.2455765E-31</v>
      </c>
      <c r="AC60" s="3">
        <v>4.2345203999999998E-30</v>
      </c>
      <c r="AD60" s="3">
        <v>3.3676149999999998E-29</v>
      </c>
      <c r="AE60" s="3">
        <v>1.6303322999999999E-28</v>
      </c>
      <c r="AF60" s="3">
        <v>6.0332690000000003E-28</v>
      </c>
      <c r="AG60" s="3">
        <v>4.8254755999999997E-27</v>
      </c>
      <c r="AH60" s="3">
        <v>1.3539121E-26</v>
      </c>
      <c r="AI60" s="3">
        <v>2.1011694000000001E-26</v>
      </c>
      <c r="AJ60" s="3">
        <v>6.9527579999999999E-26</v>
      </c>
      <c r="AK60" s="3">
        <v>2.4171691999999999E-24</v>
      </c>
      <c r="AL60" s="3">
        <v>1.2648347E-22</v>
      </c>
      <c r="AM60" s="3">
        <v>6.6369907000000001E-21</v>
      </c>
      <c r="AN60" s="3">
        <v>3.4653490000000002E-19</v>
      </c>
      <c r="AO60" s="3">
        <v>1.7938919000000001E-17</v>
      </c>
      <c r="AP60" s="3">
        <v>9.2136670000000002E-16</v>
      </c>
      <c r="AQ60" s="3">
        <v>4.7027103E-14</v>
      </c>
      <c r="AR60" s="3">
        <v>2.4102484E-12</v>
      </c>
      <c r="AS60" s="3">
        <v>1.6108893E-10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1.4558926E-36</v>
      </c>
      <c r="AZ60" s="4">
        <v>1.7086571999999999E-36</v>
      </c>
      <c r="BA60" s="4">
        <v>1.2480241E-36</v>
      </c>
      <c r="BB60" s="4">
        <v>3.2081295999999999E-37</v>
      </c>
      <c r="BC60" s="4">
        <v>0</v>
      </c>
      <c r="BD60" s="4">
        <v>5.8193559999999998E-38</v>
      </c>
      <c r="BE60" s="4">
        <v>2.4466985000000001E-38</v>
      </c>
      <c r="BF60" s="4">
        <v>1.5891349999999999E-36</v>
      </c>
      <c r="BG60" s="4">
        <v>9.8818160000000007E-37</v>
      </c>
      <c r="BH60" s="4">
        <v>9.6870330000000002E-37</v>
      </c>
      <c r="BI60" s="4">
        <v>-1.4022704E-36</v>
      </c>
      <c r="BJ60" s="4">
        <v>-1.2545010000000001E-36</v>
      </c>
      <c r="BK60" s="4">
        <v>-1.1255746E-36</v>
      </c>
      <c r="BL60" s="4">
        <v>7.7130609999999999E-35</v>
      </c>
      <c r="BM60" s="4">
        <v>2.4794666E-33</v>
      </c>
      <c r="BN60" s="4">
        <v>6.903617E-32</v>
      </c>
      <c r="BO60" s="4">
        <v>1.7780877E-30</v>
      </c>
      <c r="BP60" s="4">
        <v>4.2824910000000003E-29</v>
      </c>
      <c r="BQ60" s="4">
        <v>7.4453640000000002E-28</v>
      </c>
      <c r="BR60" s="4">
        <v>4.4722770000000002E-27</v>
      </c>
      <c r="BS60" s="4">
        <v>1.1523485E-26</v>
      </c>
      <c r="BT60" s="4">
        <v>-1.607327E-26</v>
      </c>
      <c r="BU60" s="4">
        <v>-1.5273723000000001E-25</v>
      </c>
      <c r="BV60" s="4">
        <v>-5.8323800000000001E-25</v>
      </c>
      <c r="BW60" s="4">
        <v>-1.6971569999999999E-24</v>
      </c>
      <c r="BX60" s="4">
        <v>-4.2641872000000001E-24</v>
      </c>
      <c r="BY60" s="4">
        <v>-1.2235537E-23</v>
      </c>
      <c r="BZ60" s="4">
        <v>-1.2429131000000001E-23</v>
      </c>
      <c r="CA60" s="4">
        <v>1.6432404E-22</v>
      </c>
      <c r="CB60" s="4">
        <v>8.3708504999999993E-21</v>
      </c>
      <c r="CC60" s="4">
        <v>3.6624722000000002E-19</v>
      </c>
      <c r="CD60" s="4">
        <v>1.610809E-17</v>
      </c>
      <c r="CE60" s="4">
        <v>7.1696129999999998E-16</v>
      </c>
      <c r="CF60" s="4">
        <v>3.9429881999999998E-14</v>
      </c>
      <c r="CG60" s="4">
        <v>4.7022173000000002E-13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1.6618802000000001E-36</v>
      </c>
      <c r="CP60" s="4">
        <v>1.4474423999999999E-36</v>
      </c>
      <c r="CQ60" s="4">
        <v>4.2059006999999996E-37</v>
      </c>
      <c r="CR60" s="4">
        <v>0</v>
      </c>
      <c r="CS60" s="4">
        <v>3.4191500000000001E-38</v>
      </c>
      <c r="CT60" s="4">
        <v>3.3368124999999998E-38</v>
      </c>
      <c r="CU60" s="4">
        <v>3.2561064000000001E-38</v>
      </c>
      <c r="CV60" s="4">
        <v>1.7726229999999999E-36</v>
      </c>
      <c r="CW60" s="4">
        <v>4.7905769999999997E-37</v>
      </c>
      <c r="CX60" s="4">
        <v>9.5018026999999997E-35</v>
      </c>
      <c r="CY60" s="4">
        <v>9.7088429999999997E-35</v>
      </c>
      <c r="CZ60" s="4">
        <v>-3.8463926999999997E-33</v>
      </c>
      <c r="DA60" s="4">
        <v>-1.4087345E-31</v>
      </c>
      <c r="DB60" s="4">
        <v>-3.7167040000000001E-30</v>
      </c>
      <c r="DC60" s="4">
        <v>-8.6644319999999996E-29</v>
      </c>
      <c r="DD60" s="4">
        <v>-1.3571889000000001E-27</v>
      </c>
      <c r="DE60" s="4">
        <v>-5.8026704E-26</v>
      </c>
      <c r="DF60" s="4">
        <v>-2.3262524000000001E-25</v>
      </c>
      <c r="DG60" s="4">
        <v>-1.4276368E-24</v>
      </c>
      <c r="DH60" s="4">
        <v>-5.4478265000000001E-24</v>
      </c>
      <c r="DI60" s="4">
        <v>-2.1168922999999999E-23</v>
      </c>
      <c r="DJ60" s="4">
        <v>-5.791676E-23</v>
      </c>
      <c r="DK60" s="4">
        <v>-1.343906E-22</v>
      </c>
      <c r="DL60" s="4">
        <v>-2.6383197000000001E-22</v>
      </c>
      <c r="DM60" s="4">
        <v>-4.4607527000000003E-22</v>
      </c>
      <c r="DN60" s="4">
        <v>-6.7585562999999997E-22</v>
      </c>
      <c r="DO60" s="4">
        <v>-9.5721859999999995E-22</v>
      </c>
      <c r="DP60" s="4">
        <v>-1.3036741999999999E-21</v>
      </c>
      <c r="DQ60" s="4">
        <v>-2.5561254000000001E-21</v>
      </c>
      <c r="DR60" s="4">
        <v>-3.7854114999999999E-20</v>
      </c>
      <c r="DS60" s="4">
        <v>2.9133932000000002E-19</v>
      </c>
      <c r="DT60" s="4">
        <v>2.298335E-17</v>
      </c>
      <c r="DU60" s="4">
        <v>2.4627643999999998E-16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4.0642329999999997E-37</v>
      </c>
      <c r="EB60" s="4">
        <v>0</v>
      </c>
      <c r="EC60" s="4">
        <v>6.8136189999999995E-38</v>
      </c>
      <c r="ED60" s="4">
        <v>-4.4938410000000002E-37</v>
      </c>
      <c r="EE60" s="4">
        <v>-1.5129389E-36</v>
      </c>
      <c r="EF60" s="4">
        <v>-8.4338490000000006E-37</v>
      </c>
      <c r="EG60" s="4">
        <v>-8.2702189999999993E-37</v>
      </c>
      <c r="EH60" s="4">
        <v>-6.9608549999999996E-37</v>
      </c>
      <c r="EI60" s="4">
        <v>-2.9525058E-37</v>
      </c>
      <c r="EJ60" s="4">
        <v>0</v>
      </c>
      <c r="EK60" s="4">
        <v>1.1462297E-34</v>
      </c>
      <c r="EL60" s="4">
        <v>6.370911E-33</v>
      </c>
      <c r="EM60" s="4">
        <v>2.3588542E-32</v>
      </c>
      <c r="EN60" s="4">
        <v>-1.6177643E-32</v>
      </c>
      <c r="EO60" s="4">
        <v>-2.2323732000000001E-30</v>
      </c>
      <c r="EP60" s="4">
        <v>-8.7440656000000003E-29</v>
      </c>
      <c r="EQ60" s="4">
        <v>-3.4195359999999998E-27</v>
      </c>
      <c r="ER60" s="4">
        <v>-1.26245E-25</v>
      </c>
      <c r="ES60" s="4">
        <v>-6.0025549999999999E-24</v>
      </c>
      <c r="ET60" s="4">
        <v>1.0179687500000001E-23</v>
      </c>
      <c r="EU60" s="4">
        <v>-1.5381242999999999E-23</v>
      </c>
      <c r="EV60" s="4">
        <v>2.4885277000000001E-23</v>
      </c>
      <c r="EW60" s="4">
        <v>1.6322167E-21</v>
      </c>
      <c r="EX60" s="4">
        <v>9.0242500000000007E-21</v>
      </c>
      <c r="EY60" s="4">
        <v>3.0893820000000002E-20</v>
      </c>
      <c r="EZ60" s="4">
        <v>7.7841519999999997E-20</v>
      </c>
      <c r="FA60" s="4">
        <v>1.6352319E-19</v>
      </c>
      <c r="FB60" s="4">
        <v>2.9976841999999999E-19</v>
      </c>
      <c r="FC60" s="4">
        <v>5.1323656999999997E-19</v>
      </c>
      <c r="FD60" s="4">
        <v>8.5488102999999995E-19</v>
      </c>
      <c r="FE60" s="4">
        <v>1.2445566E-18</v>
      </c>
      <c r="FF60" s="4">
        <v>-1.6190220000000001E-18</v>
      </c>
      <c r="FG60" s="4">
        <v>-1.8519543999999999E-16</v>
      </c>
      <c r="FH60" s="4">
        <v>-1.34495635E-14</v>
      </c>
      <c r="FI60" s="4">
        <v>1.1527351999999999E-14</v>
      </c>
      <c r="FJ60" s="4">
        <v>0</v>
      </c>
      <c r="FK60" s="4">
        <v>8.6311880000000007E-37</v>
      </c>
      <c r="FL60" s="4">
        <v>1.529569E-36</v>
      </c>
      <c r="FM60" s="4">
        <v>2.1860868E-36</v>
      </c>
      <c r="FN60" s="4">
        <v>2.1078624999999999E-36</v>
      </c>
      <c r="FO60" s="4">
        <v>2.1024909999999999E-36</v>
      </c>
      <c r="FP60" s="4">
        <v>1.0612098000000001E-36</v>
      </c>
      <c r="FQ60" s="4">
        <v>4.3358850000000001E-37</v>
      </c>
      <c r="FR60" s="4">
        <v>0</v>
      </c>
      <c r="FS60" s="4">
        <v>9.5090470000000006E-37</v>
      </c>
      <c r="FT60" s="4">
        <v>1.7989830000000002E-36</v>
      </c>
      <c r="FU60" s="4">
        <v>-3.0771471999999998E-37</v>
      </c>
      <c r="FV60" s="4">
        <v>2.2604034E-36</v>
      </c>
      <c r="FW60" s="4">
        <v>0</v>
      </c>
      <c r="FX60" s="4">
        <v>1.6666573000000001E-35</v>
      </c>
      <c r="FY60" s="4">
        <v>2.0674277999999998E-34</v>
      </c>
      <c r="FZ60" s="4">
        <v>-1.2153891E-33</v>
      </c>
      <c r="GA60" s="4">
        <v>-2.4062548E-30</v>
      </c>
      <c r="GB60" s="4">
        <v>-1.1600546E-29</v>
      </c>
      <c r="GC60" s="4">
        <v>2.8917880999999999E-30</v>
      </c>
      <c r="GD60" s="4">
        <v>1.3156085E-27</v>
      </c>
      <c r="GE60" s="4">
        <v>4.4066810000000003E-26</v>
      </c>
      <c r="GF60" s="4">
        <v>8.8453880000000006E-25</v>
      </c>
      <c r="GG60" s="4">
        <v>8.2267369999999996E-23</v>
      </c>
      <c r="GH60" s="4">
        <v>4.187729E-21</v>
      </c>
      <c r="GI60" s="4">
        <v>1.1894248E-20</v>
      </c>
      <c r="GJ60" s="4">
        <v>4.0577313000000003E-20</v>
      </c>
      <c r="GK60" s="4">
        <v>2.6147560000000001E-19</v>
      </c>
      <c r="GL60" s="4">
        <v>9.1163160000000008E-19</v>
      </c>
      <c r="GM60" s="4">
        <v>1.8689515E-18</v>
      </c>
      <c r="GN60" s="4">
        <v>3.3263474000000001E-18</v>
      </c>
      <c r="GO60" s="4">
        <v>5.5570020000000003E-18</v>
      </c>
      <c r="GP60" s="4">
        <v>8.6832259999999998E-18</v>
      </c>
      <c r="GQ60" s="4">
        <v>1.5718901999999999E-17</v>
      </c>
      <c r="GR60" s="4">
        <v>2.1769690000000001E-17</v>
      </c>
      <c r="GS60" s="4">
        <v>3.1026205000000001E-17</v>
      </c>
      <c r="GT60" s="4">
        <v>4.2090454000000002E-16</v>
      </c>
      <c r="GU60" s="4">
        <v>2.1148048000000001E-14</v>
      </c>
      <c r="GV60" s="4">
        <v>1.134432E-12</v>
      </c>
      <c r="GW60" s="4">
        <v>7.9988649999999996E-11</v>
      </c>
      <c r="GX60" s="4">
        <v>0</v>
      </c>
      <c r="GY60" s="4">
        <v>0</v>
      </c>
      <c r="GZ60" s="4">
        <v>0</v>
      </c>
      <c r="HA60" s="4">
        <v>0</v>
      </c>
      <c r="HB60" s="4">
        <v>0</v>
      </c>
      <c r="HC60" s="4">
        <v>0</v>
      </c>
      <c r="HD60" s="4">
        <v>-1.1698548999999999E-36</v>
      </c>
      <c r="HE60" s="4">
        <v>-4.3409083000000004E-37</v>
      </c>
      <c r="HF60" s="4">
        <v>0</v>
      </c>
      <c r="HG60" s="4">
        <v>0</v>
      </c>
      <c r="HH60" s="4">
        <v>0</v>
      </c>
      <c r="HI60" s="4">
        <v>0</v>
      </c>
      <c r="HJ60" s="4">
        <v>-2.9660916E-36</v>
      </c>
      <c r="HK60" s="4">
        <v>-9.1579504999999999E-35</v>
      </c>
      <c r="HL60" s="4">
        <v>-6.5218895000000002E-33</v>
      </c>
      <c r="HM60" s="4">
        <v>-2.7815709999999999E-31</v>
      </c>
      <c r="HN60" s="4">
        <v>-1.0815879E-29</v>
      </c>
      <c r="HO60" s="4">
        <v>-4.1614940000000001E-28</v>
      </c>
      <c r="HP60" s="4">
        <v>-1.124185E-27</v>
      </c>
      <c r="HQ60" s="4">
        <v>1.6157243000000002E-27</v>
      </c>
      <c r="HR60" s="4">
        <v>1.1725315E-25</v>
      </c>
      <c r="HS60" s="4">
        <v>3.5365967999999998E-24</v>
      </c>
      <c r="HT60" s="4">
        <v>7.8966705999999997E-23</v>
      </c>
      <c r="HU60" s="4">
        <v>2.8352204999999999E-21</v>
      </c>
      <c r="HV60" s="4">
        <v>-2.9293672000000001E-21</v>
      </c>
      <c r="HW60" s="4">
        <v>-6.6115232999999997E-19</v>
      </c>
      <c r="HX60" s="4">
        <v>-3.6190226999999996E-18</v>
      </c>
      <c r="HY60" s="4">
        <v>-1.6365541999999999E-17</v>
      </c>
      <c r="HZ60" s="4">
        <v>-5.7974120000000006E-17</v>
      </c>
      <c r="IA60" s="4">
        <v>-1.3149545E-16</v>
      </c>
      <c r="IB60" s="4">
        <v>-2.4110925000000002E-16</v>
      </c>
      <c r="IC60" s="4">
        <v>-4.060528E-16</v>
      </c>
      <c r="ID60" s="4">
        <v>-9.1583009999999992E-16</v>
      </c>
      <c r="IE60" s="4">
        <v>-1.5768448999999999E-15</v>
      </c>
      <c r="IF60" s="4">
        <v>-2.9443162E-15</v>
      </c>
      <c r="IG60" s="4">
        <v>-4.1815890000000004E-15</v>
      </c>
      <c r="IH60" s="4">
        <v>-5.6083889999999998E-15</v>
      </c>
      <c r="II60" s="4">
        <v>-5.3892635999999997E-15</v>
      </c>
      <c r="IJ60" s="4">
        <v>2.0675332000000001E-14</v>
      </c>
      <c r="IK60" s="4">
        <v>1.1294434E-13</v>
      </c>
      <c r="IL60" s="4">
        <v>0</v>
      </c>
      <c r="IM60" s="4">
        <v>0</v>
      </c>
      <c r="IN60" s="4">
        <v>0</v>
      </c>
      <c r="IO60" s="4">
        <v>0</v>
      </c>
      <c r="IP60" s="4">
        <v>0</v>
      </c>
      <c r="IQ60" s="4">
        <v>0</v>
      </c>
      <c r="IR60" s="4">
        <v>0</v>
      </c>
      <c r="IS60" s="4">
        <v>0</v>
      </c>
      <c r="IT60" s="4">
        <v>0</v>
      </c>
      <c r="IU60" s="4">
        <v>0</v>
      </c>
      <c r="IV60" s="4">
        <v>0</v>
      </c>
      <c r="IW60" s="4">
        <v>-5.6654906999999997E-36</v>
      </c>
      <c r="IX60" s="4">
        <v>-9.6289110000000003E-35</v>
      </c>
      <c r="IY60" s="4">
        <v>1.2972381E-33</v>
      </c>
      <c r="IZ60" s="4">
        <v>4.7706089999999997E-33</v>
      </c>
      <c r="JA60" s="4">
        <v>8.1552650000000001E-30</v>
      </c>
      <c r="JB60" s="4">
        <v>3.0999430000000002E-28</v>
      </c>
      <c r="JC60" s="4">
        <v>1.1591981000000001E-26</v>
      </c>
      <c r="JD60" s="4">
        <v>3.8654650000000002E-25</v>
      </c>
      <c r="JE60" s="4">
        <v>6.1672090000000002E-25</v>
      </c>
      <c r="JF60" s="4">
        <v>-6.1848545000000003E-24</v>
      </c>
      <c r="JG60" s="4">
        <v>-2.7458749999999998E-22</v>
      </c>
      <c r="JH60" s="4">
        <v>-8.1785900000000007E-21</v>
      </c>
      <c r="JI60" s="4">
        <v>-2.1017801999999999E-19</v>
      </c>
      <c r="JJ60" s="4">
        <v>-5.9692323E-18</v>
      </c>
      <c r="JK60" s="4">
        <v>-3.9390705E-17</v>
      </c>
      <c r="JL60" s="4">
        <v>-2.7199604000000001E-16</v>
      </c>
      <c r="JM60" s="4">
        <v>-9.4720580000000003E-16</v>
      </c>
      <c r="JN60" s="4">
        <v>-2.0560694E-15</v>
      </c>
      <c r="JO60" s="4">
        <v>-3.3556712000000001E-15</v>
      </c>
      <c r="JP60" s="4">
        <v>-5.9524393000000003E-15</v>
      </c>
      <c r="JQ60" s="4">
        <v>-1.8367903E-14</v>
      </c>
      <c r="JR60" s="4">
        <v>-2.8467134000000002E-14</v>
      </c>
      <c r="JS60" s="4">
        <v>-3.5977139999999999E-14</v>
      </c>
      <c r="JT60" s="4">
        <v>-4.0642437000000001E-14</v>
      </c>
      <c r="JU60" s="4">
        <v>-6.1606243999999997E-14</v>
      </c>
      <c r="JV60" s="4">
        <v>-4.740171E-14</v>
      </c>
      <c r="JW60" s="4">
        <v>-1.7665849999999999E-13</v>
      </c>
      <c r="JX60" s="4">
        <v>-2.0324847999999999E-13</v>
      </c>
      <c r="JY60" s="4">
        <v>-3.1824326000000001E-13</v>
      </c>
      <c r="JZ60" s="4">
        <v>0</v>
      </c>
      <c r="KA60" s="4">
        <v>0</v>
      </c>
      <c r="KB60" s="4">
        <v>0</v>
      </c>
      <c r="KC60" s="4">
        <v>7.2706339999999998E-37</v>
      </c>
      <c r="KD60" s="4">
        <v>0</v>
      </c>
      <c r="KE60" s="4">
        <v>-5.5208226999999996E-37</v>
      </c>
      <c r="KF60" s="4">
        <v>-4.6764432999999998E-37</v>
      </c>
      <c r="KG60" s="4">
        <v>0</v>
      </c>
      <c r="KH60" s="4">
        <v>0</v>
      </c>
      <c r="KI60" s="4">
        <v>0</v>
      </c>
      <c r="KJ60" s="4">
        <v>-5.5686326000000001E-36</v>
      </c>
      <c r="KK60" s="4">
        <v>-2.7079526E-34</v>
      </c>
      <c r="KL60" s="4">
        <v>-1.1345088E-32</v>
      </c>
      <c r="KM60" s="4">
        <v>-4.6463563000000004E-31</v>
      </c>
      <c r="KN60" s="4">
        <v>-2.3830271000000001E-29</v>
      </c>
      <c r="KO60" s="4">
        <v>-2.8139616E-28</v>
      </c>
      <c r="KP60" s="4">
        <v>7.4727415000000004E-27</v>
      </c>
      <c r="KQ60" s="4">
        <v>3.674103E-25</v>
      </c>
      <c r="KR60" s="4">
        <v>2.1904934999999999E-23</v>
      </c>
      <c r="KS60" s="4">
        <v>3.8269176E-23</v>
      </c>
      <c r="KT60" s="4">
        <v>-2.393743E-23</v>
      </c>
      <c r="KU60" s="4">
        <v>-3.2218890000000001E-21</v>
      </c>
      <c r="KV60" s="4">
        <v>-1.4345279999999999E-19</v>
      </c>
      <c r="KW60" s="4">
        <v>-6.3305620000000001E-18</v>
      </c>
      <c r="KX60" s="4">
        <v>-3.6498125999999999E-16</v>
      </c>
      <c r="KY60" s="4">
        <v>7.7544270000000004E-16</v>
      </c>
      <c r="KZ60" s="4">
        <v>1.8447046000000001E-14</v>
      </c>
      <c r="LA60" s="4">
        <v>9.5470684000000002E-15</v>
      </c>
      <c r="LB60" s="4">
        <v>-6.4957509999999997E-15</v>
      </c>
      <c r="LC60" s="4">
        <v>4.3425086000000001E-13</v>
      </c>
      <c r="LD60" s="4">
        <v>-1.4033559999999999E-12</v>
      </c>
      <c r="LE60" s="4">
        <v>-6.1305729999999997E-13</v>
      </c>
      <c r="LF60" s="4">
        <v>1.0671381E-13</v>
      </c>
      <c r="LG60" s="4">
        <v>1.0884980999999999E-13</v>
      </c>
      <c r="LH60" s="4">
        <v>1.7239921999999999E-13</v>
      </c>
      <c r="LI60" s="4">
        <v>-3.6562185999999999E-12</v>
      </c>
      <c r="LJ60" s="4">
        <v>-5.5050543000000003E-12</v>
      </c>
      <c r="LK60" s="4">
        <v>-4.9991088000000001E-11</v>
      </c>
      <c r="LL60" s="4">
        <v>-7.0993850000000005E-11</v>
      </c>
      <c r="LM60" s="4">
        <v>-7.1544999999999997E-11</v>
      </c>
      <c r="LN60" s="4">
        <v>0</v>
      </c>
      <c r="LO60" s="4">
        <v>0</v>
      </c>
      <c r="LP60" s="4">
        <v>0</v>
      </c>
      <c r="LQ60" s="4">
        <v>0</v>
      </c>
      <c r="LR60" s="4">
        <v>0</v>
      </c>
      <c r="LS60" s="4">
        <v>0</v>
      </c>
      <c r="LT60" s="4">
        <v>0</v>
      </c>
      <c r="LU60" s="4">
        <v>0</v>
      </c>
      <c r="LV60" s="4">
        <v>0</v>
      </c>
      <c r="LW60" s="4">
        <v>0</v>
      </c>
      <c r="LX60" s="4">
        <v>1.3410021999999999E-34</v>
      </c>
      <c r="LY60" s="4">
        <v>6.357735E-33</v>
      </c>
      <c r="LZ60" s="4">
        <v>2.972402E-31</v>
      </c>
      <c r="MA60" s="4">
        <v>1.4016753999999999E-29</v>
      </c>
      <c r="MB60" s="4">
        <v>6.6790874999999998E-28</v>
      </c>
      <c r="MC60" s="4">
        <v>3.2568806999999998E-26</v>
      </c>
      <c r="MD60" s="4">
        <v>2.0821222E-24</v>
      </c>
      <c r="ME60" s="4">
        <v>-3.0256925999999999E-24</v>
      </c>
      <c r="MF60" s="4">
        <v>-4.6602766999999997E-22</v>
      </c>
      <c r="MG60" s="4">
        <v>-3.1394640000000001E-20</v>
      </c>
      <c r="MH60" s="4">
        <v>-3.0350672000000003E-20</v>
      </c>
      <c r="MI60" s="4">
        <v>-3.5790156999999998E-22</v>
      </c>
      <c r="MJ60" s="4">
        <v>2.5412360000000001E-18</v>
      </c>
      <c r="MK60" s="4">
        <v>1.3165645E-16</v>
      </c>
      <c r="ML60" s="4">
        <v>6.0195574E-15</v>
      </c>
      <c r="MM60" s="4">
        <v>3.0624323E-13</v>
      </c>
      <c r="MN60" s="4">
        <v>1.6310176999999999E-11</v>
      </c>
      <c r="MO60" s="4">
        <v>1.1921709999999999E-9</v>
      </c>
      <c r="MP60" s="4">
        <v>1.5624596000000001E-9</v>
      </c>
      <c r="MQ60" s="4">
        <v>1.9444870000000001E-10</v>
      </c>
      <c r="MR60" s="4">
        <v>-2.5510580000000002E-10</v>
      </c>
      <c r="MS60" s="4">
        <v>2.3229697000000001E-10</v>
      </c>
      <c r="MT60" s="4">
        <v>2.4512356000000002E-10</v>
      </c>
      <c r="MU60" s="4">
        <v>1.409641E-9</v>
      </c>
      <c r="MV60" s="4">
        <v>2.5982208E-10</v>
      </c>
      <c r="MW60" s="4">
        <v>5.8667839999999999E-10</v>
      </c>
      <c r="MX60" s="4">
        <v>1.0903611E-8</v>
      </c>
      <c r="MY60" s="4">
        <v>1.1263924E-8</v>
      </c>
      <c r="MZ60" s="4">
        <v>-3.2925226000000001E-7</v>
      </c>
      <c r="NA60" s="4">
        <v>-2.6779832999999998E-7</v>
      </c>
      <c r="NB60" s="4">
        <v>0</v>
      </c>
      <c r="NC60" s="4">
        <v>0</v>
      </c>
      <c r="ND60" s="4">
        <v>0</v>
      </c>
      <c r="NE60" s="4">
        <v>0</v>
      </c>
      <c r="NF60" s="4">
        <v>0</v>
      </c>
      <c r="NG60" s="4">
        <v>0</v>
      </c>
      <c r="NH60" s="4">
        <v>-7.8114340000000006E-37</v>
      </c>
      <c r="NI60" s="4">
        <v>-3.2968590000000002E-37</v>
      </c>
      <c r="NJ60" s="4">
        <v>0</v>
      </c>
      <c r="NK60" s="4">
        <v>7.813171E-36</v>
      </c>
      <c r="NL60" s="4">
        <v>6.2596864999999998E-34</v>
      </c>
      <c r="NM60" s="4">
        <v>4.5140114000000002E-32</v>
      </c>
      <c r="NN60" s="4">
        <v>3.2181940000000001E-30</v>
      </c>
      <c r="NO60" s="4">
        <v>2.2932530000000001E-28</v>
      </c>
      <c r="NP60" s="4">
        <v>1.6336934999999999E-26</v>
      </c>
      <c r="NQ60" s="4">
        <v>1.1632137E-24</v>
      </c>
      <c r="NR60" s="4">
        <v>8.3385549999999999E-23</v>
      </c>
      <c r="NS60" s="4">
        <v>7.8018540000000007E-21</v>
      </c>
      <c r="NT60" s="4">
        <v>1.5381771999999999E-20</v>
      </c>
      <c r="NU60" s="4">
        <v>-1.2216415999999999E-19</v>
      </c>
      <c r="NV60" s="4">
        <v>-1.4860218999999999E-17</v>
      </c>
      <c r="NW60" s="4">
        <v>-4.8368810000000002E-17</v>
      </c>
      <c r="NX60" s="4">
        <v>1.1596887E-17</v>
      </c>
      <c r="NY60" s="4">
        <v>5.1478179999999997E-15</v>
      </c>
      <c r="NZ60" s="4">
        <v>3.4878872999999998E-13</v>
      </c>
      <c r="OA60" s="4">
        <v>2.2909553999999999E-11</v>
      </c>
      <c r="OB60" s="4">
        <v>1.4902084999999999E-9</v>
      </c>
      <c r="OC60" s="4">
        <v>9.6918383999999998E-8</v>
      </c>
      <c r="OD60" s="4">
        <v>7.8823189999999994E-6</v>
      </c>
      <c r="OE60" s="4">
        <v>2.1759971999999998E-5</v>
      </c>
      <c r="OF60" s="4">
        <v>2.3887764E-5</v>
      </c>
      <c r="OG60" s="4">
        <v>3.7090062999999998E-5</v>
      </c>
      <c r="OH60" s="4">
        <v>5.0311766000000002E-5</v>
      </c>
      <c r="OI60" s="4">
        <v>5.6973940000000003E-5</v>
      </c>
      <c r="OJ60" s="4">
        <v>5.6680530000000003E-5</v>
      </c>
      <c r="OK60" s="4">
        <v>4.1941898E-5</v>
      </c>
      <c r="OL60" s="4">
        <v>1.7028639999999999E-4</v>
      </c>
      <c r="OM60" s="4">
        <v>6.3046770000000006E-5</v>
      </c>
      <c r="ON60" s="4">
        <v>-8.3511069999999999E-5</v>
      </c>
      <c r="OO60" s="4">
        <v>-3.5635597000000001E-4</v>
      </c>
      <c r="OP60" s="4">
        <v>0</v>
      </c>
      <c r="OQ60" s="4">
        <v>0</v>
      </c>
      <c r="OR60" s="4">
        <v>0</v>
      </c>
      <c r="OS60" s="4">
        <v>0</v>
      </c>
      <c r="OT60" s="4">
        <v>0</v>
      </c>
      <c r="OU60" s="4">
        <v>0</v>
      </c>
      <c r="OV60" s="4">
        <v>0</v>
      </c>
      <c r="OW60" s="4">
        <v>0</v>
      </c>
      <c r="OX60" s="4">
        <v>-1.1844793000000001E-34</v>
      </c>
      <c r="OY60" s="4">
        <v>-4.7447893E-34</v>
      </c>
      <c r="OZ60" s="4">
        <v>-4.0824625E-34</v>
      </c>
      <c r="PA60" s="4">
        <v>1.3798404999999999E-32</v>
      </c>
      <c r="PB60" s="4">
        <v>1.6455519999999999E-30</v>
      </c>
      <c r="PC60" s="4">
        <v>1.9104227E-28</v>
      </c>
      <c r="PD60" s="4">
        <v>2.240251E-26</v>
      </c>
      <c r="PE60" s="4">
        <v>2.6695047E-24</v>
      </c>
      <c r="PF60" s="4">
        <v>3.2081148E-22</v>
      </c>
      <c r="PG60" s="4">
        <v>3.9374905000000001E-20</v>
      </c>
      <c r="PH60" s="4">
        <v>6.2033722999999999E-18</v>
      </c>
      <c r="PI60" s="4">
        <v>2.8385913999999999E-17</v>
      </c>
      <c r="PJ60" s="4">
        <v>4.9411630000000001E-17</v>
      </c>
      <c r="PK60" s="4">
        <v>5.0167939999999998E-17</v>
      </c>
      <c r="PL60" s="4">
        <v>-6.1598420000000006E-17</v>
      </c>
      <c r="PM60" s="4">
        <v>-1.2045257E-14</v>
      </c>
      <c r="PN60" s="4">
        <v>1.0964955E-13</v>
      </c>
      <c r="PO60" s="4">
        <v>1.8640303E-11</v>
      </c>
      <c r="PP60" s="4">
        <v>2.0124544000000002E-9</v>
      </c>
      <c r="PQ60" s="4">
        <v>2.095712E-7</v>
      </c>
      <c r="PR60" s="4">
        <v>2.1556922E-5</v>
      </c>
      <c r="PS60" s="4">
        <v>2.9301437999999999E-3</v>
      </c>
      <c r="PT60" s="4">
        <v>2.3974530000000001E-2</v>
      </c>
      <c r="PU60" s="4">
        <v>6.6796995999999997E-2</v>
      </c>
      <c r="PV60" s="4">
        <v>0.12786053</v>
      </c>
      <c r="PW60" s="4">
        <v>0.19798157999999999</v>
      </c>
      <c r="PX60" s="4">
        <v>0.26477425999999998</v>
      </c>
      <c r="PY60" s="4">
        <v>0.31601003</v>
      </c>
      <c r="PZ60" s="4">
        <v>0.34446369999999998</v>
      </c>
      <c r="QA60" s="4">
        <v>0.34847495000000001</v>
      </c>
      <c r="QB60" s="4">
        <v>0.34643795999999999</v>
      </c>
      <c r="QC60" s="4">
        <v>0.28170070000000003</v>
      </c>
      <c r="QD60" s="4">
        <v>0</v>
      </c>
      <c r="QE60" s="4">
        <v>0</v>
      </c>
      <c r="QF60" s="4">
        <v>0</v>
      </c>
      <c r="QG60" s="4">
        <v>0</v>
      </c>
      <c r="QH60" s="4">
        <v>0</v>
      </c>
      <c r="QI60" s="4">
        <v>0</v>
      </c>
      <c r="QJ60" s="4">
        <v>-6.9372580000000004E-37</v>
      </c>
      <c r="QK60" s="4">
        <v>-2.2327870999999999E-36</v>
      </c>
      <c r="QL60" s="4">
        <v>-8.7280219999999998E-37</v>
      </c>
      <c r="QM60" s="4">
        <v>-1.9020952000000001E-36</v>
      </c>
      <c r="QN60" s="4">
        <v>-7.013759E-35</v>
      </c>
      <c r="QO60" s="4">
        <v>-4.3052685999999999E-33</v>
      </c>
      <c r="QP60" s="4">
        <v>-2.6462121999999999E-31</v>
      </c>
      <c r="QQ60" s="4">
        <v>-1.9533807999999999E-29</v>
      </c>
      <c r="QR60" s="4">
        <v>-1.33061585E-27</v>
      </c>
      <c r="QS60" s="4">
        <v>-9.3584370000000004E-26</v>
      </c>
      <c r="QT60" s="4">
        <v>-6.7411279999999998E-24</v>
      </c>
      <c r="QU60" s="4">
        <v>-6.8957130000000003E-22</v>
      </c>
      <c r="QV60" s="4">
        <v>6.5629047000000003E-21</v>
      </c>
      <c r="QW60" s="4">
        <v>1.9545223999999999E-21</v>
      </c>
      <c r="QX60" s="4">
        <v>-1.6126828000000001E-18</v>
      </c>
      <c r="QY60" s="4">
        <v>-9.5054666000000004E-17</v>
      </c>
      <c r="QZ60" s="4">
        <v>-5.3597699999999999E-15</v>
      </c>
      <c r="RA60" s="4">
        <v>-3.1015380000000002E-13</v>
      </c>
      <c r="RB60" s="4">
        <v>-1.7978173000000001E-11</v>
      </c>
      <c r="RC60" s="4">
        <v>-1.0314635E-11</v>
      </c>
      <c r="RD60" s="4">
        <v>1.0347229E-9</v>
      </c>
      <c r="RE60" s="4">
        <v>7.0205950000000004E-8</v>
      </c>
      <c r="RF60" s="4">
        <v>5.8553450000000003E-6</v>
      </c>
      <c r="RG60" s="4">
        <v>1.2737868E-5</v>
      </c>
      <c r="RH60" s="4">
        <v>2.141707E-5</v>
      </c>
      <c r="RI60" s="4">
        <v>4.9074223999999997E-5</v>
      </c>
      <c r="RJ60" s="4">
        <v>8.1755039999999995E-5</v>
      </c>
      <c r="RK60" s="4">
        <v>9.1055879999999995E-5</v>
      </c>
      <c r="RL60" s="4">
        <v>8.1154659999999995E-5</v>
      </c>
      <c r="RM60" s="4">
        <v>5.5979739999999998E-5</v>
      </c>
      <c r="RN60" s="4">
        <v>1.7999682000000001E-5</v>
      </c>
      <c r="RO60" s="4">
        <v>-8.2886790000000007E-5</v>
      </c>
      <c r="RP60" s="4">
        <v>-3.1655167999999998E-4</v>
      </c>
      <c r="RQ60" s="4">
        <v>-6.0370325999999997E-4</v>
      </c>
      <c r="RR60" s="4">
        <v>0</v>
      </c>
      <c r="RS60" s="4">
        <v>0</v>
      </c>
      <c r="RT60" s="4">
        <v>0</v>
      </c>
      <c r="RU60" s="4">
        <v>0</v>
      </c>
      <c r="RV60" s="4">
        <v>0</v>
      </c>
      <c r="RW60" s="4">
        <v>0</v>
      </c>
      <c r="RX60" s="4">
        <v>0</v>
      </c>
      <c r="RY60" s="4">
        <v>0</v>
      </c>
      <c r="RZ60" s="4">
        <v>0</v>
      </c>
      <c r="SA60" s="4">
        <v>-6.3936480000000002E-36</v>
      </c>
      <c r="SB60" s="4">
        <v>-2.6043939999999999E-34</v>
      </c>
      <c r="SC60" s="4">
        <v>-9.5283346000000001E-33</v>
      </c>
      <c r="SD60" s="4">
        <v>-3.5803631999999998E-31</v>
      </c>
      <c r="SE60" s="4">
        <v>-1.1942412E-29</v>
      </c>
      <c r="SF60" s="4">
        <v>-3.9331592000000001E-28</v>
      </c>
      <c r="SG60" s="4">
        <v>-1.2664156E-26</v>
      </c>
      <c r="SH60" s="4">
        <v>-4.0041237999999998E-25</v>
      </c>
      <c r="SI60" s="4">
        <v>-1.2751017E-23</v>
      </c>
      <c r="SJ60" s="4">
        <v>-2.7343015000000002E-22</v>
      </c>
      <c r="SK60" s="4">
        <v>-9.647862E-21</v>
      </c>
      <c r="SL60" s="4">
        <v>-3.3054047000000001E-19</v>
      </c>
      <c r="SM60" s="4">
        <v>-1.0962559E-17</v>
      </c>
      <c r="SN60" s="4">
        <v>-2.1999165E-16</v>
      </c>
      <c r="SO60" s="4">
        <v>-4.488576E-15</v>
      </c>
      <c r="SP60" s="4">
        <v>-7.747279E-14</v>
      </c>
      <c r="SQ60" s="4">
        <v>-9.3073700000000002E-13</v>
      </c>
      <c r="SR60" s="4">
        <v>-2.7867837999999999E-11</v>
      </c>
      <c r="SS60" s="4">
        <v>-1.1646892E-9</v>
      </c>
      <c r="ST60" s="4">
        <v>-4.5054143999999998E-10</v>
      </c>
      <c r="SU60" s="4">
        <v>1.04626446E-10</v>
      </c>
      <c r="SV60" s="4">
        <v>2.8929120000000001E-10</v>
      </c>
      <c r="SW60" s="4">
        <v>5.5486153000000004E-9</v>
      </c>
      <c r="SX60" s="4">
        <v>2.0047657000000002E-9</v>
      </c>
      <c r="SY60" s="4">
        <v>1.5220254000000002E-8</v>
      </c>
      <c r="SZ60" s="4">
        <v>5.4401164000000001E-9</v>
      </c>
      <c r="TA60" s="4">
        <v>9.0671499999999992E-9</v>
      </c>
      <c r="TB60" s="4">
        <v>-2.9390429999999999E-8</v>
      </c>
      <c r="TC60" s="4">
        <v>-6.0856365E-8</v>
      </c>
      <c r="TD60" s="4">
        <v>-1.0328247E-7</v>
      </c>
      <c r="TE60" s="4">
        <v>-1.7742015E-7</v>
      </c>
      <c r="TF60" s="4">
        <v>0</v>
      </c>
      <c r="TG60" s="4">
        <v>0</v>
      </c>
      <c r="TH60" s="4">
        <v>0</v>
      </c>
      <c r="TI60" s="4">
        <v>0</v>
      </c>
      <c r="TJ60" s="4">
        <v>0</v>
      </c>
      <c r="TK60" s="4">
        <v>0</v>
      </c>
      <c r="TL60" s="4">
        <v>-1.6538811999999999E-36</v>
      </c>
      <c r="TM60" s="4">
        <v>-1.7563288E-36</v>
      </c>
      <c r="TN60" s="4">
        <v>-2.0844321999999998E-36</v>
      </c>
      <c r="TO60" s="4">
        <v>-6.0418357999999997E-37</v>
      </c>
      <c r="TP60" s="4">
        <v>-8.7109446000000002E-35</v>
      </c>
      <c r="TQ60" s="4">
        <v>-2.7432826000000001E-33</v>
      </c>
      <c r="TR60" s="4">
        <v>-8.2345560000000004E-32</v>
      </c>
      <c r="TS60" s="4">
        <v>-2.3692568000000001E-30</v>
      </c>
      <c r="TT60" s="4">
        <v>-6.4174705999999995E-29</v>
      </c>
      <c r="TU60" s="4">
        <v>-1.6382207000000002E-27</v>
      </c>
      <c r="TV60" s="4">
        <v>-4.0253985E-26</v>
      </c>
      <c r="TW60" s="4">
        <v>-2.1651089999999998E-25</v>
      </c>
      <c r="TX60" s="4">
        <v>-1.4468648E-25</v>
      </c>
      <c r="TY60" s="4">
        <v>1.4343458999999999E-22</v>
      </c>
      <c r="TZ60" s="4">
        <v>4.8143780000000002E-21</v>
      </c>
      <c r="UA60" s="4">
        <v>1.2896965E-19</v>
      </c>
      <c r="UB60" s="4">
        <v>4.1748503999999999E-18</v>
      </c>
      <c r="UC60" s="4">
        <v>-2.4355398E-17</v>
      </c>
      <c r="UD60" s="4">
        <v>-1.7747085000000001E-15</v>
      </c>
      <c r="UE60" s="4">
        <v>-6.9769409999999995E-14</v>
      </c>
      <c r="UF60" s="4">
        <v>-1.4983004E-12</v>
      </c>
      <c r="UG60" s="4">
        <v>-1.4978987E-11</v>
      </c>
      <c r="UH60" s="4">
        <v>-2.8227568000000001E-11</v>
      </c>
      <c r="UI60" s="4">
        <v>-3.8125616999999998E-11</v>
      </c>
      <c r="UJ60" s="4">
        <v>-3.9363959999999999E-11</v>
      </c>
      <c r="UK60" s="4">
        <v>-3.364993E-11</v>
      </c>
      <c r="UL60" s="4">
        <v>-3.2887863000000003E-11</v>
      </c>
      <c r="UM60" s="4">
        <v>-1.9318781000000002E-11</v>
      </c>
      <c r="UN60" s="4">
        <v>-1.4867891999999999E-12</v>
      </c>
      <c r="UO60" s="4">
        <v>1.2928564499999999E-11</v>
      </c>
      <c r="UP60" s="4">
        <v>-7.0282009999999999E-11</v>
      </c>
      <c r="UQ60" s="4">
        <v>-1.4152722999999999E-10</v>
      </c>
      <c r="UR60" s="4">
        <v>-2.1835192999999999E-10</v>
      </c>
      <c r="US60" s="4">
        <v>-3.8144599999999997E-9</v>
      </c>
      <c r="UT60" s="4">
        <v>0</v>
      </c>
      <c r="UU60" s="4">
        <v>0</v>
      </c>
      <c r="UV60" s="4">
        <v>0</v>
      </c>
      <c r="UW60" s="4">
        <v>0</v>
      </c>
      <c r="UX60" s="4">
        <v>0</v>
      </c>
      <c r="UY60" s="4">
        <v>0</v>
      </c>
      <c r="UZ60" s="4">
        <v>0</v>
      </c>
      <c r="VA60" s="4">
        <v>0</v>
      </c>
      <c r="VB60" s="4">
        <v>0</v>
      </c>
      <c r="VC60" s="4">
        <v>5.2159346999999999E-37</v>
      </c>
      <c r="VD60" s="4">
        <v>0</v>
      </c>
      <c r="VE60" s="4">
        <v>1.2784289000000001E-35</v>
      </c>
      <c r="VF60" s="4">
        <v>7.8067399999999996E-34</v>
      </c>
      <c r="VG60" s="4">
        <v>2.3493764000000001E-32</v>
      </c>
      <c r="VH60" s="4">
        <v>6.3528579999999999E-31</v>
      </c>
      <c r="VI60" s="4">
        <v>1.1882654000000001E-29</v>
      </c>
      <c r="VJ60" s="4">
        <v>2.7066953999999998E-28</v>
      </c>
      <c r="VK60" s="4">
        <v>9.1600790000000004E-27</v>
      </c>
      <c r="VL60" s="4">
        <v>3.5837822999999998E-25</v>
      </c>
      <c r="VM60" s="4">
        <v>1.1991012E-23</v>
      </c>
      <c r="VN60" s="4">
        <v>3.2404600000000002E-22</v>
      </c>
      <c r="VO60" s="4">
        <v>7.5621809999999993E-21</v>
      </c>
      <c r="VP60" s="4">
        <v>1.6037718999999999E-19</v>
      </c>
      <c r="VQ60" s="4">
        <v>7.5826204000000004E-19</v>
      </c>
      <c r="VR60" s="4">
        <v>2.9188825000000002E-17</v>
      </c>
      <c r="VS60" s="4">
        <v>1.0777672000000001E-15</v>
      </c>
      <c r="VT60" s="4">
        <v>6.3815903000000004E-15</v>
      </c>
      <c r="VU60" s="4">
        <v>2.0743549000000002E-15</v>
      </c>
      <c r="VV60" s="4">
        <v>-4.4848123000000002E-13</v>
      </c>
      <c r="VW60" s="4">
        <v>-1.180962E-12</v>
      </c>
      <c r="VX60" s="4">
        <v>-2.0400434999999999E-12</v>
      </c>
      <c r="VY60" s="4">
        <v>-2.7321382999999999E-12</v>
      </c>
      <c r="VZ60" s="4">
        <v>-2.6024215000000002E-12</v>
      </c>
      <c r="WA60" s="4">
        <v>-1.9945177999999998E-12</v>
      </c>
      <c r="WB60" s="4">
        <v>-8.5322124999999999E-13</v>
      </c>
      <c r="WC60" s="4">
        <v>-1.0541831E-12</v>
      </c>
      <c r="WD60" s="4">
        <v>-3.9522399999999999E-11</v>
      </c>
      <c r="WE60" s="4">
        <v>-1.3067711000000001E-10</v>
      </c>
      <c r="WF60" s="4">
        <v>-3.222878E-10</v>
      </c>
      <c r="WG60" s="4">
        <v>-8.8681833999999999E-10</v>
      </c>
      <c r="WH60" s="4">
        <v>0</v>
      </c>
      <c r="WI60" s="4">
        <v>0</v>
      </c>
      <c r="WJ60" s="4">
        <v>2.7136689999999998E-37</v>
      </c>
      <c r="WK60" s="4">
        <v>0</v>
      </c>
      <c r="WL60" s="4">
        <v>0</v>
      </c>
      <c r="WM60" s="4">
        <v>-7.7735779999999995E-37</v>
      </c>
      <c r="WN60" s="4">
        <v>0</v>
      </c>
      <c r="WO60" s="4">
        <v>-3.3042840000000003E-36</v>
      </c>
      <c r="WP60" s="4">
        <v>-3.4165590000000003E-36</v>
      </c>
      <c r="WQ60" s="4">
        <v>-2.9704803000000001E-36</v>
      </c>
      <c r="WR60" s="4">
        <v>-2.1856583000000001E-36</v>
      </c>
      <c r="WS60" s="4">
        <v>-1.5088008999999999E-36</v>
      </c>
      <c r="WT60" s="4">
        <v>-1.2041772000000001E-36</v>
      </c>
      <c r="WU60" s="4">
        <v>6.4193207E-35</v>
      </c>
      <c r="WV60" s="4">
        <v>3.2306279999999998E-33</v>
      </c>
      <c r="WW60" s="4">
        <v>7.8551469999999997E-32</v>
      </c>
      <c r="WX60" s="4">
        <v>1.5554216E-30</v>
      </c>
      <c r="WY60" s="4">
        <v>2.500664E-29</v>
      </c>
      <c r="WZ60" s="4">
        <v>3.5370775E-28</v>
      </c>
      <c r="XA60" s="4">
        <v>-6.4142765999999999E-27</v>
      </c>
      <c r="XB60" s="4">
        <v>-4.8279660000000001E-25</v>
      </c>
      <c r="XC60" s="4">
        <v>-7.5190899999999994E-24</v>
      </c>
      <c r="XD60" s="4">
        <v>4.0718099999999999E-22</v>
      </c>
      <c r="XE60" s="4">
        <v>1.9443046999999999E-20</v>
      </c>
      <c r="XF60" s="4">
        <v>6.1156833000000004E-19</v>
      </c>
      <c r="XG60" s="4">
        <v>1.5472139E-17</v>
      </c>
      <c r="XH60" s="4">
        <v>1.2581159E-16</v>
      </c>
      <c r="XI60" s="4">
        <v>2.7920504000000001E-16</v>
      </c>
      <c r="XJ60" s="4">
        <v>1.5077423000000001E-16</v>
      </c>
      <c r="XK60" s="4">
        <v>-1.0001735E-14</v>
      </c>
      <c r="XL60" s="4">
        <v>-6.2351150000000002E-14</v>
      </c>
      <c r="XM60" s="4">
        <v>-7.3975446000000003E-14</v>
      </c>
      <c r="XN60" s="4">
        <v>3.0777326E-13</v>
      </c>
      <c r="XO60" s="4">
        <v>1.4869983000000001E-12</v>
      </c>
      <c r="XP60" s="4">
        <v>-2.8841235E-11</v>
      </c>
      <c r="XQ60" s="4">
        <v>-4.0505282000000001E-10</v>
      </c>
      <c r="XR60" s="4">
        <v>-8.5700759999999994E-9</v>
      </c>
      <c r="XS60" s="4">
        <v>-4.8278459999999998E-8</v>
      </c>
      <c r="XT60" s="4">
        <v>-1.2313447999999999E-7</v>
      </c>
      <c r="XU60" s="4">
        <v>-2.9899893999999998E-7</v>
      </c>
      <c r="XV60" s="4">
        <v>0</v>
      </c>
      <c r="XW60" s="4">
        <v>0</v>
      </c>
      <c r="XX60" s="4">
        <v>3.5011590000000002E-37</v>
      </c>
      <c r="XY60" s="4">
        <v>0</v>
      </c>
      <c r="XZ60" s="4">
        <v>-4.1524895E-37</v>
      </c>
      <c r="YA60" s="4">
        <v>0</v>
      </c>
      <c r="YB60" s="4">
        <v>0</v>
      </c>
      <c r="YC60" s="4">
        <v>1.49775605E-36</v>
      </c>
      <c r="YD60" s="4">
        <v>2.1184581E-38</v>
      </c>
      <c r="YE60" s="4">
        <v>0</v>
      </c>
      <c r="YF60" s="4">
        <v>0</v>
      </c>
      <c r="YG60" s="4">
        <v>0</v>
      </c>
      <c r="YH60" s="4">
        <v>0</v>
      </c>
      <c r="YI60" s="4">
        <v>0</v>
      </c>
      <c r="YJ60" s="4">
        <v>4.5654620000000002E-37</v>
      </c>
      <c r="YK60" s="4">
        <v>3.9086404000000002E-35</v>
      </c>
      <c r="YL60" s="4">
        <v>-3.3367986999999998E-33</v>
      </c>
      <c r="YM60" s="4">
        <v>-1.5340449E-31</v>
      </c>
      <c r="YN60" s="4">
        <v>4.8416047000000001E-32</v>
      </c>
      <c r="YO60" s="4">
        <v>7.8759733999999998E-31</v>
      </c>
      <c r="YP60" s="4">
        <v>1.5366229999999999E-28</v>
      </c>
      <c r="YQ60" s="4">
        <v>1.3875285E-26</v>
      </c>
      <c r="YR60" s="4">
        <v>6.5899610000000004E-25</v>
      </c>
      <c r="YS60" s="4">
        <v>-3.0092935999999999E-23</v>
      </c>
      <c r="YT60" s="4">
        <v>-3.5781619999999999E-21</v>
      </c>
      <c r="YU60" s="4">
        <v>-2.5138466E-19</v>
      </c>
      <c r="YV60" s="4">
        <v>-1.2920187E-17</v>
      </c>
      <c r="YW60" s="4">
        <v>-6.1907320000000003E-16</v>
      </c>
      <c r="YX60" s="4">
        <v>-3.0125896000000001E-14</v>
      </c>
      <c r="YY60" s="4">
        <v>-1.5879503999999999E-12</v>
      </c>
      <c r="YZ60" s="4">
        <v>-7.7062390000000003E-12</v>
      </c>
      <c r="ZA60" s="4">
        <v>-7.6650879999999993E-12</v>
      </c>
      <c r="ZB60" s="4">
        <v>8.9497430000000004E-11</v>
      </c>
      <c r="ZC60" s="4">
        <v>4.0650905000000002E-9</v>
      </c>
      <c r="ZD60" s="4">
        <v>-4.6440497999999998E-8</v>
      </c>
      <c r="ZE60" s="4">
        <v>-2.5589190000000001E-7</v>
      </c>
      <c r="ZF60" s="4">
        <v>-3.0147004999999998E-6</v>
      </c>
      <c r="ZG60" s="4">
        <v>-1.6277005000000001E-5</v>
      </c>
      <c r="ZH60" s="4">
        <v>-5.8726327999999997E-5</v>
      </c>
      <c r="ZI60" s="4">
        <v>-5.1330415E-5</v>
      </c>
      <c r="ZJ60" s="4">
        <v>0</v>
      </c>
      <c r="ZK60" s="4">
        <v>0</v>
      </c>
      <c r="ZL60" s="4">
        <v>0</v>
      </c>
      <c r="ZM60" s="4">
        <v>0</v>
      </c>
      <c r="ZN60" s="4">
        <v>-4.1790290000000004E-37</v>
      </c>
      <c r="ZO60" s="4">
        <v>-2.7694429999999998E-37</v>
      </c>
      <c r="ZP60" s="4">
        <v>0</v>
      </c>
      <c r="ZQ60" s="4">
        <v>-4.1255039999999999E-37</v>
      </c>
      <c r="ZR60" s="4">
        <v>-2.8077267999999999E-37</v>
      </c>
      <c r="ZS60" s="4">
        <v>0</v>
      </c>
      <c r="ZT60" s="4">
        <v>0</v>
      </c>
      <c r="ZU60" s="4">
        <v>0</v>
      </c>
      <c r="ZV60" s="4">
        <v>0</v>
      </c>
      <c r="ZW60" s="4">
        <v>0</v>
      </c>
      <c r="ZX60" s="4">
        <v>0</v>
      </c>
      <c r="ZY60" s="4">
        <v>-1.2873174E-35</v>
      </c>
      <c r="ZZ60" s="4">
        <v>-1.2268887E-33</v>
      </c>
      <c r="AAA60" s="4">
        <v>-1.4443007999999999E-31</v>
      </c>
      <c r="AAB60" s="4">
        <v>-3.0771474999999999E-31</v>
      </c>
      <c r="AAC60" s="4">
        <v>8.338954E-31</v>
      </c>
      <c r="AAD60" s="4">
        <v>1.0577563999999999E-28</v>
      </c>
      <c r="AAE60" s="4">
        <v>8.8648205999999994E-27</v>
      </c>
      <c r="AAF60" s="4">
        <v>7.1561343999999996E-25</v>
      </c>
      <c r="AAG60" s="4">
        <v>5.5885974000000003E-23</v>
      </c>
      <c r="AAH60" s="4">
        <v>4.8619704999999998E-21</v>
      </c>
      <c r="AAI60" s="4">
        <v>4.1954664999999998E-19</v>
      </c>
      <c r="AAJ60" s="4">
        <v>3.5634640000000002E-17</v>
      </c>
      <c r="AAK60" s="4">
        <v>2.9538664999999999E-15</v>
      </c>
      <c r="AAL60" s="4">
        <v>2.3424302000000001E-13</v>
      </c>
      <c r="AAM60" s="4">
        <v>1.6710205999999999E-11</v>
      </c>
      <c r="AAN60" s="4">
        <v>1.2332195000000001E-9</v>
      </c>
      <c r="AAO60" s="4">
        <v>7.3720025999999998E-9</v>
      </c>
      <c r="AAP60" s="4">
        <v>7.6741580000000005E-9</v>
      </c>
      <c r="AAQ60" s="4">
        <v>-6.1206039999999998E-8</v>
      </c>
      <c r="AAR60" s="4">
        <v>-8.7078619999999995E-6</v>
      </c>
      <c r="AAS60" s="4">
        <v>-2.0655736000000001E-5</v>
      </c>
      <c r="AAT60" s="4">
        <v>2.3042715000000001E-4</v>
      </c>
      <c r="AAU60" s="4">
        <v>5.4033049999999997E-3</v>
      </c>
      <c r="AAV60" s="4">
        <v>1.2965551000000001E-2</v>
      </c>
      <c r="AAW60" s="4">
        <v>0.13569581999999999</v>
      </c>
      <c r="AAX60" s="4">
        <v>0</v>
      </c>
      <c r="AAY60" s="4">
        <v>0</v>
      </c>
      <c r="AAZ60" s="4">
        <v>0</v>
      </c>
      <c r="ABA60" s="4">
        <v>0</v>
      </c>
      <c r="ABB60" s="4">
        <v>0</v>
      </c>
      <c r="ABC60" s="4">
        <v>0</v>
      </c>
      <c r="ABD60" s="4">
        <v>0</v>
      </c>
      <c r="ABE60" s="4">
        <v>0</v>
      </c>
      <c r="ABF60" s="4">
        <v>0</v>
      </c>
      <c r="ABG60" s="4">
        <v>0</v>
      </c>
      <c r="ABH60" s="4">
        <v>-7.2049E-37</v>
      </c>
      <c r="ABI60" s="4">
        <v>-4.7999650000000003E-37</v>
      </c>
      <c r="ABJ60" s="4">
        <v>-3.2385142E-37</v>
      </c>
      <c r="ABK60" s="4">
        <v>0</v>
      </c>
      <c r="ABL60" s="4">
        <v>0</v>
      </c>
      <c r="ABM60" s="4">
        <v>0</v>
      </c>
      <c r="ABN60" s="4">
        <v>-1.4172671000000001E-34</v>
      </c>
      <c r="ABO60" s="4">
        <v>9.2286400000000007E-34</v>
      </c>
      <c r="ABP60" s="4">
        <v>1.0424906999999999E-31</v>
      </c>
      <c r="ABQ60" s="4">
        <v>8.8622524000000004E-30</v>
      </c>
      <c r="ABR60" s="4">
        <v>7.6770999999999997E-28</v>
      </c>
      <c r="ABS60" s="4">
        <v>7.0526300000000004E-26</v>
      </c>
      <c r="ABT60" s="4">
        <v>8.7438589999999998E-24</v>
      </c>
      <c r="ABU60" s="4">
        <v>8.3090776000000001E-23</v>
      </c>
      <c r="ABV60" s="4">
        <v>8.0011729999999995E-21</v>
      </c>
      <c r="ABW60" s="4">
        <v>8.2350756999999997E-19</v>
      </c>
      <c r="ABX60" s="4">
        <v>8.6467359999999997E-17</v>
      </c>
      <c r="ABY60" s="4">
        <v>9.3096300000000006E-15</v>
      </c>
      <c r="ABZ60" s="4">
        <v>1.0267808999999999E-12</v>
      </c>
      <c r="ACA60" s="4">
        <v>1.1721664000000001E-10</v>
      </c>
      <c r="ACB60" s="4">
        <v>1.7702799999999999E-8</v>
      </c>
      <c r="ACC60" s="4">
        <v>4.4537109999999999E-8</v>
      </c>
      <c r="ACD60" s="4">
        <v>5.0615199999999998E-8</v>
      </c>
      <c r="ACE60" s="4">
        <v>9.5816270000000003E-8</v>
      </c>
      <c r="ACF60" s="4">
        <v>5.2636964999999997E-6</v>
      </c>
      <c r="ACG60" s="4">
        <v>8.1054059999999999E-4</v>
      </c>
      <c r="ACH60" s="4">
        <v>5.6779955E-2</v>
      </c>
      <c r="ACI60" s="4">
        <v>0.18818487</v>
      </c>
      <c r="ACJ60" s="4">
        <v>0.36480390000000001</v>
      </c>
      <c r="ACK60" s="4">
        <v>0.44829293999999997</v>
      </c>
      <c r="ACL60" s="4">
        <v>0</v>
      </c>
      <c r="ACM60" s="4">
        <v>0</v>
      </c>
      <c r="ACN60" s="4">
        <v>0</v>
      </c>
      <c r="ACO60" s="4">
        <v>1.0176634999999999E-36</v>
      </c>
      <c r="ACP60" s="4">
        <v>1.006243E-36</v>
      </c>
      <c r="ACQ60" s="4">
        <v>9.9488089999999993E-37</v>
      </c>
      <c r="ACR60" s="4">
        <v>9.8358399999999996E-37</v>
      </c>
      <c r="ACS60" s="4">
        <v>9.7234689999999997E-37</v>
      </c>
      <c r="ACT60" s="4">
        <v>9.6117879999999998E-37</v>
      </c>
      <c r="ACU60" s="4">
        <v>9.5007959999999993E-37</v>
      </c>
      <c r="ACV60" s="4">
        <v>6.2019855999999997E-37</v>
      </c>
      <c r="ACW60" s="4">
        <v>6.1296629999999998E-37</v>
      </c>
      <c r="ACX60" s="4">
        <v>6.0578553999999996E-37</v>
      </c>
      <c r="ACY60" s="4">
        <v>3.9273519999999999E-37</v>
      </c>
      <c r="ACZ60" s="4">
        <v>2.5415401999999998E-37</v>
      </c>
      <c r="ADA60" s="4">
        <v>-2.7802998000000001E-35</v>
      </c>
      <c r="ADB60" s="4">
        <v>-2.1577115E-33</v>
      </c>
      <c r="ADC60" s="4">
        <v>-1.5155215E-31</v>
      </c>
      <c r="ADD60" s="4">
        <v>-1.0581114E-29</v>
      </c>
      <c r="ADE60" s="4">
        <v>-7.3788197000000003E-28</v>
      </c>
      <c r="ADF60" s="4">
        <v>-5.1432269999999999E-26</v>
      </c>
      <c r="ADG60" s="4">
        <v>-3.5877989999999997E-24</v>
      </c>
      <c r="ADH60" s="4">
        <v>-2.5322518E-22</v>
      </c>
      <c r="ADI60" s="4">
        <v>-2.3168675999999999E-20</v>
      </c>
      <c r="ADJ60" s="4">
        <v>-3.2852059999999997E-20</v>
      </c>
      <c r="ADK60" s="4">
        <v>3.1201462E-19</v>
      </c>
      <c r="ADL60" s="4">
        <v>2.6390541999999999E-17</v>
      </c>
      <c r="ADM60" s="4">
        <v>1.8390595E-15</v>
      </c>
      <c r="ADN60" s="4">
        <v>1.2905269E-13</v>
      </c>
      <c r="ADO60" s="4">
        <v>1.1424638E-11</v>
      </c>
      <c r="ADP60" s="4">
        <v>5.9311423999999995E-11</v>
      </c>
      <c r="ADQ60" s="4">
        <v>8.6383635999999995E-11</v>
      </c>
      <c r="ADR60" s="4">
        <v>1.7252949E-10</v>
      </c>
      <c r="ADS60" s="4">
        <v>4.0023638000000002E-9</v>
      </c>
      <c r="ADT60" s="4">
        <v>2.9286854999999998E-7</v>
      </c>
      <c r="ADU60" s="4">
        <v>2.0061025000000002E-5</v>
      </c>
      <c r="ADV60" s="4">
        <v>1.1293304E-4</v>
      </c>
      <c r="ADW60" s="4">
        <v>3.1202470000000001E-4</v>
      </c>
      <c r="ADX60" s="4">
        <v>4.9656484000000002E-4</v>
      </c>
      <c r="ADY60" s="4">
        <v>1.0900522000000001E-3</v>
      </c>
      <c r="ADZ60" s="9"/>
      <c r="AEA60" s="34">
        <f t="shared" si="47"/>
        <v>55</v>
      </c>
      <c r="AEB60" s="33"/>
      <c r="AEC60" s="29">
        <f t="shared" si="43"/>
        <v>5.3203869999999995E-10</v>
      </c>
      <c r="AED60" s="29">
        <f t="shared" si="43"/>
        <v>1.5431782000000001E-12</v>
      </c>
      <c r="AEE60" s="29">
        <f t="shared" si="43"/>
        <v>8.2893164000000004E-16</v>
      </c>
      <c r="AEF60" s="29">
        <f t="shared" si="43"/>
        <v>7.7043919999999994E-14</v>
      </c>
      <c r="AEG60" s="29">
        <f t="shared" si="43"/>
        <v>2.5216411999999999E-10</v>
      </c>
      <c r="AEH60" s="29">
        <f t="shared" si="43"/>
        <v>3.7036338000000002E-13</v>
      </c>
      <c r="AEI60" s="29">
        <f t="shared" si="43"/>
        <v>-4.3013473999999999E-13</v>
      </c>
      <c r="AEJ60" s="29">
        <f t="shared" si="43"/>
        <v>-1.9777045999999999E-11</v>
      </c>
      <c r="AEK60" s="29">
        <f t="shared" si="43"/>
        <v>-2.6672625999999999E-7</v>
      </c>
      <c r="AEL60" s="29">
        <f t="shared" si="43"/>
        <v>-3.8195838E-4</v>
      </c>
      <c r="AEM60" s="29">
        <f t="shared" si="44"/>
        <v>0.23454922</v>
      </c>
      <c r="AEN60" s="29">
        <f t="shared" si="44"/>
        <v>-7.3984975000000004E-4</v>
      </c>
      <c r="AEO60" s="29">
        <f t="shared" si="44"/>
        <v>-1.679536E-7</v>
      </c>
      <c r="AEP60" s="29">
        <f t="shared" si="44"/>
        <v>-1.4627465E-8</v>
      </c>
      <c r="AEQ60" s="29">
        <f t="shared" si="44"/>
        <v>-1.5406968000000001E-9</v>
      </c>
      <c r="AER60" s="29">
        <f t="shared" si="44"/>
        <v>-5.6266066000000005E-7</v>
      </c>
      <c r="AES60" s="29">
        <f t="shared" si="44"/>
        <v>-1.9662903999999999E-5</v>
      </c>
      <c r="AET60" s="29">
        <f t="shared" si="44"/>
        <v>0.21572283</v>
      </c>
      <c r="AEU60" s="29">
        <f t="shared" si="44"/>
        <v>0.45188205999999997</v>
      </c>
      <c r="AEV60" s="25">
        <f t="shared" si="37"/>
        <v>32.33</v>
      </c>
      <c r="AEW60" s="33"/>
      <c r="AEX60" s="91" t="s">
        <v>53</v>
      </c>
      <c r="AEY60" s="30">
        <f t="shared" si="17"/>
        <v>4.7421664538068696E-2</v>
      </c>
      <c r="AEZ60" s="33"/>
      <c r="AFA60" s="33"/>
      <c r="AFB60" s="29">
        <f t="shared" si="45"/>
        <v>2.3702367000000001E-34</v>
      </c>
      <c r="AFC60" s="29">
        <f t="shared" si="45"/>
        <v>5.6191619999999995E-32</v>
      </c>
      <c r="AFD60" s="29">
        <f t="shared" si="45"/>
        <v>-5.9203919999999998E-30</v>
      </c>
      <c r="AFE60" s="29">
        <f t="shared" si="45"/>
        <v>-1.1199886E-28</v>
      </c>
      <c r="AFF60" s="29">
        <f t="shared" si="45"/>
        <v>1.2964925E-27</v>
      </c>
      <c r="AFG60" s="29">
        <f t="shared" si="45"/>
        <v>1.8726927999999999E-26</v>
      </c>
      <c r="AFH60" s="29">
        <f t="shared" si="45"/>
        <v>-1.7478244999999998E-24</v>
      </c>
      <c r="AFI60" s="29">
        <f t="shared" si="45"/>
        <v>4.9182193000000002E-23</v>
      </c>
      <c r="AFJ60" s="29">
        <f t="shared" si="45"/>
        <v>-9.7258454999999995E-20</v>
      </c>
      <c r="AFK60" s="29">
        <f t="shared" si="45"/>
        <v>-9.2664330000000003E-19</v>
      </c>
      <c r="AFL60" s="29">
        <f t="shared" si="46"/>
        <v>4.3904152999999998E-17</v>
      </c>
      <c r="AFM60" s="29">
        <f t="shared" si="46"/>
        <v>-8.0683119999999996E-19</v>
      </c>
      <c r="AFN60" s="29">
        <f t="shared" si="46"/>
        <v>-2.7420462000000002E-20</v>
      </c>
      <c r="AFO60" s="29">
        <f t="shared" si="46"/>
        <v>1.5780175E-21</v>
      </c>
      <c r="AFP60" s="29">
        <f t="shared" si="46"/>
        <v>4.0770984999999999E-23</v>
      </c>
      <c r="AFQ60" s="29">
        <f t="shared" si="46"/>
        <v>3.7169825000000002E-26</v>
      </c>
      <c r="AFR60" s="29">
        <f t="shared" si="46"/>
        <v>-3.2646870000000002E-29</v>
      </c>
      <c r="AFS60" s="29">
        <f t="shared" si="46"/>
        <v>1.0802237E-29</v>
      </c>
      <c r="AFT60" s="29">
        <f t="shared" si="46"/>
        <v>5.4255449999999998E-29</v>
      </c>
      <c r="AFU60" s="33"/>
      <c r="AFV60" s="30">
        <f t="shared" si="24"/>
        <v>2.2130350454190155E-18</v>
      </c>
      <c r="AFW60" s="33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1"/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1"/>
      <c r="AQH60" s="1"/>
      <c r="AQI60" s="1"/>
      <c r="AQJ60" s="1"/>
      <c r="AQK60" s="1"/>
      <c r="AQL60" s="1"/>
      <c r="AQM60" s="1"/>
      <c r="AQN60" s="1"/>
      <c r="AQO60" s="1"/>
      <c r="AQP60" s="1"/>
      <c r="AQQ60" s="1"/>
      <c r="AQR60" s="1"/>
      <c r="AQS60" s="1"/>
      <c r="AQT60" s="1"/>
      <c r="AQU60" s="1"/>
      <c r="AQV60" s="1"/>
      <c r="AQW60" s="1"/>
      <c r="AQX60" s="1"/>
      <c r="AQY60" s="1"/>
      <c r="AQZ60" s="1"/>
      <c r="ARA60" s="1"/>
      <c r="ARB60" s="1"/>
      <c r="ARC60" s="1"/>
      <c r="ARD60" s="1"/>
      <c r="ARE60" s="1"/>
    </row>
    <row r="61" spans="1:1149" ht="2.1" customHeight="1" x14ac:dyDescent="0.25">
      <c r="A61" s="9"/>
      <c r="B61" s="24">
        <v>55</v>
      </c>
      <c r="C61" s="25">
        <v>1976.4</v>
      </c>
      <c r="D61" s="21">
        <f t="shared" si="21"/>
        <v>2</v>
      </c>
      <c r="E61" s="9"/>
      <c r="F61" s="84">
        <v>0</v>
      </c>
      <c r="G61" s="2">
        <v>0</v>
      </c>
      <c r="H61" s="2">
        <v>0</v>
      </c>
      <c r="I61" s="2">
        <v>0</v>
      </c>
      <c r="J61" s="2">
        <v>1.2627735E-36</v>
      </c>
      <c r="K61" s="2">
        <v>7.0108365999999998E-37</v>
      </c>
      <c r="L61" s="2">
        <v>1.5525668000000001E-36</v>
      </c>
      <c r="M61" s="2">
        <v>8.7156910000000002E-37</v>
      </c>
      <c r="N61" s="2">
        <v>8.1260140000000004E-37</v>
      </c>
      <c r="O61" s="2">
        <v>7.3029930000000002E-37</v>
      </c>
      <c r="P61" s="2">
        <v>6.5462250000000004E-37</v>
      </c>
      <c r="Q61" s="2">
        <v>4.1700987999999999E-37</v>
      </c>
      <c r="R61" s="2">
        <v>0</v>
      </c>
      <c r="S61" s="2">
        <v>-9.0383200000000003E-37</v>
      </c>
      <c r="T61" s="2">
        <v>-5.216988E-37</v>
      </c>
      <c r="U61" s="2">
        <v>-5.1433945000000002E-37</v>
      </c>
      <c r="V61" s="2">
        <v>0</v>
      </c>
      <c r="W61" s="2">
        <v>0</v>
      </c>
      <c r="X61" s="2">
        <v>6.8731093000000004E-37</v>
      </c>
      <c r="Y61" s="2">
        <v>2.0694690999999999E-36</v>
      </c>
      <c r="Z61" s="2">
        <v>4.3980940000000001E-35</v>
      </c>
      <c r="AA61" s="3">
        <v>1.2189155E-33</v>
      </c>
      <c r="AB61" s="3">
        <v>1.7889948E-32</v>
      </c>
      <c r="AC61" s="3">
        <v>5.6807280000000003E-31</v>
      </c>
      <c r="AD61" s="3">
        <v>3.2016757E-30</v>
      </c>
      <c r="AE61" s="3">
        <v>5.6842883000000001E-29</v>
      </c>
      <c r="AF61" s="3">
        <v>1.4174612E-28</v>
      </c>
      <c r="AG61" s="3">
        <v>9.7278379999999991E-28</v>
      </c>
      <c r="AH61" s="3">
        <v>5.1407742999999999E-27</v>
      </c>
      <c r="AI61" s="3">
        <v>1.1128252000000001E-26</v>
      </c>
      <c r="AJ61" s="3">
        <v>2.7995173000000002E-26</v>
      </c>
      <c r="AK61" s="3">
        <v>7.4343390000000002E-25</v>
      </c>
      <c r="AL61" s="3">
        <v>3.8377389999999998E-23</v>
      </c>
      <c r="AM61" s="3">
        <v>2.0101515000000001E-21</v>
      </c>
      <c r="AN61" s="3">
        <v>1.0493415E-19</v>
      </c>
      <c r="AO61" s="3">
        <v>5.4320369999999997E-18</v>
      </c>
      <c r="AP61" s="3">
        <v>2.7899667000000001E-16</v>
      </c>
      <c r="AQ61" s="3">
        <v>1.4240159000000001E-14</v>
      </c>
      <c r="AR61" s="3">
        <v>7.298366E-13</v>
      </c>
      <c r="AS61" s="3">
        <v>4.8774089999999999E-11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1.4558926E-36</v>
      </c>
      <c r="AZ61" s="4">
        <v>1.7086571999999999E-36</v>
      </c>
      <c r="BA61" s="4">
        <v>1.2480241E-36</v>
      </c>
      <c r="BB61" s="4">
        <v>3.2081295999999999E-37</v>
      </c>
      <c r="BC61" s="4">
        <v>0</v>
      </c>
      <c r="BD61" s="4">
        <v>5.8193559999999998E-38</v>
      </c>
      <c r="BE61" s="4">
        <v>2.4466985000000001E-38</v>
      </c>
      <c r="BF61" s="4">
        <v>1.5891349999999999E-36</v>
      </c>
      <c r="BG61" s="4">
        <v>9.8818160000000007E-37</v>
      </c>
      <c r="BH61" s="4">
        <v>9.6870330000000002E-37</v>
      </c>
      <c r="BI61" s="4">
        <v>-1.4022704E-36</v>
      </c>
      <c r="BJ61" s="4">
        <v>-1.2545010000000001E-36</v>
      </c>
      <c r="BK61" s="4">
        <v>-1.1255746E-36</v>
      </c>
      <c r="BL61" s="4">
        <v>2.5469873999999999E-36</v>
      </c>
      <c r="BM61" s="4">
        <v>2.7010668E-34</v>
      </c>
      <c r="BN61" s="4">
        <v>8.8684920000000001E-33</v>
      </c>
      <c r="BO61" s="4">
        <v>2.5985151000000002E-31</v>
      </c>
      <c r="BP61" s="4">
        <v>6.7079470000000004E-30</v>
      </c>
      <c r="BQ61" s="4">
        <v>7.8623379999999994E-29</v>
      </c>
      <c r="BR61" s="4">
        <v>-6.9760684999999999E-29</v>
      </c>
      <c r="BS61" s="4">
        <v>9.9768599999999997E-29</v>
      </c>
      <c r="BT61" s="4">
        <v>-1.7306936000000001E-27</v>
      </c>
      <c r="BU61" s="4">
        <v>-3.0538524999999999E-26</v>
      </c>
      <c r="BV61" s="4">
        <v>-1.7667313000000001E-25</v>
      </c>
      <c r="BW61" s="4">
        <v>-6.0646439999999997E-25</v>
      </c>
      <c r="BX61" s="4">
        <v>-1.6093992E-24</v>
      </c>
      <c r="BY61" s="4">
        <v>-4.3789730000000002E-24</v>
      </c>
      <c r="BZ61" s="4">
        <v>-8.7562830000000006E-24</v>
      </c>
      <c r="CA61" s="4">
        <v>4.2731472E-23</v>
      </c>
      <c r="CB61" s="4">
        <v>2.5294048E-21</v>
      </c>
      <c r="CC61" s="4">
        <v>1.1108404E-19</v>
      </c>
      <c r="CD61" s="4">
        <v>4.8856145000000003E-18</v>
      </c>
      <c r="CE61" s="4">
        <v>2.1743254E-16</v>
      </c>
      <c r="CF61" s="4">
        <v>1.1952473E-14</v>
      </c>
      <c r="CG61" s="4">
        <v>1.4311783E-13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1.6618802000000001E-36</v>
      </c>
      <c r="CP61" s="4">
        <v>1.4474423000000001E-36</v>
      </c>
      <c r="CQ61" s="4">
        <v>4.2059006999999996E-37</v>
      </c>
      <c r="CR61" s="4">
        <v>0</v>
      </c>
      <c r="CS61" s="4">
        <v>3.4191500000000001E-38</v>
      </c>
      <c r="CT61" s="4">
        <v>3.3368124999999998E-38</v>
      </c>
      <c r="CU61" s="4">
        <v>3.2561064000000001E-38</v>
      </c>
      <c r="CV61" s="4">
        <v>1.7726229999999999E-36</v>
      </c>
      <c r="CW61" s="4">
        <v>4.7905767E-37</v>
      </c>
      <c r="CX61" s="4">
        <v>2.8072810000000001E-36</v>
      </c>
      <c r="CY61" s="4">
        <v>1.1563615999999999E-34</v>
      </c>
      <c r="CZ61" s="4">
        <v>-1.0969406000000001E-34</v>
      </c>
      <c r="DA61" s="4">
        <v>-1.18600694E-32</v>
      </c>
      <c r="DB61" s="4">
        <v>-4.3941516000000004E-31</v>
      </c>
      <c r="DC61" s="4">
        <v>-1.1569215399999999E-29</v>
      </c>
      <c r="DD61" s="4">
        <v>-1.8328647E-28</v>
      </c>
      <c r="DE61" s="4">
        <v>-1.0861994E-26</v>
      </c>
      <c r="DF61" s="4">
        <v>-5.2397880000000005E-26</v>
      </c>
      <c r="DG61" s="4">
        <v>-2.2920524000000001E-25</v>
      </c>
      <c r="DH61" s="4">
        <v>-8.0537032999999996E-25</v>
      </c>
      <c r="DI61" s="4">
        <v>-4.5978284999999997E-24</v>
      </c>
      <c r="DJ61" s="4">
        <v>-1.8176052999999999E-23</v>
      </c>
      <c r="DK61" s="4">
        <v>-5.2100836E-23</v>
      </c>
      <c r="DL61" s="4">
        <v>-1.1732777000000001E-22</v>
      </c>
      <c r="DM61" s="4">
        <v>-2.2180825E-22</v>
      </c>
      <c r="DN61" s="4">
        <v>-3.6970972000000001E-22</v>
      </c>
      <c r="DO61" s="4">
        <v>-5.5100633999999996E-22</v>
      </c>
      <c r="DP61" s="4">
        <v>-7.737627E-22</v>
      </c>
      <c r="DQ61" s="4">
        <v>-1.3870301E-21</v>
      </c>
      <c r="DR61" s="4">
        <v>-1.1084123000000001E-20</v>
      </c>
      <c r="DS61" s="4">
        <v>9.6590460000000002E-20</v>
      </c>
      <c r="DT61" s="4">
        <v>6.8847876000000001E-18</v>
      </c>
      <c r="DU61" s="4">
        <v>7.3148242999999996E-17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4.0642329999999997E-37</v>
      </c>
      <c r="EB61" s="4">
        <v>0</v>
      </c>
      <c r="EC61" s="4">
        <v>6.8136189999999995E-38</v>
      </c>
      <c r="ED61" s="4">
        <v>-4.4938410000000002E-37</v>
      </c>
      <c r="EE61" s="4">
        <v>-1.5129389E-36</v>
      </c>
      <c r="EF61" s="4">
        <v>-8.4338490000000006E-37</v>
      </c>
      <c r="EG61" s="4">
        <v>-8.2702189999999993E-37</v>
      </c>
      <c r="EH61" s="4">
        <v>-6.9608544000000003E-37</v>
      </c>
      <c r="EI61" s="4">
        <v>-2.9525058E-37</v>
      </c>
      <c r="EJ61" s="4">
        <v>0</v>
      </c>
      <c r="EK61" s="4">
        <v>4.4059531999999999E-36</v>
      </c>
      <c r="EL61" s="4">
        <v>2.1919113000000001E-34</v>
      </c>
      <c r="EM61" s="4">
        <v>9.2988633999999994E-33</v>
      </c>
      <c r="EN61" s="4">
        <v>1.18406995E-32</v>
      </c>
      <c r="EO61" s="4">
        <v>-2.1358343999999999E-31</v>
      </c>
      <c r="EP61" s="4">
        <v>-1.0174385E-29</v>
      </c>
      <c r="EQ61" s="4">
        <v>-4.2127710000000004E-28</v>
      </c>
      <c r="ER61" s="4">
        <v>-1.7122686999999999E-26</v>
      </c>
      <c r="ES61" s="4">
        <v>-9.1070540000000009E-25</v>
      </c>
      <c r="ET61" s="4">
        <v>-6.9339239999999996E-26</v>
      </c>
      <c r="EU61" s="4">
        <v>2.6991929999999998E-23</v>
      </c>
      <c r="EV61" s="4">
        <v>1.1284508E-22</v>
      </c>
      <c r="EW61" s="4">
        <v>3.8974182E-22</v>
      </c>
      <c r="EX61" s="4">
        <v>2.2303594E-21</v>
      </c>
      <c r="EY61" s="4">
        <v>9.5231330000000006E-21</v>
      </c>
      <c r="EZ61" s="4">
        <v>3.0262694000000001E-20</v>
      </c>
      <c r="FA61" s="4">
        <v>7.2989034000000005E-20</v>
      </c>
      <c r="FB61" s="4">
        <v>1.4822615E-19</v>
      </c>
      <c r="FC61" s="4">
        <v>2.7685934E-19</v>
      </c>
      <c r="FD61" s="4">
        <v>4.7925109999999999E-19</v>
      </c>
      <c r="FE61" s="4">
        <v>7.9406645000000004E-19</v>
      </c>
      <c r="FF61" s="4">
        <v>-9.2163290000000004E-20</v>
      </c>
      <c r="FG61" s="4">
        <v>-6.2030109999999999E-17</v>
      </c>
      <c r="FH61" s="4">
        <v>-4.4962076000000002E-15</v>
      </c>
      <c r="FI61" s="4">
        <v>1.4954098000000001E-16</v>
      </c>
      <c r="FJ61" s="4">
        <v>0</v>
      </c>
      <c r="FK61" s="4">
        <v>8.6311880000000007E-37</v>
      </c>
      <c r="FL61" s="4">
        <v>1.529569E-36</v>
      </c>
      <c r="FM61" s="4">
        <v>2.1860868E-36</v>
      </c>
      <c r="FN61" s="4">
        <v>2.1078624999999999E-36</v>
      </c>
      <c r="FO61" s="4">
        <v>2.1024909999999999E-36</v>
      </c>
      <c r="FP61" s="4">
        <v>1.0612098000000001E-36</v>
      </c>
      <c r="FQ61" s="4">
        <v>4.3358850000000001E-37</v>
      </c>
      <c r="FR61" s="4">
        <v>0</v>
      </c>
      <c r="FS61" s="4">
        <v>9.5090479999999995E-37</v>
      </c>
      <c r="FT61" s="4">
        <v>1.7989830000000002E-36</v>
      </c>
      <c r="FU61" s="4">
        <v>-3.0771471999999998E-37</v>
      </c>
      <c r="FV61" s="4">
        <v>2.2604034E-36</v>
      </c>
      <c r="FW61" s="4">
        <v>0</v>
      </c>
      <c r="FX61" s="4">
        <v>0</v>
      </c>
      <c r="FY61" s="4">
        <v>1.3451238E-34</v>
      </c>
      <c r="FZ61" s="4">
        <v>2.0920689999999998E-33</v>
      </c>
      <c r="GA61" s="4">
        <v>-5.6792192999999998E-32</v>
      </c>
      <c r="GB61" s="4">
        <v>-4.6358063000000001E-30</v>
      </c>
      <c r="GC61" s="4">
        <v>-6.137567E-30</v>
      </c>
      <c r="GD61" s="4">
        <v>4.5489375999999998E-29</v>
      </c>
      <c r="GE61" s="4">
        <v>2.7042993000000001E-27</v>
      </c>
      <c r="GF61" s="4">
        <v>6.0729300000000005E-26</v>
      </c>
      <c r="GG61" s="4">
        <v>4.6946524999999998E-24</v>
      </c>
      <c r="GH61" s="4">
        <v>2.2342189999999998E-22</v>
      </c>
      <c r="GI61" s="4">
        <v>3.688538E-21</v>
      </c>
      <c r="GJ61" s="4">
        <v>1.0943159E-20</v>
      </c>
      <c r="GK61" s="4">
        <v>5.1887132999999999E-20</v>
      </c>
      <c r="GL61" s="4">
        <v>2.769976E-19</v>
      </c>
      <c r="GM61" s="4">
        <v>8.3000533000000001E-19</v>
      </c>
      <c r="GN61" s="4">
        <v>1.6789075E-18</v>
      </c>
      <c r="GO61" s="4">
        <v>3.0111890000000002E-18</v>
      </c>
      <c r="GP61" s="4">
        <v>5.1013560000000004E-18</v>
      </c>
      <c r="GQ61" s="4">
        <v>9.5807560000000006E-18</v>
      </c>
      <c r="GR61" s="4">
        <v>1.4289906E-17</v>
      </c>
      <c r="GS61" s="4">
        <v>1.8814256E-17</v>
      </c>
      <c r="GT61" s="4">
        <v>1.4620404E-16</v>
      </c>
      <c r="GU61" s="4">
        <v>6.7274202999999999E-15</v>
      </c>
      <c r="GV61" s="4">
        <v>3.59955E-13</v>
      </c>
      <c r="GW61" s="4">
        <v>2.5373249E-11</v>
      </c>
      <c r="GX61" s="4">
        <v>0</v>
      </c>
      <c r="GY61" s="4">
        <v>0</v>
      </c>
      <c r="GZ61" s="4">
        <v>0</v>
      </c>
      <c r="HA61" s="4">
        <v>0</v>
      </c>
      <c r="HB61" s="4">
        <v>0</v>
      </c>
      <c r="HC61" s="4">
        <v>0</v>
      </c>
      <c r="HD61" s="4">
        <v>-1.1698548999999999E-36</v>
      </c>
      <c r="HE61" s="4">
        <v>-4.3409083000000004E-37</v>
      </c>
      <c r="HF61" s="4">
        <v>0</v>
      </c>
      <c r="HG61" s="4">
        <v>0</v>
      </c>
      <c r="HH61" s="4">
        <v>0</v>
      </c>
      <c r="HI61" s="4">
        <v>0</v>
      </c>
      <c r="HJ61" s="4">
        <v>0</v>
      </c>
      <c r="HK61" s="4">
        <v>2.0739572999999999E-35</v>
      </c>
      <c r="HL61" s="4">
        <v>1.4489886000000001E-35</v>
      </c>
      <c r="HM61" s="4">
        <v>-2.7304696999999999E-32</v>
      </c>
      <c r="HN61" s="4">
        <v>-1.0984227E-30</v>
      </c>
      <c r="HO61" s="4">
        <v>-4.5559320000000003E-29</v>
      </c>
      <c r="HP61" s="4">
        <v>-5.4386719999999999E-28</v>
      </c>
      <c r="HQ61" s="4">
        <v>-8.4566949999999996E-28</v>
      </c>
      <c r="HR61" s="4">
        <v>9.3281689999999998E-28</v>
      </c>
      <c r="HS61" s="4">
        <v>1.9183739E-25</v>
      </c>
      <c r="HT61" s="4">
        <v>4.2667124000000001E-24</v>
      </c>
      <c r="HU61" s="4">
        <v>1.3981703999999999E-22</v>
      </c>
      <c r="HV61" s="4">
        <v>-4.4241380000000001E-22</v>
      </c>
      <c r="HW61" s="4">
        <v>-5.0157194999999997E-20</v>
      </c>
      <c r="HX61" s="4">
        <v>-4.4259032999999997E-19</v>
      </c>
      <c r="HY61" s="4">
        <v>-2.0719257000000001E-18</v>
      </c>
      <c r="HZ61" s="4">
        <v>-1.5074278000000001E-17</v>
      </c>
      <c r="IA61" s="4">
        <v>-4.0263642E-17</v>
      </c>
      <c r="IB61" s="4">
        <v>-6.615178E-17</v>
      </c>
      <c r="IC61" s="4">
        <v>-1.310793E-16</v>
      </c>
      <c r="ID61" s="4">
        <v>-2.1542171999999999E-16</v>
      </c>
      <c r="IE61" s="4">
        <v>-8.3375920000000001E-16</v>
      </c>
      <c r="IF61" s="4">
        <v>-1.5192863999999999E-15</v>
      </c>
      <c r="IG61" s="4">
        <v>-2.0341723000000001E-15</v>
      </c>
      <c r="IH61" s="4">
        <v>-2.7222381000000002E-15</v>
      </c>
      <c r="II61" s="4">
        <v>-4.0518860000000004E-15</v>
      </c>
      <c r="IJ61" s="4">
        <v>3.3104310999999998E-15</v>
      </c>
      <c r="IK61" s="4">
        <v>3.2256268000000003E-14</v>
      </c>
      <c r="IL61" s="4">
        <v>0</v>
      </c>
      <c r="IM61" s="4">
        <v>0</v>
      </c>
      <c r="IN61" s="4">
        <v>0</v>
      </c>
      <c r="IO61" s="4">
        <v>0</v>
      </c>
      <c r="IP61" s="4">
        <v>0</v>
      </c>
      <c r="IQ61" s="4">
        <v>0</v>
      </c>
      <c r="IR61" s="4">
        <v>0</v>
      </c>
      <c r="IS61" s="4">
        <v>0</v>
      </c>
      <c r="IT61" s="4">
        <v>0</v>
      </c>
      <c r="IU61" s="4">
        <v>0</v>
      </c>
      <c r="IV61" s="4">
        <v>0</v>
      </c>
      <c r="IW61" s="4">
        <v>-1.4792981E-37</v>
      </c>
      <c r="IX61" s="4">
        <v>-1.3478707E-34</v>
      </c>
      <c r="IY61" s="4">
        <v>-4.0272980000000002E-33</v>
      </c>
      <c r="IZ61" s="4">
        <v>-1.0892095E-31</v>
      </c>
      <c r="JA61" s="4">
        <v>-1.9509319999999998E-30</v>
      </c>
      <c r="JB61" s="4">
        <v>3.1217143000000001E-29</v>
      </c>
      <c r="JC61" s="4">
        <v>1.1324523E-27</v>
      </c>
      <c r="JD61" s="4">
        <v>6.4165509999999995E-26</v>
      </c>
      <c r="JE61" s="4">
        <v>3.674957E-25</v>
      </c>
      <c r="JF61" s="4">
        <v>1.5956356E-25</v>
      </c>
      <c r="JG61" s="4">
        <v>-1.5128167E-23</v>
      </c>
      <c r="JH61" s="4">
        <v>-5.878372E-22</v>
      </c>
      <c r="JI61" s="4">
        <v>-1.5489849E-20</v>
      </c>
      <c r="JJ61" s="4">
        <v>-4.3988033000000004E-19</v>
      </c>
      <c r="JK61" s="4">
        <v>-3.8021794999999997E-18</v>
      </c>
      <c r="JL61" s="4">
        <v>-1.6021693E-17</v>
      </c>
      <c r="JM61" s="4">
        <v>-2.7332079999999998E-16</v>
      </c>
      <c r="JN61" s="4">
        <v>-3.931831E-16</v>
      </c>
      <c r="JO61" s="4">
        <v>-8.5679897000000003E-16</v>
      </c>
      <c r="JP61" s="4">
        <v>-1.3110666E-15</v>
      </c>
      <c r="JQ61" s="4">
        <v>-6.1660848000000001E-15</v>
      </c>
      <c r="JR61" s="4">
        <v>-1.1057999E-14</v>
      </c>
      <c r="JS61" s="4">
        <v>-2.1213637E-14</v>
      </c>
      <c r="JT61" s="4">
        <v>-2.8071504000000001E-14</v>
      </c>
      <c r="JU61" s="4">
        <v>-4.5252488000000003E-14</v>
      </c>
      <c r="JV61" s="4">
        <v>-5.1546790000000002E-14</v>
      </c>
      <c r="JW61" s="4">
        <v>-2.4710334000000001E-13</v>
      </c>
      <c r="JX61" s="4">
        <v>-2.1655610000000001E-13</v>
      </c>
      <c r="JY61" s="4">
        <v>-2.4317697999999999E-13</v>
      </c>
      <c r="JZ61" s="4">
        <v>0</v>
      </c>
      <c r="KA61" s="4">
        <v>0</v>
      </c>
      <c r="KB61" s="4">
        <v>0</v>
      </c>
      <c r="KC61" s="4">
        <v>7.2706339999999998E-37</v>
      </c>
      <c r="KD61" s="4">
        <v>0</v>
      </c>
      <c r="KE61" s="4">
        <v>-5.5208226999999996E-37</v>
      </c>
      <c r="KF61" s="4">
        <v>-4.6764432999999998E-37</v>
      </c>
      <c r="KG61" s="4">
        <v>0</v>
      </c>
      <c r="KH61" s="4">
        <v>0</v>
      </c>
      <c r="KI61" s="4">
        <v>0</v>
      </c>
      <c r="KJ61" s="4">
        <v>0</v>
      </c>
      <c r="KK61" s="4">
        <v>-9.9896149999999994E-35</v>
      </c>
      <c r="KL61" s="4">
        <v>-4.4524765E-33</v>
      </c>
      <c r="KM61" s="4">
        <v>-1.8643454000000001E-31</v>
      </c>
      <c r="KN61" s="4">
        <v>-8.0400044000000005E-30</v>
      </c>
      <c r="KO61" s="4">
        <v>-4.3235459999999999E-28</v>
      </c>
      <c r="KP61" s="4">
        <v>1.4820704E-27</v>
      </c>
      <c r="KQ61" s="4">
        <v>8.8444710000000002E-26</v>
      </c>
      <c r="KR61" s="4">
        <v>4.9999131999999998E-24</v>
      </c>
      <c r="KS61" s="4">
        <v>9.5502679999999996E-24</v>
      </c>
      <c r="KT61" s="4">
        <v>1.7649723000000001E-23</v>
      </c>
      <c r="KU61" s="4">
        <v>-1.7342042E-22</v>
      </c>
      <c r="KV61" s="4">
        <v>-8.3256950000000006E-21</v>
      </c>
      <c r="KW61" s="4">
        <v>-3.6918256999999998E-19</v>
      </c>
      <c r="KX61" s="4">
        <v>-2.0995142999999999E-17</v>
      </c>
      <c r="KY61" s="4">
        <v>2.3078220000000002E-16</v>
      </c>
      <c r="KZ61" s="4">
        <v>2.3139093999999999E-14</v>
      </c>
      <c r="LA61" s="4">
        <v>-4.1527535000000003E-14</v>
      </c>
      <c r="LB61" s="4">
        <v>5.8254306000000004E-15</v>
      </c>
      <c r="LC61" s="4">
        <v>1.724955E-13</v>
      </c>
      <c r="LD61" s="4">
        <v>-6.4944122999999995E-14</v>
      </c>
      <c r="LE61" s="4">
        <v>-8.4649010000000002E-13</v>
      </c>
      <c r="LF61" s="4">
        <v>-1.7007287E-13</v>
      </c>
      <c r="LG61" s="4">
        <v>8.6038799999999994E-14</v>
      </c>
      <c r="LH61" s="4">
        <v>3.3236816999999999E-13</v>
      </c>
      <c r="LI61" s="4">
        <v>-3.2346570999999998E-12</v>
      </c>
      <c r="LJ61" s="4">
        <v>-2.5513126999999999E-12</v>
      </c>
      <c r="LK61" s="4">
        <v>-6.7691939999999996E-11</v>
      </c>
      <c r="LL61" s="4">
        <v>-7.9395907000000001E-11</v>
      </c>
      <c r="LM61" s="4">
        <v>-9.0612059999999998E-11</v>
      </c>
      <c r="LN61" s="4">
        <v>0</v>
      </c>
      <c r="LO61" s="4">
        <v>0</v>
      </c>
      <c r="LP61" s="4">
        <v>0</v>
      </c>
      <c r="LQ61" s="4">
        <v>0</v>
      </c>
      <c r="LR61" s="4">
        <v>0</v>
      </c>
      <c r="LS61" s="4">
        <v>0</v>
      </c>
      <c r="LT61" s="4">
        <v>0</v>
      </c>
      <c r="LU61" s="4">
        <v>0</v>
      </c>
      <c r="LV61" s="4">
        <v>0</v>
      </c>
      <c r="LW61" s="4">
        <v>0</v>
      </c>
      <c r="LX61" s="4">
        <v>4.2688014000000001E-35</v>
      </c>
      <c r="LY61" s="4">
        <v>2.3167159999999999E-33</v>
      </c>
      <c r="LZ61" s="4">
        <v>1.0978129000000001E-31</v>
      </c>
      <c r="MA61" s="4">
        <v>5.2315953E-30</v>
      </c>
      <c r="MB61" s="4">
        <v>2.5143444E-28</v>
      </c>
      <c r="MC61" s="4">
        <v>1.2327532E-26</v>
      </c>
      <c r="MD61" s="4">
        <v>7.6517623999999998E-25</v>
      </c>
      <c r="ME61" s="4">
        <v>2.4155184999999999E-24</v>
      </c>
      <c r="MF61" s="4">
        <v>-4.7295127000000001E-23</v>
      </c>
      <c r="MG61" s="4">
        <v>-3.8179889999999999E-21</v>
      </c>
      <c r="MH61" s="4">
        <v>-1.8665695999999999E-20</v>
      </c>
      <c r="MI61" s="4">
        <v>-1.9800376999999999E-20</v>
      </c>
      <c r="MJ61" s="4">
        <v>1.8241658000000001E-19</v>
      </c>
      <c r="MK61" s="4">
        <v>1.0752885E-17</v>
      </c>
      <c r="ML61" s="4">
        <v>5.5386403999999995E-16</v>
      </c>
      <c r="MM61" s="4">
        <v>3.1925197000000003E-14</v>
      </c>
      <c r="MN61" s="4">
        <v>1.9376189999999998E-12</v>
      </c>
      <c r="MO61" s="4">
        <v>1.6094193E-10</v>
      </c>
      <c r="MP61" s="4">
        <v>1.2542253000000001E-9</v>
      </c>
      <c r="MQ61" s="4">
        <v>9.6635809999999997E-10</v>
      </c>
      <c r="MR61" s="4">
        <v>1.5008514000000001E-10</v>
      </c>
      <c r="MS61" s="4">
        <v>1.814134E-10</v>
      </c>
      <c r="MT61" s="4">
        <v>2.2554434999999999E-10</v>
      </c>
      <c r="MU61" s="4">
        <v>2.1501978E-10</v>
      </c>
      <c r="MV61" s="4">
        <v>1.5636442000000001E-9</v>
      </c>
      <c r="MW61" s="4">
        <v>6.9292820000000005E-10</v>
      </c>
      <c r="MX61" s="4">
        <v>1.0005980999999999E-8</v>
      </c>
      <c r="MY61" s="4">
        <v>2.2217417E-8</v>
      </c>
      <c r="MZ61" s="4">
        <v>-3.5410945999999999E-7</v>
      </c>
      <c r="NA61" s="4">
        <v>-2.8608795000000002E-7</v>
      </c>
      <c r="NB61" s="4">
        <v>0</v>
      </c>
      <c r="NC61" s="4">
        <v>0</v>
      </c>
      <c r="ND61" s="4">
        <v>0</v>
      </c>
      <c r="NE61" s="4">
        <v>0</v>
      </c>
      <c r="NF61" s="4">
        <v>0</v>
      </c>
      <c r="NG61" s="4">
        <v>0</v>
      </c>
      <c r="NH61" s="4">
        <v>-7.8114340000000006E-37</v>
      </c>
      <c r="NI61" s="4">
        <v>-3.2968590000000002E-37</v>
      </c>
      <c r="NJ61" s="4">
        <v>0</v>
      </c>
      <c r="NK61" s="4">
        <v>0</v>
      </c>
      <c r="NL61" s="4">
        <v>1.1044434E-34</v>
      </c>
      <c r="NM61" s="4">
        <v>8.4250680000000003E-33</v>
      </c>
      <c r="NN61" s="4">
        <v>5.9817395000000003E-31</v>
      </c>
      <c r="NO61" s="4">
        <v>4.2358894E-29</v>
      </c>
      <c r="NP61" s="4">
        <v>2.9921429000000001E-27</v>
      </c>
      <c r="NQ61" s="4">
        <v>2.1076408000000001E-25</v>
      </c>
      <c r="NR61" s="4">
        <v>1.4901553999999999E-23</v>
      </c>
      <c r="NS61" s="4">
        <v>1.3143726000000001E-21</v>
      </c>
      <c r="NT61" s="4">
        <v>1.7027198E-20</v>
      </c>
      <c r="NU61" s="4">
        <v>2.1221332E-20</v>
      </c>
      <c r="NV61" s="4">
        <v>-2.0864974000000001E-19</v>
      </c>
      <c r="NW61" s="4">
        <v>-2.0182751999999999E-17</v>
      </c>
      <c r="NX61" s="4">
        <v>-2.5299966000000001E-17</v>
      </c>
      <c r="NY61" s="4">
        <v>1.7980236E-16</v>
      </c>
      <c r="NZ61" s="4">
        <v>1.462639E-14</v>
      </c>
      <c r="OA61" s="4">
        <v>9.0701169999999996E-13</v>
      </c>
      <c r="OB61" s="4">
        <v>5.4852000000000001E-11</v>
      </c>
      <c r="OC61" s="4">
        <v>3.2566558000000001E-9</v>
      </c>
      <c r="OD61" s="4">
        <v>1.8922233E-7</v>
      </c>
      <c r="OE61" s="4">
        <v>1.3301093E-5</v>
      </c>
      <c r="OF61" s="4">
        <v>1.8694113999999999E-5</v>
      </c>
      <c r="OG61" s="4">
        <v>2.4526165E-5</v>
      </c>
      <c r="OH61" s="4">
        <v>3.7404475999999998E-5</v>
      </c>
      <c r="OI61" s="4">
        <v>4.8530313999999997E-5</v>
      </c>
      <c r="OJ61" s="4">
        <v>5.2624887999999999E-5</v>
      </c>
      <c r="OK61" s="4">
        <v>5.0795950000000003E-5</v>
      </c>
      <c r="OL61" s="4">
        <v>1.6668531999999999E-4</v>
      </c>
      <c r="OM61" s="4">
        <v>6.7913300000000006E-5</v>
      </c>
      <c r="ON61" s="4">
        <v>-3.3953815999999997E-5</v>
      </c>
      <c r="OO61" s="4">
        <v>-3.2366974999999999E-4</v>
      </c>
      <c r="OP61" s="4">
        <v>0</v>
      </c>
      <c r="OQ61" s="4">
        <v>0</v>
      </c>
      <c r="OR61" s="4">
        <v>0</v>
      </c>
      <c r="OS61" s="4">
        <v>0</v>
      </c>
      <c r="OT61" s="4">
        <v>0</v>
      </c>
      <c r="OU61" s="4">
        <v>0</v>
      </c>
      <c r="OV61" s="4">
        <v>0</v>
      </c>
      <c r="OW61" s="4">
        <v>0</v>
      </c>
      <c r="OX61" s="4">
        <v>0</v>
      </c>
      <c r="OY61" s="4">
        <v>-2.8398924E-34</v>
      </c>
      <c r="OZ61" s="4">
        <v>-3.1816561E-34</v>
      </c>
      <c r="PA61" s="4">
        <v>1.8965869E-33</v>
      </c>
      <c r="PB61" s="4">
        <v>2.5771294000000002E-31</v>
      </c>
      <c r="PC61" s="4">
        <v>2.9152600000000001E-29</v>
      </c>
      <c r="PD61" s="4">
        <v>3.3496914000000003E-27</v>
      </c>
      <c r="PE61" s="4">
        <v>3.9580597999999998E-25</v>
      </c>
      <c r="PF61" s="4">
        <v>4.7109173000000002E-23</v>
      </c>
      <c r="PG61" s="4">
        <v>5.7320539999999999E-21</v>
      </c>
      <c r="PH61" s="4">
        <v>8.7166449999999995E-19</v>
      </c>
      <c r="PI61" s="4">
        <v>1.4308994E-17</v>
      </c>
      <c r="PJ61" s="4">
        <v>3.7857549999999998E-17</v>
      </c>
      <c r="PK61" s="4">
        <v>4.7590565999999998E-17</v>
      </c>
      <c r="PL61" s="4">
        <v>1.4504005000000001E-17</v>
      </c>
      <c r="PM61" s="4">
        <v>-5.2427699999999998E-15</v>
      </c>
      <c r="PN61" s="4">
        <v>-1.6305222000000001E-14</v>
      </c>
      <c r="PO61" s="4">
        <v>4.0329013999999999E-13</v>
      </c>
      <c r="PP61" s="4">
        <v>4.7080742000000002E-11</v>
      </c>
      <c r="PQ61" s="4">
        <v>4.7412723E-9</v>
      </c>
      <c r="PR61" s="4">
        <v>4.7087963000000003E-7</v>
      </c>
      <c r="PS61" s="4">
        <v>4.5808269999999998E-5</v>
      </c>
      <c r="PT61" s="4">
        <v>6.0741730000000004E-3</v>
      </c>
      <c r="PU61" s="4">
        <v>3.0918945999999999E-2</v>
      </c>
      <c r="PV61" s="4">
        <v>7.5159069999999994E-2</v>
      </c>
      <c r="PW61" s="4">
        <v>0.13495660000000001</v>
      </c>
      <c r="PX61" s="4">
        <v>0.20156915</v>
      </c>
      <c r="PY61" s="4">
        <v>0.26380026000000001</v>
      </c>
      <c r="PZ61" s="4">
        <v>0.31209167999999998</v>
      </c>
      <c r="QA61" s="4">
        <v>0.33854023</v>
      </c>
      <c r="QB61" s="4">
        <v>0.34371096000000001</v>
      </c>
      <c r="QC61" s="4">
        <v>0.31831895999999998</v>
      </c>
      <c r="QD61" s="4">
        <v>0</v>
      </c>
      <c r="QE61" s="4">
        <v>0</v>
      </c>
      <c r="QF61" s="4">
        <v>0</v>
      </c>
      <c r="QG61" s="4">
        <v>0</v>
      </c>
      <c r="QH61" s="4">
        <v>0</v>
      </c>
      <c r="QI61" s="4">
        <v>0</v>
      </c>
      <c r="QJ61" s="4">
        <v>-6.9372580000000004E-37</v>
      </c>
      <c r="QK61" s="4">
        <v>-2.2327870999999999E-36</v>
      </c>
      <c r="QL61" s="4">
        <v>-1.4148619000000001E-36</v>
      </c>
      <c r="QM61" s="4">
        <v>-6.7453214999999998E-36</v>
      </c>
      <c r="QN61" s="4">
        <v>-2.5577273999999999E-34</v>
      </c>
      <c r="QO61" s="4">
        <v>-1.3324846999999999E-32</v>
      </c>
      <c r="QP61" s="4">
        <v>-7.2376573999999998E-31</v>
      </c>
      <c r="QQ61" s="4">
        <v>-3.9934837000000002E-29</v>
      </c>
      <c r="QR61" s="4">
        <v>-2.2305649999999998E-27</v>
      </c>
      <c r="QS61" s="4">
        <v>-1.2862902000000001E-25</v>
      </c>
      <c r="QT61" s="4">
        <v>-7.6494430000000006E-24</v>
      </c>
      <c r="QU61" s="4">
        <v>-6.0194550000000004E-22</v>
      </c>
      <c r="QV61" s="4">
        <v>-5.0177713000000001E-21</v>
      </c>
      <c r="QW61" s="4">
        <v>2.4293878999999999E-21</v>
      </c>
      <c r="QX61" s="4">
        <v>-1.7821827000000001E-19</v>
      </c>
      <c r="QY61" s="4">
        <v>-1.2640828999999999E-17</v>
      </c>
      <c r="QZ61" s="4">
        <v>-7.8988610000000001E-16</v>
      </c>
      <c r="RA61" s="4">
        <v>-5.0337392999999999E-14</v>
      </c>
      <c r="RB61" s="4">
        <v>-4.0789134E-12</v>
      </c>
      <c r="RC61" s="4">
        <v>-5.3219784999999998E-12</v>
      </c>
      <c r="RD61" s="4">
        <v>5.7653072999999999E-11</v>
      </c>
      <c r="RE61" s="4">
        <v>4.4060052999999999E-9</v>
      </c>
      <c r="RF61" s="4">
        <v>3.1225274999999998E-7</v>
      </c>
      <c r="RG61" s="4">
        <v>1.0265523999999999E-5</v>
      </c>
      <c r="RH61" s="4">
        <v>1.4212357E-5</v>
      </c>
      <c r="RI61" s="4">
        <v>2.4300960000000001E-5</v>
      </c>
      <c r="RJ61" s="4">
        <v>5.5195923999999997E-5</v>
      </c>
      <c r="RK61" s="4">
        <v>8.1200449999999999E-5</v>
      </c>
      <c r="RL61" s="4">
        <v>8.1492359999999996E-5</v>
      </c>
      <c r="RM61" s="4">
        <v>6.779484E-5</v>
      </c>
      <c r="RN61" s="4">
        <v>3.9409297000000001E-5</v>
      </c>
      <c r="RO61" s="4">
        <v>-4.4395219999999998E-6</v>
      </c>
      <c r="RP61" s="4">
        <v>-1.6164668000000001E-4</v>
      </c>
      <c r="RQ61" s="4">
        <v>-4.2692252000000003E-4</v>
      </c>
      <c r="RR61" s="4">
        <v>0</v>
      </c>
      <c r="RS61" s="4">
        <v>0</v>
      </c>
      <c r="RT61" s="4">
        <v>0</v>
      </c>
      <c r="RU61" s="4">
        <v>0</v>
      </c>
      <c r="RV61" s="4">
        <v>0</v>
      </c>
      <c r="RW61" s="4">
        <v>0</v>
      </c>
      <c r="RX61" s="4">
        <v>0</v>
      </c>
      <c r="RY61" s="4">
        <v>0</v>
      </c>
      <c r="RZ61" s="4">
        <v>0</v>
      </c>
      <c r="SA61" s="4">
        <v>-3.5368149999999998E-36</v>
      </c>
      <c r="SB61" s="4">
        <v>-1.4985915E-34</v>
      </c>
      <c r="SC61" s="4">
        <v>-5.471635E-33</v>
      </c>
      <c r="SD61" s="4">
        <v>-1.9355246E-31</v>
      </c>
      <c r="SE61" s="4">
        <v>-6.730694E-30</v>
      </c>
      <c r="SF61" s="4">
        <v>-2.2788294E-28</v>
      </c>
      <c r="SG61" s="4">
        <v>-7.3803459999999999E-27</v>
      </c>
      <c r="SH61" s="4">
        <v>-2.0228828999999999E-25</v>
      </c>
      <c r="SI61" s="4">
        <v>-7.3679239999999997E-24</v>
      </c>
      <c r="SJ61" s="4">
        <v>-3.7572732E-23</v>
      </c>
      <c r="SK61" s="4">
        <v>-4.25931E-23</v>
      </c>
      <c r="SL61" s="4">
        <v>-5.7252029999999998E-22</v>
      </c>
      <c r="SM61" s="4">
        <v>2.2031371999999999E-20</v>
      </c>
      <c r="SN61" s="4">
        <v>5.0503759999999999E-18</v>
      </c>
      <c r="SO61" s="4">
        <v>5.506702E-16</v>
      </c>
      <c r="SP61" s="4">
        <v>-1.0377053E-14</v>
      </c>
      <c r="SQ61" s="4">
        <v>-1.2114318000000001E-13</v>
      </c>
      <c r="SR61" s="4">
        <v>-3.628173E-12</v>
      </c>
      <c r="SS61" s="4">
        <v>-1.6711448000000001E-10</v>
      </c>
      <c r="ST61" s="4">
        <v>-4.426042E-10</v>
      </c>
      <c r="SU61" s="4">
        <v>6.3953839999999995E-10</v>
      </c>
      <c r="SV61" s="4">
        <v>-1.7892944000000001E-9</v>
      </c>
      <c r="SW61" s="4">
        <v>-5.6232499999999998E-11</v>
      </c>
      <c r="SX61" s="4">
        <v>6.3759232999999999E-9</v>
      </c>
      <c r="SY61" s="4">
        <v>2.5896064999999998E-9</v>
      </c>
      <c r="SZ61" s="4">
        <v>1.6287874E-8</v>
      </c>
      <c r="TA61" s="4">
        <v>3.2235791999999999E-9</v>
      </c>
      <c r="TB61" s="4">
        <v>9.0541750000000007E-9</v>
      </c>
      <c r="TC61" s="4">
        <v>-1.9489485999999999E-8</v>
      </c>
      <c r="TD61" s="4">
        <v>-6.5767670000000004E-8</v>
      </c>
      <c r="TE61" s="4">
        <v>-1.4374893000000001E-7</v>
      </c>
      <c r="TF61" s="4">
        <v>0</v>
      </c>
      <c r="TG61" s="4">
        <v>0</v>
      </c>
      <c r="TH61" s="4">
        <v>0</v>
      </c>
      <c r="TI61" s="4">
        <v>0</v>
      </c>
      <c r="TJ61" s="4">
        <v>0</v>
      </c>
      <c r="TK61" s="4">
        <v>0</v>
      </c>
      <c r="TL61" s="4">
        <v>-1.6538811999999999E-36</v>
      </c>
      <c r="TM61" s="4">
        <v>-1.7563288E-36</v>
      </c>
      <c r="TN61" s="4">
        <v>-2.0844321999999998E-36</v>
      </c>
      <c r="TO61" s="4">
        <v>-6.0418357999999997E-37</v>
      </c>
      <c r="TP61" s="4">
        <v>-4.9133363000000003E-37</v>
      </c>
      <c r="TQ61" s="4">
        <v>3.0633540000000002E-35</v>
      </c>
      <c r="TR61" s="4">
        <v>1.0679451999999999E-33</v>
      </c>
      <c r="TS61" s="4">
        <v>3.9449681999999999E-32</v>
      </c>
      <c r="TT61" s="4">
        <v>1.3495128E-30</v>
      </c>
      <c r="TU61" s="4">
        <v>4.1710405999999999E-29</v>
      </c>
      <c r="TV61" s="4">
        <v>1.0643080000000001E-27</v>
      </c>
      <c r="TW61" s="4">
        <v>5.9547909999999996E-28</v>
      </c>
      <c r="TX61" s="4">
        <v>-1.2466661000000001E-25</v>
      </c>
      <c r="TY61" s="4">
        <v>-2.7597976999999998E-24</v>
      </c>
      <c r="TZ61" s="4">
        <v>1.3811091000000001E-22</v>
      </c>
      <c r="UA61" s="4">
        <v>5.1969035999999999E-21</v>
      </c>
      <c r="UB61" s="4">
        <v>1.5209042E-19</v>
      </c>
      <c r="UC61" s="4">
        <v>3.8139171999999996E-18</v>
      </c>
      <c r="UD61" s="4">
        <v>-7.4714039999999998E-17</v>
      </c>
      <c r="UE61" s="4">
        <v>-2.9412712999999999E-15</v>
      </c>
      <c r="UF61" s="4">
        <v>-1.13471014E-13</v>
      </c>
      <c r="UG61" s="4">
        <v>-2.8212819999999998E-12</v>
      </c>
      <c r="UH61" s="4">
        <v>-1.1397237E-11</v>
      </c>
      <c r="UI61" s="4">
        <v>-2.0994072999999999E-11</v>
      </c>
      <c r="UJ61" s="4">
        <v>-3.6387133000000002E-11</v>
      </c>
      <c r="UK61" s="4">
        <v>-3.6908645999999999E-11</v>
      </c>
      <c r="UL61" s="4">
        <v>-3.3006830000000003E-11</v>
      </c>
      <c r="UM61" s="4">
        <v>-3.6077546999999999E-11</v>
      </c>
      <c r="UN61" s="4">
        <v>-2.5632997000000001E-11</v>
      </c>
      <c r="UO61" s="4">
        <v>-1.9171228999999999E-11</v>
      </c>
      <c r="UP61" s="4">
        <v>-1.9783876E-11</v>
      </c>
      <c r="UQ61" s="4">
        <v>-4.713444E-11</v>
      </c>
      <c r="UR61" s="4">
        <v>-9.7757794999999994E-11</v>
      </c>
      <c r="US61" s="4">
        <v>-9.9174189999999991E-10</v>
      </c>
      <c r="UT61" s="4">
        <v>0</v>
      </c>
      <c r="UU61" s="4">
        <v>0</v>
      </c>
      <c r="UV61" s="4">
        <v>0</v>
      </c>
      <c r="UW61" s="4">
        <v>0</v>
      </c>
      <c r="UX61" s="4">
        <v>0</v>
      </c>
      <c r="UY61" s="4">
        <v>0</v>
      </c>
      <c r="UZ61" s="4">
        <v>0</v>
      </c>
      <c r="VA61" s="4">
        <v>0</v>
      </c>
      <c r="VB61" s="4">
        <v>0</v>
      </c>
      <c r="VC61" s="4">
        <v>5.2159350000000004E-37</v>
      </c>
      <c r="VD61" s="4">
        <v>0</v>
      </c>
      <c r="VE61" s="4">
        <v>0</v>
      </c>
      <c r="VF61" s="4">
        <v>2.6932569999999999E-36</v>
      </c>
      <c r="VG61" s="4">
        <v>2.1014492000000001E-34</v>
      </c>
      <c r="VH61" s="4">
        <v>6.652652E-33</v>
      </c>
      <c r="VI61" s="4">
        <v>2.2306921000000001E-31</v>
      </c>
      <c r="VJ61" s="4">
        <v>7.5534630000000001E-30</v>
      </c>
      <c r="VK61" s="4">
        <v>2.5913553999999999E-28</v>
      </c>
      <c r="VL61" s="4">
        <v>9.5604239999999997E-27</v>
      </c>
      <c r="VM61" s="4">
        <v>3.0595412999999998E-25</v>
      </c>
      <c r="VN61" s="4">
        <v>1.214855E-23</v>
      </c>
      <c r="VO61" s="4">
        <v>3.2088225999999998E-22</v>
      </c>
      <c r="VP61" s="4">
        <v>6.0738620000000002E-21</v>
      </c>
      <c r="VQ61" s="4">
        <v>6.1163259999999999E-20</v>
      </c>
      <c r="VR61" s="4">
        <v>1.4159624E-18</v>
      </c>
      <c r="VS61" s="4">
        <v>5.1095429999999998E-17</v>
      </c>
      <c r="VT61" s="4">
        <v>1.695279E-15</v>
      </c>
      <c r="VU61" s="4">
        <v>5.4208985999999997E-15</v>
      </c>
      <c r="VV61" s="4">
        <v>-7.0751819999999996E-17</v>
      </c>
      <c r="VW61" s="4">
        <v>-4.1268448000000002E-13</v>
      </c>
      <c r="VX61" s="4">
        <v>-8.6522169999999999E-13</v>
      </c>
      <c r="VY61" s="4">
        <v>-2.1210080000000001E-12</v>
      </c>
      <c r="VZ61" s="4">
        <v>-3.2929734999999999E-12</v>
      </c>
      <c r="WA61" s="4">
        <v>-3.500631E-12</v>
      </c>
      <c r="WB61" s="4">
        <v>-3.3207841999999999E-12</v>
      </c>
      <c r="WC61" s="4">
        <v>-2.4593524000000002E-12</v>
      </c>
      <c r="WD61" s="4">
        <v>-7.5623769999999998E-12</v>
      </c>
      <c r="WE61" s="4">
        <v>-5.2747553000000001E-11</v>
      </c>
      <c r="WF61" s="4">
        <v>-1.2856294000000001E-10</v>
      </c>
      <c r="WG61" s="4">
        <v>-3.3867397999999998E-10</v>
      </c>
      <c r="WH61" s="4">
        <v>0</v>
      </c>
      <c r="WI61" s="4">
        <v>0</v>
      </c>
      <c r="WJ61" s="4">
        <v>2.7136689999999998E-37</v>
      </c>
      <c r="WK61" s="4">
        <v>0</v>
      </c>
      <c r="WL61" s="4">
        <v>0</v>
      </c>
      <c r="WM61" s="4">
        <v>-7.7735779999999995E-37</v>
      </c>
      <c r="WN61" s="4">
        <v>0</v>
      </c>
      <c r="WO61" s="4">
        <v>-3.3042840000000003E-36</v>
      </c>
      <c r="WP61" s="4">
        <v>-3.4165584999999999E-36</v>
      </c>
      <c r="WQ61" s="4">
        <v>-2.9704803000000001E-36</v>
      </c>
      <c r="WR61" s="4">
        <v>-2.1856583000000001E-36</v>
      </c>
      <c r="WS61" s="4">
        <v>-1.5088008999999999E-36</v>
      </c>
      <c r="WT61" s="4">
        <v>-1.2041772000000001E-36</v>
      </c>
      <c r="WU61" s="4">
        <v>-1.1846160000000001E-36</v>
      </c>
      <c r="WV61" s="4">
        <v>1.4880699999999999E-34</v>
      </c>
      <c r="WW61" s="4">
        <v>5.7394327E-33</v>
      </c>
      <c r="WX61" s="4">
        <v>2.0888263999999999E-31</v>
      </c>
      <c r="WY61" s="4">
        <v>7.3354135000000003E-30</v>
      </c>
      <c r="WZ61" s="4">
        <v>2.3304997000000001E-28</v>
      </c>
      <c r="XA61" s="4">
        <v>7.2926670000000005E-27</v>
      </c>
      <c r="XB61" s="4">
        <v>-3.2721194999999997E-26</v>
      </c>
      <c r="XC61" s="4">
        <v>-1.7053581000000001E-24</v>
      </c>
      <c r="XD61" s="4">
        <v>1.8225789E-23</v>
      </c>
      <c r="XE61" s="4">
        <v>1.2332298000000001E-21</v>
      </c>
      <c r="XF61" s="4">
        <v>5.8456899999999999E-20</v>
      </c>
      <c r="XG61" s="4">
        <v>1.4959005E-18</v>
      </c>
      <c r="XH61" s="4">
        <v>3.1111517000000002E-17</v>
      </c>
      <c r="XI61" s="4">
        <v>1.29528E-16</v>
      </c>
      <c r="XJ61" s="4">
        <v>2.2062514000000001E-16</v>
      </c>
      <c r="XK61" s="4">
        <v>-7.6710570000000004E-16</v>
      </c>
      <c r="XL61" s="4">
        <v>-2.4666845000000001E-14</v>
      </c>
      <c r="XM61" s="4">
        <v>-5.8721616000000001E-14</v>
      </c>
      <c r="XN61" s="4">
        <v>5.2257679999999998E-14</v>
      </c>
      <c r="XO61" s="4">
        <v>3.5182217000000001E-12</v>
      </c>
      <c r="XP61" s="4">
        <v>-1.0106743E-11</v>
      </c>
      <c r="XQ61" s="4">
        <v>-1.5021509E-10</v>
      </c>
      <c r="XR61" s="4">
        <v>-1.9982238000000001E-9</v>
      </c>
      <c r="XS61" s="4">
        <v>-9.0643875000000004E-9</v>
      </c>
      <c r="XT61" s="4">
        <v>-3.6509411999999999E-8</v>
      </c>
      <c r="XU61" s="4">
        <v>-1.264408E-7</v>
      </c>
      <c r="XV61" s="4">
        <v>0</v>
      </c>
      <c r="XW61" s="4">
        <v>0</v>
      </c>
      <c r="XX61" s="4">
        <v>3.5011590000000002E-37</v>
      </c>
      <c r="XY61" s="4">
        <v>0</v>
      </c>
      <c r="XZ61" s="4">
        <v>-4.1524895E-37</v>
      </c>
      <c r="YA61" s="4">
        <v>0</v>
      </c>
      <c r="YB61" s="4">
        <v>0</v>
      </c>
      <c r="YC61" s="4">
        <v>1.49775605E-36</v>
      </c>
      <c r="YD61" s="4">
        <v>2.1184581999999999E-38</v>
      </c>
      <c r="YE61" s="4">
        <v>0</v>
      </c>
      <c r="YF61" s="4">
        <v>0</v>
      </c>
      <c r="YG61" s="4">
        <v>0</v>
      </c>
      <c r="YH61" s="4">
        <v>0</v>
      </c>
      <c r="YI61" s="4">
        <v>0</v>
      </c>
      <c r="YJ61" s="4">
        <v>4.5654620000000002E-37</v>
      </c>
      <c r="YK61" s="4">
        <v>-1.8828451999999999E-35</v>
      </c>
      <c r="YL61" s="4">
        <v>-1.9437727999999999E-33</v>
      </c>
      <c r="YM61" s="4">
        <v>-9.1020096999999997E-32</v>
      </c>
      <c r="YN61" s="4">
        <v>-6.6486797000000002E-31</v>
      </c>
      <c r="YO61" s="4">
        <v>-5.5311053000000001E-31</v>
      </c>
      <c r="YP61" s="4">
        <v>-9.7329963000000002E-29</v>
      </c>
      <c r="YQ61" s="4">
        <v>-4.6691230000000001E-28</v>
      </c>
      <c r="YR61" s="4">
        <v>1.1868571E-26</v>
      </c>
      <c r="YS61" s="4">
        <v>-1.0109933000000001E-24</v>
      </c>
      <c r="YT61" s="4">
        <v>-2.2768159999999998E-22</v>
      </c>
      <c r="YU61" s="4">
        <v>-1.642007E-20</v>
      </c>
      <c r="YV61" s="4">
        <v>-9.1659060000000004E-19</v>
      </c>
      <c r="YW61" s="4">
        <v>-4.4618728000000003E-17</v>
      </c>
      <c r="YX61" s="4">
        <v>-2.0717233999999998E-15</v>
      </c>
      <c r="YY61" s="4">
        <v>-9.0470315000000005E-14</v>
      </c>
      <c r="YZ61" s="4">
        <v>-3.8959673000000001E-12</v>
      </c>
      <c r="ZA61" s="4">
        <v>-6.9436223000000004E-12</v>
      </c>
      <c r="ZB61" s="4">
        <v>7.6518080000000008E-12</v>
      </c>
      <c r="ZC61" s="4">
        <v>9.9394049999999993E-10</v>
      </c>
      <c r="ZD61" s="4">
        <v>1.324128E-9</v>
      </c>
      <c r="ZE61" s="4">
        <v>-1.661556E-7</v>
      </c>
      <c r="ZF61" s="4">
        <v>-1.329371E-6</v>
      </c>
      <c r="ZG61" s="4">
        <v>-2.9470590000000001E-6</v>
      </c>
      <c r="ZH61" s="4">
        <v>-2.4133225E-5</v>
      </c>
      <c r="ZI61" s="4">
        <v>-3.6613409999999998E-5</v>
      </c>
      <c r="ZJ61" s="4">
        <v>0</v>
      </c>
      <c r="ZK61" s="4">
        <v>0</v>
      </c>
      <c r="ZL61" s="4">
        <v>0</v>
      </c>
      <c r="ZM61" s="4">
        <v>0</v>
      </c>
      <c r="ZN61" s="4">
        <v>-4.1790290000000004E-37</v>
      </c>
      <c r="ZO61" s="4">
        <v>-2.7694429999999998E-37</v>
      </c>
      <c r="ZP61" s="4">
        <v>0</v>
      </c>
      <c r="ZQ61" s="4">
        <v>-4.1255039999999999E-37</v>
      </c>
      <c r="ZR61" s="4">
        <v>-2.8077267999999999E-37</v>
      </c>
      <c r="ZS61" s="4">
        <v>0</v>
      </c>
      <c r="ZT61" s="4">
        <v>0</v>
      </c>
      <c r="ZU61" s="4">
        <v>0</v>
      </c>
      <c r="ZV61" s="4">
        <v>0</v>
      </c>
      <c r="ZW61" s="4">
        <v>0</v>
      </c>
      <c r="ZX61" s="4">
        <v>0</v>
      </c>
      <c r="ZY61" s="4">
        <v>0</v>
      </c>
      <c r="ZZ61" s="4">
        <v>-2.5112205E-34</v>
      </c>
      <c r="AAA61" s="4">
        <v>-2.8265290000000002E-32</v>
      </c>
      <c r="AAB61" s="4">
        <v>-1.7654142000000001E-31</v>
      </c>
      <c r="AAC61" s="4">
        <v>6.6072375000000005E-32</v>
      </c>
      <c r="AAD61" s="4">
        <v>1.9364601E-29</v>
      </c>
      <c r="AAE61" s="4">
        <v>7.4781719999999997E-28</v>
      </c>
      <c r="AAF61" s="4">
        <v>1.130162E-25</v>
      </c>
      <c r="AAG61" s="4">
        <v>3.1862208000000001E-24</v>
      </c>
      <c r="AAH61" s="4">
        <v>2.5904145E-22</v>
      </c>
      <c r="AAI61" s="4">
        <v>2.1959429E-20</v>
      </c>
      <c r="AAJ61" s="4">
        <v>1.8325360999999999E-18</v>
      </c>
      <c r="AAK61" s="4">
        <v>1.4906699E-16</v>
      </c>
      <c r="AAL61" s="4">
        <v>1.147357E-14</v>
      </c>
      <c r="AAM61" s="4">
        <v>6.5016610000000002E-13</v>
      </c>
      <c r="AAN61" s="4">
        <v>8.6443349999999996E-11</v>
      </c>
      <c r="AAO61" s="4">
        <v>3.8303787000000002E-9</v>
      </c>
      <c r="AAP61" s="4">
        <v>7.1874076000000002E-9</v>
      </c>
      <c r="AAQ61" s="4">
        <v>4.0529319999999998E-9</v>
      </c>
      <c r="AAR61" s="4">
        <v>-3.4139200000000002E-7</v>
      </c>
      <c r="AAS61" s="4">
        <v>-3.8774974999999999E-5</v>
      </c>
      <c r="AAT61" s="4">
        <v>2.9369672000000001E-5</v>
      </c>
      <c r="AAU61" s="4">
        <v>2.1506051999999999E-3</v>
      </c>
      <c r="AAV61" s="4">
        <v>4.2233326999999996E-3</v>
      </c>
      <c r="AAW61" s="4">
        <v>7.3303445999999994E-2</v>
      </c>
      <c r="AAX61" s="4">
        <v>0</v>
      </c>
      <c r="AAY61" s="4">
        <v>0</v>
      </c>
      <c r="AAZ61" s="4">
        <v>0</v>
      </c>
      <c r="ABA61" s="4">
        <v>0</v>
      </c>
      <c r="ABB61" s="4">
        <v>0</v>
      </c>
      <c r="ABC61" s="4">
        <v>0</v>
      </c>
      <c r="ABD61" s="4">
        <v>0</v>
      </c>
      <c r="ABE61" s="4">
        <v>0</v>
      </c>
      <c r="ABF61" s="4">
        <v>0</v>
      </c>
      <c r="ABG61" s="4">
        <v>0</v>
      </c>
      <c r="ABH61" s="4">
        <v>-7.2049E-37</v>
      </c>
      <c r="ABI61" s="4">
        <v>-4.7999650000000003E-37</v>
      </c>
      <c r="ABJ61" s="4">
        <v>-3.2385142E-37</v>
      </c>
      <c r="ABK61" s="4">
        <v>0</v>
      </c>
      <c r="ABL61" s="4">
        <v>0</v>
      </c>
      <c r="ABM61" s="4">
        <v>0</v>
      </c>
      <c r="ABN61" s="4">
        <v>-4.5774570000000002E-35</v>
      </c>
      <c r="ABO61" s="4">
        <v>7.8460509999999995E-34</v>
      </c>
      <c r="ABP61" s="4">
        <v>8.2601605999999996E-32</v>
      </c>
      <c r="ABQ61" s="4">
        <v>7.4523570000000007E-30</v>
      </c>
      <c r="ABR61" s="4">
        <v>6.8895204000000001E-28</v>
      </c>
      <c r="ABS61" s="4">
        <v>6.6642059999999997E-26</v>
      </c>
      <c r="ABT61" s="4">
        <v>8.6269390000000002E-24</v>
      </c>
      <c r="ABU61" s="4">
        <v>2.7417649999999999E-23</v>
      </c>
      <c r="ABV61" s="4">
        <v>1.7143344000000002E-21</v>
      </c>
      <c r="ABW61" s="4">
        <v>1.8576117000000001E-19</v>
      </c>
      <c r="ABX61" s="4">
        <v>2.0524106E-17</v>
      </c>
      <c r="ABY61" s="4">
        <v>2.3269695000000001E-15</v>
      </c>
      <c r="ABZ61" s="4">
        <v>2.7077974E-13</v>
      </c>
      <c r="ACA61" s="4">
        <v>3.2563541999999998E-11</v>
      </c>
      <c r="ACB61" s="4">
        <v>5.2730912999999996E-9</v>
      </c>
      <c r="ACC61" s="4">
        <v>2.9058093000000001E-8</v>
      </c>
      <c r="ACD61" s="4">
        <v>4.4410389999999997E-8</v>
      </c>
      <c r="ACE61" s="4">
        <v>5.2621721999999997E-8</v>
      </c>
      <c r="ACF61" s="4">
        <v>7.6343423000000005E-7</v>
      </c>
      <c r="ACG61" s="4">
        <v>1.0047338E-4</v>
      </c>
      <c r="ACH61" s="4">
        <v>1.7429532000000001E-2</v>
      </c>
      <c r="ACI61" s="4">
        <v>0.11075633</v>
      </c>
      <c r="ACJ61" s="4">
        <v>0.27516740000000001</v>
      </c>
      <c r="ACK61" s="4">
        <v>0.42258358000000001</v>
      </c>
      <c r="ACL61" s="4">
        <v>0</v>
      </c>
      <c r="ACM61" s="4">
        <v>0</v>
      </c>
      <c r="ACN61" s="4">
        <v>0</v>
      </c>
      <c r="ACO61" s="4">
        <v>1.0176634999999999E-36</v>
      </c>
      <c r="ACP61" s="4">
        <v>1.006243E-36</v>
      </c>
      <c r="ACQ61" s="4">
        <v>9.9488089999999993E-37</v>
      </c>
      <c r="ACR61" s="4">
        <v>9.8358399999999996E-37</v>
      </c>
      <c r="ACS61" s="4">
        <v>9.7234689999999997E-37</v>
      </c>
      <c r="ACT61" s="4">
        <v>9.6117879999999998E-37</v>
      </c>
      <c r="ACU61" s="4">
        <v>9.5007959999999993E-37</v>
      </c>
      <c r="ACV61" s="4">
        <v>6.2019855999999997E-37</v>
      </c>
      <c r="ACW61" s="4">
        <v>6.1296629999999998E-37</v>
      </c>
      <c r="ACX61" s="4">
        <v>6.0578553999999996E-37</v>
      </c>
      <c r="ACY61" s="4">
        <v>3.9273519999999999E-37</v>
      </c>
      <c r="ACZ61" s="4">
        <v>2.5415401999999998E-37</v>
      </c>
      <c r="ADA61" s="4">
        <v>-4.4934283E-36</v>
      </c>
      <c r="ADB61" s="4">
        <v>-3.6547800000000001E-34</v>
      </c>
      <c r="ADC61" s="4">
        <v>-2.5513090000000001E-32</v>
      </c>
      <c r="ADD61" s="4">
        <v>-1.7660138E-30</v>
      </c>
      <c r="ADE61" s="4">
        <v>-1.2207932E-28</v>
      </c>
      <c r="ADF61" s="4">
        <v>-8.4330769999999996E-27</v>
      </c>
      <c r="ADG61" s="4">
        <v>-5.8282546999999998E-25</v>
      </c>
      <c r="ADH61" s="4">
        <v>-4.0753867000000001E-23</v>
      </c>
      <c r="ADI61" s="4">
        <v>-3.6449294E-21</v>
      </c>
      <c r="ADJ61" s="4">
        <v>-1.7057576000000001E-20</v>
      </c>
      <c r="ADK61" s="4">
        <v>2.0762949000000001E-20</v>
      </c>
      <c r="ADL61" s="4">
        <v>3.1791350000000001E-18</v>
      </c>
      <c r="ADM61" s="4">
        <v>2.2477864000000002E-16</v>
      </c>
      <c r="ADN61" s="4">
        <v>1.5901416000000001E-14</v>
      </c>
      <c r="ADO61" s="4">
        <v>1.3673130999999999E-12</v>
      </c>
      <c r="ADP61" s="4">
        <v>3.0557226999999998E-11</v>
      </c>
      <c r="ADQ61" s="4">
        <v>7.1753950000000003E-11</v>
      </c>
      <c r="ADR61" s="4">
        <v>9.598405E-11</v>
      </c>
      <c r="ADS61" s="4">
        <v>5.6664729999999997E-10</v>
      </c>
      <c r="ADT61" s="4">
        <v>3.3713718000000003E-8</v>
      </c>
      <c r="ADU61" s="4">
        <v>3.0448092999999999E-6</v>
      </c>
      <c r="ADV61" s="4">
        <v>4.7285009999999999E-5</v>
      </c>
      <c r="ADW61" s="4">
        <v>1.785643E-4</v>
      </c>
      <c r="ADX61" s="4">
        <v>3.3437752E-4</v>
      </c>
      <c r="ADY61" s="4">
        <v>7.8698503999999998E-4</v>
      </c>
      <c r="ADZ61" s="9"/>
      <c r="AEA61" s="34">
        <f t="shared" si="47"/>
        <v>56</v>
      </c>
      <c r="AEB61" s="33"/>
      <c r="AEC61" s="29">
        <f t="shared" si="43"/>
        <v>1.6108893E-10</v>
      </c>
      <c r="AED61" s="29">
        <f t="shared" si="43"/>
        <v>4.7022173000000002E-13</v>
      </c>
      <c r="AEE61" s="29">
        <f t="shared" si="43"/>
        <v>2.4627643999999998E-16</v>
      </c>
      <c r="AEF61" s="29">
        <f t="shared" si="43"/>
        <v>1.1527351999999999E-14</v>
      </c>
      <c r="AEG61" s="29">
        <f t="shared" si="43"/>
        <v>7.9988649999999996E-11</v>
      </c>
      <c r="AEH61" s="29">
        <f t="shared" si="43"/>
        <v>1.1294434E-13</v>
      </c>
      <c r="AEI61" s="29">
        <f t="shared" si="43"/>
        <v>-3.1824326000000001E-13</v>
      </c>
      <c r="AEJ61" s="29">
        <f t="shared" si="43"/>
        <v>-7.1544999999999997E-11</v>
      </c>
      <c r="AEK61" s="29">
        <f t="shared" si="43"/>
        <v>-2.6779832999999998E-7</v>
      </c>
      <c r="AEL61" s="29">
        <f t="shared" si="43"/>
        <v>-3.5635597000000001E-4</v>
      </c>
      <c r="AEM61" s="29">
        <f t="shared" si="44"/>
        <v>0.28170070000000003</v>
      </c>
      <c r="AEN61" s="29">
        <f t="shared" si="44"/>
        <v>-6.0370325999999997E-4</v>
      </c>
      <c r="AEO61" s="29">
        <f t="shared" si="44"/>
        <v>-1.7742015E-7</v>
      </c>
      <c r="AEP61" s="29">
        <f t="shared" si="44"/>
        <v>-3.8144599999999997E-9</v>
      </c>
      <c r="AEQ61" s="29">
        <f t="shared" si="44"/>
        <v>-8.8681833999999999E-10</v>
      </c>
      <c r="AER61" s="29">
        <f t="shared" si="44"/>
        <v>-2.9899893999999998E-7</v>
      </c>
      <c r="AES61" s="29">
        <f t="shared" si="44"/>
        <v>-5.1330415E-5</v>
      </c>
      <c r="AET61" s="29">
        <f t="shared" si="44"/>
        <v>0.13569581999999999</v>
      </c>
      <c r="AEU61" s="29">
        <f t="shared" si="44"/>
        <v>0.44829293999999997</v>
      </c>
      <c r="AEV61" s="25">
        <f t="shared" si="37"/>
        <v>32.94</v>
      </c>
      <c r="AEW61" s="33"/>
      <c r="AEX61" s="91" t="s">
        <v>53</v>
      </c>
      <c r="AEY61" s="30">
        <f t="shared" si="17"/>
        <v>4.5509332716111101E-2</v>
      </c>
      <c r="AEZ61" s="33"/>
      <c r="AFA61" s="33"/>
      <c r="AFB61" s="29">
        <f t="shared" si="45"/>
        <v>1.5806519000000001E-35</v>
      </c>
      <c r="AFC61" s="29">
        <f t="shared" si="45"/>
        <v>2.4794666E-33</v>
      </c>
      <c r="AFD61" s="29">
        <f t="shared" si="45"/>
        <v>-1.4087345E-31</v>
      </c>
      <c r="AFE61" s="29">
        <f t="shared" si="45"/>
        <v>-2.2323732000000001E-30</v>
      </c>
      <c r="AFF61" s="29">
        <f t="shared" si="45"/>
        <v>2.8917880999999999E-30</v>
      </c>
      <c r="AFG61" s="29">
        <f t="shared" si="45"/>
        <v>1.6157243000000002E-27</v>
      </c>
      <c r="AFH61" s="29">
        <f t="shared" si="45"/>
        <v>6.1672090000000002E-25</v>
      </c>
      <c r="AFI61" s="29">
        <f t="shared" si="45"/>
        <v>3.8269176E-23</v>
      </c>
      <c r="AFJ61" s="29">
        <f t="shared" si="45"/>
        <v>-3.1394640000000001E-20</v>
      </c>
      <c r="AFK61" s="29">
        <f t="shared" si="45"/>
        <v>-1.2216415999999999E-19</v>
      </c>
      <c r="AFL61" s="29">
        <f t="shared" si="46"/>
        <v>2.8385913999999999E-17</v>
      </c>
      <c r="AFM61" s="29">
        <f t="shared" si="46"/>
        <v>1.9545223999999999E-21</v>
      </c>
      <c r="AFN61" s="29">
        <f t="shared" si="46"/>
        <v>-9.647862E-21</v>
      </c>
      <c r="AFO61" s="29">
        <f t="shared" si="46"/>
        <v>1.4343458999999999E-22</v>
      </c>
      <c r="AFP61" s="29">
        <f t="shared" si="46"/>
        <v>1.1991012E-23</v>
      </c>
      <c r="AFQ61" s="29">
        <f t="shared" si="46"/>
        <v>-6.4142765999999999E-27</v>
      </c>
      <c r="AFR61" s="29">
        <f t="shared" si="46"/>
        <v>7.8759733999999998E-31</v>
      </c>
      <c r="AFS61" s="29">
        <f t="shared" si="46"/>
        <v>8.338954E-31</v>
      </c>
      <c r="AFT61" s="29">
        <f t="shared" si="46"/>
        <v>8.8622524000000004E-30</v>
      </c>
      <c r="AFU61" s="33"/>
      <c r="AFV61" s="30">
        <f t="shared" si="24"/>
        <v>1.4855187456374395E-18</v>
      </c>
      <c r="AFW61" s="33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</row>
    <row r="62" spans="1:1149" ht="2.1" customHeight="1" x14ac:dyDescent="0.25">
      <c r="A62" s="9"/>
      <c r="B62" s="24">
        <v>56</v>
      </c>
      <c r="C62" s="25">
        <v>2013</v>
      </c>
      <c r="D62" s="21">
        <f t="shared" si="21"/>
        <v>2</v>
      </c>
      <c r="E62" s="9"/>
      <c r="F62" s="84">
        <v>0</v>
      </c>
      <c r="G62" s="2">
        <v>0</v>
      </c>
      <c r="H62" s="2">
        <v>0</v>
      </c>
      <c r="I62" s="2">
        <v>0</v>
      </c>
      <c r="J62" s="2">
        <v>1.2627734E-36</v>
      </c>
      <c r="K62" s="2">
        <v>7.0108356999999999E-37</v>
      </c>
      <c r="L62" s="2">
        <v>1.5525668000000001E-36</v>
      </c>
      <c r="M62" s="2">
        <v>8.7156910000000002E-37</v>
      </c>
      <c r="N62" s="2">
        <v>8.1260140000000004E-37</v>
      </c>
      <c r="O62" s="2">
        <v>7.3029926999999997E-37</v>
      </c>
      <c r="P62" s="2">
        <v>6.5462250000000004E-37</v>
      </c>
      <c r="Q62" s="2">
        <v>4.1700987999999999E-37</v>
      </c>
      <c r="R62" s="2">
        <v>0</v>
      </c>
      <c r="S62" s="2">
        <v>-9.0383200000000003E-37</v>
      </c>
      <c r="T62" s="2">
        <v>-5.216988E-37</v>
      </c>
      <c r="U62" s="2">
        <v>-5.1433945000000002E-37</v>
      </c>
      <c r="V62" s="2">
        <v>0</v>
      </c>
      <c r="W62" s="2">
        <v>0</v>
      </c>
      <c r="X62" s="2">
        <v>6.8731099999999996E-37</v>
      </c>
      <c r="Y62" s="2">
        <v>2.0694690999999999E-36</v>
      </c>
      <c r="Z62" s="2">
        <v>0</v>
      </c>
      <c r="AA62" s="3">
        <v>1.5754555E-34</v>
      </c>
      <c r="AB62" s="3">
        <v>1.4404002E-33</v>
      </c>
      <c r="AC62" s="3">
        <v>7.5410600000000003E-32</v>
      </c>
      <c r="AD62" s="3">
        <v>7.5815770000000004E-31</v>
      </c>
      <c r="AE62" s="3">
        <v>9.7933049999999997E-30</v>
      </c>
      <c r="AF62" s="3">
        <v>3.4400769999999998E-29</v>
      </c>
      <c r="AG62" s="3">
        <v>1.0902438E-28</v>
      </c>
      <c r="AH62" s="3">
        <v>1.1759113E-27</v>
      </c>
      <c r="AI62" s="3">
        <v>4.2951499999999997E-27</v>
      </c>
      <c r="AJ62" s="3">
        <v>1.0604759599999999E-26</v>
      </c>
      <c r="AK62" s="3">
        <v>2.2938141999999999E-25</v>
      </c>
      <c r="AL62" s="3">
        <v>1.1629114E-23</v>
      </c>
      <c r="AM62" s="3">
        <v>6.0876333000000002E-22</v>
      </c>
      <c r="AN62" s="3">
        <v>3.1772075000000001E-20</v>
      </c>
      <c r="AO62" s="3">
        <v>1.6446978E-18</v>
      </c>
      <c r="AP62" s="3">
        <v>8.4473875E-17</v>
      </c>
      <c r="AQ62" s="3">
        <v>4.3116006E-15</v>
      </c>
      <c r="AR62" s="3">
        <v>2.2097820999999999E-13</v>
      </c>
      <c r="AS62" s="3">
        <v>1.4767708E-11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1.4558926E-36</v>
      </c>
      <c r="AZ62" s="4">
        <v>1.7086571999999999E-36</v>
      </c>
      <c r="BA62" s="4">
        <v>1.2480239999999999E-36</v>
      </c>
      <c r="BB62" s="4">
        <v>3.2081295999999999E-37</v>
      </c>
      <c r="BC62" s="4">
        <v>0</v>
      </c>
      <c r="BD62" s="4">
        <v>5.8193559999999998E-38</v>
      </c>
      <c r="BE62" s="4">
        <v>2.4466985000000001E-38</v>
      </c>
      <c r="BF62" s="4">
        <v>1.5891349999999999E-36</v>
      </c>
      <c r="BG62" s="4">
        <v>9.8818160000000007E-37</v>
      </c>
      <c r="BH62" s="4">
        <v>9.6870330000000002E-37</v>
      </c>
      <c r="BI62" s="4">
        <v>-1.4022704E-36</v>
      </c>
      <c r="BJ62" s="4">
        <v>-1.2545010000000001E-36</v>
      </c>
      <c r="BK62" s="4">
        <v>-1.1255746E-36</v>
      </c>
      <c r="BL62" s="4">
        <v>-4.4980003999999999E-37</v>
      </c>
      <c r="BM62" s="4">
        <v>1.6916678E-35</v>
      </c>
      <c r="BN62" s="4">
        <v>9.3197970000000003E-34</v>
      </c>
      <c r="BO62" s="4">
        <v>2.8440049999999999E-32</v>
      </c>
      <c r="BP62" s="4">
        <v>7.7851867000000003E-31</v>
      </c>
      <c r="BQ62" s="4">
        <v>1.5008415000000001E-29</v>
      </c>
      <c r="BR62" s="4">
        <v>4.9847935999999998E-29</v>
      </c>
      <c r="BS62" s="4">
        <v>-2.5737324000000001E-28</v>
      </c>
      <c r="BT62" s="4">
        <v>-2.1165203999999999E-27</v>
      </c>
      <c r="BU62" s="4">
        <v>-1.0051147E-26</v>
      </c>
      <c r="BV62" s="4">
        <v>-4.0091716999999999E-26</v>
      </c>
      <c r="BW62" s="4">
        <v>-1.6137797000000001E-25</v>
      </c>
      <c r="BX62" s="4">
        <v>-5.3334360000000004E-25</v>
      </c>
      <c r="BY62" s="4">
        <v>-1.4445965000000001E-24</v>
      </c>
      <c r="BZ62" s="4">
        <v>-4.0317498E-24</v>
      </c>
      <c r="CA62" s="4">
        <v>1.0220731999999999E-23</v>
      </c>
      <c r="CB62" s="4">
        <v>7.6120430000000003E-22</v>
      </c>
      <c r="CC62" s="4">
        <v>3.3672048000000002E-20</v>
      </c>
      <c r="CD62" s="4">
        <v>1.4811666999999999E-18</v>
      </c>
      <c r="CE62" s="4">
        <v>6.5916779999999995E-17</v>
      </c>
      <c r="CF62" s="4">
        <v>3.6223969999999996E-15</v>
      </c>
      <c r="CG62" s="4">
        <v>4.3519027999999999E-14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1.6618802000000001E-36</v>
      </c>
      <c r="CP62" s="4">
        <v>1.4474423000000001E-36</v>
      </c>
      <c r="CQ62" s="4">
        <v>4.2059006999999996E-37</v>
      </c>
      <c r="CR62" s="4">
        <v>0</v>
      </c>
      <c r="CS62" s="4">
        <v>3.4191500000000001E-38</v>
      </c>
      <c r="CT62" s="4">
        <v>3.3368124999999998E-38</v>
      </c>
      <c r="CU62" s="4">
        <v>3.2561064000000001E-38</v>
      </c>
      <c r="CV62" s="4">
        <v>1.7726229999999999E-36</v>
      </c>
      <c r="CW62" s="4">
        <v>4.7905767E-37</v>
      </c>
      <c r="CX62" s="4">
        <v>0</v>
      </c>
      <c r="CY62" s="4">
        <v>2.8683034999999999E-35</v>
      </c>
      <c r="CZ62" s="4">
        <v>6.7252219999999999E-35</v>
      </c>
      <c r="DA62" s="4">
        <v>-8.9238130000000005E-34</v>
      </c>
      <c r="DB62" s="4">
        <v>-3.4972564E-32</v>
      </c>
      <c r="DC62" s="4">
        <v>-1.2669513000000001E-30</v>
      </c>
      <c r="DD62" s="4">
        <v>-2.7410328E-29</v>
      </c>
      <c r="DE62" s="4">
        <v>-8.9384229999999996E-28</v>
      </c>
      <c r="DF62" s="4">
        <v>-7.6746380000000003E-27</v>
      </c>
      <c r="DG62" s="4">
        <v>-5.2261584999999996E-26</v>
      </c>
      <c r="DH62" s="4">
        <v>-2.602483E-25</v>
      </c>
      <c r="DI62" s="4">
        <v>-1.1643349E-24</v>
      </c>
      <c r="DJ62" s="4">
        <v>-4.6998684000000001E-24</v>
      </c>
      <c r="DK62" s="4">
        <v>-1.5956175999999999E-23</v>
      </c>
      <c r="DL62" s="4">
        <v>-4.4352704000000003E-23</v>
      </c>
      <c r="DM62" s="4">
        <v>-9.7637329999999998E-23</v>
      </c>
      <c r="DN62" s="4">
        <v>-1.8136987999999999E-22</v>
      </c>
      <c r="DO62" s="4">
        <v>-2.9414870000000001E-22</v>
      </c>
      <c r="DP62" s="4">
        <v>-4.4271940000000001E-22</v>
      </c>
      <c r="DQ62" s="4">
        <v>-6.7253256999999999E-22</v>
      </c>
      <c r="DR62" s="4">
        <v>-3.145976E-21</v>
      </c>
      <c r="DS62" s="4">
        <v>3.1868335000000001E-20</v>
      </c>
      <c r="DT62" s="4">
        <v>2.0583136E-18</v>
      </c>
      <c r="DU62" s="4">
        <v>2.1715485999999999E-17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4.0642329999999997E-37</v>
      </c>
      <c r="EB62" s="4">
        <v>0</v>
      </c>
      <c r="EC62" s="4">
        <v>6.8136189999999995E-38</v>
      </c>
      <c r="ED62" s="4">
        <v>-4.4938410000000002E-37</v>
      </c>
      <c r="EE62" s="4">
        <v>-1.5129389E-36</v>
      </c>
      <c r="EF62" s="4">
        <v>-8.4338490000000006E-37</v>
      </c>
      <c r="EG62" s="4">
        <v>-8.2702189999999993E-37</v>
      </c>
      <c r="EH62" s="4">
        <v>-6.9608549999999996E-37</v>
      </c>
      <c r="EI62" s="4">
        <v>-2.9525059999999998E-37</v>
      </c>
      <c r="EJ62" s="4">
        <v>0</v>
      </c>
      <c r="EK62" s="4">
        <v>0</v>
      </c>
      <c r="EL62" s="4">
        <v>2.0543573E-35</v>
      </c>
      <c r="EM62" s="4">
        <v>1.1891351E-33</v>
      </c>
      <c r="EN62" s="4">
        <v>9.8745800000000005E-33</v>
      </c>
      <c r="EO62" s="4">
        <v>-1.113604E-33</v>
      </c>
      <c r="EP62" s="4">
        <v>-5.7181945999999997E-31</v>
      </c>
      <c r="EQ62" s="4">
        <v>-2.3650996000000001E-29</v>
      </c>
      <c r="ER62" s="4">
        <v>-9.5848719999999995E-28</v>
      </c>
      <c r="ES62" s="4">
        <v>-4.8458742000000001E-26</v>
      </c>
      <c r="ET62" s="4">
        <v>-4.2680030000000004E-25</v>
      </c>
      <c r="EU62" s="4">
        <v>1.4300780999999999E-24</v>
      </c>
      <c r="EV62" s="4">
        <v>2.1563080000000001E-23</v>
      </c>
      <c r="EW62" s="4">
        <v>9.1156934999999995E-23</v>
      </c>
      <c r="EX62" s="4">
        <v>5.3864614000000003E-22</v>
      </c>
      <c r="EY62" s="4">
        <v>2.6550057999999999E-21</v>
      </c>
      <c r="EZ62" s="4">
        <v>9.7884060000000006E-21</v>
      </c>
      <c r="FA62" s="4">
        <v>2.8815983999999998E-20</v>
      </c>
      <c r="FB62" s="4">
        <v>6.6229489999999994E-20</v>
      </c>
      <c r="FC62" s="4">
        <v>1.3667399000000001E-19</v>
      </c>
      <c r="FD62" s="4">
        <v>2.5389499999999999E-19</v>
      </c>
      <c r="FE62" s="4">
        <v>4.7235929999999996E-19</v>
      </c>
      <c r="FF62" s="4">
        <v>2.3353099999999998E-19</v>
      </c>
      <c r="FG62" s="4">
        <v>-2.0360982999999999E-17</v>
      </c>
      <c r="FH62" s="4">
        <v>-1.4882818000000001E-15</v>
      </c>
      <c r="FI62" s="4">
        <v>-9.0472120000000002E-16</v>
      </c>
      <c r="FJ62" s="4">
        <v>0</v>
      </c>
      <c r="FK62" s="4">
        <v>8.6311880000000007E-37</v>
      </c>
      <c r="FL62" s="4">
        <v>1.529569E-36</v>
      </c>
      <c r="FM62" s="4">
        <v>2.1860868E-36</v>
      </c>
      <c r="FN62" s="4">
        <v>2.1078624999999999E-36</v>
      </c>
      <c r="FO62" s="4">
        <v>2.1024909999999999E-36</v>
      </c>
      <c r="FP62" s="4">
        <v>1.0612098000000001E-36</v>
      </c>
      <c r="FQ62" s="4">
        <v>4.3358850000000001E-37</v>
      </c>
      <c r="FR62" s="4">
        <v>0</v>
      </c>
      <c r="FS62" s="4">
        <v>9.5090479999999995E-37</v>
      </c>
      <c r="FT62" s="4">
        <v>1.7989830000000002E-36</v>
      </c>
      <c r="FU62" s="4">
        <v>-3.0771471999999998E-37</v>
      </c>
      <c r="FV62" s="4">
        <v>2.2604034E-36</v>
      </c>
      <c r="FW62" s="4">
        <v>0</v>
      </c>
      <c r="FX62" s="4">
        <v>0</v>
      </c>
      <c r="FY62" s="4">
        <v>1.2260352E-35</v>
      </c>
      <c r="FZ62" s="4">
        <v>1.4008104000000001E-34</v>
      </c>
      <c r="GA62" s="4">
        <v>2.9221137999999999E-33</v>
      </c>
      <c r="GB62" s="4">
        <v>-2.5548172999999999E-31</v>
      </c>
      <c r="GC62" s="4">
        <v>-5.5747667E-30</v>
      </c>
      <c r="GD62" s="4">
        <v>-6.3215420000000007E-30</v>
      </c>
      <c r="GE62" s="4">
        <v>4.8784657000000001E-29</v>
      </c>
      <c r="GF62" s="4">
        <v>3.3241104000000001E-27</v>
      </c>
      <c r="GG62" s="4">
        <v>1.847303E-25</v>
      </c>
      <c r="GH62" s="4">
        <v>1.026606E-23</v>
      </c>
      <c r="GI62" s="4">
        <v>3.1639923E-22</v>
      </c>
      <c r="GJ62" s="4">
        <v>2.5156905000000001E-21</v>
      </c>
      <c r="GK62" s="4">
        <v>6.9697610000000007E-21</v>
      </c>
      <c r="GL62" s="4">
        <v>5.2599013000000001E-20</v>
      </c>
      <c r="GM62" s="4">
        <v>2.6952269999999999E-19</v>
      </c>
      <c r="GN62" s="4">
        <v>7.2507084999999996E-19</v>
      </c>
      <c r="GO62" s="4">
        <v>1.4666359000000001E-18</v>
      </c>
      <c r="GP62" s="4">
        <v>2.7219193000000002E-18</v>
      </c>
      <c r="GQ62" s="4">
        <v>5.4802760000000002E-18</v>
      </c>
      <c r="GR62" s="4">
        <v>8.8381480000000004E-18</v>
      </c>
      <c r="GS62" s="4">
        <v>1.1284867999999999E-17</v>
      </c>
      <c r="GT62" s="4">
        <v>5.3148389999999999E-17</v>
      </c>
      <c r="GU62" s="4">
        <v>2.1436233000000001E-15</v>
      </c>
      <c r="GV62" s="4">
        <v>1.1425095000000001E-13</v>
      </c>
      <c r="GW62" s="4">
        <v>8.0487570000000004E-12</v>
      </c>
      <c r="GX62" s="4">
        <v>0</v>
      </c>
      <c r="GY62" s="4">
        <v>0</v>
      </c>
      <c r="GZ62" s="4">
        <v>0</v>
      </c>
      <c r="HA62" s="4">
        <v>0</v>
      </c>
      <c r="HB62" s="4">
        <v>0</v>
      </c>
      <c r="HC62" s="4">
        <v>0</v>
      </c>
      <c r="HD62" s="4">
        <v>-1.169855E-36</v>
      </c>
      <c r="HE62" s="4">
        <v>-4.3409083000000004E-37</v>
      </c>
      <c r="HF62" s="4">
        <v>0</v>
      </c>
      <c r="HG62" s="4">
        <v>0</v>
      </c>
      <c r="HH62" s="4">
        <v>0</v>
      </c>
      <c r="HI62" s="4">
        <v>0</v>
      </c>
      <c r="HJ62" s="4">
        <v>0</v>
      </c>
      <c r="HK62" s="4">
        <v>1.2338450000000001E-35</v>
      </c>
      <c r="HL62" s="4">
        <v>6.6367859999999999E-34</v>
      </c>
      <c r="HM62" s="4">
        <v>6.5683092999999996E-34</v>
      </c>
      <c r="HN62" s="4">
        <v>-5.4330290000000002E-32</v>
      </c>
      <c r="HO62" s="4">
        <v>-2.8374874E-30</v>
      </c>
      <c r="HP62" s="4">
        <v>-1.0899198999999999E-28</v>
      </c>
      <c r="HQ62" s="4">
        <v>-3.5512318999999999E-28</v>
      </c>
      <c r="HR62" s="4">
        <v>-4.0722695999999999E-28</v>
      </c>
      <c r="HS62" s="4">
        <v>4.3801701999999997E-27</v>
      </c>
      <c r="HT62" s="4">
        <v>7.1057660000000002E-26</v>
      </c>
      <c r="HU62" s="4">
        <v>-9.7747779999999995E-25</v>
      </c>
      <c r="HV62" s="4">
        <v>-1.6126682E-22</v>
      </c>
      <c r="HW62" s="4">
        <v>-9.3481549999999998E-21</v>
      </c>
      <c r="HX62" s="4">
        <v>-8.0913560000000005E-20</v>
      </c>
      <c r="HY62" s="4">
        <v>-7.4027173999999996E-19</v>
      </c>
      <c r="HZ62" s="4">
        <v>-4.0528150000000001E-18</v>
      </c>
      <c r="IA62" s="4">
        <v>-8.21612E-18</v>
      </c>
      <c r="IB62" s="4">
        <v>-2.5927892E-17</v>
      </c>
      <c r="IC62" s="4">
        <v>-4.284539E-17</v>
      </c>
      <c r="ID62" s="4">
        <v>-5.9541293999999996E-17</v>
      </c>
      <c r="IE62" s="4">
        <v>-1.9982356000000001E-16</v>
      </c>
      <c r="IF62" s="4">
        <v>-5.3970525000000001E-16</v>
      </c>
      <c r="IG62" s="4">
        <v>-9.4871899999999995E-16</v>
      </c>
      <c r="IH62" s="4">
        <v>-1.3885358E-15</v>
      </c>
      <c r="II62" s="4">
        <v>-1.9377250000000001E-15</v>
      </c>
      <c r="IJ62" s="4">
        <v>-2.202939E-17</v>
      </c>
      <c r="IK62" s="4">
        <v>7.4852249999999997E-15</v>
      </c>
      <c r="IL62" s="4">
        <v>0</v>
      </c>
      <c r="IM62" s="4">
        <v>0</v>
      </c>
      <c r="IN62" s="4">
        <v>0</v>
      </c>
      <c r="IO62" s="4">
        <v>0</v>
      </c>
      <c r="IP62" s="4">
        <v>0</v>
      </c>
      <c r="IQ62" s="4">
        <v>0</v>
      </c>
      <c r="IR62" s="4">
        <v>0</v>
      </c>
      <c r="IS62" s="4">
        <v>0</v>
      </c>
      <c r="IT62" s="4">
        <v>0</v>
      </c>
      <c r="IU62" s="4">
        <v>0</v>
      </c>
      <c r="IV62" s="4">
        <v>0</v>
      </c>
      <c r="IW62" s="4">
        <v>-7.002648E-37</v>
      </c>
      <c r="IX62" s="4">
        <v>-5.1487845999999996E-35</v>
      </c>
      <c r="IY62" s="4">
        <v>-1.7009429000000002E-33</v>
      </c>
      <c r="IZ62" s="4">
        <v>-4.9970569999999999E-32</v>
      </c>
      <c r="JA62" s="4">
        <v>-1.5191300999999999E-30</v>
      </c>
      <c r="JB62" s="4">
        <v>-4.5789811999999997E-30</v>
      </c>
      <c r="JC62" s="4">
        <v>4.3240326E-29</v>
      </c>
      <c r="JD62" s="4">
        <v>1.4801419999999999E-27</v>
      </c>
      <c r="JE62" s="4">
        <v>5.7434053999999996E-26</v>
      </c>
      <c r="JF62" s="4">
        <v>2.0275929E-25</v>
      </c>
      <c r="JG62" s="4">
        <v>-3.0739480000000002E-25</v>
      </c>
      <c r="JH62" s="4">
        <v>-2.2956472E-23</v>
      </c>
      <c r="JI62" s="4">
        <v>-6.5664176000000001E-22</v>
      </c>
      <c r="JJ62" s="4">
        <v>-1.9281450999999999E-20</v>
      </c>
      <c r="JK62" s="4">
        <v>-3.6270014000000001E-19</v>
      </c>
      <c r="JL62" s="4">
        <v>-5.4560310000000004E-18</v>
      </c>
      <c r="JM62" s="4">
        <v>-1.1768737E-17</v>
      </c>
      <c r="JN62" s="4">
        <v>-7.7769814000000006E-17</v>
      </c>
      <c r="JO62" s="4">
        <v>-3.33457E-16</v>
      </c>
      <c r="JP62" s="4">
        <v>-4.7224219999999996E-16</v>
      </c>
      <c r="JQ62" s="4">
        <v>-5.6217170000000001E-16</v>
      </c>
      <c r="JR62" s="4">
        <v>-5.0016799999999997E-15</v>
      </c>
      <c r="JS62" s="4">
        <v>-9.7286789999999995E-15</v>
      </c>
      <c r="JT62" s="4">
        <v>-1.3469534E-14</v>
      </c>
      <c r="JU62" s="4">
        <v>-2.7383306E-14</v>
      </c>
      <c r="JV62" s="4">
        <v>-3.0011257999999997E-14</v>
      </c>
      <c r="JW62" s="4">
        <v>-2.9201278000000001E-13</v>
      </c>
      <c r="JX62" s="4">
        <v>-2.7720449999999999E-13</v>
      </c>
      <c r="JY62" s="4">
        <v>-2.6438899999999998E-13</v>
      </c>
      <c r="JZ62" s="4">
        <v>0</v>
      </c>
      <c r="KA62" s="4">
        <v>0</v>
      </c>
      <c r="KB62" s="4">
        <v>0</v>
      </c>
      <c r="KC62" s="4">
        <v>7.2706339999999998E-37</v>
      </c>
      <c r="KD62" s="4">
        <v>0</v>
      </c>
      <c r="KE62" s="4">
        <v>-5.5208226999999996E-37</v>
      </c>
      <c r="KF62" s="4">
        <v>-4.6764432999999998E-37</v>
      </c>
      <c r="KG62" s="4">
        <v>0</v>
      </c>
      <c r="KH62" s="4">
        <v>0</v>
      </c>
      <c r="KI62" s="4">
        <v>0</v>
      </c>
      <c r="KJ62" s="4">
        <v>0</v>
      </c>
      <c r="KK62" s="4">
        <v>-1.2620913000000001E-35</v>
      </c>
      <c r="KL62" s="4">
        <v>-6.279677E-34</v>
      </c>
      <c r="KM62" s="4">
        <v>-2.5671142000000002E-32</v>
      </c>
      <c r="KN62" s="4">
        <v>-1.0612003E-30</v>
      </c>
      <c r="KO62" s="4">
        <v>-5.0295395999999997E-29</v>
      </c>
      <c r="KP62" s="4">
        <v>-1.0107263000000001E-27</v>
      </c>
      <c r="KQ62" s="4">
        <v>2.4076900000000002E-27</v>
      </c>
      <c r="KR62" s="4">
        <v>1.3429214000000001E-25</v>
      </c>
      <c r="KS62" s="4">
        <v>4.3284313000000002E-24</v>
      </c>
      <c r="KT62" s="4">
        <v>6.6866040000000005E-24</v>
      </c>
      <c r="KU62" s="4">
        <v>5.8660219999999999E-24</v>
      </c>
      <c r="KV62" s="4">
        <v>-9.7781969999999996E-23</v>
      </c>
      <c r="KW62" s="4">
        <v>-3.8988976000000003E-21</v>
      </c>
      <c r="KX62" s="4">
        <v>-1.7439268000000001E-19</v>
      </c>
      <c r="KY62" s="4">
        <v>2.0743249999999999E-17</v>
      </c>
      <c r="KZ62" s="4">
        <v>1.1975283000000001E-15</v>
      </c>
      <c r="LA62" s="4">
        <v>9.42831E-14</v>
      </c>
      <c r="LB62" s="4">
        <v>4.7492422000000001E-14</v>
      </c>
      <c r="LC62" s="4">
        <v>-1.9023025000000001E-13</v>
      </c>
      <c r="LD62" s="4">
        <v>3.4424543999999999E-13</v>
      </c>
      <c r="LE62" s="4">
        <v>9.4437850000000005E-15</v>
      </c>
      <c r="LF62" s="4">
        <v>-3.2625847E-13</v>
      </c>
      <c r="LG62" s="4">
        <v>-1.7867862E-14</v>
      </c>
      <c r="LH62" s="4">
        <v>1.5816756999999999E-13</v>
      </c>
      <c r="LI62" s="4">
        <v>-2.7045179999999999E-12</v>
      </c>
      <c r="LJ62" s="4">
        <v>-3.4145792000000001E-12</v>
      </c>
      <c r="LK62" s="4">
        <v>-8.1438994000000006E-11</v>
      </c>
      <c r="LL62" s="4">
        <v>-8.4438663999999999E-11</v>
      </c>
      <c r="LM62" s="4">
        <v>-1.0345678E-10</v>
      </c>
      <c r="LN62" s="4">
        <v>0</v>
      </c>
      <c r="LO62" s="4">
        <v>0</v>
      </c>
      <c r="LP62" s="4">
        <v>0</v>
      </c>
      <c r="LQ62" s="4">
        <v>0</v>
      </c>
      <c r="LR62" s="4">
        <v>0</v>
      </c>
      <c r="LS62" s="4">
        <v>0</v>
      </c>
      <c r="LT62" s="4">
        <v>0</v>
      </c>
      <c r="LU62" s="4">
        <v>0</v>
      </c>
      <c r="LV62" s="4">
        <v>0</v>
      </c>
      <c r="LW62" s="4">
        <v>0</v>
      </c>
      <c r="LX62" s="4">
        <v>3.4295758000000001E-36</v>
      </c>
      <c r="LY62" s="4">
        <v>1.8547341000000001E-34</v>
      </c>
      <c r="LZ62" s="4">
        <v>8.8518103999999995E-33</v>
      </c>
      <c r="MA62" s="4">
        <v>4.1994309999999996E-31</v>
      </c>
      <c r="MB62" s="4">
        <v>2.0125447000000001E-29</v>
      </c>
      <c r="MC62" s="4">
        <v>9.7636860000000006E-28</v>
      </c>
      <c r="MD62" s="4">
        <v>4.841806E-26</v>
      </c>
      <c r="ME62" s="4">
        <v>3.0948043E-24</v>
      </c>
      <c r="MF62" s="4">
        <v>5.9798089999999997E-24</v>
      </c>
      <c r="MG62" s="4">
        <v>-4.7103683000000002E-23</v>
      </c>
      <c r="MH62" s="4">
        <v>-4.7787286000000001E-21</v>
      </c>
      <c r="MI62" s="4">
        <v>-8.4761779999999995E-21</v>
      </c>
      <c r="MJ62" s="4">
        <v>-7.1888270000000004E-21</v>
      </c>
      <c r="MK62" s="4">
        <v>6.0847096000000005E-19</v>
      </c>
      <c r="ML62" s="4">
        <v>3.0805201999999999E-17</v>
      </c>
      <c r="MM62" s="4">
        <v>1.7867436000000001E-15</v>
      </c>
      <c r="MN62" s="4">
        <v>1.08420454E-13</v>
      </c>
      <c r="MO62" s="4">
        <v>6.8986344000000002E-12</v>
      </c>
      <c r="MP62" s="4">
        <v>6.1248749999999995E-10</v>
      </c>
      <c r="MQ62" s="4">
        <v>1.6006984E-9</v>
      </c>
      <c r="MR62" s="4">
        <v>1.5751276999999999E-10</v>
      </c>
      <c r="MS62" s="4">
        <v>-7.3437300000000003E-12</v>
      </c>
      <c r="MT62" s="4">
        <v>1.7670838E-10</v>
      </c>
      <c r="MU62" s="4">
        <v>2.0313885E-10</v>
      </c>
      <c r="MV62" s="4">
        <v>3.964709E-10</v>
      </c>
      <c r="MW62" s="4">
        <v>6.3632715999999998E-10</v>
      </c>
      <c r="MX62" s="4">
        <v>8.0680840000000002E-9</v>
      </c>
      <c r="MY62" s="4">
        <v>2.1953706000000001E-8</v>
      </c>
      <c r="MZ62" s="4">
        <v>-3.3362065000000002E-7</v>
      </c>
      <c r="NA62" s="4">
        <v>-3.0960757E-7</v>
      </c>
      <c r="NB62" s="4">
        <v>0</v>
      </c>
      <c r="NC62" s="4">
        <v>0</v>
      </c>
      <c r="ND62" s="4">
        <v>0</v>
      </c>
      <c r="NE62" s="4">
        <v>0</v>
      </c>
      <c r="NF62" s="4">
        <v>0</v>
      </c>
      <c r="NG62" s="4">
        <v>0</v>
      </c>
      <c r="NH62" s="4">
        <v>-7.8114340000000006E-37</v>
      </c>
      <c r="NI62" s="4">
        <v>-3.2968588999999999E-37</v>
      </c>
      <c r="NJ62" s="4">
        <v>0</v>
      </c>
      <c r="NK62" s="4">
        <v>0</v>
      </c>
      <c r="NL62" s="4">
        <v>6.7003616000000007E-36</v>
      </c>
      <c r="NM62" s="4">
        <v>5.324323E-34</v>
      </c>
      <c r="NN62" s="4">
        <v>3.8441924000000002E-32</v>
      </c>
      <c r="NO62" s="4">
        <v>2.754223E-30</v>
      </c>
      <c r="NP62" s="4">
        <v>1.9696326999999999E-28</v>
      </c>
      <c r="NQ62" s="4">
        <v>1.4057209E-26</v>
      </c>
      <c r="NR62" s="4">
        <v>1.0007687999999999E-24</v>
      </c>
      <c r="NS62" s="4">
        <v>7.1579249999999998E-23</v>
      </c>
      <c r="NT62" s="4">
        <v>6.6194530000000002E-21</v>
      </c>
      <c r="NU62" s="4">
        <v>2.7364970000000002E-20</v>
      </c>
      <c r="NV62" s="4">
        <v>1.3002200000000001E-20</v>
      </c>
      <c r="NW62" s="4">
        <v>-2.8729664000000002E-18</v>
      </c>
      <c r="NX62" s="4">
        <v>-1.5873377999999999E-17</v>
      </c>
      <c r="NY62" s="4">
        <v>-6.2074586000000002E-18</v>
      </c>
      <c r="NZ62" s="4">
        <v>1.2646878E-15</v>
      </c>
      <c r="OA62" s="4">
        <v>8.5507556000000004E-14</v>
      </c>
      <c r="OB62" s="4">
        <v>5.5170590000000002E-12</v>
      </c>
      <c r="OC62" s="4">
        <v>3.5121600000000002E-10</v>
      </c>
      <c r="OD62" s="4">
        <v>2.2330662000000001E-8</v>
      </c>
      <c r="OE62" s="4">
        <v>1.7160974000000001E-6</v>
      </c>
      <c r="OF62" s="4">
        <v>1.5916400999999998E-5</v>
      </c>
      <c r="OG62" s="4">
        <v>1.5946276000000001E-5</v>
      </c>
      <c r="OH62" s="4">
        <v>2.5002555E-5</v>
      </c>
      <c r="OI62" s="4">
        <v>3.691565E-5</v>
      </c>
      <c r="OJ62" s="4">
        <v>4.5569650000000002E-5</v>
      </c>
      <c r="OK62" s="4">
        <v>4.8573893E-5</v>
      </c>
      <c r="OL62" s="4">
        <v>1.5569539999999999E-4</v>
      </c>
      <c r="OM62" s="4">
        <v>6.9551424999999995E-5</v>
      </c>
      <c r="ON62" s="4">
        <v>-1.2725556E-6</v>
      </c>
      <c r="OO62" s="4">
        <v>-2.6268945999999998E-4</v>
      </c>
      <c r="OP62" s="4">
        <v>0</v>
      </c>
      <c r="OQ62" s="4">
        <v>0</v>
      </c>
      <c r="OR62" s="4">
        <v>0</v>
      </c>
      <c r="OS62" s="4">
        <v>0</v>
      </c>
      <c r="OT62" s="4">
        <v>0</v>
      </c>
      <c r="OU62" s="4">
        <v>0</v>
      </c>
      <c r="OV62" s="4">
        <v>0</v>
      </c>
      <c r="OW62" s="4">
        <v>0</v>
      </c>
      <c r="OX62" s="4">
        <v>0</v>
      </c>
      <c r="OY62" s="4">
        <v>-9.7715989999999992E-35</v>
      </c>
      <c r="OZ62" s="4">
        <v>-2.6651057999999998E-34</v>
      </c>
      <c r="PA62" s="4">
        <v>-1.883923E-34</v>
      </c>
      <c r="PB62" s="4">
        <v>1.0768205999999999E-32</v>
      </c>
      <c r="PC62" s="4">
        <v>1.2136607000000001E-30</v>
      </c>
      <c r="PD62" s="4">
        <v>1.3876748000000001E-28</v>
      </c>
      <c r="PE62" s="4">
        <v>1.6233411E-26</v>
      </c>
      <c r="PF62" s="4">
        <v>1.9505607000000002E-24</v>
      </c>
      <c r="PG62" s="4">
        <v>2.3538485999999999E-22</v>
      </c>
      <c r="PH62" s="4">
        <v>2.8981484000000001E-20</v>
      </c>
      <c r="PI62" s="4">
        <v>4.5863040000000004E-18</v>
      </c>
      <c r="PJ62" s="4">
        <v>2.3641432000000001E-17</v>
      </c>
      <c r="PK62" s="4">
        <v>4.2273916E-17</v>
      </c>
      <c r="PL62" s="4">
        <v>3.8779139999999999E-17</v>
      </c>
      <c r="PM62" s="4">
        <v>-7.8865004E-16</v>
      </c>
      <c r="PN62" s="4">
        <v>-1.6740993000000001E-14</v>
      </c>
      <c r="PO62" s="4">
        <v>-1.1175142E-14</v>
      </c>
      <c r="PP62" s="4">
        <v>1.5448361999999999E-12</v>
      </c>
      <c r="PQ62" s="4">
        <v>1.5118635999999999E-10</v>
      </c>
      <c r="PR62" s="4">
        <v>1.3762948999999999E-8</v>
      </c>
      <c r="PS62" s="4">
        <v>1.3151323E-6</v>
      </c>
      <c r="PT62" s="4">
        <v>1.2014128000000001E-4</v>
      </c>
      <c r="PU62" s="4">
        <v>1.0082176999999999E-2</v>
      </c>
      <c r="PV62" s="4">
        <v>3.7105113000000002E-2</v>
      </c>
      <c r="PW62" s="4">
        <v>8.1851530000000006E-2</v>
      </c>
      <c r="PX62" s="4">
        <v>0.13992694</v>
      </c>
      <c r="PY62" s="4">
        <v>0.2031907</v>
      </c>
      <c r="PZ62" s="4">
        <v>0.26248336</v>
      </c>
      <c r="QA62" s="4">
        <v>0.30809969999999998</v>
      </c>
      <c r="QB62" s="4">
        <v>0.33493707</v>
      </c>
      <c r="QC62" s="4">
        <v>0.33149879999999998</v>
      </c>
      <c r="QD62" s="4">
        <v>0</v>
      </c>
      <c r="QE62" s="4">
        <v>0</v>
      </c>
      <c r="QF62" s="4">
        <v>0</v>
      </c>
      <c r="QG62" s="4">
        <v>0</v>
      </c>
      <c r="QH62" s="4">
        <v>0</v>
      </c>
      <c r="QI62" s="4">
        <v>0</v>
      </c>
      <c r="QJ62" s="4">
        <v>-6.9372583000000001E-37</v>
      </c>
      <c r="QK62" s="4">
        <v>-2.2327870999999999E-36</v>
      </c>
      <c r="QL62" s="4">
        <v>-1.4148616999999999E-36</v>
      </c>
      <c r="QM62" s="4">
        <v>-1.3804620000000001E-36</v>
      </c>
      <c r="QN62" s="4">
        <v>-3.3418830000000002E-35</v>
      </c>
      <c r="QO62" s="4">
        <v>-1.9201542E-33</v>
      </c>
      <c r="QP62" s="4">
        <v>-1.0439309999999999E-31</v>
      </c>
      <c r="QQ62" s="4">
        <v>-5.7337694999999998E-30</v>
      </c>
      <c r="QR62" s="4">
        <v>-3.2043571999999999E-28</v>
      </c>
      <c r="QS62" s="4">
        <v>-1.8175703E-26</v>
      </c>
      <c r="QT62" s="4">
        <v>-1.0573686999999999E-24</v>
      </c>
      <c r="QU62" s="4">
        <v>-6.3274236999999998E-23</v>
      </c>
      <c r="QV62" s="4">
        <v>-5.0874326000000003E-21</v>
      </c>
      <c r="QW62" s="4">
        <v>-6.0197672999999997E-21</v>
      </c>
      <c r="QX62" s="4">
        <v>-2.5540311E-20</v>
      </c>
      <c r="QY62" s="4">
        <v>-1.6009945E-18</v>
      </c>
      <c r="QZ62" s="4">
        <v>-9.94297E-17</v>
      </c>
      <c r="RA62" s="4">
        <v>-6.2486810000000002E-15</v>
      </c>
      <c r="RB62" s="4">
        <v>-4.9043793000000004E-13</v>
      </c>
      <c r="RC62" s="4">
        <v>-2.8031753999999999E-12</v>
      </c>
      <c r="RD62" s="4">
        <v>1.6126190999999999E-12</v>
      </c>
      <c r="RE62" s="4">
        <v>3.6297223999999999E-10</v>
      </c>
      <c r="RF62" s="4">
        <v>2.3955746000000001E-8</v>
      </c>
      <c r="RG62" s="4">
        <v>1.9611427000000001E-6</v>
      </c>
      <c r="RH62" s="4">
        <v>1.2579861499999999E-5</v>
      </c>
      <c r="RI62" s="4">
        <v>1.7739577999999998E-5</v>
      </c>
      <c r="RJ62" s="4">
        <v>2.8055015999999999E-5</v>
      </c>
      <c r="RK62" s="4">
        <v>5.9122946999999998E-5</v>
      </c>
      <c r="RL62" s="4">
        <v>7.4750080000000007E-5</v>
      </c>
      <c r="RM62" s="4">
        <v>7.0295780000000004E-5</v>
      </c>
      <c r="RN62" s="4">
        <v>5.1317906999999998E-5</v>
      </c>
      <c r="RO62" s="4">
        <v>1.8517632000000001E-5</v>
      </c>
      <c r="RP62" s="4">
        <v>-6.1348979999999997E-5</v>
      </c>
      <c r="RQ62" s="4">
        <v>-2.7799087999999999E-4</v>
      </c>
      <c r="RR62" s="4">
        <v>0</v>
      </c>
      <c r="RS62" s="4">
        <v>0</v>
      </c>
      <c r="RT62" s="4">
        <v>0</v>
      </c>
      <c r="RU62" s="4">
        <v>0</v>
      </c>
      <c r="RV62" s="4">
        <v>0</v>
      </c>
      <c r="RW62" s="4">
        <v>0</v>
      </c>
      <c r="RX62" s="4">
        <v>0</v>
      </c>
      <c r="RY62" s="4">
        <v>0</v>
      </c>
      <c r="RZ62" s="4">
        <v>0</v>
      </c>
      <c r="SA62" s="4">
        <v>0</v>
      </c>
      <c r="SB62" s="4">
        <v>-3.8504489999999998E-35</v>
      </c>
      <c r="SC62" s="4">
        <v>-1.5097279000000001E-33</v>
      </c>
      <c r="SD62" s="4">
        <v>-5.3938746000000004E-32</v>
      </c>
      <c r="SE62" s="4">
        <v>-1.8484339999999998E-30</v>
      </c>
      <c r="SF62" s="4">
        <v>-6.2301775000000002E-29</v>
      </c>
      <c r="SG62" s="4">
        <v>-2.0482527E-27</v>
      </c>
      <c r="SH62" s="4">
        <v>-6.4624034000000002E-26</v>
      </c>
      <c r="SI62" s="4">
        <v>-1.7685532E-24</v>
      </c>
      <c r="SJ62" s="4">
        <v>-6.6321350000000005E-23</v>
      </c>
      <c r="SK62" s="4">
        <v>-7.1876759999999997E-23</v>
      </c>
      <c r="SL62" s="4">
        <v>2.8938773E-22</v>
      </c>
      <c r="SM62" s="4">
        <v>2.0886058E-20</v>
      </c>
      <c r="SN62" s="4">
        <v>1.3887789000000001E-18</v>
      </c>
      <c r="SO62" s="4">
        <v>1.1457999000000001E-16</v>
      </c>
      <c r="SP62" s="4">
        <v>-5.7038865000000003E-16</v>
      </c>
      <c r="SQ62" s="4">
        <v>-7.3636225000000007E-15</v>
      </c>
      <c r="SR62" s="4">
        <v>-7.6164863999999996E-14</v>
      </c>
      <c r="SS62" s="4">
        <v>-2.0377064000000002E-12</v>
      </c>
      <c r="ST62" s="4">
        <v>-7.4261580000000005E-11</v>
      </c>
      <c r="SU62" s="4">
        <v>4.536058E-10</v>
      </c>
      <c r="SV62" s="4">
        <v>9.3679590000000005E-10</v>
      </c>
      <c r="SW62" s="4">
        <v>-3.6157501000000001E-9</v>
      </c>
      <c r="SX62" s="4">
        <v>1.9690435E-10</v>
      </c>
      <c r="SY62" s="4">
        <v>3.9522225000000002E-9</v>
      </c>
      <c r="SZ62" s="4">
        <v>4.8144546000000003E-9</v>
      </c>
      <c r="TA62" s="4">
        <v>1.6840966000000001E-8</v>
      </c>
      <c r="TB62" s="4">
        <v>1.0000553E-10</v>
      </c>
      <c r="TC62" s="4">
        <v>-8.3948269999999995E-9</v>
      </c>
      <c r="TD62" s="4">
        <v>-4.0727990000000003E-8</v>
      </c>
      <c r="TE62" s="4">
        <v>-9.7489189999999995E-8</v>
      </c>
      <c r="TF62" s="4">
        <v>0</v>
      </c>
      <c r="TG62" s="4">
        <v>0</v>
      </c>
      <c r="TH62" s="4">
        <v>0</v>
      </c>
      <c r="TI62" s="4">
        <v>0</v>
      </c>
      <c r="TJ62" s="4">
        <v>0</v>
      </c>
      <c r="TK62" s="4">
        <v>0</v>
      </c>
      <c r="TL62" s="4">
        <v>-1.6538811999999999E-36</v>
      </c>
      <c r="TM62" s="4">
        <v>-1.7563288E-36</v>
      </c>
      <c r="TN62" s="4">
        <v>-2.0844321999999998E-36</v>
      </c>
      <c r="TO62" s="4">
        <v>-6.0418353000000003E-37</v>
      </c>
      <c r="TP62" s="4">
        <v>-1.5890273999999999E-36</v>
      </c>
      <c r="TQ62" s="4">
        <v>-1.9359530999999999E-35</v>
      </c>
      <c r="TR62" s="4">
        <v>6.2707283000000004E-34</v>
      </c>
      <c r="TS62" s="4">
        <v>2.1166351000000001E-32</v>
      </c>
      <c r="TT62" s="4">
        <v>6.8377166000000003E-31</v>
      </c>
      <c r="TU62" s="4">
        <v>2.1372943E-29</v>
      </c>
      <c r="TV62" s="4">
        <v>6.3992730000000002E-28</v>
      </c>
      <c r="TW62" s="4">
        <v>1.9553053E-26</v>
      </c>
      <c r="TX62" s="4">
        <v>1.0700133E-25</v>
      </c>
      <c r="TY62" s="4">
        <v>3.1833029999999999E-24</v>
      </c>
      <c r="TZ62" s="4">
        <v>1.1111353E-22</v>
      </c>
      <c r="UA62" s="4">
        <v>3.5045662999999998E-21</v>
      </c>
      <c r="UB62" s="4">
        <v>1.0088013E-19</v>
      </c>
      <c r="UC62" s="4">
        <v>3.1769778E-18</v>
      </c>
      <c r="UD62" s="4">
        <v>5.8889770000000003E-19</v>
      </c>
      <c r="UE62" s="4">
        <v>-1.7155354E-16</v>
      </c>
      <c r="UF62" s="4">
        <v>-6.5383845000000003E-15</v>
      </c>
      <c r="UG62" s="4">
        <v>-1.4104931E-13</v>
      </c>
      <c r="UH62" s="4">
        <v>-1.8666123E-12</v>
      </c>
      <c r="UI62" s="4">
        <v>-6.0663510000000001E-12</v>
      </c>
      <c r="UJ62" s="4">
        <v>-1.1993846000000001E-11</v>
      </c>
      <c r="UK62" s="4">
        <v>-4.1464260000000002E-11</v>
      </c>
      <c r="UL62" s="4">
        <v>-4.1483329999999998E-11</v>
      </c>
      <c r="UM62" s="4">
        <v>-3.4868933999999997E-11</v>
      </c>
      <c r="UN62" s="4">
        <v>-3.6288642000000003E-11</v>
      </c>
      <c r="UO62" s="4">
        <v>-2.5093996E-11</v>
      </c>
      <c r="UP62" s="4">
        <v>-2.5252245E-11</v>
      </c>
      <c r="UQ62" s="4">
        <v>-6.0963900000000004E-11</v>
      </c>
      <c r="UR62" s="4">
        <v>-3.5425089999999997E-11</v>
      </c>
      <c r="US62" s="4">
        <v>-2.7005570000000002E-10</v>
      </c>
      <c r="UT62" s="4">
        <v>0</v>
      </c>
      <c r="UU62" s="4">
        <v>0</v>
      </c>
      <c r="UV62" s="4">
        <v>0</v>
      </c>
      <c r="UW62" s="4">
        <v>0</v>
      </c>
      <c r="UX62" s="4">
        <v>0</v>
      </c>
      <c r="UY62" s="4">
        <v>0</v>
      </c>
      <c r="UZ62" s="4">
        <v>0</v>
      </c>
      <c r="VA62" s="4">
        <v>0</v>
      </c>
      <c r="VB62" s="4">
        <v>0</v>
      </c>
      <c r="VC62" s="4">
        <v>5.2159350000000004E-37</v>
      </c>
      <c r="VD62" s="4">
        <v>0</v>
      </c>
      <c r="VE62" s="4">
        <v>0</v>
      </c>
      <c r="VF62" s="4">
        <v>2.5975627000000002E-35</v>
      </c>
      <c r="VG62" s="4">
        <v>8.1231519999999992E-34</v>
      </c>
      <c r="VH62" s="4">
        <v>2.4206183999999999E-32</v>
      </c>
      <c r="VI62" s="4">
        <v>6.7226982999999999E-31</v>
      </c>
      <c r="VJ62" s="4">
        <v>1.5162168000000001E-29</v>
      </c>
      <c r="VK62" s="4">
        <v>2.2783768000000002E-28</v>
      </c>
      <c r="VL62" s="4">
        <v>2.6004901999999998E-27</v>
      </c>
      <c r="VM62" s="4">
        <v>3.4564285999999998E-26</v>
      </c>
      <c r="VN62" s="4">
        <v>-6.7317169999999999E-25</v>
      </c>
      <c r="VO62" s="4">
        <v>-2.0332316E-23</v>
      </c>
      <c r="VP62" s="4">
        <v>-5.0975036000000002E-22</v>
      </c>
      <c r="VQ62" s="4">
        <v>2.5391400000000002E-21</v>
      </c>
      <c r="VR62" s="4">
        <v>1.2949087E-19</v>
      </c>
      <c r="VS62" s="4">
        <v>4.8550399999999997E-18</v>
      </c>
      <c r="VT62" s="4">
        <v>1.9398650000000001E-16</v>
      </c>
      <c r="VU62" s="4">
        <v>1.3438849999999999E-15</v>
      </c>
      <c r="VV62" s="4">
        <v>2.3781488000000002E-16</v>
      </c>
      <c r="VW62" s="4">
        <v>-1.4691415E-13</v>
      </c>
      <c r="VX62" s="4">
        <v>-4.6876519999999999E-13</v>
      </c>
      <c r="VY62" s="4">
        <v>-4.3184151999999998E-13</v>
      </c>
      <c r="VZ62" s="4">
        <v>-1.2306022000000001E-12</v>
      </c>
      <c r="WA62" s="4">
        <v>-3.0774477999999999E-12</v>
      </c>
      <c r="WB62" s="4">
        <v>-4.129574E-12</v>
      </c>
      <c r="WC62" s="4">
        <v>-4.3240050000000002E-12</v>
      </c>
      <c r="WD62" s="4">
        <v>-5.6584549999999996E-12</v>
      </c>
      <c r="WE62" s="4">
        <v>-1.3459391E-11</v>
      </c>
      <c r="WF62" s="4">
        <v>-3.6476706999999999E-11</v>
      </c>
      <c r="WG62" s="4">
        <v>-1.3083228999999999E-10</v>
      </c>
      <c r="WH62" s="4">
        <v>0</v>
      </c>
      <c r="WI62" s="4">
        <v>0</v>
      </c>
      <c r="WJ62" s="4">
        <v>2.7136689999999998E-37</v>
      </c>
      <c r="WK62" s="4">
        <v>0</v>
      </c>
      <c r="WL62" s="4">
        <v>0</v>
      </c>
      <c r="WM62" s="4">
        <v>-7.7735779999999995E-37</v>
      </c>
      <c r="WN62" s="4">
        <v>0</v>
      </c>
      <c r="WO62" s="4">
        <v>0</v>
      </c>
      <c r="WP62" s="4">
        <v>0</v>
      </c>
      <c r="WQ62" s="4">
        <v>-2.9704801E-36</v>
      </c>
      <c r="WR62" s="4">
        <v>-2.1856583000000001E-36</v>
      </c>
      <c r="WS62" s="4">
        <v>-1.5088008999999999E-36</v>
      </c>
      <c r="WT62" s="4">
        <v>-1.2041772000000001E-36</v>
      </c>
      <c r="WU62" s="4">
        <v>1.8640430000000002E-36</v>
      </c>
      <c r="WV62" s="4">
        <v>1.7179797E-34</v>
      </c>
      <c r="WW62" s="4">
        <v>3.8774993E-33</v>
      </c>
      <c r="WX62" s="4">
        <v>4.9660829999999995E-32</v>
      </c>
      <c r="WY62" s="4">
        <v>6.3836296999999999E-31</v>
      </c>
      <c r="WZ62" s="4">
        <v>1.6728506000000001E-29</v>
      </c>
      <c r="XA62" s="4">
        <v>7.8257369999999999E-28</v>
      </c>
      <c r="XB62" s="4">
        <v>-3.6615011999999998E-28</v>
      </c>
      <c r="XC62" s="4">
        <v>-7.5848360000000004E-26</v>
      </c>
      <c r="XD62" s="4">
        <v>4.0861569999999998E-25</v>
      </c>
      <c r="XE62" s="4">
        <v>9.3089880000000003E-23</v>
      </c>
      <c r="XF62" s="4">
        <v>4.6085842999999996E-21</v>
      </c>
      <c r="XG62" s="4">
        <v>1.3038829999999999E-19</v>
      </c>
      <c r="XH62" s="4">
        <v>3.2441094999999999E-18</v>
      </c>
      <c r="XI62" s="4">
        <v>3.501127E-17</v>
      </c>
      <c r="XJ62" s="4">
        <v>1.2336223999999999E-16</v>
      </c>
      <c r="XK62" s="4">
        <v>1.393797E-17</v>
      </c>
      <c r="XL62" s="4">
        <v>-7.4530989999999997E-15</v>
      </c>
      <c r="XM62" s="4">
        <v>-3.5205827000000003E-14</v>
      </c>
      <c r="XN62" s="4">
        <v>-3.4716390000000002E-14</v>
      </c>
      <c r="XO62" s="4">
        <v>5.1755520000000002E-13</v>
      </c>
      <c r="XP62" s="4">
        <v>3.6785150000000003E-12</v>
      </c>
      <c r="XQ62" s="4">
        <v>-6.6217343999999997E-11</v>
      </c>
      <c r="XR62" s="4">
        <v>-7.5442913E-10</v>
      </c>
      <c r="XS62" s="4">
        <v>-2.9107108E-9</v>
      </c>
      <c r="XT62" s="4">
        <v>-9.9245429999999994E-9</v>
      </c>
      <c r="XU62" s="4">
        <v>-4.4586619999999999E-8</v>
      </c>
      <c r="XV62" s="4">
        <v>0</v>
      </c>
      <c r="XW62" s="4">
        <v>0</v>
      </c>
      <c r="XX62" s="4">
        <v>3.5011588E-37</v>
      </c>
      <c r="XY62" s="4">
        <v>0</v>
      </c>
      <c r="XZ62" s="4">
        <v>-4.1524895E-37</v>
      </c>
      <c r="YA62" s="4">
        <v>0</v>
      </c>
      <c r="YB62" s="4">
        <v>0</v>
      </c>
      <c r="YC62" s="4">
        <v>1.49775605E-36</v>
      </c>
      <c r="YD62" s="4">
        <v>2.1184581E-38</v>
      </c>
      <c r="YE62" s="4">
        <v>0</v>
      </c>
      <c r="YF62" s="4">
        <v>0</v>
      </c>
      <c r="YG62" s="4">
        <v>0</v>
      </c>
      <c r="YH62" s="4">
        <v>0</v>
      </c>
      <c r="YI62" s="4">
        <v>0</v>
      </c>
      <c r="YJ62" s="4">
        <v>4.5654620000000002E-37</v>
      </c>
      <c r="YK62" s="4">
        <v>2.8153323999999999E-37</v>
      </c>
      <c r="YL62" s="4">
        <v>2.1892049999999999E-35</v>
      </c>
      <c r="YM62" s="4">
        <v>7.2829949999999996E-34</v>
      </c>
      <c r="YN62" s="4">
        <v>5.6945225000000004E-32</v>
      </c>
      <c r="YO62" s="4">
        <v>-3.2365065000000001E-31</v>
      </c>
      <c r="YP62" s="4">
        <v>-2.5773270000000001E-29</v>
      </c>
      <c r="YQ62" s="4">
        <v>-3.1544781999999999E-28</v>
      </c>
      <c r="YR62" s="4">
        <v>-2.8458335999999998E-26</v>
      </c>
      <c r="YS62" s="4">
        <v>-1.4565834999999999E-24</v>
      </c>
      <c r="YT62" s="4">
        <v>-8.2047434999999998E-23</v>
      </c>
      <c r="YU62" s="4">
        <v>-4.4182127999999997E-21</v>
      </c>
      <c r="YV62" s="4">
        <v>-2.2495147999999998E-19</v>
      </c>
      <c r="YW62" s="4">
        <v>-1.1372458000000001E-17</v>
      </c>
      <c r="YX62" s="4">
        <v>-5.5005196999999997E-16</v>
      </c>
      <c r="YY62" s="4">
        <v>-2.5471129999999999E-14</v>
      </c>
      <c r="YZ62" s="4">
        <v>-1.3125024999999999E-12</v>
      </c>
      <c r="ZA62" s="4">
        <v>-5.1164509999999998E-12</v>
      </c>
      <c r="ZB62" s="4">
        <v>-4.7536827000000003E-12</v>
      </c>
      <c r="ZC62" s="4">
        <v>1.4859622E-10</v>
      </c>
      <c r="ZD62" s="4">
        <v>8.7647044999999995E-9</v>
      </c>
      <c r="ZE62" s="4">
        <v>-7.167592E-8</v>
      </c>
      <c r="ZF62" s="4">
        <v>-7.1177249999999999E-7</v>
      </c>
      <c r="ZG62" s="4">
        <v>-1.2352364E-6</v>
      </c>
      <c r="ZH62" s="4">
        <v>-9.5296210000000002E-6</v>
      </c>
      <c r="ZI62" s="4">
        <v>-1.7878722999999998E-5</v>
      </c>
      <c r="ZJ62" s="4">
        <v>0</v>
      </c>
      <c r="ZK62" s="4">
        <v>0</v>
      </c>
      <c r="ZL62" s="4">
        <v>0</v>
      </c>
      <c r="ZM62" s="4">
        <v>0</v>
      </c>
      <c r="ZN62" s="4">
        <v>-4.1790290000000004E-37</v>
      </c>
      <c r="ZO62" s="4">
        <v>-2.7694429999999998E-37</v>
      </c>
      <c r="ZP62" s="4">
        <v>0</v>
      </c>
      <c r="ZQ62" s="4">
        <v>-4.1255039999999999E-37</v>
      </c>
      <c r="ZR62" s="4">
        <v>-2.8077267999999999E-37</v>
      </c>
      <c r="ZS62" s="4">
        <v>0</v>
      </c>
      <c r="ZT62" s="4">
        <v>0</v>
      </c>
      <c r="ZU62" s="4">
        <v>0</v>
      </c>
      <c r="ZV62" s="4">
        <v>0</v>
      </c>
      <c r="ZW62" s="4">
        <v>0</v>
      </c>
      <c r="ZX62" s="4">
        <v>0</v>
      </c>
      <c r="ZY62" s="4">
        <v>0</v>
      </c>
      <c r="ZZ62" s="4">
        <v>-6.5261223999999994E-36</v>
      </c>
      <c r="AAA62" s="4">
        <v>-6.3092004999999999E-34</v>
      </c>
      <c r="AAB62" s="4">
        <v>-7.608222E-32</v>
      </c>
      <c r="AAC62" s="4">
        <v>-1.1523022E-32</v>
      </c>
      <c r="AAD62" s="4">
        <v>6.7728449999999994E-30</v>
      </c>
      <c r="AAE62" s="4">
        <v>3.0752103000000001E-28</v>
      </c>
      <c r="AAF62" s="4">
        <v>3.8795122000000001E-26</v>
      </c>
      <c r="AAG62" s="4">
        <v>7.8822172999999996E-25</v>
      </c>
      <c r="AAH62" s="4">
        <v>5.554223E-23</v>
      </c>
      <c r="AAI62" s="4">
        <v>4.8059680000000003E-21</v>
      </c>
      <c r="AAJ62" s="4">
        <v>4.1579182E-19</v>
      </c>
      <c r="AAK62" s="4">
        <v>3.5386313000000002E-17</v>
      </c>
      <c r="AAL62" s="4">
        <v>2.9171835999999999E-15</v>
      </c>
      <c r="AAM62" s="4">
        <v>2.2034439E-13</v>
      </c>
      <c r="AAN62" s="4">
        <v>1.7905188E-11</v>
      </c>
      <c r="AAO62" s="4">
        <v>1.1898016000000001E-9</v>
      </c>
      <c r="AAP62" s="4">
        <v>5.5830465000000002E-9</v>
      </c>
      <c r="AAQ62" s="4">
        <v>4.834193E-9</v>
      </c>
      <c r="AAR62" s="4">
        <v>-1.5118339E-7</v>
      </c>
      <c r="AAS62" s="4">
        <v>-1.9023211000000001E-5</v>
      </c>
      <c r="AAT62" s="4">
        <v>-2.1854094000000002E-5</v>
      </c>
      <c r="AAU62" s="4">
        <v>8.0596430000000004E-4</v>
      </c>
      <c r="AAV62" s="4">
        <v>1.9037673000000001E-3</v>
      </c>
      <c r="AAW62" s="4">
        <v>3.8173235999999999E-2</v>
      </c>
      <c r="AAX62" s="4">
        <v>0</v>
      </c>
      <c r="AAY62" s="4">
        <v>0</v>
      </c>
      <c r="AAZ62" s="4">
        <v>0</v>
      </c>
      <c r="ABA62" s="4">
        <v>0</v>
      </c>
      <c r="ABB62" s="4">
        <v>0</v>
      </c>
      <c r="ABC62" s="4">
        <v>0</v>
      </c>
      <c r="ABD62" s="4">
        <v>0</v>
      </c>
      <c r="ABE62" s="4">
        <v>0</v>
      </c>
      <c r="ABF62" s="4">
        <v>0</v>
      </c>
      <c r="ABG62" s="4">
        <v>0</v>
      </c>
      <c r="ABH62" s="4">
        <v>-7.2048996000000004E-37</v>
      </c>
      <c r="ABI62" s="4">
        <v>-4.7999650000000003E-37</v>
      </c>
      <c r="ABJ62" s="4">
        <v>-3.2385142E-37</v>
      </c>
      <c r="ABK62" s="4">
        <v>0</v>
      </c>
      <c r="ABL62" s="4">
        <v>0</v>
      </c>
      <c r="ABM62" s="4">
        <v>0</v>
      </c>
      <c r="ABN62" s="4">
        <v>2.5279494000000001E-36</v>
      </c>
      <c r="ABO62" s="4">
        <v>2.0577378E-34</v>
      </c>
      <c r="ABP62" s="4">
        <v>2.2218621E-32</v>
      </c>
      <c r="ABQ62" s="4">
        <v>2.0270531000000001E-30</v>
      </c>
      <c r="ABR62" s="4">
        <v>1.8892846E-28</v>
      </c>
      <c r="ABS62" s="4">
        <v>1.8341158000000001E-26</v>
      </c>
      <c r="ABT62" s="4">
        <v>2.3658430000000002E-24</v>
      </c>
      <c r="ABU62" s="4">
        <v>7.9799450000000006E-24</v>
      </c>
      <c r="ABV62" s="4">
        <v>1.4626126000000001E-22</v>
      </c>
      <c r="ABW62" s="4">
        <v>1.4785246E-20</v>
      </c>
      <c r="ABX62" s="4">
        <v>1.6027763999999999E-18</v>
      </c>
      <c r="ABY62" s="4">
        <v>1.782773E-16</v>
      </c>
      <c r="ABZ62" s="4">
        <v>2.0353665999999999E-14</v>
      </c>
      <c r="ACA62" s="4">
        <v>2.3953863999999999E-12</v>
      </c>
      <c r="ACB62" s="4">
        <v>3.5294398000000002E-10</v>
      </c>
      <c r="ACC62" s="4">
        <v>1.5121199000000001E-8</v>
      </c>
      <c r="ACD62" s="4">
        <v>3.531987E-8</v>
      </c>
      <c r="ACE62" s="4">
        <v>3.9988624000000001E-8</v>
      </c>
      <c r="ACF62" s="4">
        <v>1.0452408E-7</v>
      </c>
      <c r="ACG62" s="4">
        <v>8.7714250000000005E-6</v>
      </c>
      <c r="ACH62" s="4">
        <v>1.4248869999999999E-3</v>
      </c>
      <c r="ACI62" s="4">
        <v>5.3722965999999997E-2</v>
      </c>
      <c r="ACJ62" s="4">
        <v>0.18555287000000001</v>
      </c>
      <c r="ACK62" s="4">
        <v>0.37525022000000002</v>
      </c>
      <c r="ACL62" s="4">
        <v>0</v>
      </c>
      <c r="ACM62" s="4">
        <v>0</v>
      </c>
      <c r="ACN62" s="4">
        <v>0</v>
      </c>
      <c r="ACO62" s="4">
        <v>1.0176634999999999E-36</v>
      </c>
      <c r="ACP62" s="4">
        <v>1.006243E-36</v>
      </c>
      <c r="ACQ62" s="4">
        <v>9.9488089999999993E-37</v>
      </c>
      <c r="ACR62" s="4">
        <v>9.8358399999999996E-37</v>
      </c>
      <c r="ACS62" s="4">
        <v>9.7234689999999997E-37</v>
      </c>
      <c r="ACT62" s="4">
        <v>9.6117879999999998E-37</v>
      </c>
      <c r="ACU62" s="4">
        <v>9.5007959999999993E-37</v>
      </c>
      <c r="ACV62" s="4">
        <v>6.2019855999999997E-37</v>
      </c>
      <c r="ACW62" s="4">
        <v>6.1296633000000003E-37</v>
      </c>
      <c r="ACX62" s="4">
        <v>6.0578553999999996E-37</v>
      </c>
      <c r="ACY62" s="4">
        <v>3.9273519999999999E-37</v>
      </c>
      <c r="ACZ62" s="4">
        <v>2.5415401999999998E-37</v>
      </c>
      <c r="ADA62" s="4">
        <v>0</v>
      </c>
      <c r="ADB62" s="4">
        <v>-9.7472139999999998E-36</v>
      </c>
      <c r="ADC62" s="4">
        <v>-8.3021029999999992E-34</v>
      </c>
      <c r="ADD62" s="4">
        <v>-5.5400824999999997E-32</v>
      </c>
      <c r="ADE62" s="4">
        <v>-3.6626170000000002E-30</v>
      </c>
      <c r="ADF62" s="4">
        <v>-2.4169032000000001E-28</v>
      </c>
      <c r="ADG62" s="4">
        <v>-1.5921899E-26</v>
      </c>
      <c r="ADH62" s="4">
        <v>-1.0602753000000001E-24</v>
      </c>
      <c r="ADI62" s="4">
        <v>-7.1037040000000005E-23</v>
      </c>
      <c r="ADJ62" s="4">
        <v>-6.1014925999999997E-21</v>
      </c>
      <c r="ADK62" s="4">
        <v>-3.3548765000000001E-21</v>
      </c>
      <c r="ADL62" s="4">
        <v>4.2511180000000001E-19</v>
      </c>
      <c r="ADM62" s="4">
        <v>3.0818467000000002E-17</v>
      </c>
      <c r="ADN62" s="4">
        <v>2.1708712999999999E-15</v>
      </c>
      <c r="ADO62" s="4">
        <v>1.6616283E-13</v>
      </c>
      <c r="ADP62" s="4">
        <v>1.0309674E-11</v>
      </c>
      <c r="ADQ62" s="4">
        <v>4.8400819999999997E-11</v>
      </c>
      <c r="ADR62" s="4">
        <v>6.8872919999999996E-11</v>
      </c>
      <c r="ADS62" s="4">
        <v>1.4138092999999999E-10</v>
      </c>
      <c r="ADT62" s="4">
        <v>3.5959402E-9</v>
      </c>
      <c r="ADU62" s="4">
        <v>2.8272592000000001E-7</v>
      </c>
      <c r="ADV62" s="4">
        <v>1.3355424999999999E-5</v>
      </c>
      <c r="ADW62" s="4">
        <v>8.8986340000000002E-5</v>
      </c>
      <c r="ADX62" s="4">
        <v>2.0245671000000001E-4</v>
      </c>
      <c r="ADY62" s="4">
        <v>5.5713799999999999E-4</v>
      </c>
      <c r="ADZ62" s="9"/>
      <c r="AEA62" s="34">
        <f t="shared" si="47"/>
        <v>57</v>
      </c>
      <c r="AEB62" s="33"/>
      <c r="AEC62" s="29">
        <f t="shared" si="43"/>
        <v>4.8774089999999999E-11</v>
      </c>
      <c r="AED62" s="29">
        <f t="shared" si="43"/>
        <v>1.4311783E-13</v>
      </c>
      <c r="AEE62" s="29">
        <f t="shared" si="43"/>
        <v>7.3148242999999996E-17</v>
      </c>
      <c r="AEF62" s="29">
        <f t="shared" si="43"/>
        <v>1.4954098000000001E-16</v>
      </c>
      <c r="AEG62" s="29">
        <f t="shared" si="43"/>
        <v>2.5373249E-11</v>
      </c>
      <c r="AEH62" s="29">
        <f t="shared" si="43"/>
        <v>3.2256268000000003E-14</v>
      </c>
      <c r="AEI62" s="29">
        <f t="shared" si="43"/>
        <v>-2.4317697999999999E-13</v>
      </c>
      <c r="AEJ62" s="29">
        <f t="shared" si="43"/>
        <v>-9.0612059999999998E-11</v>
      </c>
      <c r="AEK62" s="29">
        <f t="shared" si="43"/>
        <v>-2.8608795000000002E-7</v>
      </c>
      <c r="AEL62" s="29">
        <f t="shared" si="43"/>
        <v>-3.2366974999999999E-4</v>
      </c>
      <c r="AEM62" s="29">
        <f t="shared" si="44"/>
        <v>0.31831895999999998</v>
      </c>
      <c r="AEN62" s="29">
        <f t="shared" si="44"/>
        <v>-4.2692252000000003E-4</v>
      </c>
      <c r="AEO62" s="29">
        <f t="shared" si="44"/>
        <v>-1.4374893000000001E-7</v>
      </c>
      <c r="AEP62" s="29">
        <f t="shared" si="44"/>
        <v>-9.9174189999999991E-10</v>
      </c>
      <c r="AEQ62" s="29">
        <f t="shared" si="44"/>
        <v>-3.3867397999999998E-10</v>
      </c>
      <c r="AER62" s="29">
        <f t="shared" si="44"/>
        <v>-1.264408E-7</v>
      </c>
      <c r="AES62" s="29">
        <f t="shared" si="44"/>
        <v>-3.6613409999999998E-5</v>
      </c>
      <c r="AET62" s="29">
        <f t="shared" si="44"/>
        <v>7.3303445999999994E-2</v>
      </c>
      <c r="AEU62" s="29">
        <f t="shared" si="44"/>
        <v>0.42258358000000001</v>
      </c>
      <c r="AEV62" s="25">
        <f t="shared" si="37"/>
        <v>33.549999999999997</v>
      </c>
      <c r="AEW62" s="33"/>
      <c r="AEX62" s="91" t="s">
        <v>53</v>
      </c>
      <c r="AEY62" s="30">
        <f t="shared" si="17"/>
        <v>4.2811485405019577E-2</v>
      </c>
      <c r="AEZ62" s="33"/>
      <c r="AFA62" s="33"/>
      <c r="AFB62" s="29">
        <f t="shared" si="45"/>
        <v>2.0694690999999999E-36</v>
      </c>
      <c r="AFC62" s="29">
        <f t="shared" si="45"/>
        <v>2.7010668E-34</v>
      </c>
      <c r="AFD62" s="29">
        <f t="shared" si="45"/>
        <v>-1.18600694E-32</v>
      </c>
      <c r="AFE62" s="29">
        <f t="shared" si="45"/>
        <v>-2.1358343999999999E-31</v>
      </c>
      <c r="AFF62" s="29">
        <f t="shared" si="45"/>
        <v>-6.137567E-30</v>
      </c>
      <c r="AFG62" s="29">
        <f t="shared" si="45"/>
        <v>-8.4566949999999996E-28</v>
      </c>
      <c r="AFH62" s="29">
        <f t="shared" si="45"/>
        <v>3.674957E-25</v>
      </c>
      <c r="AFI62" s="29">
        <f t="shared" si="45"/>
        <v>9.5502679999999996E-24</v>
      </c>
      <c r="AFJ62" s="29">
        <f t="shared" si="45"/>
        <v>-3.8179889999999999E-21</v>
      </c>
      <c r="AFK62" s="29">
        <f t="shared" si="45"/>
        <v>2.1221332E-20</v>
      </c>
      <c r="AFL62" s="29">
        <f t="shared" si="46"/>
        <v>1.4308994E-17</v>
      </c>
      <c r="AFM62" s="29">
        <f t="shared" si="46"/>
        <v>2.4293878999999999E-21</v>
      </c>
      <c r="AFN62" s="29">
        <f t="shared" si="46"/>
        <v>-4.25931E-23</v>
      </c>
      <c r="AFO62" s="29">
        <f t="shared" si="46"/>
        <v>-2.7597976999999998E-24</v>
      </c>
      <c r="AFP62" s="29">
        <f t="shared" si="46"/>
        <v>3.0595412999999998E-25</v>
      </c>
      <c r="AFQ62" s="29">
        <f t="shared" si="46"/>
        <v>7.2926670000000005E-27</v>
      </c>
      <c r="AFR62" s="29">
        <f t="shared" si="46"/>
        <v>-5.5311053000000001E-31</v>
      </c>
      <c r="AFS62" s="29">
        <f t="shared" si="46"/>
        <v>6.6072375000000005E-32</v>
      </c>
      <c r="AFT62" s="29">
        <f t="shared" si="46"/>
        <v>7.4523570000000007E-30</v>
      </c>
      <c r="AFU62" s="33"/>
      <c r="AFV62" s="30">
        <f t="shared" si="24"/>
        <v>7.5414692674566998E-19</v>
      </c>
      <c r="AFW62" s="33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</row>
    <row r="63" spans="1:1149" ht="2.1" customHeight="1" x14ac:dyDescent="0.25">
      <c r="A63" s="9"/>
      <c r="B63" s="24">
        <v>57</v>
      </c>
      <c r="C63" s="25">
        <v>2049.6</v>
      </c>
      <c r="D63" s="21">
        <f t="shared" si="21"/>
        <v>2</v>
      </c>
      <c r="E63" s="9"/>
      <c r="F63" s="84">
        <v>0</v>
      </c>
      <c r="G63" s="2">
        <v>0</v>
      </c>
      <c r="H63" s="2">
        <v>0</v>
      </c>
      <c r="I63" s="2">
        <v>0</v>
      </c>
      <c r="J63" s="2">
        <v>1.2627734E-36</v>
      </c>
      <c r="K63" s="2">
        <v>7.0108365999999998E-37</v>
      </c>
      <c r="L63" s="2">
        <v>1.5525668000000001E-36</v>
      </c>
      <c r="M63" s="2">
        <v>8.7156910000000002E-37</v>
      </c>
      <c r="N63" s="2">
        <v>8.1260140000000004E-37</v>
      </c>
      <c r="O63" s="2">
        <v>7.3029919999999997E-37</v>
      </c>
      <c r="P63" s="2">
        <v>6.5462255999999997E-37</v>
      </c>
      <c r="Q63" s="2">
        <v>4.1700987999999999E-37</v>
      </c>
      <c r="R63" s="2">
        <v>0</v>
      </c>
      <c r="S63" s="2">
        <v>-9.0383200000000003E-37</v>
      </c>
      <c r="T63" s="2">
        <v>-5.216988E-37</v>
      </c>
      <c r="U63" s="2">
        <v>-5.1433949999999996E-37</v>
      </c>
      <c r="V63" s="2">
        <v>0</v>
      </c>
      <c r="W63" s="2">
        <v>0</v>
      </c>
      <c r="X63" s="2">
        <v>6.8731102000000002E-37</v>
      </c>
      <c r="Y63" s="2">
        <v>2.0694690999999999E-36</v>
      </c>
      <c r="Z63" s="2">
        <v>2.1021055E-36</v>
      </c>
      <c r="AA63" s="3">
        <v>1.311162E-35</v>
      </c>
      <c r="AB63" s="3">
        <v>1.6593155000000001E-34</v>
      </c>
      <c r="AC63" s="3">
        <v>7.4995160000000002E-33</v>
      </c>
      <c r="AD63" s="3">
        <v>9.9999079999999992E-32</v>
      </c>
      <c r="AE63" s="3">
        <v>1.2291022E-30</v>
      </c>
      <c r="AF63" s="3">
        <v>1.4817896999999999E-29</v>
      </c>
      <c r="AG63" s="3">
        <v>3.4569874E-29</v>
      </c>
      <c r="AH63" s="3">
        <v>1.5249528E-28</v>
      </c>
      <c r="AI63" s="3">
        <v>1.0311041E-27</v>
      </c>
      <c r="AJ63" s="3">
        <v>3.1505392000000001E-27</v>
      </c>
      <c r="AK63" s="3">
        <v>7.0181829999999997E-26</v>
      </c>
      <c r="AL63" s="3">
        <v>3.5234710000000001E-24</v>
      </c>
      <c r="AM63" s="3">
        <v>1.8434252999999999E-22</v>
      </c>
      <c r="AN63" s="3">
        <v>9.6180764999999997E-21</v>
      </c>
      <c r="AO63" s="3">
        <v>4.9787460000000002E-19</v>
      </c>
      <c r="AP63" s="3">
        <v>2.5571460000000001E-17</v>
      </c>
      <c r="AQ63" s="3">
        <v>1.3051849999999999E-15</v>
      </c>
      <c r="AR63" s="3">
        <v>6.6894280000000005E-14</v>
      </c>
      <c r="AS63" s="3">
        <v>4.4713030000000003E-12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1.4558924000000001E-36</v>
      </c>
      <c r="AZ63" s="4">
        <v>1.7086571999999999E-36</v>
      </c>
      <c r="BA63" s="4">
        <v>1.2480239999999999E-36</v>
      </c>
      <c r="BB63" s="4">
        <v>3.2081295999999999E-37</v>
      </c>
      <c r="BC63" s="4">
        <v>0</v>
      </c>
      <c r="BD63" s="4">
        <v>5.8193559999999998E-38</v>
      </c>
      <c r="BE63" s="4">
        <v>2.4466985000000001E-38</v>
      </c>
      <c r="BF63" s="4">
        <v>1.5891349999999999E-36</v>
      </c>
      <c r="BG63" s="4">
        <v>9.8818160000000007E-37</v>
      </c>
      <c r="BH63" s="4">
        <v>9.6870330000000002E-37</v>
      </c>
      <c r="BI63" s="4">
        <v>-1.4022705000000001E-36</v>
      </c>
      <c r="BJ63" s="4">
        <v>-1.2545010000000001E-36</v>
      </c>
      <c r="BK63" s="4">
        <v>-1.1255746E-36</v>
      </c>
      <c r="BL63" s="4">
        <v>-4.4980003999999999E-37</v>
      </c>
      <c r="BM63" s="4">
        <v>-1.4303234000000001E-36</v>
      </c>
      <c r="BN63" s="4">
        <v>1.9529001999999999E-35</v>
      </c>
      <c r="BO63" s="4">
        <v>9.5814650000000002E-34</v>
      </c>
      <c r="BP63" s="4">
        <v>3.0881000000000002E-32</v>
      </c>
      <c r="BQ63" s="4">
        <v>1.0978226000000001E-30</v>
      </c>
      <c r="BR63" s="4">
        <v>1.1549395E-29</v>
      </c>
      <c r="BS63" s="4">
        <v>2.4784290000000001E-29</v>
      </c>
      <c r="BT63" s="4">
        <v>-3.5143948E-28</v>
      </c>
      <c r="BU63" s="4">
        <v>-2.2824548000000001E-27</v>
      </c>
      <c r="BV63" s="4">
        <v>-1.1565370999999999E-26</v>
      </c>
      <c r="BW63" s="4">
        <v>-4.7775694000000001E-26</v>
      </c>
      <c r="BX63" s="4">
        <v>-1.5985797000000001E-25</v>
      </c>
      <c r="BY63" s="4">
        <v>-4.5781750000000001E-25</v>
      </c>
      <c r="BZ63" s="4">
        <v>-1.6083803999999999E-24</v>
      </c>
      <c r="CA63" s="4">
        <v>2.2557525E-24</v>
      </c>
      <c r="CB63" s="4">
        <v>2.285854E-22</v>
      </c>
      <c r="CC63" s="4">
        <v>1.0189792E-20</v>
      </c>
      <c r="CD63" s="4">
        <v>4.4824849999999996E-19</v>
      </c>
      <c r="CE63" s="4">
        <v>1.9973750000000001E-17</v>
      </c>
      <c r="CF63" s="4">
        <v>1.0976029E-15</v>
      </c>
      <c r="CG63" s="4">
        <v>1.3222992E-14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1.6618802000000001E-36</v>
      </c>
      <c r="CP63" s="4">
        <v>1.4474420999999999E-36</v>
      </c>
      <c r="CQ63" s="4">
        <v>4.2059006999999996E-37</v>
      </c>
      <c r="CR63" s="4">
        <v>0</v>
      </c>
      <c r="CS63" s="4">
        <v>3.4191498000000002E-38</v>
      </c>
      <c r="CT63" s="4">
        <v>3.3368124999999998E-38</v>
      </c>
      <c r="CU63" s="4">
        <v>3.2561062000000002E-38</v>
      </c>
      <c r="CV63" s="4">
        <v>1.7726229999999999E-36</v>
      </c>
      <c r="CW63" s="4">
        <v>4.7905767E-37</v>
      </c>
      <c r="CX63" s="4">
        <v>0</v>
      </c>
      <c r="CY63" s="4">
        <v>1.3638846E-36</v>
      </c>
      <c r="CZ63" s="4">
        <v>3.8103433999999998E-35</v>
      </c>
      <c r="DA63" s="4">
        <v>6.5235993000000005E-35</v>
      </c>
      <c r="DB63" s="4">
        <v>-7.9565189999999994E-34</v>
      </c>
      <c r="DC63" s="4">
        <v>-2.9490773E-32</v>
      </c>
      <c r="DD63" s="4">
        <v>-7.6526242999999999E-31</v>
      </c>
      <c r="DE63" s="4">
        <v>-1.4459819E-29</v>
      </c>
      <c r="DF63" s="4">
        <v>-5.489171E-28</v>
      </c>
      <c r="DG63" s="4">
        <v>-5.5345999999999999E-27</v>
      </c>
      <c r="DH63" s="4">
        <v>-4.1654592000000001E-26</v>
      </c>
      <c r="DI63" s="4">
        <v>-2.2013632E-25</v>
      </c>
      <c r="DJ63" s="4">
        <v>-1.1188486E-24</v>
      </c>
      <c r="DK63" s="4">
        <v>-4.5555403999999999E-24</v>
      </c>
      <c r="DL63" s="4">
        <v>-1.4682814E-23</v>
      </c>
      <c r="DM63" s="4">
        <v>-3.6879910000000001E-23</v>
      </c>
      <c r="DN63" s="4">
        <v>-7.8384920000000001E-23</v>
      </c>
      <c r="DO63" s="4">
        <v>-1.4209761999999999E-22</v>
      </c>
      <c r="DP63" s="4">
        <v>-2.3374365000000002E-22</v>
      </c>
      <c r="DQ63" s="4">
        <v>-3.0779150999999999E-22</v>
      </c>
      <c r="DR63" s="4">
        <v>-1.7028297000000001E-22</v>
      </c>
      <c r="DS63" s="4">
        <v>1.1578646999999999E-20</v>
      </c>
      <c r="DT63" s="4">
        <v>6.1498489999999998E-19</v>
      </c>
      <c r="DU63" s="4">
        <v>6.4425412999999999E-18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4.0642329999999997E-37</v>
      </c>
      <c r="EB63" s="4">
        <v>0</v>
      </c>
      <c r="EC63" s="4">
        <v>6.8136189999999995E-38</v>
      </c>
      <c r="ED63" s="4">
        <v>-4.4938410000000002E-37</v>
      </c>
      <c r="EE63" s="4">
        <v>-1.5129389E-36</v>
      </c>
      <c r="EF63" s="4">
        <v>-8.4338490000000006E-37</v>
      </c>
      <c r="EG63" s="4">
        <v>-8.2702189999999993E-37</v>
      </c>
      <c r="EH63" s="4">
        <v>-6.9608549999999996E-37</v>
      </c>
      <c r="EI63" s="4">
        <v>-2.9525062999999999E-37</v>
      </c>
      <c r="EJ63" s="4">
        <v>0</v>
      </c>
      <c r="EK63" s="4">
        <v>0</v>
      </c>
      <c r="EL63" s="4">
        <v>0</v>
      </c>
      <c r="EM63" s="4">
        <v>5.5115366000000005E-35</v>
      </c>
      <c r="EN63" s="4">
        <v>2.4828498000000001E-33</v>
      </c>
      <c r="EO63" s="4">
        <v>7.7824200000000003E-33</v>
      </c>
      <c r="EP63" s="4">
        <v>1.0086179000000001E-32</v>
      </c>
      <c r="EQ63" s="4">
        <v>-9.7800407000000003E-32</v>
      </c>
      <c r="ER63" s="4">
        <v>-6.7430060000000002E-30</v>
      </c>
      <c r="ES63" s="4">
        <v>-4.3875116000000004E-28</v>
      </c>
      <c r="ET63" s="4">
        <v>-3.1968914999999999E-26</v>
      </c>
      <c r="EU63" s="4">
        <v>-2.5353787000000002E-25</v>
      </c>
      <c r="EV63" s="4">
        <v>2.8530383E-24</v>
      </c>
      <c r="EW63" s="4">
        <v>1.31276694E-23</v>
      </c>
      <c r="EX63" s="4">
        <v>7.1023910000000004E-23</v>
      </c>
      <c r="EY63" s="4">
        <v>4.7281605999999998E-22</v>
      </c>
      <c r="EZ63" s="4">
        <v>2.6105822000000001E-21</v>
      </c>
      <c r="FA63" s="4">
        <v>9.6594539999999994E-21</v>
      </c>
      <c r="FB63" s="4">
        <v>2.5581233000000001E-20</v>
      </c>
      <c r="FC63" s="4">
        <v>6.0138925999999994E-20</v>
      </c>
      <c r="FD63" s="4">
        <v>1.2349571000000001E-19</v>
      </c>
      <c r="FE63" s="4">
        <v>2.6058693999999998E-19</v>
      </c>
      <c r="FF63" s="4">
        <v>2.1815048E-19</v>
      </c>
      <c r="FG63" s="4">
        <v>-6.5334589999999999E-18</v>
      </c>
      <c r="FH63" s="4">
        <v>-4.8752166999999998E-16</v>
      </c>
      <c r="FI63" s="4">
        <v>-5.4640465000000001E-16</v>
      </c>
      <c r="FJ63" s="4">
        <v>0</v>
      </c>
      <c r="FK63" s="4">
        <v>8.6311880000000007E-37</v>
      </c>
      <c r="FL63" s="4">
        <v>1.529569E-36</v>
      </c>
      <c r="FM63" s="4">
        <v>2.1860870000000001E-36</v>
      </c>
      <c r="FN63" s="4">
        <v>2.1078624999999999E-36</v>
      </c>
      <c r="FO63" s="4">
        <v>2.1024909999999999E-36</v>
      </c>
      <c r="FP63" s="4">
        <v>1.0612098000000001E-36</v>
      </c>
      <c r="FQ63" s="4">
        <v>4.3358850000000001E-37</v>
      </c>
      <c r="FR63" s="4">
        <v>0</v>
      </c>
      <c r="FS63" s="4">
        <v>9.5090479999999995E-37</v>
      </c>
      <c r="FT63" s="4">
        <v>1.7989830000000002E-36</v>
      </c>
      <c r="FU63" s="4">
        <v>-3.0771471999999998E-37</v>
      </c>
      <c r="FV63" s="4">
        <v>2.2604034E-36</v>
      </c>
      <c r="FW63" s="4">
        <v>0</v>
      </c>
      <c r="FX63" s="4">
        <v>0</v>
      </c>
      <c r="FY63" s="4">
        <v>1.4845783999999999E-36</v>
      </c>
      <c r="FZ63" s="4">
        <v>2.7846385E-35</v>
      </c>
      <c r="GA63" s="4">
        <v>6.4295180000000002E-35</v>
      </c>
      <c r="GB63" s="4">
        <v>-1.3300035E-32</v>
      </c>
      <c r="GC63" s="4">
        <v>-7.8094920000000003E-31</v>
      </c>
      <c r="GD63" s="4">
        <v>-5.365642E-30</v>
      </c>
      <c r="GE63" s="4">
        <v>2.4123325999999998E-30</v>
      </c>
      <c r="GF63" s="4">
        <v>9.7252980000000004E-28</v>
      </c>
      <c r="GG63" s="4">
        <v>3.2808435E-26</v>
      </c>
      <c r="GH63" s="4">
        <v>9.3606249999999993E-25</v>
      </c>
      <c r="GI63" s="4">
        <v>1.0894162999999999E-23</v>
      </c>
      <c r="GJ63" s="4">
        <v>4.6927220000000004E-22</v>
      </c>
      <c r="GK63" s="4">
        <v>8.9268730000000005E-22</v>
      </c>
      <c r="GL63" s="4">
        <v>6.119136E-21</v>
      </c>
      <c r="GM63" s="4">
        <v>5.5875259999999995E-20</v>
      </c>
      <c r="GN63" s="4">
        <v>2.1757572E-19</v>
      </c>
      <c r="GO63" s="4">
        <v>4.6474219999999999E-19</v>
      </c>
      <c r="GP63" s="4">
        <v>1.1958603000000001E-18</v>
      </c>
      <c r="GQ63" s="4">
        <v>2.676556E-18</v>
      </c>
      <c r="GR63" s="4">
        <v>5.0534883000000003E-18</v>
      </c>
      <c r="GS63" s="4">
        <v>6.498015E-18</v>
      </c>
      <c r="GT63" s="4">
        <v>2.0942465999999999E-17</v>
      </c>
      <c r="GU63" s="4">
        <v>6.8639977000000001E-16</v>
      </c>
      <c r="GV63" s="4">
        <v>3.6284852000000002E-14</v>
      </c>
      <c r="GW63" s="4">
        <v>2.5532567000000001E-12</v>
      </c>
      <c r="GX63" s="4">
        <v>0</v>
      </c>
      <c r="GY63" s="4">
        <v>0</v>
      </c>
      <c r="GZ63" s="4">
        <v>0</v>
      </c>
      <c r="HA63" s="4">
        <v>0</v>
      </c>
      <c r="HB63" s="4">
        <v>0</v>
      </c>
      <c r="HC63" s="4">
        <v>0</v>
      </c>
      <c r="HD63" s="4">
        <v>-1.169855E-36</v>
      </c>
      <c r="HE63" s="4">
        <v>-4.3409083000000004E-37</v>
      </c>
      <c r="HF63" s="4">
        <v>0</v>
      </c>
      <c r="HG63" s="4">
        <v>0</v>
      </c>
      <c r="HH63" s="4">
        <v>0</v>
      </c>
      <c r="HI63" s="4">
        <v>0</v>
      </c>
      <c r="HJ63" s="4">
        <v>0</v>
      </c>
      <c r="HK63" s="4">
        <v>0</v>
      </c>
      <c r="HL63" s="4">
        <v>9.8633749999999994E-35</v>
      </c>
      <c r="HM63" s="4">
        <v>3.671092E-33</v>
      </c>
      <c r="HN63" s="4">
        <v>3.587294E-33</v>
      </c>
      <c r="HO63" s="4">
        <v>-1.4020409999999999E-31</v>
      </c>
      <c r="HP63" s="4">
        <v>-6.4487519999999999E-30</v>
      </c>
      <c r="HQ63" s="4">
        <v>-8.2457509999999996E-29</v>
      </c>
      <c r="HR63" s="4">
        <v>-3.3791095999999998E-28</v>
      </c>
      <c r="HS63" s="4">
        <v>-2.6158683E-27</v>
      </c>
      <c r="HT63" s="4">
        <v>-7.0081720000000003E-26</v>
      </c>
      <c r="HU63" s="4">
        <v>-2.4073271999999999E-24</v>
      </c>
      <c r="HV63" s="4">
        <v>-6.8096749999999999E-23</v>
      </c>
      <c r="HW63" s="4">
        <v>-1.6893238E-21</v>
      </c>
      <c r="HX63" s="4">
        <v>-4.0544497000000001E-20</v>
      </c>
      <c r="HY63" s="4">
        <v>-7.5402530000000006E-20</v>
      </c>
      <c r="HZ63" s="4">
        <v>-2.7108397000000001E-19</v>
      </c>
      <c r="IA63" s="4">
        <v>-2.1907680000000001E-18</v>
      </c>
      <c r="IB63" s="4">
        <v>-1.6449812E-17</v>
      </c>
      <c r="IC63" s="4">
        <v>-1.5480934999999999E-17</v>
      </c>
      <c r="ID63" s="4">
        <v>-2.6547022999999999E-17</v>
      </c>
      <c r="IE63" s="4">
        <v>-7.6297450000000005E-17</v>
      </c>
      <c r="IF63" s="4">
        <v>-1.9087588000000001E-16</v>
      </c>
      <c r="IG63" s="4">
        <v>-2.3804882000000001E-16</v>
      </c>
      <c r="IH63" s="4">
        <v>-3.8492303E-16</v>
      </c>
      <c r="II63" s="4">
        <v>-7.5104790000000003E-16</v>
      </c>
      <c r="IJ63" s="4">
        <v>-3.7594283999999998E-16</v>
      </c>
      <c r="IK63" s="4">
        <v>1.0341045999999999E-15</v>
      </c>
      <c r="IL63" s="4">
        <v>0</v>
      </c>
      <c r="IM63" s="4">
        <v>0</v>
      </c>
      <c r="IN63" s="4">
        <v>0</v>
      </c>
      <c r="IO63" s="4">
        <v>0</v>
      </c>
      <c r="IP63" s="4">
        <v>0</v>
      </c>
      <c r="IQ63" s="4">
        <v>0</v>
      </c>
      <c r="IR63" s="4">
        <v>0</v>
      </c>
      <c r="IS63" s="4">
        <v>0</v>
      </c>
      <c r="IT63" s="4">
        <v>0</v>
      </c>
      <c r="IU63" s="4">
        <v>0</v>
      </c>
      <c r="IV63" s="4">
        <v>0</v>
      </c>
      <c r="IW63" s="4">
        <v>-7.002648E-37</v>
      </c>
      <c r="IX63" s="4">
        <v>-5.7678473999999998E-36</v>
      </c>
      <c r="IY63" s="4">
        <v>-2.4798E-34</v>
      </c>
      <c r="IZ63" s="4">
        <v>-7.744628E-33</v>
      </c>
      <c r="JA63" s="4">
        <v>-2.1260985000000002E-31</v>
      </c>
      <c r="JB63" s="4">
        <v>-6.5941160000000005E-30</v>
      </c>
      <c r="JC63" s="4">
        <v>-6.9079309999999999E-30</v>
      </c>
      <c r="JD63" s="4">
        <v>1.3354736E-28</v>
      </c>
      <c r="JE63" s="4">
        <v>8.493669E-27</v>
      </c>
      <c r="JF63" s="4">
        <v>4.6880179999999999E-26</v>
      </c>
      <c r="JG63" s="4">
        <v>1.5521036000000001E-25</v>
      </c>
      <c r="JH63" s="4">
        <v>2.0596295000000001E-26</v>
      </c>
      <c r="JI63" s="4">
        <v>-4.7098280000000001E-23</v>
      </c>
      <c r="JJ63" s="4">
        <v>-1.7258787999999999E-21</v>
      </c>
      <c r="JK63" s="4">
        <v>-6.129453E-20</v>
      </c>
      <c r="JL63" s="4">
        <v>-2.7752315000000001E-18</v>
      </c>
      <c r="JM63" s="4">
        <v>-5.5954503999999999E-18</v>
      </c>
      <c r="JN63" s="4">
        <v>2.7298158000000001E-18</v>
      </c>
      <c r="JO63" s="4">
        <v>-4.2719675000000001E-16</v>
      </c>
      <c r="JP63" s="4">
        <v>-6.2325605000000002E-16</v>
      </c>
      <c r="JQ63" s="4">
        <v>-5.536781E-16</v>
      </c>
      <c r="JR63" s="4">
        <v>5.0249279999999997E-17</v>
      </c>
      <c r="JS63" s="4">
        <v>-1.8114289000000001E-15</v>
      </c>
      <c r="JT63" s="4">
        <v>-5.7184184999999998E-15</v>
      </c>
      <c r="JU63" s="4">
        <v>-1.9990505999999999E-14</v>
      </c>
      <c r="JV63" s="4">
        <v>-1.3986953E-14</v>
      </c>
      <c r="JW63" s="4">
        <v>-2.8664369999999999E-13</v>
      </c>
      <c r="JX63" s="4">
        <v>-2.9887429999999998E-13</v>
      </c>
      <c r="JY63" s="4">
        <v>-3.0490668E-13</v>
      </c>
      <c r="JZ63" s="4">
        <v>0</v>
      </c>
      <c r="KA63" s="4">
        <v>0</v>
      </c>
      <c r="KB63" s="4">
        <v>0</v>
      </c>
      <c r="KC63" s="4">
        <v>7.2706339999999998E-37</v>
      </c>
      <c r="KD63" s="4">
        <v>0</v>
      </c>
      <c r="KE63" s="4">
        <v>-5.5208226999999996E-37</v>
      </c>
      <c r="KF63" s="4">
        <v>-4.6764432999999998E-37</v>
      </c>
      <c r="KG63" s="4">
        <v>0</v>
      </c>
      <c r="KH63" s="4">
        <v>0</v>
      </c>
      <c r="KI63" s="4">
        <v>0</v>
      </c>
      <c r="KJ63" s="4">
        <v>0</v>
      </c>
      <c r="KK63" s="4">
        <v>0</v>
      </c>
      <c r="KL63" s="4">
        <v>-8.0669827000000005E-35</v>
      </c>
      <c r="KM63" s="4">
        <v>-3.6610892999999998E-33</v>
      </c>
      <c r="KN63" s="4">
        <v>-1.5176863999999999E-31</v>
      </c>
      <c r="KO63" s="4">
        <v>-6.1719866999999997E-30</v>
      </c>
      <c r="KP63" s="4">
        <v>-3.1422806000000002E-28</v>
      </c>
      <c r="KQ63" s="4">
        <v>-1.9485444000000001E-27</v>
      </c>
      <c r="KR63" s="4">
        <v>6.5893540000000002E-27</v>
      </c>
      <c r="KS63" s="4">
        <v>5.3481739999999999E-25</v>
      </c>
      <c r="KT63" s="4">
        <v>2.4200084999999999E-24</v>
      </c>
      <c r="KU63" s="4">
        <v>3.2943913999999999E-24</v>
      </c>
      <c r="KV63" s="4">
        <v>6.3781929999999998E-23</v>
      </c>
      <c r="KW63" s="4">
        <v>2.6552763999999999E-21</v>
      </c>
      <c r="KX63" s="4">
        <v>1.1704234999999999E-19</v>
      </c>
      <c r="KY63" s="4">
        <v>5.1997272000000001E-18</v>
      </c>
      <c r="KZ63" s="4">
        <v>2.3557400000000002E-16</v>
      </c>
      <c r="LA63" s="4">
        <v>1.30762134E-14</v>
      </c>
      <c r="LB63" s="4">
        <v>1.6801051999999999E-13</v>
      </c>
      <c r="LC63" s="4">
        <v>9.8734719999999995E-14</v>
      </c>
      <c r="LD63" s="4">
        <v>-7.3467460000000004E-14</v>
      </c>
      <c r="LE63" s="4">
        <v>1.8797144E-13</v>
      </c>
      <c r="LF63" s="4">
        <v>-1.2035193999999999E-13</v>
      </c>
      <c r="LG63" s="4">
        <v>-4.7441919999999999E-14</v>
      </c>
      <c r="LH63" s="4">
        <v>1.9831237000000001E-14</v>
      </c>
      <c r="LI63" s="4">
        <v>-1.9941902000000001E-12</v>
      </c>
      <c r="LJ63" s="4">
        <v>-3.4324783000000002E-12</v>
      </c>
      <c r="LK63" s="4">
        <v>-7.9764869999999998E-11</v>
      </c>
      <c r="LL63" s="4">
        <v>-7.6255880000000003E-11</v>
      </c>
      <c r="LM63" s="4">
        <v>-1.0597413E-10</v>
      </c>
      <c r="LN63" s="4">
        <v>0</v>
      </c>
      <c r="LO63" s="4">
        <v>0</v>
      </c>
      <c r="LP63" s="4">
        <v>0</v>
      </c>
      <c r="LQ63" s="4">
        <v>0</v>
      </c>
      <c r="LR63" s="4">
        <v>0</v>
      </c>
      <c r="LS63" s="4">
        <v>0</v>
      </c>
      <c r="LT63" s="4">
        <v>0</v>
      </c>
      <c r="LU63" s="4">
        <v>0</v>
      </c>
      <c r="LV63" s="4">
        <v>0</v>
      </c>
      <c r="LW63" s="4">
        <v>0</v>
      </c>
      <c r="LX63" s="4">
        <v>0</v>
      </c>
      <c r="LY63" s="4">
        <v>1.4098749999999999E-35</v>
      </c>
      <c r="LZ63" s="4">
        <v>8.5113165E-34</v>
      </c>
      <c r="MA63" s="4">
        <v>3.8413122E-32</v>
      </c>
      <c r="MB63" s="4">
        <v>1.7322459999999999E-30</v>
      </c>
      <c r="MC63" s="4">
        <v>7.8267809999999996E-29</v>
      </c>
      <c r="MD63" s="4">
        <v>3.5381532E-27</v>
      </c>
      <c r="ME63" s="4">
        <v>1.5748211E-25</v>
      </c>
      <c r="MF63" s="4">
        <v>9.1773350000000006E-24</v>
      </c>
      <c r="MG63" s="4">
        <v>1.6561289E-23</v>
      </c>
      <c r="MH63" s="4">
        <v>-9.0093169999999995E-23</v>
      </c>
      <c r="MI63" s="4">
        <v>-4.3218842000000004E-21</v>
      </c>
      <c r="MJ63" s="4">
        <v>-3.5199652999999999E-21</v>
      </c>
      <c r="MK63" s="4">
        <v>1.5041143999999999E-20</v>
      </c>
      <c r="ML63" s="4">
        <v>1.6952286E-18</v>
      </c>
      <c r="MM63" s="4">
        <v>8.8034189999999995E-17</v>
      </c>
      <c r="MN63" s="4">
        <v>4.5378460000000001E-15</v>
      </c>
      <c r="MO63" s="4">
        <v>2.4152630000000002E-13</v>
      </c>
      <c r="MP63" s="4">
        <v>1.29870645E-11</v>
      </c>
      <c r="MQ63" s="4">
        <v>1.1387534999999999E-9</v>
      </c>
      <c r="MR63" s="4">
        <v>1.6480959000000001E-9</v>
      </c>
      <c r="MS63" s="4">
        <v>1.5359520000000001E-10</v>
      </c>
      <c r="MT63" s="4">
        <v>-3.6795529999999999E-10</v>
      </c>
      <c r="MU63" s="4">
        <v>1.5554132E-10</v>
      </c>
      <c r="MV63" s="4">
        <v>1.7259370000000001E-10</v>
      </c>
      <c r="MW63" s="4">
        <v>5.5333477000000004E-10</v>
      </c>
      <c r="MX63" s="4">
        <v>6.5521940000000003E-9</v>
      </c>
      <c r="MY63" s="4">
        <v>1.880952E-8</v>
      </c>
      <c r="MZ63" s="4">
        <v>-2.5547651999999998E-7</v>
      </c>
      <c r="NA63" s="4">
        <v>-2.9823565E-7</v>
      </c>
      <c r="NB63" s="4">
        <v>0</v>
      </c>
      <c r="NC63" s="4">
        <v>0</v>
      </c>
      <c r="ND63" s="4">
        <v>0</v>
      </c>
      <c r="NE63" s="4">
        <v>0</v>
      </c>
      <c r="NF63" s="4">
        <v>0</v>
      </c>
      <c r="NG63" s="4">
        <v>0</v>
      </c>
      <c r="NH63" s="4">
        <v>-7.8114340000000006E-37</v>
      </c>
      <c r="NI63" s="4">
        <v>-3.2968592999999999E-37</v>
      </c>
      <c r="NJ63" s="4">
        <v>0</v>
      </c>
      <c r="NK63" s="4">
        <v>0</v>
      </c>
      <c r="NL63" s="4">
        <v>0</v>
      </c>
      <c r="NM63" s="4">
        <v>4.0043461999999998E-35</v>
      </c>
      <c r="NN63" s="4">
        <v>3.0757158999999999E-33</v>
      </c>
      <c r="NO63" s="4">
        <v>2.1218985000000002E-31</v>
      </c>
      <c r="NP63" s="4">
        <v>1.4576572000000001E-29</v>
      </c>
      <c r="NQ63" s="4">
        <v>9.9724770000000003E-28</v>
      </c>
      <c r="NR63" s="4">
        <v>6.7896090000000005E-26</v>
      </c>
      <c r="NS63" s="4">
        <v>4.6116205000000002E-24</v>
      </c>
      <c r="NT63" s="4">
        <v>3.3646879999999999E-22</v>
      </c>
      <c r="NU63" s="4">
        <v>1.8849393000000001E-20</v>
      </c>
      <c r="NV63" s="4">
        <v>3.3985577999999999E-20</v>
      </c>
      <c r="NW63" s="4">
        <v>1.3474692E-21</v>
      </c>
      <c r="NX63" s="4">
        <v>-4.1558610000000001E-18</v>
      </c>
      <c r="NY63" s="4">
        <v>-1.4086734E-17</v>
      </c>
      <c r="NZ63" s="4">
        <v>2.4489577E-17</v>
      </c>
      <c r="OA63" s="4">
        <v>3.166437E-15</v>
      </c>
      <c r="OB63" s="4">
        <v>2.0899462999999999E-13</v>
      </c>
      <c r="OC63" s="4">
        <v>1.3461278000000001E-11</v>
      </c>
      <c r="OD63" s="4">
        <v>8.5685785999999996E-10</v>
      </c>
      <c r="OE63" s="4">
        <v>5.4444630000000003E-8</v>
      </c>
      <c r="OF63" s="4">
        <v>4.2854512999999998E-6</v>
      </c>
      <c r="OG63" s="4">
        <v>1.6139395999999999E-5</v>
      </c>
      <c r="OH63" s="4">
        <v>1.6225053E-5</v>
      </c>
      <c r="OI63" s="4">
        <v>2.5119554E-5</v>
      </c>
      <c r="OJ63" s="4">
        <v>3.5165079999999998E-5</v>
      </c>
      <c r="OK63" s="4">
        <v>4.2201976999999997E-5</v>
      </c>
      <c r="OL63" s="4">
        <v>1.3268690000000001E-4</v>
      </c>
      <c r="OM63" s="4">
        <v>7.0325899999999997E-5</v>
      </c>
      <c r="ON63" s="4">
        <v>1.0138451000000001E-5</v>
      </c>
      <c r="OO63" s="4">
        <v>-2.0067271999999999E-4</v>
      </c>
      <c r="OP63" s="4">
        <v>0</v>
      </c>
      <c r="OQ63" s="4">
        <v>0</v>
      </c>
      <c r="OR63" s="4">
        <v>0</v>
      </c>
      <c r="OS63" s="4">
        <v>0</v>
      </c>
      <c r="OT63" s="4">
        <v>0</v>
      </c>
      <c r="OU63" s="4">
        <v>0</v>
      </c>
      <c r="OV63" s="4">
        <v>0</v>
      </c>
      <c r="OW63" s="4">
        <v>0</v>
      </c>
      <c r="OX63" s="4">
        <v>0</v>
      </c>
      <c r="OY63" s="4">
        <v>-1.8417254E-35</v>
      </c>
      <c r="OZ63" s="4">
        <v>-1.7553161000000001E-34</v>
      </c>
      <c r="PA63" s="4">
        <v>-1.8493239E-34</v>
      </c>
      <c r="PB63" s="4">
        <v>1.1220776E-33</v>
      </c>
      <c r="PC63" s="4">
        <v>1.4418939999999999E-31</v>
      </c>
      <c r="PD63" s="4">
        <v>1.5366765E-29</v>
      </c>
      <c r="PE63" s="4">
        <v>1.7110415999999999E-27</v>
      </c>
      <c r="PF63" s="4">
        <v>2.027155E-25</v>
      </c>
      <c r="PG63" s="4">
        <v>2.404862E-23</v>
      </c>
      <c r="PH63" s="4">
        <v>2.9188183000000001E-21</v>
      </c>
      <c r="PI63" s="4">
        <v>4.3310664999999998E-19</v>
      </c>
      <c r="PJ63" s="4">
        <v>1.1483377000000001E-17</v>
      </c>
      <c r="PK63" s="4">
        <v>3.2432593999999998E-17</v>
      </c>
      <c r="PL63" s="4">
        <v>3.9069295000000003E-17</v>
      </c>
      <c r="PM63" s="4">
        <v>-9.629903E-18</v>
      </c>
      <c r="PN63" s="4">
        <v>-7.8609030000000006E-15</v>
      </c>
      <c r="PO63" s="4">
        <v>-1.783614E-14</v>
      </c>
      <c r="PP63" s="4">
        <v>6.5304650000000005E-14</v>
      </c>
      <c r="PQ63" s="4">
        <v>9.3790115000000005E-12</v>
      </c>
      <c r="PR63" s="4">
        <v>9.410607999999999E-10</v>
      </c>
      <c r="PS63" s="4">
        <v>9.1242789999999998E-8</v>
      </c>
      <c r="PT63" s="4">
        <v>8.8295159999999995E-6</v>
      </c>
      <c r="PU63" s="4">
        <v>1.0977236999999999E-3</v>
      </c>
      <c r="PV63" s="4">
        <v>1.3655954E-2</v>
      </c>
      <c r="PW63" s="4">
        <v>4.2387437E-2</v>
      </c>
      <c r="PX63" s="4">
        <v>8.6939833999999994E-2</v>
      </c>
      <c r="PY63" s="4">
        <v>0.14306366000000001</v>
      </c>
      <c r="PZ63" s="4">
        <v>0.20401907</v>
      </c>
      <c r="QA63" s="4">
        <v>0.26055210000000001</v>
      </c>
      <c r="QB63" s="4">
        <v>0.30737615000000001</v>
      </c>
      <c r="QC63" s="4">
        <v>0.33090127000000003</v>
      </c>
      <c r="QD63" s="4">
        <v>0</v>
      </c>
      <c r="QE63" s="4">
        <v>0</v>
      </c>
      <c r="QF63" s="4">
        <v>0</v>
      </c>
      <c r="QG63" s="4">
        <v>0</v>
      </c>
      <c r="QH63" s="4">
        <v>0</v>
      </c>
      <c r="QI63" s="4">
        <v>0</v>
      </c>
      <c r="QJ63" s="4">
        <v>-6.9372583000000001E-37</v>
      </c>
      <c r="QK63" s="4">
        <v>-2.2327873E-36</v>
      </c>
      <c r="QL63" s="4">
        <v>-1.4148616999999999E-36</v>
      </c>
      <c r="QM63" s="4">
        <v>-1.3804621E-36</v>
      </c>
      <c r="QN63" s="4">
        <v>-1.2538617E-35</v>
      </c>
      <c r="QO63" s="4">
        <v>-6.3594405000000002E-34</v>
      </c>
      <c r="QP63" s="4">
        <v>-3.4264017999999999E-32</v>
      </c>
      <c r="QQ63" s="4">
        <v>-1.8789454999999999E-30</v>
      </c>
      <c r="QR63" s="4">
        <v>-1.0442493E-28</v>
      </c>
      <c r="QS63" s="4">
        <v>-5.886359E-27</v>
      </c>
      <c r="QT63" s="4">
        <v>-3.3987206999999998E-25</v>
      </c>
      <c r="QU63" s="4">
        <v>-2.0117130000000001E-23</v>
      </c>
      <c r="QV63" s="4">
        <v>-1.5595933E-21</v>
      </c>
      <c r="QW63" s="4">
        <v>-8.2878925000000001E-21</v>
      </c>
      <c r="QX63" s="4">
        <v>-9.988994E-21</v>
      </c>
      <c r="QY63" s="4">
        <v>-4.6960707000000002E-20</v>
      </c>
      <c r="QZ63" s="4">
        <v>-2.5105337000000001E-18</v>
      </c>
      <c r="RA63" s="4">
        <v>-1.552525E-16</v>
      </c>
      <c r="RB63" s="4">
        <v>-9.7862470000000006E-15</v>
      </c>
      <c r="RC63" s="4">
        <v>-7.8844540000000001E-13</v>
      </c>
      <c r="RD63" s="4">
        <v>-1.2454289999999999E-12</v>
      </c>
      <c r="RE63" s="4">
        <v>1.0751873999999999E-11</v>
      </c>
      <c r="RF63" s="4">
        <v>8.4561599999999999E-10</v>
      </c>
      <c r="RG63" s="4">
        <v>5.5493092999999999E-8</v>
      </c>
      <c r="RH63" s="4">
        <v>4.6395253000000001E-6</v>
      </c>
      <c r="RI63" s="4">
        <v>1.3654544999999999E-5</v>
      </c>
      <c r="RJ63" s="4">
        <v>2.0644547000000001E-5</v>
      </c>
      <c r="RK63" s="4">
        <v>3.0902396E-5</v>
      </c>
      <c r="RL63" s="4">
        <v>5.9434281999999999E-5</v>
      </c>
      <c r="RM63" s="4">
        <v>6.4824309999999996E-5</v>
      </c>
      <c r="RN63" s="4">
        <v>5.5027464000000003E-5</v>
      </c>
      <c r="RO63" s="4">
        <v>3.0765819999999997E-5</v>
      </c>
      <c r="RP63" s="4">
        <v>-1.8479044E-6</v>
      </c>
      <c r="RQ63" s="4">
        <v>-1.7126165999999999E-4</v>
      </c>
      <c r="RR63" s="4">
        <v>0</v>
      </c>
      <c r="RS63" s="4">
        <v>0</v>
      </c>
      <c r="RT63" s="4">
        <v>0</v>
      </c>
      <c r="RU63" s="4">
        <v>0</v>
      </c>
      <c r="RV63" s="4">
        <v>0</v>
      </c>
      <c r="RW63" s="4">
        <v>0</v>
      </c>
      <c r="RX63" s="4">
        <v>0</v>
      </c>
      <c r="RY63" s="4">
        <v>0</v>
      </c>
      <c r="RZ63" s="4">
        <v>0</v>
      </c>
      <c r="SA63" s="4">
        <v>0</v>
      </c>
      <c r="SB63" s="4">
        <v>-1.2580676999999999E-35</v>
      </c>
      <c r="SC63" s="4">
        <v>-5.4286413999999999E-34</v>
      </c>
      <c r="SD63" s="4">
        <v>-1.9297349000000001E-32</v>
      </c>
      <c r="SE63" s="4">
        <v>-6.7321177000000002E-31</v>
      </c>
      <c r="SF63" s="4">
        <v>-2.3091777E-29</v>
      </c>
      <c r="SG63" s="4">
        <v>-7.7155435E-28</v>
      </c>
      <c r="SH63" s="4">
        <v>-2.4640371999999999E-26</v>
      </c>
      <c r="SI63" s="4">
        <v>-6.7469872999999999E-25</v>
      </c>
      <c r="SJ63" s="4">
        <v>-2.2952298E-23</v>
      </c>
      <c r="SK63" s="4">
        <v>-1.2198786E-22</v>
      </c>
      <c r="SL63" s="4">
        <v>-7.8567554999999996E-23</v>
      </c>
      <c r="SM63" s="4">
        <v>3.5338944999999997E-21</v>
      </c>
      <c r="SN63" s="4">
        <v>1.5507116E-19</v>
      </c>
      <c r="SO63" s="4">
        <v>6.5917852999999999E-18</v>
      </c>
      <c r="SP63" s="4">
        <v>3.8328055999999999E-16</v>
      </c>
      <c r="SQ63" s="4">
        <v>-5.5850726999999998E-16</v>
      </c>
      <c r="SR63" s="4">
        <v>-6.1503769999999995E-16</v>
      </c>
      <c r="SS63" s="4">
        <v>4.3983022999999998E-14</v>
      </c>
      <c r="ST63" s="4">
        <v>3.381749E-12</v>
      </c>
      <c r="SU63" s="4">
        <v>2.1921627999999999E-10</v>
      </c>
      <c r="SV63" s="4">
        <v>1.1912038E-9</v>
      </c>
      <c r="SW63" s="4">
        <v>1.5113636999999999E-10</v>
      </c>
      <c r="SX63" s="4">
        <v>-5.6302536000000004E-9</v>
      </c>
      <c r="SY63" s="4">
        <v>3.5551752999999999E-10</v>
      </c>
      <c r="SZ63" s="4">
        <v>2.2950241999999999E-9</v>
      </c>
      <c r="TA63" s="4">
        <v>7.3999690000000001E-9</v>
      </c>
      <c r="TB63" s="4">
        <v>1.4527116999999999E-8</v>
      </c>
      <c r="TC63" s="4">
        <v>4.9123793999999998E-10</v>
      </c>
      <c r="TD63" s="4">
        <v>-1.283377E-8</v>
      </c>
      <c r="TE63" s="4">
        <v>-6.0828579999999993E-8</v>
      </c>
      <c r="TF63" s="4">
        <v>0</v>
      </c>
      <c r="TG63" s="4">
        <v>0</v>
      </c>
      <c r="TH63" s="4">
        <v>0</v>
      </c>
      <c r="TI63" s="4">
        <v>0</v>
      </c>
      <c r="TJ63" s="4">
        <v>0</v>
      </c>
      <c r="TK63" s="4">
        <v>0</v>
      </c>
      <c r="TL63" s="4">
        <v>-1.6538811999999999E-36</v>
      </c>
      <c r="TM63" s="4">
        <v>-1.7563288E-36</v>
      </c>
      <c r="TN63" s="4">
        <v>-2.0844321999999998E-36</v>
      </c>
      <c r="TO63" s="4">
        <v>-6.0418353000000003E-37</v>
      </c>
      <c r="TP63" s="4">
        <v>-1.5890273999999999E-36</v>
      </c>
      <c r="TQ63" s="4">
        <v>5.1505754999999997E-36</v>
      </c>
      <c r="TR63" s="4">
        <v>2.3508353E-34</v>
      </c>
      <c r="TS63" s="4">
        <v>8.0182783999999996E-33</v>
      </c>
      <c r="TT63" s="4">
        <v>2.6628056999999998E-31</v>
      </c>
      <c r="TU63" s="4">
        <v>8.5501170000000003E-30</v>
      </c>
      <c r="TV63" s="4">
        <v>2.6298250000000002E-28</v>
      </c>
      <c r="TW63" s="4">
        <v>8.2136090000000003E-27</v>
      </c>
      <c r="TX63" s="4">
        <v>5.3794510000000001E-26</v>
      </c>
      <c r="TY63" s="4">
        <v>3.568915E-25</v>
      </c>
      <c r="TZ63" s="4">
        <v>1.0416944E-23</v>
      </c>
      <c r="UA63" s="4">
        <v>3.5580416000000002E-22</v>
      </c>
      <c r="UB63" s="4">
        <v>1.042251E-20</v>
      </c>
      <c r="UC63" s="4">
        <v>2.8232749999999999E-19</v>
      </c>
      <c r="UD63" s="4">
        <v>3.7265157000000004E-18</v>
      </c>
      <c r="UE63" s="4">
        <v>1.6520323E-18</v>
      </c>
      <c r="UF63" s="4">
        <v>-4.1392000000000003E-17</v>
      </c>
      <c r="UG63" s="4">
        <v>-1.4991788000000001E-15</v>
      </c>
      <c r="UH63" s="4">
        <v>-2.7649587999999999E-14</v>
      </c>
      <c r="UI63" s="4">
        <v>-6.2698549999999996E-13</v>
      </c>
      <c r="UJ63" s="4">
        <v>-2.4102976999999998E-12</v>
      </c>
      <c r="UK63" s="4">
        <v>-1.3347150999999999E-11</v>
      </c>
      <c r="UL63" s="4">
        <v>-4.9191432E-11</v>
      </c>
      <c r="UM63" s="4">
        <v>-4.855351E-11</v>
      </c>
      <c r="UN63" s="4">
        <v>-4.164175E-11</v>
      </c>
      <c r="UO63" s="4">
        <v>-3.4870322000000003E-11</v>
      </c>
      <c r="UP63" s="4">
        <v>-2.8370742E-11</v>
      </c>
      <c r="UQ63" s="4">
        <v>-4.0262819999999998E-11</v>
      </c>
      <c r="UR63" s="4">
        <v>-3.8816610000000003E-11</v>
      </c>
      <c r="US63" s="4">
        <v>-1.0061085E-10</v>
      </c>
      <c r="UT63" s="4">
        <v>0</v>
      </c>
      <c r="UU63" s="4">
        <v>0</v>
      </c>
      <c r="UV63" s="4">
        <v>0</v>
      </c>
      <c r="UW63" s="4">
        <v>0</v>
      </c>
      <c r="UX63" s="4">
        <v>0</v>
      </c>
      <c r="UY63" s="4">
        <v>0</v>
      </c>
      <c r="UZ63" s="4">
        <v>0</v>
      </c>
      <c r="VA63" s="4">
        <v>0</v>
      </c>
      <c r="VB63" s="4">
        <v>0</v>
      </c>
      <c r="VC63" s="4">
        <v>5.2159350000000004E-37</v>
      </c>
      <c r="VD63" s="4">
        <v>0</v>
      </c>
      <c r="VE63" s="4">
        <v>0</v>
      </c>
      <c r="VF63" s="4">
        <v>5.6054245E-36</v>
      </c>
      <c r="VG63" s="4">
        <v>2.6924829999999998E-34</v>
      </c>
      <c r="VH63" s="4">
        <v>8.3808375999999994E-33</v>
      </c>
      <c r="VI63" s="4">
        <v>2.4722565E-31</v>
      </c>
      <c r="VJ63" s="4">
        <v>6.2008395000000001E-30</v>
      </c>
      <c r="VK63" s="4">
        <v>1.3942559999999999E-28</v>
      </c>
      <c r="VL63" s="4">
        <v>1.3839176E-27</v>
      </c>
      <c r="VM63" s="4">
        <v>2.5371032E-26</v>
      </c>
      <c r="VN63" s="4">
        <v>2.3321340000000001E-25</v>
      </c>
      <c r="VO63" s="4">
        <v>-3.8043216000000002E-24</v>
      </c>
      <c r="VP63" s="4">
        <v>-1.6161929E-22</v>
      </c>
      <c r="VQ63" s="4">
        <v>-7.9094692999999998E-22</v>
      </c>
      <c r="VR63" s="4">
        <v>1.7888253000000001E-21</v>
      </c>
      <c r="VS63" s="4">
        <v>8.3028706000000004E-20</v>
      </c>
      <c r="VT63" s="4">
        <v>2.8184494E-18</v>
      </c>
      <c r="VU63" s="4">
        <v>1.150724E-16</v>
      </c>
      <c r="VV63" s="4">
        <v>1.35857335E-17</v>
      </c>
      <c r="VW63" s="4">
        <v>-2.0069858E-14</v>
      </c>
      <c r="VX63" s="4">
        <v>-1.4263497E-13</v>
      </c>
      <c r="VY63" s="4">
        <v>-2.912744E-13</v>
      </c>
      <c r="VZ63" s="4">
        <v>-4.9446417000000004E-13</v>
      </c>
      <c r="WA63" s="4">
        <v>-8.0450024000000001E-13</v>
      </c>
      <c r="WB63" s="4">
        <v>-2.4074434E-12</v>
      </c>
      <c r="WC63" s="4">
        <v>-3.7215679999999999E-12</v>
      </c>
      <c r="WD63" s="4">
        <v>-5.3549773000000003E-12</v>
      </c>
      <c r="WE63" s="4">
        <v>-9.1860730000000008E-12</v>
      </c>
      <c r="WF63" s="4">
        <v>-1.7862633000000002E-11</v>
      </c>
      <c r="WG63" s="4">
        <v>-4.7109670000000003E-11</v>
      </c>
      <c r="WH63" s="4">
        <v>0</v>
      </c>
      <c r="WI63" s="4">
        <v>0</v>
      </c>
      <c r="WJ63" s="4">
        <v>2.7136689999999998E-37</v>
      </c>
      <c r="WK63" s="4">
        <v>0</v>
      </c>
      <c r="WL63" s="4">
        <v>0</v>
      </c>
      <c r="WM63" s="4">
        <v>-7.7735779999999995E-37</v>
      </c>
      <c r="WN63" s="4">
        <v>0</v>
      </c>
      <c r="WO63" s="4">
        <v>0</v>
      </c>
      <c r="WP63" s="4">
        <v>0</v>
      </c>
      <c r="WQ63" s="4">
        <v>-2.9704803000000001E-36</v>
      </c>
      <c r="WR63" s="4">
        <v>-2.1856583000000001E-36</v>
      </c>
      <c r="WS63" s="4">
        <v>-1.5088008999999999E-36</v>
      </c>
      <c r="WT63" s="4">
        <v>-1.2041771E-36</v>
      </c>
      <c r="WU63" s="4">
        <v>-9.5552479999999993E-37</v>
      </c>
      <c r="WV63" s="4">
        <v>5.8370669999999998E-35</v>
      </c>
      <c r="WW63" s="4">
        <v>1.5246864E-33</v>
      </c>
      <c r="WX63" s="4">
        <v>2.7286400000000002E-32</v>
      </c>
      <c r="WY63" s="4">
        <v>2.0580024000000001E-31</v>
      </c>
      <c r="WZ63" s="4">
        <v>1.9106290000000001E-30</v>
      </c>
      <c r="XA63" s="4">
        <v>8.9282553999999994E-30</v>
      </c>
      <c r="XB63" s="4">
        <v>-1.3097592999999999E-27</v>
      </c>
      <c r="XC63" s="4">
        <v>-4.5957205999999999E-26</v>
      </c>
      <c r="XD63" s="4">
        <v>-1.8858134E-24</v>
      </c>
      <c r="XE63" s="4">
        <v>-1.3542363000000001E-24</v>
      </c>
      <c r="XF63" s="4">
        <v>1.1464E-22</v>
      </c>
      <c r="XG63" s="4">
        <v>4.9030408000000003E-21</v>
      </c>
      <c r="XH63" s="4">
        <v>1.274822E-19</v>
      </c>
      <c r="XI63" s="4">
        <v>2.966754E-18</v>
      </c>
      <c r="XJ63" s="4">
        <v>2.8484473999999997E-17</v>
      </c>
      <c r="XK63" s="4">
        <v>2.851767E-17</v>
      </c>
      <c r="XL63" s="4">
        <v>-1.1000455E-15</v>
      </c>
      <c r="XM63" s="4">
        <v>-1.7271206999999999E-14</v>
      </c>
      <c r="XN63" s="4">
        <v>-1.980618E-14</v>
      </c>
      <c r="XO63" s="4">
        <v>2.5906302999999998E-13</v>
      </c>
      <c r="XP63" s="4">
        <v>5.5123462000000003E-12</v>
      </c>
      <c r="XQ63" s="4">
        <v>-3.0629808000000001E-11</v>
      </c>
      <c r="XR63" s="4">
        <v>-2.1504293000000001E-10</v>
      </c>
      <c r="XS63" s="4">
        <v>-1.1010388E-9</v>
      </c>
      <c r="XT63" s="4">
        <v>-4.3912784999999997E-9</v>
      </c>
      <c r="XU63" s="4">
        <v>-1.5263868000000001E-8</v>
      </c>
      <c r="XV63" s="4">
        <v>0</v>
      </c>
      <c r="XW63" s="4">
        <v>0</v>
      </c>
      <c r="XX63" s="4">
        <v>3.5011583000000001E-37</v>
      </c>
      <c r="XY63" s="4">
        <v>0</v>
      </c>
      <c r="XZ63" s="4">
        <v>-4.1524895E-37</v>
      </c>
      <c r="YA63" s="4">
        <v>0</v>
      </c>
      <c r="YB63" s="4">
        <v>0</v>
      </c>
      <c r="YC63" s="4">
        <v>1.49775605E-36</v>
      </c>
      <c r="YD63" s="4">
        <v>2.1184581E-38</v>
      </c>
      <c r="YE63" s="4">
        <v>0</v>
      </c>
      <c r="YF63" s="4">
        <v>0</v>
      </c>
      <c r="YG63" s="4">
        <v>0</v>
      </c>
      <c r="YH63" s="4">
        <v>0</v>
      </c>
      <c r="YI63" s="4">
        <v>0</v>
      </c>
      <c r="YJ63" s="4">
        <v>4.5654620000000002E-37</v>
      </c>
      <c r="YK63" s="4">
        <v>2.8153322000000001E-37</v>
      </c>
      <c r="YL63" s="4">
        <v>7.0585544000000007E-36</v>
      </c>
      <c r="YM63" s="4">
        <v>-7.3581342999999996E-35</v>
      </c>
      <c r="YN63" s="4">
        <v>-1.0805439400000001E-32</v>
      </c>
      <c r="YO63" s="4">
        <v>-9.1887993999999995E-32</v>
      </c>
      <c r="YP63" s="4">
        <v>-8.6263646999999995E-32</v>
      </c>
      <c r="YQ63" s="4">
        <v>-9.1006864000000004E-29</v>
      </c>
      <c r="YR63" s="4">
        <v>-1.1945842E-28</v>
      </c>
      <c r="YS63" s="4">
        <v>-1.9792577E-25</v>
      </c>
      <c r="YT63" s="4">
        <v>-9.4452879999999999E-24</v>
      </c>
      <c r="YU63" s="4">
        <v>-4.4975129999999996E-22</v>
      </c>
      <c r="YV63" s="4">
        <v>-2.0926336999999999E-20</v>
      </c>
      <c r="YW63" s="4">
        <v>-9.9321450000000009E-19</v>
      </c>
      <c r="YX63" s="4">
        <v>-4.5500208000000003E-17</v>
      </c>
      <c r="YY63" s="4">
        <v>-1.9931840999999998E-15</v>
      </c>
      <c r="YZ63" s="4">
        <v>-8.7819330000000005E-14</v>
      </c>
      <c r="ZA63" s="4">
        <v>-2.9748307000000002E-12</v>
      </c>
      <c r="ZB63" s="4">
        <v>-3.4734242E-12</v>
      </c>
      <c r="ZC63" s="4">
        <v>6.5839020000000005E-11</v>
      </c>
      <c r="ZD63" s="4">
        <v>3.5560589999999999E-9</v>
      </c>
      <c r="ZE63" s="4">
        <v>-1.5421226999999999E-8</v>
      </c>
      <c r="ZF63" s="4">
        <v>-3.1034859999999997E-7</v>
      </c>
      <c r="ZG63" s="4">
        <v>-6.0546715999999995E-7</v>
      </c>
      <c r="ZH63" s="4">
        <v>-4.8066860000000001E-6</v>
      </c>
      <c r="ZI63" s="4">
        <v>-7.9450719999999996E-6</v>
      </c>
      <c r="ZJ63" s="4">
        <v>0</v>
      </c>
      <c r="ZK63" s="4">
        <v>0</v>
      </c>
      <c r="ZL63" s="4">
        <v>0</v>
      </c>
      <c r="ZM63" s="4">
        <v>0</v>
      </c>
      <c r="ZN63" s="4">
        <v>-4.1790290000000004E-37</v>
      </c>
      <c r="ZO63" s="4">
        <v>-2.7694429999999998E-37</v>
      </c>
      <c r="ZP63" s="4">
        <v>0</v>
      </c>
      <c r="ZQ63" s="4">
        <v>-4.1255039999999999E-37</v>
      </c>
      <c r="ZR63" s="4">
        <v>-2.8077267999999999E-37</v>
      </c>
      <c r="ZS63" s="4">
        <v>0</v>
      </c>
      <c r="ZT63" s="4">
        <v>0</v>
      </c>
      <c r="ZU63" s="4">
        <v>0</v>
      </c>
      <c r="ZV63" s="4">
        <v>0</v>
      </c>
      <c r="ZW63" s="4">
        <v>0</v>
      </c>
      <c r="ZX63" s="4">
        <v>0</v>
      </c>
      <c r="ZY63" s="4">
        <v>0</v>
      </c>
      <c r="ZZ63" s="4">
        <v>0</v>
      </c>
      <c r="AAA63" s="4">
        <v>-2.2016493E-34</v>
      </c>
      <c r="AAB63" s="4">
        <v>-2.7351356E-32</v>
      </c>
      <c r="AAC63" s="4">
        <v>-1.5596987999999999E-32</v>
      </c>
      <c r="AAD63" s="4">
        <v>1.3858891999999999E-30</v>
      </c>
      <c r="AAE63" s="4">
        <v>6.0853025000000001E-29</v>
      </c>
      <c r="AAF63" s="4">
        <v>7.3851090000000002E-27</v>
      </c>
      <c r="AAG63" s="4">
        <v>8.3130477000000003E-26</v>
      </c>
      <c r="AAH63" s="4">
        <v>3.2543908000000001E-24</v>
      </c>
      <c r="AAI63" s="4">
        <v>2.5648916999999999E-22</v>
      </c>
      <c r="AAJ63" s="4">
        <v>2.1426584999999999E-20</v>
      </c>
      <c r="AAK63" s="4">
        <v>1.7927206000000001E-18</v>
      </c>
      <c r="AAL63" s="4">
        <v>1.4701239000000001E-16</v>
      </c>
      <c r="AAM63" s="4">
        <v>1.1485011000000001E-14</v>
      </c>
      <c r="AAN63" s="4">
        <v>6.8815645000000004E-13</v>
      </c>
      <c r="AAO63" s="4">
        <v>9.0846385999999996E-11</v>
      </c>
      <c r="AAP63" s="4">
        <v>3.5048914999999999E-9</v>
      </c>
      <c r="AAQ63" s="4">
        <v>3.7592E-9</v>
      </c>
      <c r="AAR63" s="4">
        <v>-3.5298640000000002E-8</v>
      </c>
      <c r="AAS63" s="4">
        <v>-4.7979506E-6</v>
      </c>
      <c r="AAT63" s="4">
        <v>-2.9162316000000001E-5</v>
      </c>
      <c r="AAU63" s="4">
        <v>2.1961478E-4</v>
      </c>
      <c r="AAV63" s="4">
        <v>7.5267244E-4</v>
      </c>
      <c r="AAW63" s="4">
        <v>1.9742816999999999E-2</v>
      </c>
      <c r="AAX63" s="4">
        <v>0</v>
      </c>
      <c r="AAY63" s="4">
        <v>0</v>
      </c>
      <c r="AAZ63" s="4">
        <v>0</v>
      </c>
      <c r="ABA63" s="4">
        <v>0</v>
      </c>
      <c r="ABB63" s="4">
        <v>0</v>
      </c>
      <c r="ABC63" s="4">
        <v>0</v>
      </c>
      <c r="ABD63" s="4">
        <v>0</v>
      </c>
      <c r="ABE63" s="4">
        <v>0</v>
      </c>
      <c r="ABF63" s="4">
        <v>0</v>
      </c>
      <c r="ABG63" s="4">
        <v>0</v>
      </c>
      <c r="ABH63" s="4">
        <v>-7.2049E-37</v>
      </c>
      <c r="ABI63" s="4">
        <v>-4.7999650000000003E-37</v>
      </c>
      <c r="ABJ63" s="4">
        <v>-3.2385142E-37</v>
      </c>
      <c r="ABK63" s="4">
        <v>0</v>
      </c>
      <c r="ABL63" s="4">
        <v>0</v>
      </c>
      <c r="ABM63" s="4">
        <v>0</v>
      </c>
      <c r="ABN63" s="4">
        <v>0</v>
      </c>
      <c r="ABO63" s="4">
        <v>4.1558072999999999E-35</v>
      </c>
      <c r="ABP63" s="4">
        <v>4.7833334000000001E-33</v>
      </c>
      <c r="ABQ63" s="4">
        <v>4.3818100000000003E-31</v>
      </c>
      <c r="ABR63" s="4">
        <v>4.0934446000000002E-29</v>
      </c>
      <c r="ABS63" s="4">
        <v>3.9785264000000001E-27</v>
      </c>
      <c r="ABT63" s="4">
        <v>5.1183229999999998E-25</v>
      </c>
      <c r="ABU63" s="4">
        <v>2.5412529000000002E-24</v>
      </c>
      <c r="ABV63" s="4">
        <v>1.5142616000000001E-23</v>
      </c>
      <c r="ABW63" s="4">
        <v>1.4126782999999999E-21</v>
      </c>
      <c r="ABX63" s="4">
        <v>1.5615803E-19</v>
      </c>
      <c r="ABY63" s="4">
        <v>1.7706009999999999E-17</v>
      </c>
      <c r="ABZ63" s="4">
        <v>2.0601893000000002E-15</v>
      </c>
      <c r="ACA63" s="4">
        <v>2.4586130000000002E-13</v>
      </c>
      <c r="ACB63" s="4">
        <v>3.03257E-11</v>
      </c>
      <c r="ACC63" s="4">
        <v>5.0432739999999997E-9</v>
      </c>
      <c r="ACD63" s="4">
        <v>2.3999923999999999E-8</v>
      </c>
      <c r="ACE63" s="4">
        <v>3.440306E-8</v>
      </c>
      <c r="ACF63" s="4">
        <v>3.9814686999999999E-8</v>
      </c>
      <c r="ACG63" s="4">
        <v>6.9539664000000003E-7</v>
      </c>
      <c r="ACH63" s="4">
        <v>9.4928340000000007E-5</v>
      </c>
      <c r="ACI63" s="4">
        <v>1.6779128000000001E-2</v>
      </c>
      <c r="ACJ63" s="4">
        <v>0.10695554</v>
      </c>
      <c r="ACK63" s="4">
        <v>0.31345840000000003</v>
      </c>
      <c r="ACL63" s="4">
        <v>0</v>
      </c>
      <c r="ACM63" s="4">
        <v>0</v>
      </c>
      <c r="ACN63" s="4">
        <v>0</v>
      </c>
      <c r="ACO63" s="4">
        <v>1.0176634999999999E-36</v>
      </c>
      <c r="ACP63" s="4">
        <v>1.006243E-36</v>
      </c>
      <c r="ACQ63" s="4">
        <v>9.9488089999999993E-37</v>
      </c>
      <c r="ACR63" s="4">
        <v>9.8358399999999996E-37</v>
      </c>
      <c r="ACS63" s="4">
        <v>9.7234689999999997E-37</v>
      </c>
      <c r="ACT63" s="4">
        <v>9.6117879999999998E-37</v>
      </c>
      <c r="ACU63" s="4">
        <v>9.5007959999999993E-37</v>
      </c>
      <c r="ACV63" s="4">
        <v>6.2019850000000003E-37</v>
      </c>
      <c r="ACW63" s="4">
        <v>6.1296633000000003E-37</v>
      </c>
      <c r="ACX63" s="4">
        <v>6.0578553999999996E-37</v>
      </c>
      <c r="ACY63" s="4">
        <v>3.9273519999999999E-37</v>
      </c>
      <c r="ACZ63" s="4">
        <v>2.5415401999999998E-37</v>
      </c>
      <c r="ADA63" s="4">
        <v>0</v>
      </c>
      <c r="ADB63" s="4">
        <v>0</v>
      </c>
      <c r="ADC63" s="4">
        <v>-1.4363294E-34</v>
      </c>
      <c r="ADD63" s="4">
        <v>-1.0589179000000001E-32</v>
      </c>
      <c r="ADE63" s="4">
        <v>-7.3949009999999997E-31</v>
      </c>
      <c r="ADF63" s="4">
        <v>-5.1593289999999999E-29</v>
      </c>
      <c r="ADG63" s="4">
        <v>-3.5955483000000003E-27</v>
      </c>
      <c r="ADH63" s="4">
        <v>-2.5306379999999999E-25</v>
      </c>
      <c r="ADI63" s="4">
        <v>-1.7941246999999999E-23</v>
      </c>
      <c r="ADJ63" s="4">
        <v>-1.6528653E-21</v>
      </c>
      <c r="ADK63" s="4">
        <v>-1.6429529E-21</v>
      </c>
      <c r="ADL63" s="4">
        <v>4.7194257000000003E-20</v>
      </c>
      <c r="ADM63" s="4">
        <v>3.6715065E-18</v>
      </c>
      <c r="ADN63" s="4">
        <v>2.6002090000000002E-16</v>
      </c>
      <c r="ADO63" s="4">
        <v>1.8626605000000001E-14</v>
      </c>
      <c r="ADP63" s="4">
        <v>1.6571027E-12</v>
      </c>
      <c r="ADQ63" s="4">
        <v>2.5867976000000002E-11</v>
      </c>
      <c r="ADR63" s="4">
        <v>5.7393207999999999E-11</v>
      </c>
      <c r="ADS63" s="4">
        <v>7.3772590000000003E-11</v>
      </c>
      <c r="ADT63" s="4">
        <v>3.5817700000000002E-10</v>
      </c>
      <c r="ADU63" s="4">
        <v>2.0351666999999999E-8</v>
      </c>
      <c r="ADV63" s="4">
        <v>1.8172748E-6</v>
      </c>
      <c r="ADW63" s="4">
        <v>3.6109723E-5</v>
      </c>
      <c r="ADX63" s="4">
        <v>1.0605905E-4</v>
      </c>
      <c r="ADY63" s="4">
        <v>3.7810900000000001E-4</v>
      </c>
      <c r="ADZ63" s="9"/>
      <c r="AEA63" s="34">
        <f t="shared" si="47"/>
        <v>58</v>
      </c>
      <c r="AEB63" s="33"/>
      <c r="AEC63" s="29">
        <f t="shared" si="43"/>
        <v>1.4767708E-11</v>
      </c>
      <c r="AED63" s="29">
        <f t="shared" si="43"/>
        <v>4.3519027999999999E-14</v>
      </c>
      <c r="AEE63" s="29">
        <f t="shared" si="43"/>
        <v>2.1715485999999999E-17</v>
      </c>
      <c r="AEF63" s="29">
        <f t="shared" si="43"/>
        <v>-9.0472120000000002E-16</v>
      </c>
      <c r="AEG63" s="29">
        <f t="shared" si="43"/>
        <v>8.0487570000000004E-12</v>
      </c>
      <c r="AEH63" s="29">
        <f t="shared" si="43"/>
        <v>7.4852249999999997E-15</v>
      </c>
      <c r="AEI63" s="29">
        <f t="shared" si="43"/>
        <v>-2.6438899999999998E-13</v>
      </c>
      <c r="AEJ63" s="29">
        <f t="shared" si="43"/>
        <v>-1.0345678E-10</v>
      </c>
      <c r="AEK63" s="29">
        <f t="shared" si="43"/>
        <v>-3.0960757E-7</v>
      </c>
      <c r="AEL63" s="29">
        <f t="shared" si="43"/>
        <v>-2.6268945999999998E-4</v>
      </c>
      <c r="AEM63" s="29">
        <f t="shared" si="44"/>
        <v>0.33149879999999998</v>
      </c>
      <c r="AEN63" s="29">
        <f t="shared" si="44"/>
        <v>-2.7799087999999999E-4</v>
      </c>
      <c r="AEO63" s="29">
        <f t="shared" si="44"/>
        <v>-9.7489189999999995E-8</v>
      </c>
      <c r="AEP63" s="29">
        <f t="shared" si="44"/>
        <v>-2.7005570000000002E-10</v>
      </c>
      <c r="AEQ63" s="29">
        <f t="shared" si="44"/>
        <v>-1.3083228999999999E-10</v>
      </c>
      <c r="AER63" s="29">
        <f t="shared" si="44"/>
        <v>-4.4586619999999999E-8</v>
      </c>
      <c r="AES63" s="29">
        <f t="shared" si="44"/>
        <v>-1.7878722999999998E-5</v>
      </c>
      <c r="AET63" s="29">
        <f t="shared" si="44"/>
        <v>3.8173235999999999E-2</v>
      </c>
      <c r="AEU63" s="29">
        <f t="shared" si="44"/>
        <v>0.37525022000000002</v>
      </c>
      <c r="AEV63" s="25">
        <f t="shared" si="37"/>
        <v>34.159999999999997</v>
      </c>
      <c r="AEW63" s="33"/>
      <c r="AEX63" s="91" t="s">
        <v>53</v>
      </c>
      <c r="AEY63" s="30">
        <f t="shared" si="17"/>
        <v>3.9177012882730386E-2</v>
      </c>
      <c r="AEZ63" s="33"/>
      <c r="AFA63" s="33"/>
      <c r="AFB63" s="29">
        <f t="shared" si="45"/>
        <v>2.0694690999999999E-36</v>
      </c>
      <c r="AFC63" s="29">
        <f t="shared" si="45"/>
        <v>1.6916678E-35</v>
      </c>
      <c r="AFD63" s="29">
        <f t="shared" si="45"/>
        <v>-8.9238130000000005E-34</v>
      </c>
      <c r="AFE63" s="29">
        <f t="shared" si="45"/>
        <v>-1.113604E-33</v>
      </c>
      <c r="AFF63" s="29">
        <f t="shared" si="45"/>
        <v>-5.5747667E-30</v>
      </c>
      <c r="AFG63" s="29">
        <f t="shared" si="45"/>
        <v>-3.5512318999999999E-28</v>
      </c>
      <c r="AFH63" s="29">
        <f t="shared" si="45"/>
        <v>5.7434053999999996E-26</v>
      </c>
      <c r="AFI63" s="29">
        <f t="shared" si="45"/>
        <v>4.3284313000000002E-24</v>
      </c>
      <c r="AFJ63" s="29">
        <f t="shared" si="45"/>
        <v>-4.7103683000000002E-23</v>
      </c>
      <c r="AFK63" s="29">
        <f t="shared" si="45"/>
        <v>2.7364970000000002E-20</v>
      </c>
      <c r="AFL63" s="29">
        <f t="shared" si="46"/>
        <v>4.5863040000000004E-18</v>
      </c>
      <c r="AFM63" s="29">
        <f t="shared" si="46"/>
        <v>-6.0197672999999997E-21</v>
      </c>
      <c r="AFN63" s="29">
        <f t="shared" si="46"/>
        <v>-7.1876759999999997E-23</v>
      </c>
      <c r="AFO63" s="29">
        <f t="shared" si="46"/>
        <v>3.1833029999999999E-24</v>
      </c>
      <c r="AFP63" s="29">
        <f t="shared" si="46"/>
        <v>3.4564285999999998E-26</v>
      </c>
      <c r="AFQ63" s="29">
        <f t="shared" si="46"/>
        <v>7.8257369999999999E-28</v>
      </c>
      <c r="AFR63" s="29">
        <f t="shared" si="46"/>
        <v>-3.2365065000000001E-31</v>
      </c>
      <c r="AFS63" s="29">
        <f t="shared" si="46"/>
        <v>-1.1523022E-32</v>
      </c>
      <c r="AFT63" s="29">
        <f t="shared" si="46"/>
        <v>2.0270531000000001E-30</v>
      </c>
      <c r="AFU63" s="33"/>
      <c r="AFV63" s="30">
        <f t="shared" si="24"/>
        <v>2.4250199086385297E-19</v>
      </c>
      <c r="AFW63" s="33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</row>
    <row r="64" spans="1:1149" ht="2.1" customHeight="1" x14ac:dyDescent="0.25">
      <c r="A64" s="9"/>
      <c r="B64" s="24">
        <v>58</v>
      </c>
      <c r="C64" s="25">
        <v>2086.1999999999998</v>
      </c>
      <c r="D64" s="21">
        <f t="shared" si="21"/>
        <v>2</v>
      </c>
      <c r="E64" s="9"/>
      <c r="F64" s="84">
        <v>0</v>
      </c>
      <c r="G64" s="2">
        <v>0</v>
      </c>
      <c r="H64" s="2">
        <v>0</v>
      </c>
      <c r="I64" s="2">
        <v>0</v>
      </c>
      <c r="J64" s="2">
        <v>1.2627734E-36</v>
      </c>
      <c r="K64" s="2">
        <v>7.0108374999999996E-37</v>
      </c>
      <c r="L64" s="2">
        <v>1.5525668000000001E-36</v>
      </c>
      <c r="M64" s="2">
        <v>8.7156910000000002E-37</v>
      </c>
      <c r="N64" s="2">
        <v>8.1260140000000004E-37</v>
      </c>
      <c r="O64" s="2">
        <v>7.3029909999999999E-37</v>
      </c>
      <c r="P64" s="2">
        <v>6.5462260000000001E-37</v>
      </c>
      <c r="Q64" s="2">
        <v>4.1700987999999999E-37</v>
      </c>
      <c r="R64" s="2">
        <v>0</v>
      </c>
      <c r="S64" s="2">
        <v>-9.0383200000000003E-37</v>
      </c>
      <c r="T64" s="2">
        <v>-5.216988E-37</v>
      </c>
      <c r="U64" s="2">
        <v>-5.1433949999999996E-37</v>
      </c>
      <c r="V64" s="2">
        <v>0</v>
      </c>
      <c r="W64" s="2">
        <v>0</v>
      </c>
      <c r="X64" s="2">
        <v>6.8731099999999996E-37</v>
      </c>
      <c r="Y64" s="2">
        <v>2.0694690999999999E-36</v>
      </c>
      <c r="Z64" s="2">
        <v>2.1021055E-36</v>
      </c>
      <c r="AA64" s="3">
        <v>5.5762359999999996E-37</v>
      </c>
      <c r="AB64" s="3">
        <v>3.4032392E-37</v>
      </c>
      <c r="AC64" s="3">
        <v>5.696811E-35</v>
      </c>
      <c r="AD64" s="3">
        <v>9.1269084000000004E-33</v>
      </c>
      <c r="AE64" s="3">
        <v>1.3024004000000001E-31</v>
      </c>
      <c r="AF64" s="3">
        <v>2.0402769999999999E-30</v>
      </c>
      <c r="AG64" s="3">
        <v>1.5544320000000001E-29</v>
      </c>
      <c r="AH64" s="3">
        <v>3.0745989999999998E-29</v>
      </c>
      <c r="AI64" s="3">
        <v>1.8446992999999999E-28</v>
      </c>
      <c r="AJ64" s="3">
        <v>7.5231650000000002E-28</v>
      </c>
      <c r="AK64" s="3">
        <v>2.0967001E-26</v>
      </c>
      <c r="AL64" s="3">
        <v>1.0669376000000001E-24</v>
      </c>
      <c r="AM64" s="3">
        <v>5.5835745000000002E-23</v>
      </c>
      <c r="AN64" s="3">
        <v>2.9121915000000001E-21</v>
      </c>
      <c r="AO64" s="3">
        <v>1.5074387000000001E-19</v>
      </c>
      <c r="AP64" s="3">
        <v>7.7423920000000005E-18</v>
      </c>
      <c r="AQ64" s="3">
        <v>3.9517707999999998E-16</v>
      </c>
      <c r="AR64" s="3">
        <v>2.0253898000000001E-14</v>
      </c>
      <c r="AS64" s="3">
        <v>1.3537981000000001E-12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1.4558924000000001E-36</v>
      </c>
      <c r="AZ64" s="4">
        <v>1.7086571999999999E-36</v>
      </c>
      <c r="BA64" s="4">
        <v>1.2480241E-36</v>
      </c>
      <c r="BB64" s="4">
        <v>3.2081292999999998E-37</v>
      </c>
      <c r="BC64" s="4">
        <v>0</v>
      </c>
      <c r="BD64" s="4">
        <v>5.8193559999999998E-38</v>
      </c>
      <c r="BE64" s="4">
        <v>2.4466985000000001E-38</v>
      </c>
      <c r="BF64" s="4">
        <v>1.5891349999999999E-36</v>
      </c>
      <c r="BG64" s="4">
        <v>9.8818160000000007E-37</v>
      </c>
      <c r="BH64" s="4">
        <v>9.6870330000000002E-37</v>
      </c>
      <c r="BI64" s="4">
        <v>-1.4022704499999999E-36</v>
      </c>
      <c r="BJ64" s="4">
        <v>-1.2545010000000001E-36</v>
      </c>
      <c r="BK64" s="4">
        <v>-1.1255746E-36</v>
      </c>
      <c r="BL64" s="4">
        <v>-4.4980003999999999E-37</v>
      </c>
      <c r="BM64" s="4">
        <v>-1.4303233E-36</v>
      </c>
      <c r="BN64" s="4">
        <v>-1.4301068E-36</v>
      </c>
      <c r="BO64" s="4">
        <v>-5.9045695000000004E-37</v>
      </c>
      <c r="BP64" s="4">
        <v>3.6372050000000001E-34</v>
      </c>
      <c r="BQ64" s="4">
        <v>3.1362798E-32</v>
      </c>
      <c r="BR64" s="4">
        <v>1.3945684000000001E-30</v>
      </c>
      <c r="BS64" s="4">
        <v>9.4338530000000002E-30</v>
      </c>
      <c r="BT64" s="4">
        <v>-2.3149537999999999E-29</v>
      </c>
      <c r="BU64" s="4">
        <v>-2.7416607000000001E-28</v>
      </c>
      <c r="BV64" s="4">
        <v>-1.6678995999999999E-27</v>
      </c>
      <c r="BW64" s="4">
        <v>-1.0320204000000001E-26</v>
      </c>
      <c r="BX64" s="4">
        <v>-4.2559548000000001E-26</v>
      </c>
      <c r="BY64" s="4">
        <v>-1.4494728999999999E-25</v>
      </c>
      <c r="BZ64" s="4">
        <v>-5.9062059999999995E-25</v>
      </c>
      <c r="CA64" s="4">
        <v>4.4711374000000004E-25</v>
      </c>
      <c r="CB64" s="4">
        <v>6.8679229999999998E-23</v>
      </c>
      <c r="CC64" s="4">
        <v>3.0869320000000001E-21</v>
      </c>
      <c r="CD64" s="4">
        <v>1.3584051999999999E-19</v>
      </c>
      <c r="CE64" s="4">
        <v>6.0526596000000003E-18</v>
      </c>
      <c r="CF64" s="4">
        <v>3.3254126999999999E-16</v>
      </c>
      <c r="CG64" s="4">
        <v>4.0152050000000001E-15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1.6618802000000001E-36</v>
      </c>
      <c r="CP64" s="4">
        <v>1.447442E-36</v>
      </c>
      <c r="CQ64" s="4">
        <v>4.2059006999999996E-37</v>
      </c>
      <c r="CR64" s="4">
        <v>0</v>
      </c>
      <c r="CS64" s="4">
        <v>3.4191498000000002E-38</v>
      </c>
      <c r="CT64" s="4">
        <v>3.3368124999999998E-38</v>
      </c>
      <c r="CU64" s="4">
        <v>3.2561062000000002E-38</v>
      </c>
      <c r="CV64" s="4">
        <v>1.7726229999999999E-36</v>
      </c>
      <c r="CW64" s="4">
        <v>4.7905761999999997E-37</v>
      </c>
      <c r="CX64" s="4">
        <v>0</v>
      </c>
      <c r="CY64" s="4">
        <v>1.3638846E-36</v>
      </c>
      <c r="CZ64" s="4">
        <v>1.3202752500000001E-36</v>
      </c>
      <c r="DA64" s="4">
        <v>3.9943600000000002E-35</v>
      </c>
      <c r="DB64" s="4">
        <v>7.7245004999999999E-35</v>
      </c>
      <c r="DC64" s="4">
        <v>-1.3517828E-33</v>
      </c>
      <c r="DD64" s="4">
        <v>-5.0423940000000005E-32</v>
      </c>
      <c r="DE64" s="4">
        <v>-1.5207968000000001E-30</v>
      </c>
      <c r="DF64" s="4">
        <v>-1.7978496999999999E-29</v>
      </c>
      <c r="DG64" s="4">
        <v>-1.1369947000000001E-27</v>
      </c>
      <c r="DH64" s="4">
        <v>-6.8768909999999997E-27</v>
      </c>
      <c r="DI64" s="4">
        <v>-2.2883474000000001E-26</v>
      </c>
      <c r="DJ64" s="4">
        <v>-8.9252529999999996E-26</v>
      </c>
      <c r="DK64" s="4">
        <v>-1.0168313000000001E-24</v>
      </c>
      <c r="DL64" s="4">
        <v>-3.9143880000000001E-24</v>
      </c>
      <c r="DM64" s="4">
        <v>-1.15975435E-23</v>
      </c>
      <c r="DN64" s="4">
        <v>-2.939242E-23</v>
      </c>
      <c r="DO64" s="4">
        <v>-6.1386776000000002E-23</v>
      </c>
      <c r="DP64" s="4">
        <v>-1.1401303000000001E-22</v>
      </c>
      <c r="DQ64" s="4">
        <v>-1.5684034000000001E-22</v>
      </c>
      <c r="DR64" s="4">
        <v>-1.3279002999999999E-22</v>
      </c>
      <c r="DS64" s="4">
        <v>2.9019926999999999E-21</v>
      </c>
      <c r="DT64" s="4">
        <v>1.9025552999999999E-19</v>
      </c>
      <c r="DU64" s="4">
        <v>1.9150995000000002E-18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4.0642329999999997E-37</v>
      </c>
      <c r="EB64" s="4">
        <v>0</v>
      </c>
      <c r="EC64" s="4">
        <v>6.8136189999999995E-38</v>
      </c>
      <c r="ED64" s="4">
        <v>-4.4938410000000002E-37</v>
      </c>
      <c r="EE64" s="4">
        <v>-1.5129389E-36</v>
      </c>
      <c r="EF64" s="4">
        <v>-8.4338490000000006E-37</v>
      </c>
      <c r="EG64" s="4">
        <v>-8.2702189999999993E-37</v>
      </c>
      <c r="EH64" s="4">
        <v>-6.9608553000000002E-37</v>
      </c>
      <c r="EI64" s="4">
        <v>-2.9525062999999999E-37</v>
      </c>
      <c r="EJ64" s="4">
        <v>0</v>
      </c>
      <c r="EK64" s="4">
        <v>0</v>
      </c>
      <c r="EL64" s="4">
        <v>0</v>
      </c>
      <c r="EM64" s="4">
        <v>0</v>
      </c>
      <c r="EN64" s="4">
        <v>5.7300989999999995E-35</v>
      </c>
      <c r="EO64" s="4">
        <v>2.5098267999999999E-33</v>
      </c>
      <c r="EP64" s="4">
        <v>1.0494524E-32</v>
      </c>
      <c r="EQ64" s="4">
        <v>1.5513128E-32</v>
      </c>
      <c r="ER64" s="4">
        <v>1.5218320000000001E-32</v>
      </c>
      <c r="ES64" s="4">
        <v>-4.2143536000000002E-29</v>
      </c>
      <c r="ET64" s="4">
        <v>-1.2069933999999999E-28</v>
      </c>
      <c r="EU64" s="4">
        <v>-8.6989837E-26</v>
      </c>
      <c r="EV64" s="4">
        <v>4.5932220000000002E-25</v>
      </c>
      <c r="EW64" s="4">
        <v>4.1140229999999999E-24</v>
      </c>
      <c r="EX64" s="4">
        <v>2.9711920999999998E-24</v>
      </c>
      <c r="EY64" s="4">
        <v>4.9788766999999998E-23</v>
      </c>
      <c r="EZ64" s="4">
        <v>5.0400244999999998E-22</v>
      </c>
      <c r="FA64" s="4">
        <v>2.3481464000000001E-21</v>
      </c>
      <c r="FB64" s="4">
        <v>7.2435179999999998E-21</v>
      </c>
      <c r="FC64" s="4">
        <v>2.0989121999999999E-20</v>
      </c>
      <c r="FD64" s="4">
        <v>5.1843154E-20</v>
      </c>
      <c r="FE64" s="4">
        <v>1.3073612E-19</v>
      </c>
      <c r="FF64" s="4">
        <v>1.29233E-19</v>
      </c>
      <c r="FG64" s="4">
        <v>-1.7451764E-18</v>
      </c>
      <c r="FH64" s="4">
        <v>-1.4163684E-16</v>
      </c>
      <c r="FI64" s="4">
        <v>-2.486588E-16</v>
      </c>
      <c r="FJ64" s="4">
        <v>0</v>
      </c>
      <c r="FK64" s="4">
        <v>8.6311880000000007E-37</v>
      </c>
      <c r="FL64" s="4">
        <v>1.529569E-36</v>
      </c>
      <c r="FM64" s="4">
        <v>2.1860870000000001E-36</v>
      </c>
      <c r="FN64" s="4">
        <v>2.1078624999999999E-36</v>
      </c>
      <c r="FO64" s="4">
        <v>2.1024909999999999E-36</v>
      </c>
      <c r="FP64" s="4">
        <v>1.0612098000000001E-36</v>
      </c>
      <c r="FQ64" s="4">
        <v>4.3358850000000001E-37</v>
      </c>
      <c r="FR64" s="4">
        <v>0</v>
      </c>
      <c r="FS64" s="4">
        <v>9.5090479999999995E-37</v>
      </c>
      <c r="FT64" s="4">
        <v>1.7989830000000002E-36</v>
      </c>
      <c r="FU64" s="4">
        <v>-3.0771474E-37</v>
      </c>
      <c r="FV64" s="4">
        <v>2.2604034E-36</v>
      </c>
      <c r="FW64" s="4">
        <v>0</v>
      </c>
      <c r="FX64" s="4">
        <v>0</v>
      </c>
      <c r="FY64" s="4">
        <v>1.4845785E-36</v>
      </c>
      <c r="FZ64" s="4">
        <v>2.8884379999999998E-36</v>
      </c>
      <c r="GA64" s="4">
        <v>9.6071824999999998E-36</v>
      </c>
      <c r="GB64" s="4">
        <v>-2.6224395E-34</v>
      </c>
      <c r="GC64" s="4">
        <v>-3.1156008000000001E-32</v>
      </c>
      <c r="GD64" s="4">
        <v>-1.4189442999999999E-30</v>
      </c>
      <c r="GE64" s="4">
        <v>-1.5908623E-30</v>
      </c>
      <c r="GF64" s="4">
        <v>1.4443730999999999E-28</v>
      </c>
      <c r="GG64" s="4">
        <v>6.0845762000000003E-27</v>
      </c>
      <c r="GH64" s="4">
        <v>2.3293132E-25</v>
      </c>
      <c r="GI64" s="4">
        <v>2.3480150999999999E-24</v>
      </c>
      <c r="GJ64" s="4">
        <v>1.0754369999999999E-22</v>
      </c>
      <c r="GK64" s="4">
        <v>2.692791E-22</v>
      </c>
      <c r="GL64" s="4">
        <v>-5.4133205E-22</v>
      </c>
      <c r="GM64" s="4">
        <v>8.5427004999999995E-21</v>
      </c>
      <c r="GN64" s="4">
        <v>6.6343924000000004E-20</v>
      </c>
      <c r="GO64" s="4">
        <v>1.7881622E-19</v>
      </c>
      <c r="GP64" s="4">
        <v>3.139349E-19</v>
      </c>
      <c r="GQ64" s="4">
        <v>8.842939E-19</v>
      </c>
      <c r="GR64" s="4">
        <v>2.5071845999999999E-18</v>
      </c>
      <c r="GS64" s="4">
        <v>3.5219295E-18</v>
      </c>
      <c r="GT64" s="4">
        <v>8.4866529999999995E-18</v>
      </c>
      <c r="GU64" s="4">
        <v>2.2062794E-16</v>
      </c>
      <c r="GV64" s="4">
        <v>1.1515372E-14</v>
      </c>
      <c r="GW64" s="4">
        <v>8.0997546000000003E-13</v>
      </c>
      <c r="GX64" s="4">
        <v>0</v>
      </c>
      <c r="GY64" s="4">
        <v>0</v>
      </c>
      <c r="GZ64" s="4">
        <v>0</v>
      </c>
      <c r="HA64" s="4">
        <v>0</v>
      </c>
      <c r="HB64" s="4">
        <v>0</v>
      </c>
      <c r="HC64" s="4">
        <v>0</v>
      </c>
      <c r="HD64" s="4">
        <v>-1.169855E-36</v>
      </c>
      <c r="HE64" s="4">
        <v>-4.3409083000000004E-37</v>
      </c>
      <c r="HF64" s="4">
        <v>0</v>
      </c>
      <c r="HG64" s="4">
        <v>0</v>
      </c>
      <c r="HH64" s="4">
        <v>0</v>
      </c>
      <c r="HI64" s="4">
        <v>0</v>
      </c>
      <c r="HJ64" s="4">
        <v>0</v>
      </c>
      <c r="HK64" s="4">
        <v>0</v>
      </c>
      <c r="HL64" s="4">
        <v>8.3515810000000004E-36</v>
      </c>
      <c r="HM64" s="4">
        <v>4.4073612999999996E-34</v>
      </c>
      <c r="HN64" s="4">
        <v>1.4247152999999999E-32</v>
      </c>
      <c r="HO64" s="4">
        <v>1.9043189E-32</v>
      </c>
      <c r="HP64" s="4">
        <v>-9.9336350000000007E-32</v>
      </c>
      <c r="HQ64" s="4">
        <v>-4.1495393999999999E-30</v>
      </c>
      <c r="HR64" s="4">
        <v>-6.7291395999999999E-29</v>
      </c>
      <c r="HS64" s="4">
        <v>-4.3885076999999996E-28</v>
      </c>
      <c r="HT64" s="4">
        <v>-1.0614878E-26</v>
      </c>
      <c r="HU64" s="4">
        <v>-3.5797445E-25</v>
      </c>
      <c r="HV64" s="4">
        <v>-1.0672979E-23</v>
      </c>
      <c r="HW64" s="4">
        <v>-2.8472633E-22</v>
      </c>
      <c r="HX64" s="4">
        <v>-6.8527779999999998E-21</v>
      </c>
      <c r="HY64" s="4">
        <v>-1.06321104E-19</v>
      </c>
      <c r="HZ64" s="4">
        <v>-1.4117540000000001E-19</v>
      </c>
      <c r="IA64" s="4">
        <v>-1.5035639E-19</v>
      </c>
      <c r="IB64" s="4">
        <v>-2.6612261000000002E-18</v>
      </c>
      <c r="IC64" s="4">
        <v>-1.8415853000000001E-17</v>
      </c>
      <c r="ID64" s="4">
        <v>-1.9365893000000001E-17</v>
      </c>
      <c r="IE64" s="4">
        <v>-2.0064659999999999E-17</v>
      </c>
      <c r="IF64" s="4">
        <v>-3.0455254999999997E-17</v>
      </c>
      <c r="IG64" s="4">
        <v>-1.0787112E-16</v>
      </c>
      <c r="IH64" s="4">
        <v>-9.5037705000000006E-17</v>
      </c>
      <c r="II64" s="4">
        <v>-5.5489111999999999E-17</v>
      </c>
      <c r="IJ64" s="4">
        <v>2.2209156E-17</v>
      </c>
      <c r="IK64" s="4">
        <v>-1.1021851E-16</v>
      </c>
      <c r="IL64" s="4">
        <v>0</v>
      </c>
      <c r="IM64" s="4">
        <v>0</v>
      </c>
      <c r="IN64" s="4">
        <v>0</v>
      </c>
      <c r="IO64" s="4">
        <v>0</v>
      </c>
      <c r="IP64" s="4">
        <v>0</v>
      </c>
      <c r="IQ64" s="4">
        <v>0</v>
      </c>
      <c r="IR64" s="4">
        <v>0</v>
      </c>
      <c r="IS64" s="4">
        <v>0</v>
      </c>
      <c r="IT64" s="4">
        <v>0</v>
      </c>
      <c r="IU64" s="4">
        <v>0</v>
      </c>
      <c r="IV64" s="4">
        <v>0</v>
      </c>
      <c r="IW64" s="4">
        <v>-7.0026485000000003E-37</v>
      </c>
      <c r="IX64" s="4">
        <v>0</v>
      </c>
      <c r="IY64" s="4">
        <v>-1.8668974999999999E-35</v>
      </c>
      <c r="IZ64" s="4">
        <v>-8.8455580000000004E-34</v>
      </c>
      <c r="JA64" s="4">
        <v>-2.6260831999999999E-32</v>
      </c>
      <c r="JB64" s="4">
        <v>-6.9796566000000002E-31</v>
      </c>
      <c r="JC64" s="4">
        <v>-2.0858007999999999E-29</v>
      </c>
      <c r="JD64" s="4">
        <v>-2.1615374000000001E-29</v>
      </c>
      <c r="JE64" s="4">
        <v>1.0531239E-28</v>
      </c>
      <c r="JF64" s="4">
        <v>8.0606584999999997E-27</v>
      </c>
      <c r="JG64" s="4">
        <v>4.6617414999999999E-26</v>
      </c>
      <c r="JH64" s="4">
        <v>4.5388046000000001E-26</v>
      </c>
      <c r="JI64" s="4">
        <v>-2.5641224000000001E-24</v>
      </c>
      <c r="JJ64" s="4">
        <v>-2.1476855999999999E-22</v>
      </c>
      <c r="JK64" s="4">
        <v>-7.6754525E-21</v>
      </c>
      <c r="JL64" s="4">
        <v>-2.9491116000000002E-19</v>
      </c>
      <c r="JM64" s="4">
        <v>-1.0010680000000001E-17</v>
      </c>
      <c r="JN64" s="4">
        <v>2.2378451000000002E-18</v>
      </c>
      <c r="JO64" s="4">
        <v>2.5716050000000001E-17</v>
      </c>
      <c r="JP64" s="4">
        <v>-4.1289074E-16</v>
      </c>
      <c r="JQ64" s="4">
        <v>-6.3916423000000004E-16</v>
      </c>
      <c r="JR64" s="4">
        <v>-6.3524623000000001E-16</v>
      </c>
      <c r="JS64" s="4">
        <v>-3.5124044999999998E-16</v>
      </c>
      <c r="JT64" s="4">
        <v>-4.1783428999999999E-16</v>
      </c>
      <c r="JU64" s="4">
        <v>-1.0661143E-14</v>
      </c>
      <c r="JV64" s="4">
        <v>-8.7913795000000006E-15</v>
      </c>
      <c r="JW64" s="4">
        <v>-1.7192755999999999E-13</v>
      </c>
      <c r="JX64" s="4">
        <v>-2.6350740000000002E-13</v>
      </c>
      <c r="JY64" s="4">
        <v>-3.2881469999999998E-13</v>
      </c>
      <c r="JZ64" s="4">
        <v>0</v>
      </c>
      <c r="KA64" s="4">
        <v>0</v>
      </c>
      <c r="KB64" s="4">
        <v>0</v>
      </c>
      <c r="KC64" s="4">
        <v>7.2706337000000001E-37</v>
      </c>
      <c r="KD64" s="4">
        <v>0</v>
      </c>
      <c r="KE64" s="4">
        <v>-5.5208230000000002E-37</v>
      </c>
      <c r="KF64" s="4">
        <v>-4.6764432999999998E-37</v>
      </c>
      <c r="KG64" s="4">
        <v>0</v>
      </c>
      <c r="KH64" s="4">
        <v>0</v>
      </c>
      <c r="KI64" s="4">
        <v>0</v>
      </c>
      <c r="KJ64" s="4">
        <v>0</v>
      </c>
      <c r="KK64" s="4">
        <v>0</v>
      </c>
      <c r="KL64" s="4">
        <v>-9.1055000000000004E-36</v>
      </c>
      <c r="KM64" s="4">
        <v>-4.3407273000000004E-34</v>
      </c>
      <c r="KN64" s="4">
        <v>-1.8853019000000001E-32</v>
      </c>
      <c r="KO64" s="4">
        <v>-7.8379980000000004E-31</v>
      </c>
      <c r="KP64" s="4">
        <v>-3.3008439999999998E-29</v>
      </c>
      <c r="KQ64" s="4">
        <v>-1.8078110000000002E-27</v>
      </c>
      <c r="KR64" s="4">
        <v>-1.8519650000000001E-27</v>
      </c>
      <c r="KS64" s="4">
        <v>1.0088222E-26</v>
      </c>
      <c r="KT64" s="4">
        <v>6.8362143999999998E-25</v>
      </c>
      <c r="KU64" s="4">
        <v>2.3599679999999998E-24</v>
      </c>
      <c r="KV64" s="4">
        <v>8.3694135000000006E-24</v>
      </c>
      <c r="KW64" s="4">
        <v>2.9445889999999998E-22</v>
      </c>
      <c r="KX64" s="4">
        <v>1.3472509500000001E-20</v>
      </c>
      <c r="KY64" s="4">
        <v>6.2071653999999997E-19</v>
      </c>
      <c r="KZ64" s="4">
        <v>2.8974095000000001E-17</v>
      </c>
      <c r="LA64" s="4">
        <v>1.3932842000000001E-15</v>
      </c>
      <c r="LB64" s="4">
        <v>8.7337300000000003E-14</v>
      </c>
      <c r="LC64" s="4">
        <v>9.5513074999999997E-14</v>
      </c>
      <c r="LD64" s="4">
        <v>-1.1455053E-14</v>
      </c>
      <c r="LE64" s="4">
        <v>8.6718170000000001E-16</v>
      </c>
      <c r="LF64" s="4">
        <v>2.2524704E-13</v>
      </c>
      <c r="LG64" s="4">
        <v>-1.1967450999999999E-13</v>
      </c>
      <c r="LH64" s="4">
        <v>-6.5966946000000003E-14</v>
      </c>
      <c r="LI64" s="4">
        <v>-1.6652928999999999E-12</v>
      </c>
      <c r="LJ64" s="4">
        <v>-2.6185539999999999E-12</v>
      </c>
      <c r="LK64" s="4">
        <v>-4.6217760000000002E-11</v>
      </c>
      <c r="LL64" s="4">
        <v>-6.4057129999999994E-11</v>
      </c>
      <c r="LM64" s="4">
        <v>-9.8621549999999994E-11</v>
      </c>
      <c r="LN64" s="4">
        <v>0</v>
      </c>
      <c r="LO64" s="4">
        <v>0</v>
      </c>
      <c r="LP64" s="4">
        <v>0</v>
      </c>
      <c r="LQ64" s="4">
        <v>0</v>
      </c>
      <c r="LR64" s="4">
        <v>0</v>
      </c>
      <c r="LS64" s="4">
        <v>0</v>
      </c>
      <c r="LT64" s="4">
        <v>0</v>
      </c>
      <c r="LU64" s="4">
        <v>0</v>
      </c>
      <c r="LV64" s="4">
        <v>0</v>
      </c>
      <c r="LW64" s="4">
        <v>0</v>
      </c>
      <c r="LX64" s="4">
        <v>0</v>
      </c>
      <c r="LY64" s="4">
        <v>3.6709169999999997E-36</v>
      </c>
      <c r="LZ64" s="4">
        <v>1.9824347000000001E-34</v>
      </c>
      <c r="MA64" s="4">
        <v>9.5313869999999995E-33</v>
      </c>
      <c r="MB64" s="4">
        <v>4.6001264999999998E-31</v>
      </c>
      <c r="MC64" s="4">
        <v>2.2397986E-29</v>
      </c>
      <c r="MD64" s="4">
        <v>1.1010789E-27</v>
      </c>
      <c r="ME64" s="4">
        <v>5.531229E-26</v>
      </c>
      <c r="MF64" s="4">
        <v>3.5091656999999997E-24</v>
      </c>
      <c r="MG64" s="4">
        <v>1.2465470999999999E-23</v>
      </c>
      <c r="MH64" s="4">
        <v>1.05799E-23</v>
      </c>
      <c r="MI64" s="4">
        <v>-4.8766329999999997E-22</v>
      </c>
      <c r="MJ64" s="4">
        <v>-4.2389273999999997E-21</v>
      </c>
      <c r="MK64" s="4">
        <v>-2.4595448000000002E-21</v>
      </c>
      <c r="ML64" s="4">
        <v>1.5112086E-19</v>
      </c>
      <c r="MM64" s="4">
        <v>8.7638409999999996E-18</v>
      </c>
      <c r="MN64" s="4">
        <v>4.7559014999999998E-16</v>
      </c>
      <c r="MO64" s="4">
        <v>2.6230807999999999E-14</v>
      </c>
      <c r="MP64" s="4">
        <v>1.4823564000000001E-12</v>
      </c>
      <c r="MQ64" s="4">
        <v>1.0697583E-10</v>
      </c>
      <c r="MR64" s="4">
        <v>9.9873490000000004E-10</v>
      </c>
      <c r="MS64" s="4">
        <v>1.1449579000000001E-9</v>
      </c>
      <c r="MT64" s="4">
        <v>1.2768711999999999E-10</v>
      </c>
      <c r="MU64" s="4">
        <v>-1.9015557000000001E-10</v>
      </c>
      <c r="MV64" s="4">
        <v>1.3582863000000001E-10</v>
      </c>
      <c r="MW64" s="4">
        <v>4.3923806000000002E-10</v>
      </c>
      <c r="MX64" s="4">
        <v>4.806817E-9</v>
      </c>
      <c r="MY64" s="4">
        <v>1.467892E-8</v>
      </c>
      <c r="MZ64" s="4">
        <v>-1.5907734999999999E-7</v>
      </c>
      <c r="NA64" s="4">
        <v>-2.6413897999999999E-7</v>
      </c>
      <c r="NB64" s="4">
        <v>0</v>
      </c>
      <c r="NC64" s="4">
        <v>0</v>
      </c>
      <c r="ND64" s="4">
        <v>0</v>
      </c>
      <c r="NE64" s="4">
        <v>0</v>
      </c>
      <c r="NF64" s="4">
        <v>0</v>
      </c>
      <c r="NG64" s="4">
        <v>0</v>
      </c>
      <c r="NH64" s="4">
        <v>-7.8114340000000006E-37</v>
      </c>
      <c r="NI64" s="4">
        <v>-3.2968590000000002E-37</v>
      </c>
      <c r="NJ64" s="4">
        <v>0</v>
      </c>
      <c r="NK64" s="4">
        <v>0</v>
      </c>
      <c r="NL64" s="4">
        <v>0</v>
      </c>
      <c r="NM64" s="4">
        <v>5.3599443000000001E-36</v>
      </c>
      <c r="NN64" s="4">
        <v>4.270528E-34</v>
      </c>
      <c r="NO64" s="4">
        <v>3.0707140000000001E-32</v>
      </c>
      <c r="NP64" s="4">
        <v>2.1908854E-30</v>
      </c>
      <c r="NQ64" s="4">
        <v>1.5587837E-28</v>
      </c>
      <c r="NR64" s="4">
        <v>1.1055801E-26</v>
      </c>
      <c r="NS64" s="4">
        <v>7.8112105E-25</v>
      </c>
      <c r="NT64" s="4">
        <v>5.5413774E-23</v>
      </c>
      <c r="NU64" s="4">
        <v>5.0293094000000002E-21</v>
      </c>
      <c r="NV64" s="4">
        <v>3.3016710000000002E-20</v>
      </c>
      <c r="NW64" s="4">
        <v>3.4980024E-20</v>
      </c>
      <c r="NX64" s="4">
        <v>-6.2951229999999996E-20</v>
      </c>
      <c r="NY64" s="4">
        <v>-7.0245724000000003E-18</v>
      </c>
      <c r="NZ64" s="4">
        <v>-9.3246664000000007E-18</v>
      </c>
      <c r="OA64" s="4">
        <v>7.9415169999999999E-17</v>
      </c>
      <c r="OB64" s="4">
        <v>6.7433665000000004E-15</v>
      </c>
      <c r="OC64" s="4">
        <v>4.2220109999999999E-13</v>
      </c>
      <c r="OD64" s="4">
        <v>2.5939273E-11</v>
      </c>
      <c r="OE64" s="4">
        <v>1.5784234000000001E-9</v>
      </c>
      <c r="OF64" s="4">
        <v>9.5148800000000003E-8</v>
      </c>
      <c r="OG64" s="4">
        <v>7.1016492999999996E-6</v>
      </c>
      <c r="OH64" s="4">
        <v>1.4753474000000001E-5</v>
      </c>
      <c r="OI64" s="4">
        <v>1.5927915000000001E-5</v>
      </c>
      <c r="OJ64" s="4">
        <v>2.4154499000000001E-5</v>
      </c>
      <c r="OK64" s="4">
        <v>3.2834562999999998E-5</v>
      </c>
      <c r="OL64" s="4">
        <v>1.0423434E-4</v>
      </c>
      <c r="OM64" s="4">
        <v>6.5501496000000005E-5</v>
      </c>
      <c r="ON64" s="4">
        <v>2.0052814E-5</v>
      </c>
      <c r="OO64" s="4">
        <v>-1.5627145E-4</v>
      </c>
      <c r="OP64" s="4">
        <v>0</v>
      </c>
      <c r="OQ64" s="4">
        <v>0</v>
      </c>
      <c r="OR64" s="4">
        <v>0</v>
      </c>
      <c r="OS64" s="4">
        <v>0</v>
      </c>
      <c r="OT64" s="4">
        <v>0</v>
      </c>
      <c r="OU64" s="4">
        <v>0</v>
      </c>
      <c r="OV64" s="4">
        <v>0</v>
      </c>
      <c r="OW64" s="4">
        <v>0</v>
      </c>
      <c r="OX64" s="4">
        <v>0</v>
      </c>
      <c r="OY64" s="4">
        <v>0</v>
      </c>
      <c r="OZ64" s="4">
        <v>-7.4159890000000002E-35</v>
      </c>
      <c r="PA64" s="4">
        <v>-1.7055909000000001E-34</v>
      </c>
      <c r="PB64" s="4">
        <v>-1.0600329E-34</v>
      </c>
      <c r="PC64" s="4">
        <v>7.6998460000000003E-33</v>
      </c>
      <c r="PD64" s="4">
        <v>8.6950729999999992E-31</v>
      </c>
      <c r="PE64" s="4">
        <v>9.9331293E-29</v>
      </c>
      <c r="PF64" s="4">
        <v>1.16557265E-26</v>
      </c>
      <c r="PG64" s="4">
        <v>1.4066848E-24</v>
      </c>
      <c r="PH64" s="4">
        <v>1.6991353000000001E-22</v>
      </c>
      <c r="PI64" s="4">
        <v>2.0845108E-20</v>
      </c>
      <c r="PJ64" s="4">
        <v>3.2997134000000002E-18</v>
      </c>
      <c r="PK64" s="4">
        <v>1.9831511E-17</v>
      </c>
      <c r="PL64" s="4">
        <v>3.483077E-17</v>
      </c>
      <c r="PM64" s="4">
        <v>2.3584296000000001E-17</v>
      </c>
      <c r="PN64" s="4">
        <v>-2.0199519000000001E-15</v>
      </c>
      <c r="PO64" s="4">
        <v>-1.4183924E-14</v>
      </c>
      <c r="PP64" s="4">
        <v>-1.4882211000000001E-14</v>
      </c>
      <c r="PQ64" s="4">
        <v>2.1210138999999999E-13</v>
      </c>
      <c r="PR64" s="4">
        <v>2.3137027E-11</v>
      </c>
      <c r="PS64" s="4">
        <v>2.2158043999999999E-9</v>
      </c>
      <c r="PT64" s="4">
        <v>2.0722697999999999E-7</v>
      </c>
      <c r="PU64" s="4">
        <v>1.9212945999999999E-5</v>
      </c>
      <c r="PV64" s="4">
        <v>2.3795892000000002E-3</v>
      </c>
      <c r="PW64" s="4">
        <v>1.7057287000000001E-2</v>
      </c>
      <c r="PX64" s="4">
        <v>4.6671253000000003E-2</v>
      </c>
      <c r="PY64" s="4">
        <v>9.0541380000000005E-2</v>
      </c>
      <c r="PZ64" s="4">
        <v>0.14527702000000001</v>
      </c>
      <c r="QA64" s="4">
        <v>0.20388887999999999</v>
      </c>
      <c r="QB64" s="4">
        <v>0.25992747999999999</v>
      </c>
      <c r="QC64" s="4">
        <v>0.31471260000000001</v>
      </c>
      <c r="QD64" s="4">
        <v>0</v>
      </c>
      <c r="QE64" s="4">
        <v>0</v>
      </c>
      <c r="QF64" s="4">
        <v>0</v>
      </c>
      <c r="QG64" s="4">
        <v>0</v>
      </c>
      <c r="QH64" s="4">
        <v>0</v>
      </c>
      <c r="QI64" s="4">
        <v>0</v>
      </c>
      <c r="QJ64" s="4">
        <v>-6.9372590000000002E-37</v>
      </c>
      <c r="QK64" s="4">
        <v>-2.2327873E-36</v>
      </c>
      <c r="QL64" s="4">
        <v>-1.4148619000000001E-36</v>
      </c>
      <c r="QM64" s="4">
        <v>-1.3804620000000001E-36</v>
      </c>
      <c r="QN64" s="4">
        <v>-1.3497962000000001E-36</v>
      </c>
      <c r="QO64" s="4">
        <v>-3.0449014E-35</v>
      </c>
      <c r="QP64" s="4">
        <v>-1.7695552000000001E-33</v>
      </c>
      <c r="QQ64" s="4">
        <v>-9.6785979999999995E-32</v>
      </c>
      <c r="QR64" s="4">
        <v>-5.3552926999999999E-30</v>
      </c>
      <c r="QS64" s="4">
        <v>-3.0100855E-28</v>
      </c>
      <c r="QT64" s="4">
        <v>-1.7181204000000001E-26</v>
      </c>
      <c r="QU64" s="4">
        <v>-1.0050101E-24</v>
      </c>
      <c r="QV64" s="4">
        <v>-6.0603563999999997E-23</v>
      </c>
      <c r="QW64" s="4">
        <v>-4.7985275999999996E-21</v>
      </c>
      <c r="QX64" s="4">
        <v>-1.2046224E-20</v>
      </c>
      <c r="QY64" s="4">
        <v>-1.7329384E-20</v>
      </c>
      <c r="QZ64" s="4">
        <v>-2.8873734000000001E-19</v>
      </c>
      <c r="RA64" s="4">
        <v>-1.7540442999999999E-17</v>
      </c>
      <c r="RB64" s="4">
        <v>-1.1049132000000001E-15</v>
      </c>
      <c r="RC64" s="4">
        <v>-8.6348509999999996E-14</v>
      </c>
      <c r="RD64" s="4">
        <v>-5.9782733999999999E-13</v>
      </c>
      <c r="RE64" s="4">
        <v>-3.7584259999999998E-13</v>
      </c>
      <c r="RF64" s="4">
        <v>2.8437933E-11</v>
      </c>
      <c r="RG64" s="4">
        <v>1.7887002999999999E-9</v>
      </c>
      <c r="RH64" s="4">
        <v>1.0764363E-7</v>
      </c>
      <c r="RI64" s="4">
        <v>8.0174709999999997E-6</v>
      </c>
      <c r="RJ64" s="4">
        <v>1.3851321E-5</v>
      </c>
      <c r="RK64" s="4">
        <v>2.1220121000000001E-5</v>
      </c>
      <c r="RL64" s="4">
        <v>3.3181062000000003E-5</v>
      </c>
      <c r="RM64" s="4">
        <v>5.4065374999999997E-5</v>
      </c>
      <c r="RN64" s="4">
        <v>5.1828218000000002E-5</v>
      </c>
      <c r="RO64" s="4">
        <v>3.5524239999999997E-5</v>
      </c>
      <c r="RP64" s="4">
        <v>1.5245274E-5</v>
      </c>
      <c r="RQ64" s="4">
        <v>-9.7991010000000005E-5</v>
      </c>
      <c r="RR64" s="4">
        <v>0</v>
      </c>
      <c r="RS64" s="4">
        <v>0</v>
      </c>
      <c r="RT64" s="4">
        <v>0</v>
      </c>
      <c r="RU64" s="4">
        <v>0</v>
      </c>
      <c r="RV64" s="4">
        <v>0</v>
      </c>
      <c r="RW64" s="4">
        <v>0</v>
      </c>
      <c r="RX64" s="4">
        <v>0</v>
      </c>
      <c r="RY64" s="4">
        <v>0</v>
      </c>
      <c r="RZ64" s="4">
        <v>0</v>
      </c>
      <c r="SA64" s="4">
        <v>0</v>
      </c>
      <c r="SB64" s="4">
        <v>0</v>
      </c>
      <c r="SC64" s="4">
        <v>-5.0205822999999997E-35</v>
      </c>
      <c r="SD64" s="4">
        <v>-2.0113667E-33</v>
      </c>
      <c r="SE64" s="4">
        <v>-6.9609850000000005E-32</v>
      </c>
      <c r="SF64" s="4">
        <v>-2.3964900000000001E-30</v>
      </c>
      <c r="SG64" s="4">
        <v>-7.8112260000000004E-29</v>
      </c>
      <c r="SH64" s="4">
        <v>-2.4784156999999999E-27</v>
      </c>
      <c r="SI64" s="4">
        <v>-7.5306184000000005E-26</v>
      </c>
      <c r="SJ64" s="4">
        <v>-1.995191E-24</v>
      </c>
      <c r="SK64" s="4">
        <v>-6.9878510000000001E-23</v>
      </c>
      <c r="SL64" s="4">
        <v>-1.3236218999999999E-22</v>
      </c>
      <c r="SM64" s="4">
        <v>8.3801373E-22</v>
      </c>
      <c r="SN64" s="4">
        <v>4.1555709999999998E-20</v>
      </c>
      <c r="SO64" s="4">
        <v>1.6358879E-18</v>
      </c>
      <c r="SP64" s="4">
        <v>8.7211406000000004E-17</v>
      </c>
      <c r="SQ64" s="4">
        <v>7.908853E-17</v>
      </c>
      <c r="SR64" s="4">
        <v>-1.3253247E-16</v>
      </c>
      <c r="SS64" s="4">
        <v>-3.5712137E-15</v>
      </c>
      <c r="ST64" s="4">
        <v>-1.2869767E-13</v>
      </c>
      <c r="SU64" s="4">
        <v>-8.9339434999999998E-13</v>
      </c>
      <c r="SV64" s="4">
        <v>3.4808917000000001E-10</v>
      </c>
      <c r="SW64" s="4">
        <v>1.8127227E-9</v>
      </c>
      <c r="SX64" s="4">
        <v>-2.4723472E-9</v>
      </c>
      <c r="SY64" s="4">
        <v>-7.1234964999999998E-9</v>
      </c>
      <c r="SZ64" s="4">
        <v>-8.9545427000000004E-10</v>
      </c>
      <c r="TA64" s="4">
        <v>8.7468719999999994E-9</v>
      </c>
      <c r="TB64" s="4">
        <v>7.5752915000000003E-9</v>
      </c>
      <c r="TC64" s="4">
        <v>7.5565599999999998E-9</v>
      </c>
      <c r="TD64" s="4">
        <v>-1.9459087E-8</v>
      </c>
      <c r="TE64" s="4">
        <v>-3.8398348000000003E-8</v>
      </c>
      <c r="TF64" s="4">
        <v>0</v>
      </c>
      <c r="TG64" s="4">
        <v>0</v>
      </c>
      <c r="TH64" s="4">
        <v>0</v>
      </c>
      <c r="TI64" s="4">
        <v>0</v>
      </c>
      <c r="TJ64" s="4">
        <v>0</v>
      </c>
      <c r="TK64" s="4">
        <v>0</v>
      </c>
      <c r="TL64" s="4">
        <v>-1.6538811999999999E-36</v>
      </c>
      <c r="TM64" s="4">
        <v>-1.7563288E-36</v>
      </c>
      <c r="TN64" s="4">
        <v>-2.0844321999999998E-36</v>
      </c>
      <c r="TO64" s="4">
        <v>-6.0418353000000003E-37</v>
      </c>
      <c r="TP64" s="4">
        <v>-1.5890273999999999E-36</v>
      </c>
      <c r="TQ64" s="4">
        <v>-1.6715736E-36</v>
      </c>
      <c r="TR64" s="4">
        <v>-1.0365678E-34</v>
      </c>
      <c r="TS64" s="4">
        <v>-1.3103663000000001E-33</v>
      </c>
      <c r="TT64" s="4">
        <v>3.1079262E-32</v>
      </c>
      <c r="TU64" s="4">
        <v>9.7699360000000001E-31</v>
      </c>
      <c r="TV64" s="4">
        <v>2.9139786E-29</v>
      </c>
      <c r="TW64" s="4">
        <v>8.3413559999999998E-28</v>
      </c>
      <c r="TX64" s="4">
        <v>2.5026898999999999E-26</v>
      </c>
      <c r="TY64" s="4">
        <v>1.1416659E-25</v>
      </c>
      <c r="TZ64" s="4">
        <v>2.4610439E-24</v>
      </c>
      <c r="UA64" s="4">
        <v>8.7651910000000002E-23</v>
      </c>
      <c r="UB64" s="4">
        <v>2.5102714000000001E-21</v>
      </c>
      <c r="UC64" s="4">
        <v>6.2222956000000002E-20</v>
      </c>
      <c r="UD64" s="4">
        <v>1.7057045E-18</v>
      </c>
      <c r="UE64" s="4">
        <v>3.7614860000000003E-18</v>
      </c>
      <c r="UF64" s="4">
        <v>8.2387429999999997E-18</v>
      </c>
      <c r="UG64" s="4">
        <v>1.0793364E-16</v>
      </c>
      <c r="UH64" s="4">
        <v>3.3745096000000002E-15</v>
      </c>
      <c r="UI64" s="4">
        <v>9.5030165000000002E-14</v>
      </c>
      <c r="UJ64" s="4">
        <v>-4.2793643E-14</v>
      </c>
      <c r="UK64" s="4">
        <v>-2.3064640000000002E-13</v>
      </c>
      <c r="UL64" s="4">
        <v>-2.0696800000000001E-11</v>
      </c>
      <c r="UM64" s="4">
        <v>-5.6841753999999999E-11</v>
      </c>
      <c r="UN64" s="4">
        <v>-5.5255250000000003E-11</v>
      </c>
      <c r="UO64" s="4">
        <v>-4.8733225999999997E-11</v>
      </c>
      <c r="UP64" s="4">
        <v>-3.9362968000000001E-11</v>
      </c>
      <c r="UQ64" s="4">
        <v>-2.9145856000000003E-11</v>
      </c>
      <c r="UR64" s="4">
        <v>-4.0809313999999997E-11</v>
      </c>
      <c r="US64" s="4">
        <v>-6.3915053999999999E-11</v>
      </c>
      <c r="UT64" s="4">
        <v>0</v>
      </c>
      <c r="UU64" s="4">
        <v>0</v>
      </c>
      <c r="UV64" s="4">
        <v>0</v>
      </c>
      <c r="UW64" s="4">
        <v>0</v>
      </c>
      <c r="UX64" s="4">
        <v>0</v>
      </c>
      <c r="UY64" s="4">
        <v>0</v>
      </c>
      <c r="UZ64" s="4">
        <v>0</v>
      </c>
      <c r="VA64" s="4">
        <v>0</v>
      </c>
      <c r="VB64" s="4">
        <v>0</v>
      </c>
      <c r="VC64" s="4">
        <v>5.2159350000000004E-37</v>
      </c>
      <c r="VD64" s="4">
        <v>0</v>
      </c>
      <c r="VE64" s="4">
        <v>0</v>
      </c>
      <c r="VF64" s="4">
        <v>0</v>
      </c>
      <c r="VG64" s="4">
        <v>6.2764114999999996E-35</v>
      </c>
      <c r="VH64" s="4">
        <v>1.9608294999999999E-33</v>
      </c>
      <c r="VI64" s="4">
        <v>5.7794240000000004E-32</v>
      </c>
      <c r="VJ64" s="4">
        <v>1.5045372999999999E-30</v>
      </c>
      <c r="VK64" s="4">
        <v>3.2673642E-29</v>
      </c>
      <c r="VL64" s="4">
        <v>4.4832699999999997E-28</v>
      </c>
      <c r="VM64" s="4">
        <v>3.7648459999999997E-27</v>
      </c>
      <c r="VN64" s="4">
        <v>6.8850729999999998E-26</v>
      </c>
      <c r="VO64" s="4">
        <v>-4.4002130000000001E-25</v>
      </c>
      <c r="VP64" s="4">
        <v>-1.8049955000000001E-23</v>
      </c>
      <c r="VQ64" s="4">
        <v>-6.0980299999999996E-22</v>
      </c>
      <c r="VR64" s="4">
        <v>-3.2491275000000001E-22</v>
      </c>
      <c r="VS64" s="4">
        <v>4.5809614999999998E-20</v>
      </c>
      <c r="VT64" s="4">
        <v>8.2315470000000005E-20</v>
      </c>
      <c r="VU64" s="4">
        <v>1.2739348E-18</v>
      </c>
      <c r="VV64" s="4">
        <v>-1.9964438000000001E-18</v>
      </c>
      <c r="VW64" s="4">
        <v>-1.9510305E-16</v>
      </c>
      <c r="VX64" s="4">
        <v>-8.3598975999999997E-15</v>
      </c>
      <c r="VY64" s="4">
        <v>-7.398437E-14</v>
      </c>
      <c r="VZ64" s="4">
        <v>-1.8732466E-13</v>
      </c>
      <c r="WA64" s="4">
        <v>-3.903082E-13</v>
      </c>
      <c r="WB64" s="4">
        <v>-1.1984087E-12</v>
      </c>
      <c r="WC64" s="4">
        <v>-2.2319930000000002E-12</v>
      </c>
      <c r="WD64" s="4">
        <v>-3.2664624E-12</v>
      </c>
      <c r="WE64" s="4">
        <v>-6.1921160000000002E-12</v>
      </c>
      <c r="WF64" s="4">
        <v>-1.0757137999999999E-11</v>
      </c>
      <c r="WG64" s="4">
        <v>-2.0586549999999999E-11</v>
      </c>
      <c r="WH64" s="4">
        <v>0</v>
      </c>
      <c r="WI64" s="4">
        <v>0</v>
      </c>
      <c r="WJ64" s="4">
        <v>2.7136689999999998E-37</v>
      </c>
      <c r="WK64" s="4">
        <v>0</v>
      </c>
      <c r="WL64" s="4">
        <v>0</v>
      </c>
      <c r="WM64" s="4">
        <v>-7.7735779999999995E-37</v>
      </c>
      <c r="WN64" s="4">
        <v>0</v>
      </c>
      <c r="WO64" s="4">
        <v>0</v>
      </c>
      <c r="WP64" s="4">
        <v>0</v>
      </c>
      <c r="WQ64" s="4">
        <v>-2.9704800000000001E-36</v>
      </c>
      <c r="WR64" s="4">
        <v>-2.1856583000000001E-36</v>
      </c>
      <c r="WS64" s="4">
        <v>-1.5088008999999999E-36</v>
      </c>
      <c r="WT64" s="4">
        <v>-1.2041771E-36</v>
      </c>
      <c r="WU64" s="4">
        <v>-9.5552479999999993E-37</v>
      </c>
      <c r="WV64" s="4">
        <v>1.3009197999999999E-35</v>
      </c>
      <c r="WW64" s="4">
        <v>3.6735115000000001E-34</v>
      </c>
      <c r="WX64" s="4">
        <v>6.8382746000000005E-33</v>
      </c>
      <c r="WY64" s="4">
        <v>6.9162220000000005E-32</v>
      </c>
      <c r="WZ64" s="4">
        <v>3.0018737999999999E-31</v>
      </c>
      <c r="XA64" s="4">
        <v>-3.9027255000000003E-30</v>
      </c>
      <c r="XB64" s="4">
        <v>-1.8021111E-28</v>
      </c>
      <c r="XC64" s="4">
        <v>-8.9521276000000001E-27</v>
      </c>
      <c r="XD64" s="4">
        <v>-2.4511860000000001E-25</v>
      </c>
      <c r="XE64" s="4">
        <v>-6.9989290000000002E-24</v>
      </c>
      <c r="XF64" s="4">
        <v>-7.8833600000000002E-24</v>
      </c>
      <c r="XG64" s="4">
        <v>1.8180807999999999E-23</v>
      </c>
      <c r="XH64" s="4">
        <v>7.1678819999999995E-22</v>
      </c>
      <c r="XI64" s="4">
        <v>2.6498817999999999E-20</v>
      </c>
      <c r="XJ64" s="4">
        <v>9.4341979999999993E-19</v>
      </c>
      <c r="XK64" s="4">
        <v>-1.2417195999999999E-17</v>
      </c>
      <c r="XL64" s="4">
        <v>-1.7626565E-16</v>
      </c>
      <c r="XM64" s="4">
        <v>-6.3612610000000002E-15</v>
      </c>
      <c r="XN64" s="4">
        <v>-1.7337816E-14</v>
      </c>
      <c r="XO64" s="4">
        <v>4.9907280000000003E-14</v>
      </c>
      <c r="XP64" s="4">
        <v>1.8025826000000001E-12</v>
      </c>
      <c r="XQ64" s="4">
        <v>-5.4351285E-12</v>
      </c>
      <c r="XR64" s="4">
        <v>-7.9706526E-11</v>
      </c>
      <c r="XS64" s="4">
        <v>-4.7327675000000004E-10</v>
      </c>
      <c r="XT64" s="4">
        <v>-2.2421810000000001E-9</v>
      </c>
      <c r="XU64" s="4">
        <v>-5.9180950000000001E-9</v>
      </c>
      <c r="XV64" s="4">
        <v>0</v>
      </c>
      <c r="XW64" s="4">
        <v>0</v>
      </c>
      <c r="XX64" s="4">
        <v>3.5011580999999999E-37</v>
      </c>
      <c r="XY64" s="4">
        <v>0</v>
      </c>
      <c r="XZ64" s="4">
        <v>-4.1524895E-37</v>
      </c>
      <c r="YA64" s="4">
        <v>0</v>
      </c>
      <c r="YB64" s="4">
        <v>0</v>
      </c>
      <c r="YC64" s="4">
        <v>1.497756E-36</v>
      </c>
      <c r="YD64" s="4">
        <v>2.1184578000000001E-38</v>
      </c>
      <c r="YE64" s="4">
        <v>0</v>
      </c>
      <c r="YF64" s="4">
        <v>0</v>
      </c>
      <c r="YG64" s="4">
        <v>0</v>
      </c>
      <c r="YH64" s="4">
        <v>0</v>
      </c>
      <c r="YI64" s="4">
        <v>0</v>
      </c>
      <c r="YJ64" s="4">
        <v>4.5654620000000002E-37</v>
      </c>
      <c r="YK64" s="4">
        <v>2.8153319999999999E-37</v>
      </c>
      <c r="YL64" s="4">
        <v>-2.0270329E-36</v>
      </c>
      <c r="YM64" s="4">
        <v>-1.4128402E-34</v>
      </c>
      <c r="YN64" s="4">
        <v>-1.7273124E-33</v>
      </c>
      <c r="YO64" s="4">
        <v>-4.4647486999999998E-33</v>
      </c>
      <c r="YP64" s="4">
        <v>-1.5585858E-32</v>
      </c>
      <c r="YQ64" s="4">
        <v>1.5430328E-29</v>
      </c>
      <c r="YR64" s="4">
        <v>1.3456772000000001E-28</v>
      </c>
      <c r="YS64" s="4">
        <v>-2.4729542999999999E-26</v>
      </c>
      <c r="YT64" s="4">
        <v>-1.9998097E-24</v>
      </c>
      <c r="YU64" s="4">
        <v>-9.7737479999999998E-23</v>
      </c>
      <c r="YV64" s="4">
        <v>-4.7153786000000004E-21</v>
      </c>
      <c r="YW64" s="4">
        <v>-2.2597586999999998E-19</v>
      </c>
      <c r="YX64" s="4">
        <v>-1.0865845000000001E-17</v>
      </c>
      <c r="YY64" s="4">
        <v>-5.0827954000000003E-16</v>
      </c>
      <c r="YZ64" s="4">
        <v>-2.3487834000000001E-14</v>
      </c>
      <c r="ZA64" s="4">
        <v>-1.2022220999999999E-12</v>
      </c>
      <c r="ZB64" s="4">
        <v>-4.2177545999999997E-12</v>
      </c>
      <c r="ZC64" s="4">
        <v>2.5993191999999998E-12</v>
      </c>
      <c r="ZD64" s="4">
        <v>4.6431439999999998E-10</v>
      </c>
      <c r="ZE64" s="4">
        <v>2.7111744E-9</v>
      </c>
      <c r="ZF64" s="4">
        <v>-9.4262899999999996E-8</v>
      </c>
      <c r="ZG64" s="4">
        <v>-2.4461087E-7</v>
      </c>
      <c r="ZH64" s="4">
        <v>-2.4947913E-6</v>
      </c>
      <c r="ZI64" s="4">
        <v>-3.755727E-6</v>
      </c>
      <c r="ZJ64" s="4">
        <v>0</v>
      </c>
      <c r="ZK64" s="4">
        <v>0</v>
      </c>
      <c r="ZL64" s="4">
        <v>0</v>
      </c>
      <c r="ZM64" s="4">
        <v>0</v>
      </c>
      <c r="ZN64" s="4">
        <v>-4.1790290000000004E-37</v>
      </c>
      <c r="ZO64" s="4">
        <v>-2.7694432999999999E-37</v>
      </c>
      <c r="ZP64" s="4">
        <v>0</v>
      </c>
      <c r="ZQ64" s="4">
        <v>-4.1255039999999999E-37</v>
      </c>
      <c r="ZR64" s="4">
        <v>-2.8077267999999999E-37</v>
      </c>
      <c r="ZS64" s="4">
        <v>0</v>
      </c>
      <c r="ZT64" s="4">
        <v>0</v>
      </c>
      <c r="ZU64" s="4">
        <v>0</v>
      </c>
      <c r="ZV64" s="4">
        <v>0</v>
      </c>
      <c r="ZW64" s="4">
        <v>0</v>
      </c>
      <c r="ZX64" s="4">
        <v>0</v>
      </c>
      <c r="ZY64" s="4">
        <v>0</v>
      </c>
      <c r="ZZ64" s="4">
        <v>0</v>
      </c>
      <c r="AAA64" s="4">
        <v>-7.9558880000000002E-35</v>
      </c>
      <c r="AAB64" s="4">
        <v>-1.0040062E-32</v>
      </c>
      <c r="AAC64" s="4">
        <v>-1.00182255E-32</v>
      </c>
      <c r="AAD64" s="4">
        <v>2.3731397E-31</v>
      </c>
      <c r="AAE64" s="4">
        <v>1.7405997E-29</v>
      </c>
      <c r="AAF64" s="4">
        <v>9.2137449999999993E-28</v>
      </c>
      <c r="AAG64" s="4">
        <v>2.3589462000000001E-26</v>
      </c>
      <c r="AAH64" s="4">
        <v>7.0048889999999997E-25</v>
      </c>
      <c r="AAI64" s="4">
        <v>5.6416659999999999E-23</v>
      </c>
      <c r="AAJ64" s="4">
        <v>4.9259921999999996E-21</v>
      </c>
      <c r="AAK64" s="4">
        <v>4.2852921000000001E-19</v>
      </c>
      <c r="AAL64" s="4">
        <v>3.6590394000000002E-17</v>
      </c>
      <c r="AAM64" s="4">
        <v>3.0128043E-15</v>
      </c>
      <c r="AAN64" s="4">
        <v>2.1714125000000001E-13</v>
      </c>
      <c r="AAO64" s="4">
        <v>2.0794097E-11</v>
      </c>
      <c r="AAP64" s="4">
        <v>1.3795601E-9</v>
      </c>
      <c r="AAQ64" s="4">
        <v>3.5238064000000001E-9</v>
      </c>
      <c r="AAR64" s="4">
        <v>2.4939647999999998E-9</v>
      </c>
      <c r="AAS64" s="4">
        <v>-1.2710112000000001E-7</v>
      </c>
      <c r="AAT64" s="4">
        <v>-1.589796E-5</v>
      </c>
      <c r="AAU64" s="4">
        <v>3.1853953999999999E-6</v>
      </c>
      <c r="AAV64" s="4">
        <v>2.1798335E-4</v>
      </c>
      <c r="AAW64" s="4">
        <v>1.0052822499999999E-2</v>
      </c>
      <c r="AAX64" s="4">
        <v>0</v>
      </c>
      <c r="AAY64" s="4">
        <v>0</v>
      </c>
      <c r="AAZ64" s="4">
        <v>0</v>
      </c>
      <c r="ABA64" s="4">
        <v>0</v>
      </c>
      <c r="ABB64" s="4">
        <v>0</v>
      </c>
      <c r="ABC64" s="4">
        <v>0</v>
      </c>
      <c r="ABD64" s="4">
        <v>0</v>
      </c>
      <c r="ABE64" s="4">
        <v>0</v>
      </c>
      <c r="ABF64" s="4">
        <v>0</v>
      </c>
      <c r="ABG64" s="4">
        <v>0</v>
      </c>
      <c r="ABH64" s="4">
        <v>-7.2049E-37</v>
      </c>
      <c r="ABI64" s="4">
        <v>-4.7999650000000003E-37</v>
      </c>
      <c r="ABJ64" s="4">
        <v>-3.2385143999999998E-37</v>
      </c>
      <c r="ABK64" s="4">
        <v>0</v>
      </c>
      <c r="ABL64" s="4">
        <v>0</v>
      </c>
      <c r="ABM64" s="4">
        <v>0</v>
      </c>
      <c r="ABN64" s="4">
        <v>0</v>
      </c>
      <c r="ABO64" s="4">
        <v>0</v>
      </c>
      <c r="ABP64" s="4">
        <v>1.6336581E-34</v>
      </c>
      <c r="ABQ64" s="4">
        <v>1.4267857999999999E-32</v>
      </c>
      <c r="ABR64" s="4">
        <v>1.2390377E-30</v>
      </c>
      <c r="ABS64" s="4">
        <v>1.105063E-28</v>
      </c>
      <c r="ABT64" s="4">
        <v>1.0240633E-26</v>
      </c>
      <c r="ABU64" s="4">
        <v>1.2412376E-24</v>
      </c>
      <c r="ABV64" s="4">
        <v>3.3657059999999997E-24</v>
      </c>
      <c r="ABW64" s="4">
        <v>2.0614296999999999E-22</v>
      </c>
      <c r="ABX64" s="4">
        <v>2.2530972999999999E-20</v>
      </c>
      <c r="ABY64" s="4">
        <v>2.5357719999999998E-18</v>
      </c>
      <c r="ABZ64" s="4">
        <v>2.928498E-16</v>
      </c>
      <c r="ACA64" s="4">
        <v>3.4694019999999997E-14</v>
      </c>
      <c r="ACB64" s="4">
        <v>4.2401672000000001E-12</v>
      </c>
      <c r="ACC64" s="4">
        <v>6.7948096999999999E-10</v>
      </c>
      <c r="ACD64" s="4">
        <v>1.3207985E-8</v>
      </c>
      <c r="ACE64" s="4">
        <v>2.8309123999999999E-8</v>
      </c>
      <c r="ACF64" s="4">
        <v>3.1737372000000001E-8</v>
      </c>
      <c r="ACG64" s="4">
        <v>9.5744460000000001E-8</v>
      </c>
      <c r="ACH64" s="4">
        <v>9.5413940000000001E-6</v>
      </c>
      <c r="ACI64" s="4">
        <v>1.6038965E-3</v>
      </c>
      <c r="ACJ64" s="4">
        <v>4.7134710000000003E-2</v>
      </c>
      <c r="ACK64" s="4">
        <v>0.24564704000000001</v>
      </c>
      <c r="ACL64" s="4">
        <v>0</v>
      </c>
      <c r="ACM64" s="4">
        <v>0</v>
      </c>
      <c r="ACN64" s="4">
        <v>0</v>
      </c>
      <c r="ACO64" s="4">
        <v>1.0176634999999999E-36</v>
      </c>
      <c r="ACP64" s="4">
        <v>1.006243E-36</v>
      </c>
      <c r="ACQ64" s="4">
        <v>9.9488080000000004E-37</v>
      </c>
      <c r="ACR64" s="4">
        <v>9.8358390000000007E-37</v>
      </c>
      <c r="ACS64" s="4">
        <v>9.7234689999999997E-37</v>
      </c>
      <c r="ACT64" s="4">
        <v>9.6117879999999998E-37</v>
      </c>
      <c r="ACU64" s="4">
        <v>9.5007959999999993E-37</v>
      </c>
      <c r="ACV64" s="4">
        <v>6.2019850000000003E-37</v>
      </c>
      <c r="ACW64" s="4">
        <v>6.1296633000000003E-37</v>
      </c>
      <c r="ACX64" s="4">
        <v>6.0578553999999996E-37</v>
      </c>
      <c r="ACY64" s="4">
        <v>3.9273519999999999E-37</v>
      </c>
      <c r="ACZ64" s="4">
        <v>2.5415401999999998E-37</v>
      </c>
      <c r="ADA64" s="4">
        <v>0</v>
      </c>
      <c r="ADB64" s="4">
        <v>0</v>
      </c>
      <c r="ADC64" s="4">
        <v>-3.1915022000000001E-35</v>
      </c>
      <c r="ADD64" s="4">
        <v>-2.4774395999999999E-33</v>
      </c>
      <c r="ADE64" s="4">
        <v>-1.7292455000000001E-31</v>
      </c>
      <c r="ADF64" s="4">
        <v>-1.20205165E-29</v>
      </c>
      <c r="ADG64" s="4">
        <v>-8.3585869999999997E-28</v>
      </c>
      <c r="ADH64" s="4">
        <v>-5.82032E-26</v>
      </c>
      <c r="ADI64" s="4">
        <v>-4.1104190000000001E-24</v>
      </c>
      <c r="ADJ64" s="4">
        <v>-3.7470824999999999E-22</v>
      </c>
      <c r="ADK64" s="4">
        <v>-7.5460120000000003E-22</v>
      </c>
      <c r="ADL64" s="4">
        <v>6.137947E-21</v>
      </c>
      <c r="ADM64" s="4">
        <v>5.3148365000000003E-19</v>
      </c>
      <c r="ADN64" s="4">
        <v>3.7809343999999998E-17</v>
      </c>
      <c r="ADO64" s="4">
        <v>2.7056683999999999E-15</v>
      </c>
      <c r="ADP64" s="4">
        <v>2.2313273999999999E-13</v>
      </c>
      <c r="ADQ64" s="4">
        <v>9.4182369999999999E-12</v>
      </c>
      <c r="ADR64" s="4">
        <v>3.9562352999999998E-11</v>
      </c>
      <c r="ADS64" s="4">
        <v>5.4967697E-11</v>
      </c>
      <c r="ADT64" s="4">
        <v>1.11615946E-10</v>
      </c>
      <c r="ADU64" s="4">
        <v>2.9286501999999999E-9</v>
      </c>
      <c r="ADV64" s="4">
        <v>2.3402646000000001E-7</v>
      </c>
      <c r="ADW64" s="4">
        <v>1.0662268E-5</v>
      </c>
      <c r="ADX64" s="4">
        <v>4.3930110000000002E-5</v>
      </c>
      <c r="ADY64" s="4">
        <v>2.4186653999999999E-4</v>
      </c>
      <c r="ADZ64" s="9"/>
      <c r="AEA64" s="34">
        <f t="shared" si="47"/>
        <v>59</v>
      </c>
      <c r="AEB64" s="33"/>
      <c r="AEC64" s="29">
        <f t="shared" si="43"/>
        <v>4.4713030000000003E-12</v>
      </c>
      <c r="AED64" s="29">
        <f t="shared" si="43"/>
        <v>1.3222992E-14</v>
      </c>
      <c r="AEE64" s="29">
        <f t="shared" si="43"/>
        <v>6.4425412999999999E-18</v>
      </c>
      <c r="AEF64" s="29">
        <f t="shared" si="43"/>
        <v>-5.4640465000000001E-16</v>
      </c>
      <c r="AEG64" s="29">
        <f t="shared" si="43"/>
        <v>2.5532567000000001E-12</v>
      </c>
      <c r="AEH64" s="29">
        <f t="shared" si="43"/>
        <v>1.0341045999999999E-15</v>
      </c>
      <c r="AEI64" s="29">
        <f t="shared" si="43"/>
        <v>-3.0490668E-13</v>
      </c>
      <c r="AEJ64" s="29">
        <f t="shared" si="43"/>
        <v>-1.0597413E-10</v>
      </c>
      <c r="AEK64" s="29">
        <f t="shared" si="43"/>
        <v>-2.9823565E-7</v>
      </c>
      <c r="AEL64" s="29">
        <f t="shared" si="43"/>
        <v>-2.0067271999999999E-4</v>
      </c>
      <c r="AEM64" s="29">
        <f t="shared" si="44"/>
        <v>0.33090127000000003</v>
      </c>
      <c r="AEN64" s="29">
        <f t="shared" si="44"/>
        <v>-1.7126165999999999E-4</v>
      </c>
      <c r="AEO64" s="29">
        <f t="shared" si="44"/>
        <v>-6.0828579999999993E-8</v>
      </c>
      <c r="AEP64" s="29">
        <f t="shared" si="44"/>
        <v>-1.0061085E-10</v>
      </c>
      <c r="AEQ64" s="29">
        <f t="shared" si="44"/>
        <v>-4.7109670000000003E-11</v>
      </c>
      <c r="AER64" s="29">
        <f t="shared" si="44"/>
        <v>-1.5263868000000001E-8</v>
      </c>
      <c r="AES64" s="29">
        <f t="shared" si="44"/>
        <v>-7.9450719999999996E-6</v>
      </c>
      <c r="AET64" s="29">
        <f t="shared" si="44"/>
        <v>1.9742816999999999E-2</v>
      </c>
      <c r="AEU64" s="29">
        <f t="shared" si="44"/>
        <v>0.31345840000000003</v>
      </c>
      <c r="AEV64" s="25">
        <f t="shared" si="37"/>
        <v>34.769999999999996</v>
      </c>
      <c r="AEW64" s="33"/>
      <c r="AEX64" s="91" t="s">
        <v>53</v>
      </c>
      <c r="AEY64" s="30">
        <f t="shared" si="17"/>
        <v>3.4932749103838992E-2</v>
      </c>
      <c r="AEZ64" s="33"/>
      <c r="AFA64" s="33"/>
      <c r="AFB64" s="29">
        <f t="shared" si="45"/>
        <v>2.0694690999999999E-36</v>
      </c>
      <c r="AFC64" s="29">
        <f t="shared" si="45"/>
        <v>-1.4303234000000001E-36</v>
      </c>
      <c r="AFD64" s="29">
        <f t="shared" si="45"/>
        <v>6.5235993000000005E-35</v>
      </c>
      <c r="AFE64" s="29">
        <f t="shared" si="45"/>
        <v>7.7824200000000003E-33</v>
      </c>
      <c r="AFF64" s="29">
        <f t="shared" si="45"/>
        <v>-7.8094920000000003E-31</v>
      </c>
      <c r="AFG64" s="29">
        <f t="shared" si="45"/>
        <v>-8.2457509999999996E-29</v>
      </c>
      <c r="AFH64" s="29">
        <f t="shared" si="45"/>
        <v>8.493669E-27</v>
      </c>
      <c r="AFI64" s="29">
        <f t="shared" si="45"/>
        <v>5.3481739999999999E-25</v>
      </c>
      <c r="AFJ64" s="29">
        <f t="shared" si="45"/>
        <v>1.6561289E-23</v>
      </c>
      <c r="AFK64" s="29">
        <f t="shared" si="45"/>
        <v>1.8849393000000001E-20</v>
      </c>
      <c r="AFL64" s="29">
        <f t="shared" si="46"/>
        <v>4.3310664999999998E-19</v>
      </c>
      <c r="AFM64" s="29">
        <f t="shared" si="46"/>
        <v>-8.2878925000000001E-21</v>
      </c>
      <c r="AFN64" s="29">
        <f t="shared" si="46"/>
        <v>-1.2198786E-22</v>
      </c>
      <c r="AFO64" s="29">
        <f t="shared" si="46"/>
        <v>3.568915E-25</v>
      </c>
      <c r="AFP64" s="29">
        <f t="shared" si="46"/>
        <v>2.5371032E-26</v>
      </c>
      <c r="AFQ64" s="29">
        <f t="shared" si="46"/>
        <v>8.9282553999999994E-30</v>
      </c>
      <c r="AFR64" s="29">
        <f t="shared" si="46"/>
        <v>-9.1887993999999995E-32</v>
      </c>
      <c r="AFS64" s="29">
        <f t="shared" si="46"/>
        <v>-1.5596987999999999E-32</v>
      </c>
      <c r="AFT64" s="29">
        <f t="shared" si="46"/>
        <v>4.3818100000000003E-31</v>
      </c>
      <c r="AFU64" s="33"/>
      <c r="AFV64" s="30">
        <f t="shared" si="24"/>
        <v>2.3345455233085753E-20</v>
      </c>
      <c r="AFW64" s="33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</row>
    <row r="65" spans="1:1103" ht="2.1" customHeight="1" x14ac:dyDescent="0.25">
      <c r="A65" s="9"/>
      <c r="B65" s="24">
        <v>59</v>
      </c>
      <c r="C65" s="25">
        <v>2122.8000000000002</v>
      </c>
      <c r="D65" s="21">
        <f t="shared" si="21"/>
        <v>2</v>
      </c>
      <c r="E65" s="9"/>
      <c r="F65" s="84">
        <v>0</v>
      </c>
      <c r="G65" s="2">
        <v>0</v>
      </c>
      <c r="H65" s="2">
        <v>0</v>
      </c>
      <c r="I65" s="2">
        <v>0</v>
      </c>
      <c r="J65" s="2">
        <v>1.2627732E-36</v>
      </c>
      <c r="K65" s="2">
        <v>7.0108374999999996E-37</v>
      </c>
      <c r="L65" s="2">
        <v>1.5525668000000001E-36</v>
      </c>
      <c r="M65" s="2">
        <v>8.7156910000000002E-37</v>
      </c>
      <c r="N65" s="2">
        <v>8.1260140000000004E-37</v>
      </c>
      <c r="O65" s="2">
        <v>7.3029914000000003E-37</v>
      </c>
      <c r="P65" s="2">
        <v>6.5462255999999997E-37</v>
      </c>
      <c r="Q65" s="2">
        <v>4.1700987999999999E-37</v>
      </c>
      <c r="R65" s="2">
        <v>0</v>
      </c>
      <c r="S65" s="2">
        <v>-9.0383200000000003E-37</v>
      </c>
      <c r="T65" s="2">
        <v>-5.216988E-37</v>
      </c>
      <c r="U65" s="2">
        <v>-5.1433949999999996E-37</v>
      </c>
      <c r="V65" s="2">
        <v>0</v>
      </c>
      <c r="W65" s="2">
        <v>0</v>
      </c>
      <c r="X65" s="2">
        <v>6.8731102000000002E-37</v>
      </c>
      <c r="Y65" s="2">
        <v>2.0694690999999999E-36</v>
      </c>
      <c r="Z65" s="2">
        <v>2.1021055E-36</v>
      </c>
      <c r="AA65" s="3">
        <v>5.5762359999999996E-37</v>
      </c>
      <c r="AB65" s="3">
        <v>2.6216050000000001E-36</v>
      </c>
      <c r="AC65" s="3">
        <v>2.6766245E-35</v>
      </c>
      <c r="AD65" s="3">
        <v>4.0099877999999998E-34</v>
      </c>
      <c r="AE65" s="3">
        <v>2.5274953E-32</v>
      </c>
      <c r="AF65" s="3">
        <v>1.1450435999999999E-31</v>
      </c>
      <c r="AG65" s="3">
        <v>2.5166081E-30</v>
      </c>
      <c r="AH65" s="3">
        <v>8.8706324999999995E-30</v>
      </c>
      <c r="AI65" s="3">
        <v>3.0250355999999999E-29</v>
      </c>
      <c r="AJ65" s="3">
        <v>1.8383815E-28</v>
      </c>
      <c r="AK65" s="3">
        <v>6.2523520000000002E-27</v>
      </c>
      <c r="AL65" s="3">
        <v>3.2285392E-25</v>
      </c>
      <c r="AM65" s="3">
        <v>1.6906860000000001E-23</v>
      </c>
      <c r="AN65" s="3">
        <v>8.8158360000000003E-22</v>
      </c>
      <c r="AO65" s="3">
        <v>4.5631997000000002E-20</v>
      </c>
      <c r="AP65" s="3">
        <v>2.3437125000000002E-18</v>
      </c>
      <c r="AQ65" s="3">
        <v>1.1962484E-16</v>
      </c>
      <c r="AR65" s="3">
        <v>6.1311806000000003E-15</v>
      </c>
      <c r="AS65" s="3">
        <v>4.0989314999999998E-13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1.4558923E-36</v>
      </c>
      <c r="AZ65" s="4">
        <v>1.7086571999999999E-36</v>
      </c>
      <c r="BA65" s="4">
        <v>1.2480241E-36</v>
      </c>
      <c r="BB65" s="4">
        <v>3.2081291E-37</v>
      </c>
      <c r="BC65" s="4">
        <v>0</v>
      </c>
      <c r="BD65" s="4">
        <v>5.8193559999999998E-38</v>
      </c>
      <c r="BE65" s="4">
        <v>2.4466985000000001E-38</v>
      </c>
      <c r="BF65" s="4">
        <v>1.5891349999999999E-36</v>
      </c>
      <c r="BG65" s="4">
        <v>9.8818160000000007E-37</v>
      </c>
      <c r="BH65" s="4">
        <v>9.6870330000000002E-37</v>
      </c>
      <c r="BI65" s="4">
        <v>-1.4022704E-36</v>
      </c>
      <c r="BJ65" s="4">
        <v>-1.2545009499999999E-36</v>
      </c>
      <c r="BK65" s="4">
        <v>-1.1255745E-36</v>
      </c>
      <c r="BL65" s="4">
        <v>-4.4980003999999999E-37</v>
      </c>
      <c r="BM65" s="4">
        <v>-1.4303234000000001E-36</v>
      </c>
      <c r="BN65" s="4">
        <v>-1.4301069000000001E-36</v>
      </c>
      <c r="BO65" s="4">
        <v>4.1290405000000002E-37</v>
      </c>
      <c r="BP65" s="4">
        <v>1.4126757E-34</v>
      </c>
      <c r="BQ65" s="4">
        <v>4.1824209999999998E-33</v>
      </c>
      <c r="BR65" s="4">
        <v>1.3515552E-31</v>
      </c>
      <c r="BS65" s="4">
        <v>1.9782067E-30</v>
      </c>
      <c r="BT65" s="4">
        <v>-9.2277284999999999E-30</v>
      </c>
      <c r="BU65" s="4">
        <v>-5.7396589999999999E-29</v>
      </c>
      <c r="BV65" s="4">
        <v>-1.2690624E-28</v>
      </c>
      <c r="BW65" s="4">
        <v>-2.2616605000000001E-28</v>
      </c>
      <c r="BX65" s="4">
        <v>-7.5215840000000004E-27</v>
      </c>
      <c r="BY65" s="4">
        <v>-3.5171701999999997E-26</v>
      </c>
      <c r="BZ65" s="4">
        <v>-1.8371216000000001E-25</v>
      </c>
      <c r="CA65" s="4">
        <v>8.9938359999999994E-26</v>
      </c>
      <c r="CB65" s="4">
        <v>2.0620305E-23</v>
      </c>
      <c r="CC65" s="4">
        <v>9.3474579999999995E-22</v>
      </c>
      <c r="CD65" s="4">
        <v>4.1150507000000001E-20</v>
      </c>
      <c r="CE65" s="4">
        <v>1.8334924000000001E-18</v>
      </c>
      <c r="CF65" s="4">
        <v>1.0073474E-16</v>
      </c>
      <c r="CG65" s="4">
        <v>1.218594E-15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1.6618802000000001E-36</v>
      </c>
      <c r="CP65" s="4">
        <v>1.4474422E-36</v>
      </c>
      <c r="CQ65" s="4">
        <v>4.2059006999999996E-37</v>
      </c>
      <c r="CR65" s="4">
        <v>0</v>
      </c>
      <c r="CS65" s="4">
        <v>3.4191498000000002E-38</v>
      </c>
      <c r="CT65" s="4">
        <v>3.3368124999999998E-38</v>
      </c>
      <c r="CU65" s="4">
        <v>3.2561062000000002E-38</v>
      </c>
      <c r="CV65" s="4">
        <v>1.7726229999999999E-36</v>
      </c>
      <c r="CW65" s="4">
        <v>4.7905761999999997E-37</v>
      </c>
      <c r="CX65" s="4">
        <v>0</v>
      </c>
      <c r="CY65" s="4">
        <v>1.3638844999999999E-36</v>
      </c>
      <c r="CZ65" s="4">
        <v>1.3202752500000001E-36</v>
      </c>
      <c r="DA65" s="4">
        <v>2.2649480000000001E-36</v>
      </c>
      <c r="DB65" s="4">
        <v>3.2751509999999998E-35</v>
      </c>
      <c r="DC65" s="4">
        <v>-1.5439217000000001E-34</v>
      </c>
      <c r="DD65" s="4">
        <v>-1.1387008E-32</v>
      </c>
      <c r="DE65" s="4">
        <v>-3.1823756999999998E-31</v>
      </c>
      <c r="DF65" s="4">
        <v>-5.4242146999999997E-30</v>
      </c>
      <c r="DG65" s="4">
        <v>-3.0617309999999999E-28</v>
      </c>
      <c r="DH65" s="4">
        <v>-2.4002071E-27</v>
      </c>
      <c r="DI65" s="4">
        <v>-6.2312500000000003E-27</v>
      </c>
      <c r="DJ65" s="4">
        <v>7.1067450000000003E-27</v>
      </c>
      <c r="DK65" s="4">
        <v>-5.9922275000000003E-26</v>
      </c>
      <c r="DL65" s="4">
        <v>-8.7252209999999996E-25</v>
      </c>
      <c r="DM65" s="4">
        <v>-3.1119983000000001E-24</v>
      </c>
      <c r="DN65" s="4">
        <v>-8.3841709999999998E-24</v>
      </c>
      <c r="DO65" s="4">
        <v>-2.0593322999999999E-23</v>
      </c>
      <c r="DP65" s="4">
        <v>-4.7723800000000003E-23</v>
      </c>
      <c r="DQ65" s="4">
        <v>-7.8968750000000002E-23</v>
      </c>
      <c r="DR65" s="4">
        <v>-8.154534E-23</v>
      </c>
      <c r="DS65" s="4">
        <v>7.4830133999999998E-22</v>
      </c>
      <c r="DT65" s="4">
        <v>5.9211389999999999E-20</v>
      </c>
      <c r="DU65" s="4">
        <v>5.7420836000000002E-19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4.0642329999999997E-37</v>
      </c>
      <c r="EB65" s="4">
        <v>0</v>
      </c>
      <c r="EC65" s="4">
        <v>6.8136189999999995E-38</v>
      </c>
      <c r="ED65" s="4">
        <v>-4.4938410000000002E-37</v>
      </c>
      <c r="EE65" s="4">
        <v>-1.5129389E-36</v>
      </c>
      <c r="EF65" s="4">
        <v>-8.4338490000000006E-37</v>
      </c>
      <c r="EG65" s="4">
        <v>-8.2702189999999993E-37</v>
      </c>
      <c r="EH65" s="4">
        <v>-6.9608553000000002E-37</v>
      </c>
      <c r="EI65" s="4">
        <v>-2.9525062999999999E-37</v>
      </c>
      <c r="EJ65" s="4">
        <v>0</v>
      </c>
      <c r="EK65" s="4">
        <v>0</v>
      </c>
      <c r="EL65" s="4">
        <v>0</v>
      </c>
      <c r="EM65" s="4">
        <v>0</v>
      </c>
      <c r="EN65" s="4">
        <v>7.421079E-38</v>
      </c>
      <c r="EO65" s="4">
        <v>1.015136E-34</v>
      </c>
      <c r="EP65" s="4">
        <v>3.1433718000000003E-33</v>
      </c>
      <c r="EQ65" s="4">
        <v>2.2145895999999999E-32</v>
      </c>
      <c r="ER65" s="4">
        <v>7.3916310000000005E-33</v>
      </c>
      <c r="ES65" s="4">
        <v>-9.9578220000000005E-31</v>
      </c>
      <c r="ET65" s="4">
        <v>-2.2186222000000001E-28</v>
      </c>
      <c r="EU65" s="4">
        <v>-2.3362344000000001E-26</v>
      </c>
      <c r="EV65" s="4">
        <v>1.2939400999999999E-25</v>
      </c>
      <c r="EW65" s="4">
        <v>1.6779215000000002E-24</v>
      </c>
      <c r="EX65" s="4">
        <v>5.3198320000000003E-24</v>
      </c>
      <c r="EY65" s="4">
        <v>2.0784544E-24</v>
      </c>
      <c r="EZ65" s="4">
        <v>5.3434619999999998E-23</v>
      </c>
      <c r="FA65" s="4">
        <v>5.5902210000000004E-22</v>
      </c>
      <c r="FB65" s="4">
        <v>2.0735806000000001E-21</v>
      </c>
      <c r="FC65" s="4">
        <v>5.4828204999999997E-21</v>
      </c>
      <c r="FD65" s="4">
        <v>1.5255381999999999E-20</v>
      </c>
      <c r="FE65" s="4">
        <v>4.996136E-20</v>
      </c>
      <c r="FF65" s="4">
        <v>7.7871609999999996E-20</v>
      </c>
      <c r="FG65" s="4">
        <v>-4.4756459999999996E-19</v>
      </c>
      <c r="FH65" s="4">
        <v>-4.1215553999999999E-17</v>
      </c>
      <c r="FI65" s="4">
        <v>-9.4278485999999997E-17</v>
      </c>
      <c r="FJ65" s="4">
        <v>0</v>
      </c>
      <c r="FK65" s="4">
        <v>8.6311880000000007E-37</v>
      </c>
      <c r="FL65" s="4">
        <v>1.529569E-36</v>
      </c>
      <c r="FM65" s="4">
        <v>2.1860870000000001E-36</v>
      </c>
      <c r="FN65" s="4">
        <v>2.1078624999999999E-36</v>
      </c>
      <c r="FO65" s="4">
        <v>2.1024909999999999E-36</v>
      </c>
      <c r="FP65" s="4">
        <v>1.0612098000000001E-36</v>
      </c>
      <c r="FQ65" s="4">
        <v>4.3358850000000001E-37</v>
      </c>
      <c r="FR65" s="4">
        <v>0</v>
      </c>
      <c r="FS65" s="4">
        <v>9.5090479999999995E-37</v>
      </c>
      <c r="FT65" s="4">
        <v>1.7989830000000002E-36</v>
      </c>
      <c r="FU65" s="4">
        <v>-3.0771474E-37</v>
      </c>
      <c r="FV65" s="4">
        <v>2.2604034E-36</v>
      </c>
      <c r="FW65" s="4">
        <v>0</v>
      </c>
      <c r="FX65" s="4">
        <v>0</v>
      </c>
      <c r="FY65" s="4">
        <v>1.4845785499999999E-36</v>
      </c>
      <c r="FZ65" s="4">
        <v>0</v>
      </c>
      <c r="GA65" s="4">
        <v>3.3393934999999998E-35</v>
      </c>
      <c r="GB65" s="4">
        <v>3.5375469999999999E-35</v>
      </c>
      <c r="GC65" s="4">
        <v>-1.4985221E-33</v>
      </c>
      <c r="GD65" s="4">
        <v>-1.2423659000000001E-31</v>
      </c>
      <c r="GE65" s="4">
        <v>-1.5572149E-30</v>
      </c>
      <c r="GF65" s="4">
        <v>3.4833095000000002E-30</v>
      </c>
      <c r="GG65" s="4">
        <v>7.9620134999999999E-28</v>
      </c>
      <c r="GH65" s="4">
        <v>2.6735553E-26</v>
      </c>
      <c r="GI65" s="4">
        <v>5.3069902000000003E-25</v>
      </c>
      <c r="GJ65" s="4">
        <v>2.9618613E-23</v>
      </c>
      <c r="GK65" s="4">
        <v>1.00047044E-22</v>
      </c>
      <c r="GL65" s="4">
        <v>7.7440830000000003E-23</v>
      </c>
      <c r="GM65" s="4">
        <v>-2.0579079999999999E-21</v>
      </c>
      <c r="GN65" s="4">
        <v>3.6315188000000002E-21</v>
      </c>
      <c r="GO65" s="4">
        <v>6.7556490000000001E-20</v>
      </c>
      <c r="GP65" s="4">
        <v>1.490323E-19</v>
      </c>
      <c r="GQ65" s="4">
        <v>2.8056860000000002E-19</v>
      </c>
      <c r="GR65" s="4">
        <v>7.2992227000000005E-19</v>
      </c>
      <c r="GS65" s="4">
        <v>1.6279612E-18</v>
      </c>
      <c r="GT65" s="4">
        <v>3.7451615999999999E-18</v>
      </c>
      <c r="GU65" s="4">
        <v>7.1510779999999998E-17</v>
      </c>
      <c r="GV65" s="4">
        <v>3.6539916999999997E-15</v>
      </c>
      <c r="GW65" s="4">
        <v>2.5695193000000002E-13</v>
      </c>
      <c r="GX65" s="4">
        <v>0</v>
      </c>
      <c r="GY65" s="4">
        <v>0</v>
      </c>
      <c r="GZ65" s="4">
        <v>0</v>
      </c>
      <c r="HA65" s="4">
        <v>0</v>
      </c>
      <c r="HB65" s="4">
        <v>0</v>
      </c>
      <c r="HC65" s="4">
        <v>0</v>
      </c>
      <c r="HD65" s="4">
        <v>-1.169855E-36</v>
      </c>
      <c r="HE65" s="4">
        <v>-4.3409083000000004E-37</v>
      </c>
      <c r="HF65" s="4">
        <v>0</v>
      </c>
      <c r="HG65" s="4">
        <v>0</v>
      </c>
      <c r="HH65" s="4">
        <v>0</v>
      </c>
      <c r="HI65" s="4">
        <v>0</v>
      </c>
      <c r="HJ65" s="4">
        <v>0</v>
      </c>
      <c r="HK65" s="4">
        <v>0</v>
      </c>
      <c r="HL65" s="4">
        <v>2.5160915000000001E-36</v>
      </c>
      <c r="HM65" s="4">
        <v>1.2552949000000001E-34</v>
      </c>
      <c r="HN65" s="4">
        <v>4.104621E-33</v>
      </c>
      <c r="HO65" s="4">
        <v>3.7970939999999998E-32</v>
      </c>
      <c r="HP65" s="4">
        <v>4.7023709999999999E-32</v>
      </c>
      <c r="HQ65" s="4">
        <v>-1.1438983999999999E-31</v>
      </c>
      <c r="HR65" s="4">
        <v>-5.4910692999999998E-30</v>
      </c>
      <c r="HS65" s="4">
        <v>-7.8063706000000002E-29</v>
      </c>
      <c r="HT65" s="4">
        <v>-1.5984556000000001E-27</v>
      </c>
      <c r="HU65" s="4">
        <v>-5.6094315000000003E-26</v>
      </c>
      <c r="HV65" s="4">
        <v>-1.9078001000000001E-24</v>
      </c>
      <c r="HW65" s="4">
        <v>-5.4355459999999995E-23</v>
      </c>
      <c r="HX65" s="4">
        <v>-1.3563366000000001E-21</v>
      </c>
      <c r="HY65" s="4">
        <v>-3.2176848000000001E-20</v>
      </c>
      <c r="HZ65" s="4">
        <v>-1.8976008999999999E-19</v>
      </c>
      <c r="IA65" s="4">
        <v>-1.5622454E-19</v>
      </c>
      <c r="IB65" s="4">
        <v>-3.3393944000000002E-20</v>
      </c>
      <c r="IC65" s="4">
        <v>-2.7569176999999999E-18</v>
      </c>
      <c r="ID65" s="4">
        <v>-1.4307446999999998E-17</v>
      </c>
      <c r="IE65" s="4">
        <v>-2.6734159999999999E-17</v>
      </c>
      <c r="IF65" s="4">
        <v>-2.864364E-17</v>
      </c>
      <c r="IG65" s="4">
        <v>-2.3087936E-17</v>
      </c>
      <c r="IH65" s="4">
        <v>-2.6425703000000002E-18</v>
      </c>
      <c r="II65" s="4">
        <v>1.3516613000000001E-17</v>
      </c>
      <c r="IJ65" s="4">
        <v>1.5436174999999999E-16</v>
      </c>
      <c r="IK65" s="4">
        <v>-1.6323214E-18</v>
      </c>
      <c r="IL65" s="4">
        <v>0</v>
      </c>
      <c r="IM65" s="4">
        <v>0</v>
      </c>
      <c r="IN65" s="4">
        <v>0</v>
      </c>
      <c r="IO65" s="4">
        <v>0</v>
      </c>
      <c r="IP65" s="4">
        <v>0</v>
      </c>
      <c r="IQ65" s="4">
        <v>0</v>
      </c>
      <c r="IR65" s="4">
        <v>0</v>
      </c>
      <c r="IS65" s="4">
        <v>0</v>
      </c>
      <c r="IT65" s="4">
        <v>0</v>
      </c>
      <c r="IU65" s="4">
        <v>0</v>
      </c>
      <c r="IV65" s="4">
        <v>0</v>
      </c>
      <c r="IW65" s="4">
        <v>-7.0026485000000003E-37</v>
      </c>
      <c r="IX65" s="4">
        <v>0</v>
      </c>
      <c r="IY65" s="4">
        <v>-4.8656274999999998E-36</v>
      </c>
      <c r="IZ65" s="4">
        <v>-2.3054017999999999E-34</v>
      </c>
      <c r="JA65" s="4">
        <v>-6.9303910000000003E-33</v>
      </c>
      <c r="JB65" s="4">
        <v>-1.8879228E-31</v>
      </c>
      <c r="JC65" s="4">
        <v>-4.5290157000000002E-30</v>
      </c>
      <c r="JD65" s="4">
        <v>-4.4715422999999998E-29</v>
      </c>
      <c r="JE65" s="4">
        <v>-4.4548636999999998E-29</v>
      </c>
      <c r="JF65" s="4">
        <v>1.1390925000000001E-28</v>
      </c>
      <c r="JG65" s="4">
        <v>9.6276660000000006E-27</v>
      </c>
      <c r="JH65" s="4">
        <v>3.5053949999999999E-26</v>
      </c>
      <c r="JI65" s="4">
        <v>-2.3420696000000001E-25</v>
      </c>
      <c r="JJ65" s="4">
        <v>-2.5190203E-23</v>
      </c>
      <c r="JK65" s="4">
        <v>-9.2152260000000003E-22</v>
      </c>
      <c r="JL65" s="4">
        <v>-3.2224113000000002E-20</v>
      </c>
      <c r="JM65" s="4">
        <v>-1.3607E-18</v>
      </c>
      <c r="JN65" s="4">
        <v>-1.2934999E-17</v>
      </c>
      <c r="JO65" s="4">
        <v>1.631789E-17</v>
      </c>
      <c r="JP65" s="4">
        <v>5.2202835999999999E-17</v>
      </c>
      <c r="JQ65" s="4">
        <v>5.3508539999999999E-18</v>
      </c>
      <c r="JR65" s="4">
        <v>-3.2498677000000002E-16</v>
      </c>
      <c r="JS65" s="4">
        <v>-4.7900904000000004E-16</v>
      </c>
      <c r="JT65" s="4">
        <v>-3.3524294000000001E-16</v>
      </c>
      <c r="JU65" s="4">
        <v>-5.9859500000000002E-15</v>
      </c>
      <c r="JV65" s="4">
        <v>-7.8228100000000006E-15</v>
      </c>
      <c r="JW65" s="4">
        <v>-6.8183119999999999E-14</v>
      </c>
      <c r="JX65" s="4">
        <v>-1.0865499400000001E-13</v>
      </c>
      <c r="JY65" s="4">
        <v>-2.6239911999999998E-13</v>
      </c>
      <c r="JZ65" s="4">
        <v>0</v>
      </c>
      <c r="KA65" s="4">
        <v>0</v>
      </c>
      <c r="KB65" s="4">
        <v>0</v>
      </c>
      <c r="KC65" s="4">
        <v>7.2706337000000001E-37</v>
      </c>
      <c r="KD65" s="4">
        <v>0</v>
      </c>
      <c r="KE65" s="4">
        <v>-5.5208230000000002E-37</v>
      </c>
      <c r="KF65" s="4">
        <v>-4.6764432999999998E-37</v>
      </c>
      <c r="KG65" s="4">
        <v>0</v>
      </c>
      <c r="KH65" s="4">
        <v>0</v>
      </c>
      <c r="KI65" s="4">
        <v>0</v>
      </c>
      <c r="KJ65" s="4">
        <v>0</v>
      </c>
      <c r="KK65" s="4">
        <v>0</v>
      </c>
      <c r="KL65" s="4">
        <v>0</v>
      </c>
      <c r="KM65" s="4">
        <v>-4.7679867000000001E-35</v>
      </c>
      <c r="KN65" s="4">
        <v>-2.2203863000000001E-33</v>
      </c>
      <c r="KO65" s="4">
        <v>-8.8262916000000002E-32</v>
      </c>
      <c r="KP65" s="4">
        <v>-3.5111474999999998E-30</v>
      </c>
      <c r="KQ65" s="4">
        <v>-1.5525475000000001E-28</v>
      </c>
      <c r="KR65" s="4">
        <v>-4.7259847999999999E-27</v>
      </c>
      <c r="KS65" s="4">
        <v>-2.7524097E-27</v>
      </c>
      <c r="KT65" s="4">
        <v>1.6116434E-26</v>
      </c>
      <c r="KU65" s="4">
        <v>9.4082460000000008E-25</v>
      </c>
      <c r="KV65" s="4">
        <v>1.5633981000000001E-24</v>
      </c>
      <c r="KW65" s="4">
        <v>1.6342345E-23</v>
      </c>
      <c r="KX65" s="4">
        <v>6.5682979999999999E-22</v>
      </c>
      <c r="KY65" s="4">
        <v>2.8029657999999999E-20</v>
      </c>
      <c r="KZ65" s="4">
        <v>1.2081459E-18</v>
      </c>
      <c r="LA65" s="4">
        <v>5.2893795999999997E-17</v>
      </c>
      <c r="LB65" s="4">
        <v>2.3798877000000001E-15</v>
      </c>
      <c r="LC65" s="4">
        <v>1.4308707000000001E-13</v>
      </c>
      <c r="LD65" s="4">
        <v>3.6697872000000002E-14</v>
      </c>
      <c r="LE65" s="4">
        <v>4.732769E-15</v>
      </c>
      <c r="LF65" s="4">
        <v>6.1097260000000001E-14</v>
      </c>
      <c r="LG65" s="4">
        <v>8.0323504000000005E-14</v>
      </c>
      <c r="LH65" s="4">
        <v>-9.9208979999999995E-14</v>
      </c>
      <c r="LI65" s="4">
        <v>-1.7351771E-12</v>
      </c>
      <c r="LJ65" s="4">
        <v>-1.912939E-12</v>
      </c>
      <c r="LK65" s="4">
        <v>-2.1636180000000001E-11</v>
      </c>
      <c r="LL65" s="4">
        <v>-4.7638279999999999E-11</v>
      </c>
      <c r="LM65" s="4">
        <v>-8.5701240000000004E-11</v>
      </c>
      <c r="LN65" s="4">
        <v>0</v>
      </c>
      <c r="LO65" s="4">
        <v>0</v>
      </c>
      <c r="LP65" s="4">
        <v>0</v>
      </c>
      <c r="LQ65" s="4">
        <v>0</v>
      </c>
      <c r="LR65" s="4">
        <v>0</v>
      </c>
      <c r="LS65" s="4">
        <v>0</v>
      </c>
      <c r="LT65" s="4">
        <v>0</v>
      </c>
      <c r="LU65" s="4">
        <v>0</v>
      </c>
      <c r="LV65" s="4">
        <v>0</v>
      </c>
      <c r="LW65" s="4">
        <v>0</v>
      </c>
      <c r="LX65" s="4">
        <v>0</v>
      </c>
      <c r="LY65" s="4">
        <v>0</v>
      </c>
      <c r="LZ65" s="4">
        <v>1.2680169E-35</v>
      </c>
      <c r="MA65" s="4">
        <v>7.034561E-34</v>
      </c>
      <c r="MB65" s="4">
        <v>3.3681500000000001E-32</v>
      </c>
      <c r="MC65" s="4">
        <v>1.6202930999999999E-30</v>
      </c>
      <c r="MD65" s="4">
        <v>7.8849770000000001E-29</v>
      </c>
      <c r="ME65" s="4">
        <v>3.8805881999999999E-27</v>
      </c>
      <c r="MF65" s="4">
        <v>1.9590504E-25</v>
      </c>
      <c r="MG65" s="4">
        <v>1.2872571000000001E-23</v>
      </c>
      <c r="MH65" s="4">
        <v>1.0372156E-23</v>
      </c>
      <c r="MI65" s="4">
        <v>1.4195703E-24</v>
      </c>
      <c r="MJ65" s="4">
        <v>-1.5698874E-21</v>
      </c>
      <c r="MK65" s="4">
        <v>-2.6261570000000001E-21</v>
      </c>
      <c r="ML65" s="4">
        <v>1.4256168E-21</v>
      </c>
      <c r="MM65" s="4">
        <v>2.2982795000000001E-19</v>
      </c>
      <c r="MN65" s="4">
        <v>1.2312358E-17</v>
      </c>
      <c r="MO65" s="4">
        <v>7.3145570000000004E-16</v>
      </c>
      <c r="MP65" s="4">
        <v>4.5353837000000001E-14</v>
      </c>
      <c r="MQ65" s="4">
        <v>2.9055269999999999E-12</v>
      </c>
      <c r="MR65" s="4">
        <v>2.5291559999999998E-10</v>
      </c>
      <c r="MS65" s="4">
        <v>1.0639586000000001E-9</v>
      </c>
      <c r="MT65" s="4">
        <v>6.0113649999999997E-10</v>
      </c>
      <c r="MU65" s="4">
        <v>8.8576860000000003E-11</v>
      </c>
      <c r="MV65" s="4">
        <v>9.7557089999999997E-11</v>
      </c>
      <c r="MW65" s="4">
        <v>9.8460114999999997E-11</v>
      </c>
      <c r="MX65" s="4">
        <v>2.9824545E-9</v>
      </c>
      <c r="MY65" s="4">
        <v>9.2252240000000002E-9</v>
      </c>
      <c r="MZ65" s="4">
        <v>-9.6591160000000006E-8</v>
      </c>
      <c r="NA65" s="4">
        <v>-2.0077974000000001E-7</v>
      </c>
      <c r="NB65" s="4">
        <v>0</v>
      </c>
      <c r="NC65" s="4">
        <v>0</v>
      </c>
      <c r="ND65" s="4">
        <v>0</v>
      </c>
      <c r="NE65" s="4">
        <v>0</v>
      </c>
      <c r="NF65" s="4">
        <v>0</v>
      </c>
      <c r="NG65" s="4">
        <v>0</v>
      </c>
      <c r="NH65" s="4">
        <v>-7.8114340000000006E-37</v>
      </c>
      <c r="NI65" s="4">
        <v>-3.2968592999999999E-37</v>
      </c>
      <c r="NJ65" s="4">
        <v>0</v>
      </c>
      <c r="NK65" s="4">
        <v>0</v>
      </c>
      <c r="NL65" s="4">
        <v>0</v>
      </c>
      <c r="NM65" s="4">
        <v>0</v>
      </c>
      <c r="NN65" s="4">
        <v>2.1423848000000001E-35</v>
      </c>
      <c r="NO65" s="4">
        <v>1.7709605E-33</v>
      </c>
      <c r="NP65" s="4">
        <v>1.2397928E-31</v>
      </c>
      <c r="NQ65" s="4">
        <v>8.6278049999999999E-30</v>
      </c>
      <c r="NR65" s="4">
        <v>5.9877045999999998E-28</v>
      </c>
      <c r="NS65" s="4">
        <v>4.1414676999999998E-26</v>
      </c>
      <c r="NT65" s="4">
        <v>2.8508942000000001E-24</v>
      </c>
      <c r="NU65" s="4">
        <v>1.9720427E-22</v>
      </c>
      <c r="NV65" s="4">
        <v>1.7013703000000001E-20</v>
      </c>
      <c r="NW65" s="4">
        <v>4.1119087000000002E-20</v>
      </c>
      <c r="NX65" s="4">
        <v>2.2909986999999999E-20</v>
      </c>
      <c r="NY65" s="4">
        <v>-8.8203500000000006E-19</v>
      </c>
      <c r="NZ65" s="4">
        <v>-9.0768589999999998E-18</v>
      </c>
      <c r="OA65" s="4">
        <v>-8.8245789999999995E-18</v>
      </c>
      <c r="OB65" s="4">
        <v>3.208633E-16</v>
      </c>
      <c r="OC65" s="4">
        <v>2.1351155999999999E-14</v>
      </c>
      <c r="OD65" s="4">
        <v>1.2966089E-12</v>
      </c>
      <c r="OE65" s="4">
        <v>7.7299715000000004E-11</v>
      </c>
      <c r="OF65" s="4">
        <v>4.5629965999999998E-9</v>
      </c>
      <c r="OG65" s="4">
        <v>2.9543273E-7</v>
      </c>
      <c r="OH65" s="4">
        <v>9.6497580000000005E-6</v>
      </c>
      <c r="OI65" s="4">
        <v>1.2165928E-5</v>
      </c>
      <c r="OJ65" s="4">
        <v>1.5167672000000001E-5</v>
      </c>
      <c r="OK65" s="4">
        <v>2.2750683999999998E-5</v>
      </c>
      <c r="OL65" s="4">
        <v>7.4682000000000001E-5</v>
      </c>
      <c r="OM65" s="4">
        <v>5.3913935999999997E-5</v>
      </c>
      <c r="ON65" s="4">
        <v>2.3630917000000001E-5</v>
      </c>
      <c r="OO65" s="4">
        <v>-1.1315231E-4</v>
      </c>
      <c r="OP65" s="4">
        <v>0</v>
      </c>
      <c r="OQ65" s="4">
        <v>0</v>
      </c>
      <c r="OR65" s="4">
        <v>0</v>
      </c>
      <c r="OS65" s="4">
        <v>0</v>
      </c>
      <c r="OT65" s="4">
        <v>0</v>
      </c>
      <c r="OU65" s="4">
        <v>0</v>
      </c>
      <c r="OV65" s="4">
        <v>0</v>
      </c>
      <c r="OW65" s="4">
        <v>0</v>
      </c>
      <c r="OX65" s="4">
        <v>0</v>
      </c>
      <c r="OY65" s="4">
        <v>0</v>
      </c>
      <c r="OZ65" s="4">
        <v>-1.7502646000000001E-35</v>
      </c>
      <c r="PA65" s="4">
        <v>-1.2200129E-34</v>
      </c>
      <c r="PB65" s="4">
        <v>-1.3491355999999999E-34</v>
      </c>
      <c r="PC65" s="4">
        <v>2.8085229999999999E-34</v>
      </c>
      <c r="PD65" s="4">
        <v>4.3284558E-32</v>
      </c>
      <c r="PE65" s="4">
        <v>4.0539795000000001E-30</v>
      </c>
      <c r="PF65" s="4">
        <v>4.628956E-28</v>
      </c>
      <c r="PG65" s="4">
        <v>5.2719303000000003E-26</v>
      </c>
      <c r="PH65" s="4">
        <v>5.9597747000000001E-24</v>
      </c>
      <c r="PI65" s="4">
        <v>6.7954920000000003E-22</v>
      </c>
      <c r="PJ65" s="4">
        <v>7.8658705000000002E-20</v>
      </c>
      <c r="PK65" s="4">
        <v>9.3380689999999994E-18</v>
      </c>
      <c r="PL65" s="4">
        <v>2.7355540999999999E-17</v>
      </c>
      <c r="PM65" s="4">
        <v>2.9618713999999997E-17</v>
      </c>
      <c r="PN65" s="4">
        <v>-1.3287230499999999E-17</v>
      </c>
      <c r="PO65" s="4">
        <v>-6.8600804999999999E-15</v>
      </c>
      <c r="PP65" s="4">
        <v>-1.5247014999999999E-14</v>
      </c>
      <c r="PQ65" s="4">
        <v>-1.1424799000000001E-14</v>
      </c>
      <c r="PR65" s="4">
        <v>4.8882014000000003E-13</v>
      </c>
      <c r="PS65" s="4">
        <v>4.5900310000000002E-11</v>
      </c>
      <c r="PT65" s="4">
        <v>4.0469700000000001E-9</v>
      </c>
      <c r="PU65" s="4">
        <v>3.7447228E-7</v>
      </c>
      <c r="PV65" s="4">
        <v>3.2536273999999998E-5</v>
      </c>
      <c r="PW65" s="4">
        <v>3.8915998000000002E-3</v>
      </c>
      <c r="PX65" s="4">
        <v>2.0061016000000001E-2</v>
      </c>
      <c r="PY65" s="4">
        <v>4.9913935E-2</v>
      </c>
      <c r="PZ65" s="4">
        <v>9.3299629999999995E-2</v>
      </c>
      <c r="QA65" s="4">
        <v>0.14654882</v>
      </c>
      <c r="QB65" s="4">
        <v>0.20280528</v>
      </c>
      <c r="QC65" s="4">
        <v>0.28121653000000002</v>
      </c>
      <c r="QD65" s="4">
        <v>0</v>
      </c>
      <c r="QE65" s="4">
        <v>0</v>
      </c>
      <c r="QF65" s="4">
        <v>0</v>
      </c>
      <c r="QG65" s="4">
        <v>0</v>
      </c>
      <c r="QH65" s="4">
        <v>0</v>
      </c>
      <c r="QI65" s="4">
        <v>0</v>
      </c>
      <c r="QJ65" s="4">
        <v>-6.9372597000000002E-37</v>
      </c>
      <c r="QK65" s="4">
        <v>-2.2327873E-36</v>
      </c>
      <c r="QL65" s="4">
        <v>-1.4148620500000001E-36</v>
      </c>
      <c r="QM65" s="4">
        <v>-1.3804620000000001E-36</v>
      </c>
      <c r="QN65" s="4">
        <v>-1.3497961E-36</v>
      </c>
      <c r="QO65" s="4">
        <v>-5.6114655999999997E-36</v>
      </c>
      <c r="QP65" s="4">
        <v>-2.62462E-34</v>
      </c>
      <c r="QQ65" s="4">
        <v>-1.4167128E-32</v>
      </c>
      <c r="QR65" s="4">
        <v>-7.7781535E-31</v>
      </c>
      <c r="QS65" s="4">
        <v>-4.3108459999999998E-29</v>
      </c>
      <c r="QT65" s="4">
        <v>-2.4499113000000001E-27</v>
      </c>
      <c r="QU65" s="4">
        <v>-1.4127762E-25</v>
      </c>
      <c r="QV65" s="4">
        <v>-8.3382574000000004E-24</v>
      </c>
      <c r="QW65" s="4">
        <v>-6.1367290000000002E-22</v>
      </c>
      <c r="QX65" s="4">
        <v>-8.8357340000000001E-21</v>
      </c>
      <c r="QY65" s="4">
        <v>-1.4292859999999999E-20</v>
      </c>
      <c r="QZ65" s="4">
        <v>-1.8180352000000001E-20</v>
      </c>
      <c r="RA65" s="4">
        <v>-5.2387649999999998E-19</v>
      </c>
      <c r="RB65" s="4">
        <v>-3.2807545000000002E-17</v>
      </c>
      <c r="RC65" s="4">
        <v>-2.0337222999999998E-15</v>
      </c>
      <c r="RD65" s="4">
        <v>-1.6545974999999999E-13</v>
      </c>
      <c r="RE65" s="4">
        <v>-2.5409040000000001E-13</v>
      </c>
      <c r="RF65" s="4">
        <v>1.9288028E-12</v>
      </c>
      <c r="RG65" s="4">
        <v>1.5545646999999999E-10</v>
      </c>
      <c r="RH65" s="4">
        <v>1.0050566000000001E-8</v>
      </c>
      <c r="RI65" s="4">
        <v>7.9664726999999997E-7</v>
      </c>
      <c r="RJ65" s="4">
        <v>1.04567525E-5</v>
      </c>
      <c r="RK65" s="4">
        <v>1.3346135E-5</v>
      </c>
      <c r="RL65" s="4">
        <v>2.2382552E-5</v>
      </c>
      <c r="RM65" s="4">
        <v>3.3692424000000002E-5</v>
      </c>
      <c r="RN65" s="4">
        <v>4.3682895999999997E-5</v>
      </c>
      <c r="RO65" s="4">
        <v>3.4642930000000002E-5</v>
      </c>
      <c r="RP65" s="4">
        <v>2.1993596000000001E-5</v>
      </c>
      <c r="RQ65" s="4">
        <v>-5.8316894999999997E-5</v>
      </c>
      <c r="RR65" s="4">
        <v>0</v>
      </c>
      <c r="RS65" s="4">
        <v>0</v>
      </c>
      <c r="RT65" s="4">
        <v>0</v>
      </c>
      <c r="RU65" s="4">
        <v>0</v>
      </c>
      <c r="RV65" s="4">
        <v>0</v>
      </c>
      <c r="RW65" s="4">
        <v>0</v>
      </c>
      <c r="RX65" s="4">
        <v>0</v>
      </c>
      <c r="RY65" s="4">
        <v>0</v>
      </c>
      <c r="RZ65" s="4">
        <v>0</v>
      </c>
      <c r="SA65" s="4">
        <v>0</v>
      </c>
      <c r="SB65" s="4">
        <v>0</v>
      </c>
      <c r="SC65" s="4">
        <v>-8.0191990000000003E-36</v>
      </c>
      <c r="SD65" s="4">
        <v>-3.4807885E-34</v>
      </c>
      <c r="SE65" s="4">
        <v>-1.23029994E-32</v>
      </c>
      <c r="SF65" s="4">
        <v>-4.2643530000000004E-31</v>
      </c>
      <c r="SG65" s="4">
        <v>-1.4548510999999999E-29</v>
      </c>
      <c r="SH65" s="4">
        <v>-4.8493900000000001E-28</v>
      </c>
      <c r="SI65" s="4">
        <v>-1.5532846999999999E-26</v>
      </c>
      <c r="SJ65" s="4">
        <v>-4.4553902999999997E-25</v>
      </c>
      <c r="SK65" s="4">
        <v>-1.3275526999999999E-23</v>
      </c>
      <c r="SL65" s="4">
        <v>-1.2095931999999999E-22</v>
      </c>
      <c r="SM65" s="4">
        <v>-1.4508735999999999E-22</v>
      </c>
      <c r="SN65" s="4">
        <v>1.4971802999999999E-21</v>
      </c>
      <c r="SO65" s="4">
        <v>6.5610779999999998E-20</v>
      </c>
      <c r="SP65" s="4">
        <v>2.5139119000000001E-18</v>
      </c>
      <c r="SQ65" s="4">
        <v>1.1201564999999999E-16</v>
      </c>
      <c r="SR65" s="4">
        <v>1.9374539000000001E-16</v>
      </c>
      <c r="SS65" s="4">
        <v>1.3534113E-15</v>
      </c>
      <c r="ST65" s="4">
        <v>4.5200989999999998E-14</v>
      </c>
      <c r="SU65" s="4">
        <v>1.7613245E-12</v>
      </c>
      <c r="SV65" s="4">
        <v>1.0053699E-10</v>
      </c>
      <c r="SW65" s="4">
        <v>1.2950925000000001E-9</v>
      </c>
      <c r="SX65" s="4">
        <v>1.7204672999999999E-9</v>
      </c>
      <c r="SY65" s="4">
        <v>-4.3671844000000004E-9</v>
      </c>
      <c r="SZ65" s="4">
        <v>-7.1596500000000002E-9</v>
      </c>
      <c r="TA65" s="4">
        <v>1.0036152E-10</v>
      </c>
      <c r="TB65" s="4">
        <v>6.9144072999999999E-9</v>
      </c>
      <c r="TC65" s="4">
        <v>4.6521410000000003E-9</v>
      </c>
      <c r="TD65" s="4">
        <v>-5.681154E-9</v>
      </c>
      <c r="TE65" s="4">
        <v>-2.4264822999999999E-8</v>
      </c>
      <c r="TF65" s="4">
        <v>0</v>
      </c>
      <c r="TG65" s="4">
        <v>0</v>
      </c>
      <c r="TH65" s="4">
        <v>0</v>
      </c>
      <c r="TI65" s="4">
        <v>0</v>
      </c>
      <c r="TJ65" s="4">
        <v>0</v>
      </c>
      <c r="TK65" s="4">
        <v>0</v>
      </c>
      <c r="TL65" s="4">
        <v>-1.6538811999999999E-36</v>
      </c>
      <c r="TM65" s="4">
        <v>-1.7563288E-36</v>
      </c>
      <c r="TN65" s="4">
        <v>-2.0844321999999998E-36</v>
      </c>
      <c r="TO65" s="4">
        <v>-6.0418353000000003E-37</v>
      </c>
      <c r="TP65" s="4">
        <v>-1.5890273999999999E-36</v>
      </c>
      <c r="TQ65" s="4">
        <v>-2.208443E-36</v>
      </c>
      <c r="TR65" s="4">
        <v>2.8248694E-36</v>
      </c>
      <c r="TS65" s="4">
        <v>1.5129381E-34</v>
      </c>
      <c r="TT65" s="4">
        <v>4.8840236000000001E-33</v>
      </c>
      <c r="TU65" s="4">
        <v>1.6071342999999999E-31</v>
      </c>
      <c r="TV65" s="4">
        <v>5.1055094000000003E-30</v>
      </c>
      <c r="TW65" s="4">
        <v>1.5379014000000001E-28</v>
      </c>
      <c r="TX65" s="4">
        <v>4.5366817000000003E-27</v>
      </c>
      <c r="TY65" s="4">
        <v>5.1591610000000003E-26</v>
      </c>
      <c r="TZ65" s="4">
        <v>2.595939E-25</v>
      </c>
      <c r="UA65" s="4">
        <v>6.5180579999999998E-24</v>
      </c>
      <c r="UB65" s="4">
        <v>2.2689421999999998E-22</v>
      </c>
      <c r="UC65" s="4">
        <v>5.7596958000000003E-21</v>
      </c>
      <c r="UD65" s="4">
        <v>1.2289095000000001E-19</v>
      </c>
      <c r="UE65" s="4">
        <v>1.5434248999999999E-18</v>
      </c>
      <c r="UF65" s="4">
        <v>5.2433819999999997E-18</v>
      </c>
      <c r="UG65" s="4">
        <v>4.2639790000000002E-17</v>
      </c>
      <c r="UH65" s="4">
        <v>2.9175295000000002E-16</v>
      </c>
      <c r="UI65" s="4">
        <v>7.9612080000000002E-15</v>
      </c>
      <c r="UJ65" s="4">
        <v>1.7441932E-13</v>
      </c>
      <c r="UK65" s="4">
        <v>1.8415791999999999E-13</v>
      </c>
      <c r="UL65" s="4">
        <v>2.3824179999999998E-13</v>
      </c>
      <c r="UM65" s="4">
        <v>-3.1725025000000001E-11</v>
      </c>
      <c r="UN65" s="4">
        <v>-7.5322219999999994E-11</v>
      </c>
      <c r="UO65" s="4">
        <v>-6.6614256000000004E-11</v>
      </c>
      <c r="UP65" s="4">
        <v>-5.9002759999999994E-11</v>
      </c>
      <c r="UQ65" s="4">
        <v>-4.5312820000000002E-11</v>
      </c>
      <c r="UR65" s="4">
        <v>-4.0142243999999999E-11</v>
      </c>
      <c r="US65" s="4">
        <v>-5.1276348000000001E-11</v>
      </c>
      <c r="UT65" s="4">
        <v>0</v>
      </c>
      <c r="UU65" s="4">
        <v>0</v>
      </c>
      <c r="UV65" s="4">
        <v>0</v>
      </c>
      <c r="UW65" s="4">
        <v>0</v>
      </c>
      <c r="UX65" s="4">
        <v>0</v>
      </c>
      <c r="UY65" s="4">
        <v>0</v>
      </c>
      <c r="UZ65" s="4">
        <v>0</v>
      </c>
      <c r="VA65" s="4">
        <v>0</v>
      </c>
      <c r="VB65" s="4">
        <v>0</v>
      </c>
      <c r="VC65" s="4">
        <v>5.2159350000000004E-37</v>
      </c>
      <c r="VD65" s="4">
        <v>0</v>
      </c>
      <c r="VE65" s="4">
        <v>0</v>
      </c>
      <c r="VF65" s="4">
        <v>0</v>
      </c>
      <c r="VG65" s="4">
        <v>4.5391509999999998E-36</v>
      </c>
      <c r="VH65" s="4">
        <v>2.3136435999999998E-34</v>
      </c>
      <c r="VI65" s="4">
        <v>7.3844775999999997E-33</v>
      </c>
      <c r="VJ65" s="4">
        <v>2.105911E-31</v>
      </c>
      <c r="VK65" s="4">
        <v>5.3143741999999997E-30</v>
      </c>
      <c r="VL65" s="4">
        <v>1.159678E-28</v>
      </c>
      <c r="VM65" s="4">
        <v>1.4042224E-27</v>
      </c>
      <c r="VN65" s="4">
        <v>2.2657180000000001E-26</v>
      </c>
      <c r="VO65" s="4">
        <v>1.8069787E-25</v>
      </c>
      <c r="VP65" s="4">
        <v>-2.6748688E-24</v>
      </c>
      <c r="VQ65" s="4">
        <v>-1.0751373000000001E-22</v>
      </c>
      <c r="VR65" s="4">
        <v>-6.1994010000000004E-22</v>
      </c>
      <c r="VS65" s="4">
        <v>-1.2147136E-21</v>
      </c>
      <c r="VT65" s="4">
        <v>-2.6665072000000001E-21</v>
      </c>
      <c r="VU65" s="4">
        <v>7.1825639999999996E-20</v>
      </c>
      <c r="VV65" s="4">
        <v>1.7471931999999998E-18</v>
      </c>
      <c r="VW65" s="4">
        <v>4.3658073000000003E-17</v>
      </c>
      <c r="VX65" s="4">
        <v>5.7544755999999996E-16</v>
      </c>
      <c r="VY65" s="4">
        <v>-5.6402829999999998E-17</v>
      </c>
      <c r="VZ65" s="4">
        <v>-3.2091862999999998E-14</v>
      </c>
      <c r="WA65" s="4">
        <v>-2.6532423000000001E-14</v>
      </c>
      <c r="WB65" s="4">
        <v>-1.5788562999999999E-13</v>
      </c>
      <c r="WC65" s="4">
        <v>-1.0443215E-12</v>
      </c>
      <c r="WD65" s="4">
        <v>-2.1494400000000002E-12</v>
      </c>
      <c r="WE65" s="4">
        <v>-3.6881625999999998E-12</v>
      </c>
      <c r="WF65" s="4">
        <v>-6.2495179999999999E-12</v>
      </c>
      <c r="WG65" s="4">
        <v>-1.0781937000000001E-11</v>
      </c>
      <c r="WH65" s="4">
        <v>0</v>
      </c>
      <c r="WI65" s="4">
        <v>0</v>
      </c>
      <c r="WJ65" s="4">
        <v>2.7136689999999998E-37</v>
      </c>
      <c r="WK65" s="4">
        <v>0</v>
      </c>
      <c r="WL65" s="4">
        <v>0</v>
      </c>
      <c r="WM65" s="4">
        <v>-7.7735779999999995E-37</v>
      </c>
      <c r="WN65" s="4">
        <v>0</v>
      </c>
      <c r="WO65" s="4">
        <v>0</v>
      </c>
      <c r="WP65" s="4">
        <v>0</v>
      </c>
      <c r="WQ65" s="4">
        <v>0</v>
      </c>
      <c r="WR65" s="4">
        <v>-2.1856583000000001E-36</v>
      </c>
      <c r="WS65" s="4">
        <v>-1.5088008999999999E-36</v>
      </c>
      <c r="WT65" s="4">
        <v>-1.2041769999999999E-36</v>
      </c>
      <c r="WU65" s="4">
        <v>-9.5552479999999993E-37</v>
      </c>
      <c r="WV65" s="4">
        <v>-7.1238959999999997E-37</v>
      </c>
      <c r="WW65" s="4">
        <v>3.9400220000000001E-35</v>
      </c>
      <c r="WX65" s="4">
        <v>1.0052605999999999E-33</v>
      </c>
      <c r="WY65" s="4">
        <v>1.6806073999999999E-32</v>
      </c>
      <c r="WZ65" s="4">
        <v>1.7768541000000001E-31</v>
      </c>
      <c r="XA65" s="4">
        <v>-6.7284479999999998E-31</v>
      </c>
      <c r="XB65" s="4">
        <v>-4.6392589999999998E-29</v>
      </c>
      <c r="XC65" s="4">
        <v>-1.3283342E-27</v>
      </c>
      <c r="XD65" s="4">
        <v>-4.0498106999999998E-26</v>
      </c>
      <c r="XE65" s="4">
        <v>-1.7197968000000002E-24</v>
      </c>
      <c r="XF65" s="4">
        <v>-8.7293550000000006E-24</v>
      </c>
      <c r="XG65" s="4">
        <v>-1.3467085000000001E-23</v>
      </c>
      <c r="XH65" s="4">
        <v>-8.9842674000000005E-23</v>
      </c>
      <c r="XI65" s="4">
        <v>-2.5605044999999999E-21</v>
      </c>
      <c r="XJ65" s="4">
        <v>-8.1971479999999997E-20</v>
      </c>
      <c r="XK65" s="4">
        <v>-2.3247467000000001E-18</v>
      </c>
      <c r="XL65" s="4">
        <v>-6.3547772999999996E-17</v>
      </c>
      <c r="XM65" s="4">
        <v>-1.7762548999999999E-15</v>
      </c>
      <c r="XN65" s="4">
        <v>-1.4504231E-14</v>
      </c>
      <c r="XO65" s="4">
        <v>-1.4328541000000001E-14</v>
      </c>
      <c r="XP65" s="4">
        <v>2.3762126E-13</v>
      </c>
      <c r="XQ65" s="4">
        <v>1.1434562999999999E-12</v>
      </c>
      <c r="XR65" s="4">
        <v>-1.6809899000000001E-11</v>
      </c>
      <c r="XS65" s="4">
        <v>-1.0032068E-10</v>
      </c>
      <c r="XT65" s="4">
        <v>-1.0344110000000001E-9</v>
      </c>
      <c r="XU65" s="4">
        <v>-2.6064015000000001E-9</v>
      </c>
      <c r="XV65" s="4">
        <v>0</v>
      </c>
      <c r="XW65" s="4">
        <v>0</v>
      </c>
      <c r="XX65" s="4">
        <v>3.5011583000000001E-37</v>
      </c>
      <c r="XY65" s="4">
        <v>0</v>
      </c>
      <c r="XZ65" s="4">
        <v>-4.1524895E-37</v>
      </c>
      <c r="YA65" s="4">
        <v>0</v>
      </c>
      <c r="YB65" s="4">
        <v>0</v>
      </c>
      <c r="YC65" s="4">
        <v>1.4977558999999999E-36</v>
      </c>
      <c r="YD65" s="4">
        <v>2.1184576999999999E-38</v>
      </c>
      <c r="YE65" s="4">
        <v>0</v>
      </c>
      <c r="YF65" s="4">
        <v>0</v>
      </c>
      <c r="YG65" s="4">
        <v>0</v>
      </c>
      <c r="YH65" s="4">
        <v>0</v>
      </c>
      <c r="YI65" s="4">
        <v>0</v>
      </c>
      <c r="YJ65" s="4">
        <v>4.5654620000000002E-37</v>
      </c>
      <c r="YK65" s="4">
        <v>2.8153319999999999E-37</v>
      </c>
      <c r="YL65" s="4">
        <v>-1.8022456E-36</v>
      </c>
      <c r="YM65" s="4">
        <v>-2.6816136999999998E-35</v>
      </c>
      <c r="YN65" s="4">
        <v>-1.8526200000000001E-33</v>
      </c>
      <c r="YO65" s="4">
        <v>-2.8981059999999998E-33</v>
      </c>
      <c r="YP65" s="4">
        <v>-1.1765793E-32</v>
      </c>
      <c r="YQ65" s="4">
        <v>-8.8497215999999998E-32</v>
      </c>
      <c r="YR65" s="4">
        <v>-3.0386341999999998E-29</v>
      </c>
      <c r="YS65" s="4">
        <v>-1.1588156E-27</v>
      </c>
      <c r="YT65" s="4">
        <v>-3.7557701999999999E-25</v>
      </c>
      <c r="YU65" s="4">
        <v>-1.8627988000000001E-23</v>
      </c>
      <c r="YV65" s="4">
        <v>-8.8408640000000004E-22</v>
      </c>
      <c r="YW65" s="4">
        <v>-4.1556588000000002E-20</v>
      </c>
      <c r="YX65" s="4">
        <v>-1.9467713999999999E-18</v>
      </c>
      <c r="YY65" s="4">
        <v>-9.0134849999999999E-17</v>
      </c>
      <c r="YZ65" s="4">
        <v>-4.1595479999999999E-15</v>
      </c>
      <c r="ZA65" s="4">
        <v>-2.2376327E-13</v>
      </c>
      <c r="ZB65" s="4">
        <v>-3.4057032000000001E-12</v>
      </c>
      <c r="ZC65" s="4">
        <v>-3.4890267999999999E-12</v>
      </c>
      <c r="ZD65" s="4">
        <v>4.0069329999999998E-11</v>
      </c>
      <c r="ZE65" s="4">
        <v>2.2742996000000002E-9</v>
      </c>
      <c r="ZF65" s="4">
        <v>-1.3158688E-8</v>
      </c>
      <c r="ZG65" s="4">
        <v>-9.6691840000000005E-8</v>
      </c>
      <c r="ZH65" s="4">
        <v>-1.2185252E-6</v>
      </c>
      <c r="ZI65" s="4">
        <v>-1.8552844E-6</v>
      </c>
      <c r="ZJ65" s="4">
        <v>0</v>
      </c>
      <c r="ZK65" s="4">
        <v>0</v>
      </c>
      <c r="ZL65" s="4">
        <v>0</v>
      </c>
      <c r="ZM65" s="4">
        <v>0</v>
      </c>
      <c r="ZN65" s="4">
        <v>-4.1790290000000004E-37</v>
      </c>
      <c r="ZO65" s="4">
        <v>-2.7694432999999999E-37</v>
      </c>
      <c r="ZP65" s="4">
        <v>0</v>
      </c>
      <c r="ZQ65" s="4">
        <v>-4.1255039999999999E-37</v>
      </c>
      <c r="ZR65" s="4">
        <v>-2.8077267999999999E-37</v>
      </c>
      <c r="ZS65" s="4">
        <v>0</v>
      </c>
      <c r="ZT65" s="4">
        <v>0</v>
      </c>
      <c r="ZU65" s="4">
        <v>0</v>
      </c>
      <c r="ZV65" s="4">
        <v>0</v>
      </c>
      <c r="ZW65" s="4">
        <v>0</v>
      </c>
      <c r="ZX65" s="4">
        <v>0</v>
      </c>
      <c r="ZY65" s="4">
        <v>0</v>
      </c>
      <c r="ZZ65" s="4">
        <v>0</v>
      </c>
      <c r="AAA65" s="4">
        <v>-2.4193327000000003E-35</v>
      </c>
      <c r="AAB65" s="4">
        <v>-3.1127157000000003E-33</v>
      </c>
      <c r="AAC65" s="4">
        <v>-7.6604899999999997E-33</v>
      </c>
      <c r="AAD65" s="4">
        <v>6.9679785999999996E-33</v>
      </c>
      <c r="AAE65" s="4">
        <v>1.0087668E-30</v>
      </c>
      <c r="AAF65" s="4">
        <v>3.5426369999999997E-29</v>
      </c>
      <c r="AAG65" s="4">
        <v>6.2109007000000001E-27</v>
      </c>
      <c r="AAH65" s="4">
        <v>8.587235E-26</v>
      </c>
      <c r="AAI65" s="4">
        <v>5.6072043999999997E-24</v>
      </c>
      <c r="AAJ65" s="4">
        <v>4.8480670000000002E-22</v>
      </c>
      <c r="AAK65" s="4">
        <v>4.328487E-20</v>
      </c>
      <c r="AAL65" s="4">
        <v>3.8943559999999998E-18</v>
      </c>
      <c r="AAM65" s="4">
        <v>3.4911020999999998E-16</v>
      </c>
      <c r="AAN65" s="4">
        <v>3.0884869999999997E-14</v>
      </c>
      <c r="AAO65" s="4">
        <v>2.5741715999999998E-12</v>
      </c>
      <c r="AAP65" s="4">
        <v>3.2883911999999998E-10</v>
      </c>
      <c r="AAQ65" s="4">
        <v>2.5144634999999999E-9</v>
      </c>
      <c r="AAR65" s="4">
        <v>2.5159192999999999E-9</v>
      </c>
      <c r="AAS65" s="4">
        <v>-3.3778046999999998E-8</v>
      </c>
      <c r="AAT65" s="4">
        <v>-4.5443103000000004E-6</v>
      </c>
      <c r="AAU65" s="4">
        <v>-1.9584162000000001E-5</v>
      </c>
      <c r="AAV65" s="4">
        <v>1.4567752999999999E-5</v>
      </c>
      <c r="AAW65" s="4">
        <v>4.9552870000000001E-3</v>
      </c>
      <c r="AAX65" s="4">
        <v>0</v>
      </c>
      <c r="AAY65" s="4">
        <v>0</v>
      </c>
      <c r="AAZ65" s="4">
        <v>0</v>
      </c>
      <c r="ABA65" s="4">
        <v>0</v>
      </c>
      <c r="ABB65" s="4">
        <v>0</v>
      </c>
      <c r="ABC65" s="4">
        <v>0</v>
      </c>
      <c r="ABD65" s="4">
        <v>0</v>
      </c>
      <c r="ABE65" s="4">
        <v>0</v>
      </c>
      <c r="ABF65" s="4">
        <v>0</v>
      </c>
      <c r="ABG65" s="4">
        <v>0</v>
      </c>
      <c r="ABH65" s="4">
        <v>-7.2049E-37</v>
      </c>
      <c r="ABI65" s="4">
        <v>-4.7999646999999998E-37</v>
      </c>
      <c r="ABJ65" s="4">
        <v>-3.2385143999999998E-37</v>
      </c>
      <c r="ABK65" s="4">
        <v>0</v>
      </c>
      <c r="ABL65" s="4">
        <v>0</v>
      </c>
      <c r="ABM65" s="4">
        <v>0</v>
      </c>
      <c r="ABN65" s="4">
        <v>0</v>
      </c>
      <c r="ABO65" s="4">
        <v>0</v>
      </c>
      <c r="ABP65" s="4">
        <v>4.3734652000000001E-35</v>
      </c>
      <c r="ABQ65" s="4">
        <v>4.2566640000000003E-33</v>
      </c>
      <c r="ABR65" s="4">
        <v>3.9780727000000004E-31</v>
      </c>
      <c r="ABS65" s="4">
        <v>3.8268863000000001E-29</v>
      </c>
      <c r="ABT65" s="4">
        <v>3.8376723000000001E-27</v>
      </c>
      <c r="ABU65" s="4">
        <v>5.1555556E-25</v>
      </c>
      <c r="ABV65" s="4">
        <v>8.5570680000000006E-25</v>
      </c>
      <c r="ABW65" s="4">
        <v>1.1510605E-23</v>
      </c>
      <c r="ABX65" s="4">
        <v>1.2053578E-21</v>
      </c>
      <c r="ABY65" s="4">
        <v>1.3661233000000001E-19</v>
      </c>
      <c r="ABZ65" s="4">
        <v>1.5890444E-17</v>
      </c>
      <c r="ACA65" s="4">
        <v>1.8959769999999998E-15</v>
      </c>
      <c r="ACB65" s="4">
        <v>2.3184963999999998E-13</v>
      </c>
      <c r="ACC65" s="4">
        <v>2.9331925999999997E-11</v>
      </c>
      <c r="ACD65" s="4">
        <v>4.9872714999999999E-9</v>
      </c>
      <c r="ACE65" s="4">
        <v>2.0113001E-8</v>
      </c>
      <c r="ACF65" s="4">
        <v>2.7527434999999999E-8</v>
      </c>
      <c r="ACG65" s="4">
        <v>2.8282830000000001E-8</v>
      </c>
      <c r="ACH65" s="4">
        <v>3.1447922000000002E-7</v>
      </c>
      <c r="ACI65" s="4">
        <v>4.2224205000000002E-5</v>
      </c>
      <c r="ACJ65" s="4">
        <v>7.3334393000000003E-3</v>
      </c>
      <c r="ACK65" s="4">
        <v>0.17993248000000001</v>
      </c>
      <c r="ACL65" s="4">
        <v>0</v>
      </c>
      <c r="ACM65" s="4">
        <v>0</v>
      </c>
      <c r="ACN65" s="4">
        <v>0</v>
      </c>
      <c r="ACO65" s="4">
        <v>1.0176634999999999E-36</v>
      </c>
      <c r="ACP65" s="4">
        <v>1.006243E-36</v>
      </c>
      <c r="ACQ65" s="4">
        <v>9.9488080000000004E-37</v>
      </c>
      <c r="ACR65" s="4">
        <v>9.8358390000000007E-37</v>
      </c>
      <c r="ACS65" s="4">
        <v>9.7234689999999997E-37</v>
      </c>
      <c r="ACT65" s="4">
        <v>9.6117879999999998E-37</v>
      </c>
      <c r="ACU65" s="4">
        <v>9.5007959999999993E-37</v>
      </c>
      <c r="ACV65" s="4">
        <v>6.2019846999999998E-37</v>
      </c>
      <c r="ACW65" s="4">
        <v>6.1296633000000003E-37</v>
      </c>
      <c r="ACX65" s="4">
        <v>6.0578553999999996E-37</v>
      </c>
      <c r="ACY65" s="4">
        <v>3.9273519999999999E-37</v>
      </c>
      <c r="ACZ65" s="4">
        <v>2.5415401999999998E-37</v>
      </c>
      <c r="ADA65" s="4">
        <v>0</v>
      </c>
      <c r="ADB65" s="4">
        <v>0</v>
      </c>
      <c r="ADC65" s="4">
        <v>-3.941221E-36</v>
      </c>
      <c r="ADD65" s="4">
        <v>-3.1215836E-34</v>
      </c>
      <c r="ADE65" s="4">
        <v>-2.1592415999999999E-32</v>
      </c>
      <c r="ADF65" s="4">
        <v>-1.4807326E-30</v>
      </c>
      <c r="ADG65" s="4">
        <v>-1.0152251999999999E-28</v>
      </c>
      <c r="ADH65" s="4">
        <v>-6.9612946000000006E-27</v>
      </c>
      <c r="ADI65" s="4">
        <v>-4.8579715999999998E-25</v>
      </c>
      <c r="ADJ65" s="4">
        <v>-4.2603730000000001E-23</v>
      </c>
      <c r="ADK65" s="4">
        <v>-3.5134011999999998E-22</v>
      </c>
      <c r="ADL65" s="4">
        <v>3.1815981999999998E-22</v>
      </c>
      <c r="ADM65" s="4">
        <v>5.8691139999999997E-20</v>
      </c>
      <c r="ADN65" s="4">
        <v>4.2220324000000002E-18</v>
      </c>
      <c r="ADO65" s="4">
        <v>3.0145912999999998E-16</v>
      </c>
      <c r="ADP65" s="4">
        <v>2.1847877E-14</v>
      </c>
      <c r="ADQ65" s="4">
        <v>1.9962617E-12</v>
      </c>
      <c r="ADR65" s="4">
        <v>2.181337E-11</v>
      </c>
      <c r="ADS65" s="4">
        <v>4.5819046000000002E-11</v>
      </c>
      <c r="ADT65" s="4">
        <v>5.8530424000000003E-11</v>
      </c>
      <c r="ADU65" s="4">
        <v>3.1339266999999999E-10</v>
      </c>
      <c r="ADV65" s="4">
        <v>1.8438517999999999E-8</v>
      </c>
      <c r="ADW65" s="4">
        <v>1.7112022999999999E-6</v>
      </c>
      <c r="ADX65" s="4">
        <v>1.1258944E-5</v>
      </c>
      <c r="ADY65" s="4">
        <v>1.4401464E-4</v>
      </c>
      <c r="ADZ65" s="9"/>
      <c r="AEA65" s="34">
        <f t="shared" si="47"/>
        <v>60</v>
      </c>
      <c r="AEB65" s="33"/>
      <c r="AEC65" s="29">
        <f t="shared" si="43"/>
        <v>1.3537981000000001E-12</v>
      </c>
      <c r="AED65" s="29">
        <f t="shared" si="43"/>
        <v>4.0152050000000001E-15</v>
      </c>
      <c r="AEE65" s="29">
        <f t="shared" si="43"/>
        <v>1.9150995000000002E-18</v>
      </c>
      <c r="AEF65" s="29">
        <f t="shared" si="43"/>
        <v>-2.486588E-16</v>
      </c>
      <c r="AEG65" s="29">
        <f t="shared" si="43"/>
        <v>8.0997546000000003E-13</v>
      </c>
      <c r="AEH65" s="29">
        <f t="shared" si="43"/>
        <v>-1.1021851E-16</v>
      </c>
      <c r="AEI65" s="29">
        <f t="shared" si="43"/>
        <v>-3.2881469999999998E-13</v>
      </c>
      <c r="AEJ65" s="29">
        <f t="shared" si="43"/>
        <v>-9.8621549999999994E-11</v>
      </c>
      <c r="AEK65" s="29">
        <f t="shared" si="43"/>
        <v>-2.6413897999999999E-7</v>
      </c>
      <c r="AEL65" s="29">
        <f t="shared" si="43"/>
        <v>-1.5627145E-4</v>
      </c>
      <c r="AEM65" s="29">
        <f t="shared" si="44"/>
        <v>0.31471260000000001</v>
      </c>
      <c r="AEN65" s="29">
        <f t="shared" si="44"/>
        <v>-9.7991010000000005E-5</v>
      </c>
      <c r="AEO65" s="29">
        <f t="shared" si="44"/>
        <v>-3.8398348000000003E-8</v>
      </c>
      <c r="AEP65" s="29">
        <f t="shared" si="44"/>
        <v>-6.3915053999999999E-11</v>
      </c>
      <c r="AEQ65" s="29">
        <f t="shared" si="44"/>
        <v>-2.0586549999999999E-11</v>
      </c>
      <c r="AER65" s="29">
        <f t="shared" si="44"/>
        <v>-5.9180950000000001E-9</v>
      </c>
      <c r="AES65" s="29">
        <f t="shared" si="44"/>
        <v>-3.755727E-6</v>
      </c>
      <c r="AET65" s="29">
        <f t="shared" si="44"/>
        <v>1.0052822499999999E-2</v>
      </c>
      <c r="AEU65" s="29">
        <f t="shared" si="44"/>
        <v>0.24564704000000001</v>
      </c>
      <c r="AEV65" s="25">
        <f t="shared" si="37"/>
        <v>35.380000000000003</v>
      </c>
      <c r="AEW65" s="33"/>
      <c r="AEX65" s="91" t="s">
        <v>53</v>
      </c>
      <c r="AEY65" s="30">
        <f t="shared" si="17"/>
        <v>3.0008112404015394E-2</v>
      </c>
      <c r="AEZ65" s="33"/>
      <c r="AFA65" s="33"/>
      <c r="AFB65" s="29">
        <f t="shared" si="45"/>
        <v>2.0694690999999999E-36</v>
      </c>
      <c r="AFC65" s="29">
        <f t="shared" si="45"/>
        <v>-1.4303233E-36</v>
      </c>
      <c r="AFD65" s="29">
        <f t="shared" si="45"/>
        <v>3.9943600000000002E-35</v>
      </c>
      <c r="AFE65" s="29">
        <f t="shared" si="45"/>
        <v>2.5098267999999999E-33</v>
      </c>
      <c r="AFF65" s="29">
        <f t="shared" si="45"/>
        <v>-3.1156008000000001E-32</v>
      </c>
      <c r="AFG65" s="29">
        <f t="shared" si="45"/>
        <v>-4.1495393999999999E-30</v>
      </c>
      <c r="AFH65" s="29">
        <f t="shared" si="45"/>
        <v>1.0531239E-28</v>
      </c>
      <c r="AFI65" s="29">
        <f t="shared" si="45"/>
        <v>1.0088222E-26</v>
      </c>
      <c r="AFJ65" s="29">
        <f t="shared" si="45"/>
        <v>1.2465470999999999E-23</v>
      </c>
      <c r="AFK65" s="29">
        <f t="shared" si="45"/>
        <v>5.0293094000000002E-21</v>
      </c>
      <c r="AFL65" s="29">
        <f t="shared" si="46"/>
        <v>2.0845108E-20</v>
      </c>
      <c r="AFM65" s="29">
        <f t="shared" si="46"/>
        <v>-4.7985275999999996E-21</v>
      </c>
      <c r="AFN65" s="29">
        <f t="shared" si="46"/>
        <v>-6.9878510000000001E-23</v>
      </c>
      <c r="AFO65" s="29">
        <f t="shared" si="46"/>
        <v>1.1416659E-25</v>
      </c>
      <c r="AFP65" s="29">
        <f t="shared" si="46"/>
        <v>3.7648459999999997E-27</v>
      </c>
      <c r="AFQ65" s="29">
        <f t="shared" si="46"/>
        <v>-3.9027255000000003E-30</v>
      </c>
      <c r="AFR65" s="29">
        <f t="shared" si="46"/>
        <v>-4.4647486999999998E-33</v>
      </c>
      <c r="AFS65" s="29">
        <f t="shared" si="46"/>
        <v>-1.00182255E-32</v>
      </c>
      <c r="AFT65" s="29">
        <f t="shared" si="46"/>
        <v>1.4267857999999999E-32</v>
      </c>
      <c r="AFU65" s="33"/>
      <c r="AFV65" s="30">
        <f t="shared" si="24"/>
        <v>1.106242361994174E-21</v>
      </c>
      <c r="AFW65" s="33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</row>
    <row r="66" spans="1:1103" ht="2.1" customHeight="1" x14ac:dyDescent="0.25">
      <c r="A66" s="9"/>
      <c r="B66" s="24">
        <v>60</v>
      </c>
      <c r="C66" s="25">
        <v>2159.4</v>
      </c>
      <c r="D66" s="21">
        <f t="shared" si="21"/>
        <v>2</v>
      </c>
      <c r="E66" s="9"/>
      <c r="F66" s="84">
        <v>0</v>
      </c>
      <c r="G66" s="2">
        <v>0</v>
      </c>
      <c r="H66" s="2">
        <v>0</v>
      </c>
      <c r="I66" s="2">
        <v>0</v>
      </c>
      <c r="J66" s="2">
        <v>1.2627733000000001E-36</v>
      </c>
      <c r="K66" s="2">
        <v>7.0108374999999996E-37</v>
      </c>
      <c r="L66" s="2">
        <v>1.5525668000000001E-36</v>
      </c>
      <c r="M66" s="2">
        <v>8.7156910000000002E-37</v>
      </c>
      <c r="N66" s="2">
        <v>8.1260140000000004E-37</v>
      </c>
      <c r="O66" s="2">
        <v>7.3029914000000003E-37</v>
      </c>
      <c r="P66" s="2">
        <v>6.5462260000000001E-37</v>
      </c>
      <c r="Q66" s="2">
        <v>4.1700987999999999E-37</v>
      </c>
      <c r="R66" s="2">
        <v>0</v>
      </c>
      <c r="S66" s="2">
        <v>-9.0383200000000003E-37</v>
      </c>
      <c r="T66" s="2">
        <v>-5.216988E-37</v>
      </c>
      <c r="U66" s="2">
        <v>-5.1433949999999996E-37</v>
      </c>
      <c r="V66" s="2">
        <v>0</v>
      </c>
      <c r="W66" s="2">
        <v>0</v>
      </c>
      <c r="X66" s="2">
        <v>6.8731106999999997E-37</v>
      </c>
      <c r="Y66" s="2">
        <v>2.0694690999999999E-36</v>
      </c>
      <c r="Z66" s="2">
        <v>2.1021055E-36</v>
      </c>
      <c r="AA66" s="3">
        <v>5.5762359999999996E-37</v>
      </c>
      <c r="AB66" s="3">
        <v>3.1792876999999999E-37</v>
      </c>
      <c r="AC66" s="3">
        <v>2.2947634999999999E-36</v>
      </c>
      <c r="AD66" s="3">
        <v>1.6948214E-34</v>
      </c>
      <c r="AE66" s="3">
        <v>8.9276473999999997E-33</v>
      </c>
      <c r="AF66" s="3">
        <v>3.2817492E-32</v>
      </c>
      <c r="AG66" s="3">
        <v>2.9741329999999999E-31</v>
      </c>
      <c r="AH66" s="3">
        <v>1.5294041000000001E-30</v>
      </c>
      <c r="AI66" s="3">
        <v>2.7103313000000002E-30</v>
      </c>
      <c r="AJ66" s="3">
        <v>4.2220091999999998E-29</v>
      </c>
      <c r="AK66" s="3">
        <v>1.8730812999999999E-27</v>
      </c>
      <c r="AL66" s="3">
        <v>9.7733180000000001E-26</v>
      </c>
      <c r="AM66" s="3">
        <v>5.1194690000000003E-24</v>
      </c>
      <c r="AN66" s="3">
        <v>2.6697470999999999E-22</v>
      </c>
      <c r="AO66" s="3">
        <v>1.3818955000000001E-20</v>
      </c>
      <c r="AP66" s="3">
        <v>7.0975704999999998E-19</v>
      </c>
      <c r="AQ66" s="3">
        <v>3.6226503999999999E-17</v>
      </c>
      <c r="AR66" s="3">
        <v>1.8567087E-15</v>
      </c>
      <c r="AS66" s="3">
        <v>1.2410498999999999E-13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1.4558924000000001E-36</v>
      </c>
      <c r="AZ66" s="4">
        <v>1.7086571999999999E-36</v>
      </c>
      <c r="BA66" s="4">
        <v>1.24802395E-36</v>
      </c>
      <c r="BB66" s="4">
        <v>3.2081291E-37</v>
      </c>
      <c r="BC66" s="4">
        <v>0</v>
      </c>
      <c r="BD66" s="4">
        <v>5.8193559999999998E-38</v>
      </c>
      <c r="BE66" s="4">
        <v>2.4466985000000001E-38</v>
      </c>
      <c r="BF66" s="4">
        <v>1.5891349999999999E-36</v>
      </c>
      <c r="BG66" s="4">
        <v>9.8818160000000007E-37</v>
      </c>
      <c r="BH66" s="4">
        <v>9.6870330000000002E-37</v>
      </c>
      <c r="BI66" s="4">
        <v>-1.4022704E-36</v>
      </c>
      <c r="BJ66" s="4">
        <v>-1.2545009499999999E-36</v>
      </c>
      <c r="BK66" s="4">
        <v>-1.1255746E-36</v>
      </c>
      <c r="BL66" s="4">
        <v>-4.4980003999999999E-37</v>
      </c>
      <c r="BM66" s="4">
        <v>-1.4303234000000001E-36</v>
      </c>
      <c r="BN66" s="4">
        <v>-1.4301069000000001E-36</v>
      </c>
      <c r="BO66" s="4">
        <v>-4.1003616000000001E-37</v>
      </c>
      <c r="BP66" s="4">
        <v>3.3265212999999998E-35</v>
      </c>
      <c r="BQ66" s="4">
        <v>1.2693204999999999E-33</v>
      </c>
      <c r="BR66" s="4">
        <v>3.874019E-32</v>
      </c>
      <c r="BS66" s="4">
        <v>4.0031863999999998E-31</v>
      </c>
      <c r="BT66" s="4">
        <v>-2.0540777999999999E-30</v>
      </c>
      <c r="BU66" s="4">
        <v>-2.0312293E-29</v>
      </c>
      <c r="BV66" s="4">
        <v>-7.9698105000000002E-29</v>
      </c>
      <c r="BW66" s="4">
        <v>-1.1816791000000001E-28</v>
      </c>
      <c r="BX66" s="4">
        <v>-3.6511480000000001E-28</v>
      </c>
      <c r="BY66" s="4">
        <v>-5.9239769999999998E-27</v>
      </c>
      <c r="BZ66" s="4">
        <v>-4.5642631999999999E-26</v>
      </c>
      <c r="CA66" s="4">
        <v>3.8761231999999999E-26</v>
      </c>
      <c r="CB66" s="4">
        <v>6.2516445999999998E-24</v>
      </c>
      <c r="CC66" s="4">
        <v>2.8317746E-22</v>
      </c>
      <c r="CD66" s="4">
        <v>1.2469106000000001E-20</v>
      </c>
      <c r="CE66" s="4">
        <v>5.5555029999999999E-19</v>
      </c>
      <c r="CF66" s="4">
        <v>3.0514106999999998E-17</v>
      </c>
      <c r="CG66" s="4">
        <v>3.6968297999999998E-16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1.6618802000000001E-36</v>
      </c>
      <c r="CP66" s="4">
        <v>1.4474423000000001E-36</v>
      </c>
      <c r="CQ66" s="4">
        <v>4.2059006999999996E-37</v>
      </c>
      <c r="CR66" s="4">
        <v>0</v>
      </c>
      <c r="CS66" s="4">
        <v>3.4191498000000002E-38</v>
      </c>
      <c r="CT66" s="4">
        <v>3.3368124999999998E-38</v>
      </c>
      <c r="CU66" s="4">
        <v>3.2561059999999998E-38</v>
      </c>
      <c r="CV66" s="4">
        <v>1.7726229999999999E-36</v>
      </c>
      <c r="CW66" s="4">
        <v>4.7905761999999997E-37</v>
      </c>
      <c r="CX66" s="4">
        <v>0</v>
      </c>
      <c r="CY66" s="4">
        <v>1.3638844E-36</v>
      </c>
      <c r="CZ66" s="4">
        <v>1.3202753E-36</v>
      </c>
      <c r="DA66" s="4">
        <v>8.6949540000000008E-37</v>
      </c>
      <c r="DB66" s="4">
        <v>-2.0035287000000001E-36</v>
      </c>
      <c r="DC66" s="4">
        <v>-8.2321320000000004E-36</v>
      </c>
      <c r="DD66" s="4">
        <v>-2.2030756999999999E-33</v>
      </c>
      <c r="DE66" s="4">
        <v>-6.8609399999999998E-32</v>
      </c>
      <c r="DF66" s="4">
        <v>-1.4327647E-30</v>
      </c>
      <c r="DG66" s="4">
        <v>-7.9418829999999997E-29</v>
      </c>
      <c r="DH66" s="4">
        <v>-5.1202706000000003E-28</v>
      </c>
      <c r="DI66" s="4">
        <v>-2.8865682E-27</v>
      </c>
      <c r="DJ66" s="4">
        <v>-6.0758530000000003E-27</v>
      </c>
      <c r="DK66" s="4">
        <v>1.7719671E-26</v>
      </c>
      <c r="DL66" s="4">
        <v>-5.5020655000000003E-28</v>
      </c>
      <c r="DM66" s="4">
        <v>-5.9111832999999997E-25</v>
      </c>
      <c r="DN66" s="4">
        <v>-2.5764050000000001E-24</v>
      </c>
      <c r="DO66" s="4">
        <v>-5.8703917000000001E-24</v>
      </c>
      <c r="DP66" s="4">
        <v>-1.3686573999999999E-23</v>
      </c>
      <c r="DQ66" s="4">
        <v>-3.0476284E-23</v>
      </c>
      <c r="DR66" s="4">
        <v>-4.3040532000000002E-23</v>
      </c>
      <c r="DS66" s="4">
        <v>1.9622973000000001E-22</v>
      </c>
      <c r="DT66" s="4">
        <v>1.8254376999999999E-20</v>
      </c>
      <c r="DU66" s="4">
        <v>1.7320367000000001E-19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4.0642329999999997E-37</v>
      </c>
      <c r="EB66" s="4">
        <v>0</v>
      </c>
      <c r="EC66" s="4">
        <v>0</v>
      </c>
      <c r="ED66" s="4">
        <v>-4.4938410000000002E-37</v>
      </c>
      <c r="EE66" s="4">
        <v>-1.5129389E-36</v>
      </c>
      <c r="EF66" s="4">
        <v>-8.4338490000000006E-37</v>
      </c>
      <c r="EG66" s="4">
        <v>-8.2702189999999993E-37</v>
      </c>
      <c r="EH66" s="4">
        <v>-6.9608553000000002E-37</v>
      </c>
      <c r="EI66" s="4">
        <v>-2.9525062999999999E-37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4.0351996999999998E-36</v>
      </c>
      <c r="EP66" s="4">
        <v>2.3998033999999998E-34</v>
      </c>
      <c r="EQ66" s="4">
        <v>5.3753564000000001E-33</v>
      </c>
      <c r="ER66" s="4">
        <v>4.3360852999999997E-33</v>
      </c>
      <c r="ES66" s="4">
        <v>-1.2390542E-30</v>
      </c>
      <c r="ET66" s="4">
        <v>-7.4816110000000003E-29</v>
      </c>
      <c r="EU66" s="4">
        <v>-5.7705437000000003E-27</v>
      </c>
      <c r="EV66" s="4">
        <v>1.5067439999999999E-26</v>
      </c>
      <c r="EW66" s="4">
        <v>3.3733926E-25</v>
      </c>
      <c r="EX66" s="4">
        <v>2.2778072999999999E-24</v>
      </c>
      <c r="EY66" s="4">
        <v>7.0199075000000005E-24</v>
      </c>
      <c r="EZ66" s="4">
        <v>6.2712032000000002E-24</v>
      </c>
      <c r="FA66" s="4">
        <v>1.4991644000000001E-23</v>
      </c>
      <c r="FB66" s="4">
        <v>4.3307349999999999E-22</v>
      </c>
      <c r="FC66" s="4">
        <v>1.9558543999999999E-21</v>
      </c>
      <c r="FD66" s="4">
        <v>4.4276014000000003E-21</v>
      </c>
      <c r="FE66" s="4">
        <v>1.2455429999999999E-20</v>
      </c>
      <c r="FF66" s="4">
        <v>3.15333E-20</v>
      </c>
      <c r="FG66" s="4">
        <v>-1.1169418999999999E-19</v>
      </c>
      <c r="FH66" s="4">
        <v>-1.22328325E-17</v>
      </c>
      <c r="FI66" s="4">
        <v>-3.2700200000000001E-17</v>
      </c>
      <c r="FJ66" s="4">
        <v>0</v>
      </c>
      <c r="FK66" s="4">
        <v>8.6311880000000007E-37</v>
      </c>
      <c r="FL66" s="4">
        <v>1.529569E-36</v>
      </c>
      <c r="FM66" s="4">
        <v>2.1860871E-36</v>
      </c>
      <c r="FN66" s="4">
        <v>2.1078624999999999E-36</v>
      </c>
      <c r="FO66" s="4">
        <v>2.1024909999999999E-36</v>
      </c>
      <c r="FP66" s="4">
        <v>1.0612098000000001E-36</v>
      </c>
      <c r="FQ66" s="4">
        <v>4.3358850000000001E-37</v>
      </c>
      <c r="FR66" s="4">
        <v>0</v>
      </c>
      <c r="FS66" s="4">
        <v>9.5090479999999995E-37</v>
      </c>
      <c r="FT66" s="4">
        <v>1.7989830000000002E-36</v>
      </c>
      <c r="FU66" s="4">
        <v>-3.0771474E-37</v>
      </c>
      <c r="FV66" s="4">
        <v>2.2604034E-36</v>
      </c>
      <c r="FW66" s="4">
        <v>0</v>
      </c>
      <c r="FX66" s="4">
        <v>0</v>
      </c>
      <c r="FY66" s="4">
        <v>1.4845785499999999E-36</v>
      </c>
      <c r="FZ66" s="4">
        <v>8.6033770000000001E-37</v>
      </c>
      <c r="GA66" s="4">
        <v>1.3485720000000001E-35</v>
      </c>
      <c r="GB66" s="4">
        <v>1.9480338E-34</v>
      </c>
      <c r="GC66" s="4">
        <v>2.4083817999999998E-34</v>
      </c>
      <c r="GD66" s="4">
        <v>-5.5054994000000003E-33</v>
      </c>
      <c r="GE66" s="4">
        <v>-4.4740334999999999E-31</v>
      </c>
      <c r="GF66" s="4">
        <v>-1.2836468E-30</v>
      </c>
      <c r="GG66" s="4">
        <v>1.11323994E-29</v>
      </c>
      <c r="GH66" s="4">
        <v>2.7504949000000001E-27</v>
      </c>
      <c r="GI66" s="4">
        <v>8.3587899999999996E-26</v>
      </c>
      <c r="GJ66" s="4">
        <v>5.1504420000000003E-24</v>
      </c>
      <c r="GK66" s="4">
        <v>5.0672504999999997E-23</v>
      </c>
      <c r="GL66" s="4">
        <v>7.6528570000000001E-23</v>
      </c>
      <c r="GM66" s="4">
        <v>-1.7431665E-22</v>
      </c>
      <c r="GN66" s="4">
        <v>-3.4690039999999998E-21</v>
      </c>
      <c r="GO66" s="4">
        <v>-2.7894867000000001E-21</v>
      </c>
      <c r="GP66" s="4">
        <v>3.5366571999999997E-20</v>
      </c>
      <c r="GQ66" s="4">
        <v>1.5556792E-19</v>
      </c>
      <c r="GR66" s="4">
        <v>2.7100037000000001E-19</v>
      </c>
      <c r="GS66" s="4">
        <v>4.7058810000000004E-19</v>
      </c>
      <c r="GT66" s="4">
        <v>1.1583793000000001E-18</v>
      </c>
      <c r="GU66" s="4">
        <v>2.2977052E-17</v>
      </c>
      <c r="GV66" s="4">
        <v>1.1605084000000001E-15</v>
      </c>
      <c r="GW66" s="4">
        <v>8.1515856000000004E-14</v>
      </c>
      <c r="GX66" s="4">
        <v>0</v>
      </c>
      <c r="GY66" s="4">
        <v>0</v>
      </c>
      <c r="GZ66" s="4">
        <v>0</v>
      </c>
      <c r="HA66" s="4">
        <v>0</v>
      </c>
      <c r="HB66" s="4">
        <v>0</v>
      </c>
      <c r="HC66" s="4">
        <v>0</v>
      </c>
      <c r="HD66" s="4">
        <v>-1.169855E-36</v>
      </c>
      <c r="HE66" s="4">
        <v>-4.3409083000000004E-37</v>
      </c>
      <c r="HF66" s="4">
        <v>0</v>
      </c>
      <c r="HG66" s="4">
        <v>0</v>
      </c>
      <c r="HH66" s="4">
        <v>0</v>
      </c>
      <c r="HI66" s="4">
        <v>0</v>
      </c>
      <c r="HJ66" s="4">
        <v>0</v>
      </c>
      <c r="HK66" s="4">
        <v>0</v>
      </c>
      <c r="HL66" s="4">
        <v>0</v>
      </c>
      <c r="HM66" s="4">
        <v>1.3873755E-35</v>
      </c>
      <c r="HN66" s="4">
        <v>6.5960029999999999E-34</v>
      </c>
      <c r="HO66" s="4">
        <v>2.1107177999999999E-32</v>
      </c>
      <c r="HP66" s="4">
        <v>8.2004020000000002E-32</v>
      </c>
      <c r="HQ66" s="4">
        <v>7.7831020000000003E-32</v>
      </c>
      <c r="HR66" s="4">
        <v>-5.2576459999999997E-31</v>
      </c>
      <c r="HS66" s="4">
        <v>-8.3000765000000007E-30</v>
      </c>
      <c r="HT66" s="4">
        <v>-1.2511999E-28</v>
      </c>
      <c r="HU66" s="4">
        <v>-4.1578378000000003E-27</v>
      </c>
      <c r="HV66" s="4">
        <v>-1.4582392E-25</v>
      </c>
      <c r="HW66" s="4">
        <v>-4.7098325000000003E-24</v>
      </c>
      <c r="HX66" s="4">
        <v>-1.3073149999999999E-22</v>
      </c>
      <c r="HY66" s="4">
        <v>-3.2216091999999999E-21</v>
      </c>
      <c r="HZ66" s="4">
        <v>-7.8019250000000005E-20</v>
      </c>
      <c r="IA66" s="4">
        <v>-2.6432727000000001E-19</v>
      </c>
      <c r="IB66" s="4">
        <v>-2.2272370000000002E-19</v>
      </c>
      <c r="IC66" s="4">
        <v>-1.6994888E-19</v>
      </c>
      <c r="ID66" s="4">
        <v>-2.5403867E-19</v>
      </c>
      <c r="IE66" s="4">
        <v>-5.2975227000000004E-18</v>
      </c>
      <c r="IF66" s="4">
        <v>-2.0251896000000001E-17</v>
      </c>
      <c r="IG66" s="4">
        <v>-2.7582525999999999E-17</v>
      </c>
      <c r="IH66" s="4">
        <v>-3.7472283000000003E-18</v>
      </c>
      <c r="II66" s="4">
        <v>2.5014953000000001E-17</v>
      </c>
      <c r="IJ66" s="4">
        <v>9.5900236000000005E-17</v>
      </c>
      <c r="IK66" s="4">
        <v>5.7633330000000004E-17</v>
      </c>
      <c r="IL66" s="4">
        <v>0</v>
      </c>
      <c r="IM66" s="4">
        <v>0</v>
      </c>
      <c r="IN66" s="4">
        <v>0</v>
      </c>
      <c r="IO66" s="4">
        <v>0</v>
      </c>
      <c r="IP66" s="4">
        <v>0</v>
      </c>
      <c r="IQ66" s="4">
        <v>0</v>
      </c>
      <c r="IR66" s="4">
        <v>0</v>
      </c>
      <c r="IS66" s="4">
        <v>0</v>
      </c>
      <c r="IT66" s="4">
        <v>0</v>
      </c>
      <c r="IU66" s="4">
        <v>0</v>
      </c>
      <c r="IV66" s="4">
        <v>0</v>
      </c>
      <c r="IW66" s="4">
        <v>-7.0026489999999997E-37</v>
      </c>
      <c r="IX66" s="4">
        <v>0</v>
      </c>
      <c r="IY66" s="4">
        <v>0</v>
      </c>
      <c r="IZ66" s="4">
        <v>-2.7656974E-35</v>
      </c>
      <c r="JA66" s="4">
        <v>-1.1549236E-33</v>
      </c>
      <c r="JB66" s="4">
        <v>-3.4346255000000001E-32</v>
      </c>
      <c r="JC66" s="4">
        <v>-8.8531839999999995E-31</v>
      </c>
      <c r="JD66" s="4">
        <v>-2.4020388000000001E-29</v>
      </c>
      <c r="JE66" s="4">
        <v>-7.2573764999999998E-29</v>
      </c>
      <c r="JF66" s="4">
        <v>-8.0152279999999996E-29</v>
      </c>
      <c r="JG66" s="4">
        <v>8.6240170000000003E-29</v>
      </c>
      <c r="JH66" s="4">
        <v>1.1420746E-26</v>
      </c>
      <c r="JI66" s="4">
        <v>1.0992562E-26</v>
      </c>
      <c r="JJ66" s="4">
        <v>-7.1395360000000002E-25</v>
      </c>
      <c r="JK66" s="4">
        <v>-6.191615E-23</v>
      </c>
      <c r="JL66" s="4">
        <v>-2.2705963999999999E-21</v>
      </c>
      <c r="JM66" s="4">
        <v>-8.0663099999999994E-20</v>
      </c>
      <c r="JN66" s="4">
        <v>-3.6206142E-18</v>
      </c>
      <c r="JO66" s="4">
        <v>-1.2585565400000001E-17</v>
      </c>
      <c r="JP66" s="4">
        <v>1.1779531999999999E-17</v>
      </c>
      <c r="JQ66" s="4">
        <v>1.4521060000000001E-16</v>
      </c>
      <c r="JR66" s="4">
        <v>1.2774786999999999E-16</v>
      </c>
      <c r="JS66" s="4">
        <v>-8.3037385999999999E-17</v>
      </c>
      <c r="JT66" s="4">
        <v>-9.2329409999999996E-18</v>
      </c>
      <c r="JU66" s="4">
        <v>7.5868364000000004E-17</v>
      </c>
      <c r="JV66" s="4">
        <v>-3.2628409999999998E-15</v>
      </c>
      <c r="JW66" s="4">
        <v>-3.936611E-14</v>
      </c>
      <c r="JX66" s="4">
        <v>-5.2352805999999999E-14</v>
      </c>
      <c r="JY66" s="4">
        <v>-1.3977078000000001E-13</v>
      </c>
      <c r="JZ66" s="4">
        <v>0</v>
      </c>
      <c r="KA66" s="4">
        <v>0</v>
      </c>
      <c r="KB66" s="4">
        <v>0</v>
      </c>
      <c r="KC66" s="4">
        <v>7.2706337000000001E-37</v>
      </c>
      <c r="KD66" s="4">
        <v>0</v>
      </c>
      <c r="KE66" s="4">
        <v>-5.5208230000000002E-37</v>
      </c>
      <c r="KF66" s="4">
        <v>-4.6764432999999998E-37</v>
      </c>
      <c r="KG66" s="4">
        <v>0</v>
      </c>
      <c r="KH66" s="4">
        <v>0</v>
      </c>
      <c r="KI66" s="4">
        <v>0</v>
      </c>
      <c r="KJ66" s="4">
        <v>0</v>
      </c>
      <c r="KK66" s="4">
        <v>0</v>
      </c>
      <c r="KL66" s="4">
        <v>0</v>
      </c>
      <c r="KM66" s="4">
        <v>-1.4178462E-35</v>
      </c>
      <c r="KN66" s="4">
        <v>-6.8371576999999998E-34</v>
      </c>
      <c r="KO66" s="4">
        <v>-2.8745836000000002E-32</v>
      </c>
      <c r="KP66" s="4">
        <v>-1.2120568999999999E-30</v>
      </c>
      <c r="KQ66" s="4">
        <v>-5.1822074000000005E-29</v>
      </c>
      <c r="KR66" s="4">
        <v>-2.8920467000000001E-27</v>
      </c>
      <c r="KS66" s="4">
        <v>-2.9246808000000001E-27</v>
      </c>
      <c r="KT66" s="4">
        <v>5.6161660000000002E-28</v>
      </c>
      <c r="KU66" s="4">
        <v>7.4286429999999996E-26</v>
      </c>
      <c r="KV66" s="4">
        <v>1.0517357E-24</v>
      </c>
      <c r="KW66" s="4">
        <v>1.9030061999999998E-24</v>
      </c>
      <c r="KX66" s="4">
        <v>5.1520916000000002E-23</v>
      </c>
      <c r="KY66" s="4">
        <v>2.3168826000000001E-21</v>
      </c>
      <c r="KZ66" s="4">
        <v>1.04359135E-19</v>
      </c>
      <c r="LA66" s="4">
        <v>4.7707609999999998E-18</v>
      </c>
      <c r="LB66" s="4">
        <v>2.24615E-16</v>
      </c>
      <c r="LC66" s="4">
        <v>1.3042487000000001E-14</v>
      </c>
      <c r="LD66" s="4">
        <v>1.7303173E-13</v>
      </c>
      <c r="LE66" s="4">
        <v>6.8530629999999999E-14</v>
      </c>
      <c r="LF66" s="4">
        <v>5.9593545000000001E-15</v>
      </c>
      <c r="LG66" s="4">
        <v>2.3893633999999999E-14</v>
      </c>
      <c r="LH66" s="4">
        <v>1.2601161000000001E-13</v>
      </c>
      <c r="LI66" s="4">
        <v>-1.2695022999999999E-12</v>
      </c>
      <c r="LJ66" s="4">
        <v>-1.6112546000000001E-12</v>
      </c>
      <c r="LK66" s="4">
        <v>-9.5031170000000007E-12</v>
      </c>
      <c r="LL66" s="4">
        <v>-3.3186752000000003E-11</v>
      </c>
      <c r="LM66" s="4">
        <v>-6.8349299999999998E-11</v>
      </c>
      <c r="LN66" s="4">
        <v>0</v>
      </c>
      <c r="LO66" s="4">
        <v>0</v>
      </c>
      <c r="LP66" s="4">
        <v>0</v>
      </c>
      <c r="LQ66" s="4">
        <v>0</v>
      </c>
      <c r="LR66" s="4">
        <v>0</v>
      </c>
      <c r="LS66" s="4">
        <v>0</v>
      </c>
      <c r="LT66" s="4">
        <v>0</v>
      </c>
      <c r="LU66" s="4">
        <v>0</v>
      </c>
      <c r="LV66" s="4">
        <v>0</v>
      </c>
      <c r="LW66" s="4">
        <v>0</v>
      </c>
      <c r="LX66" s="4">
        <v>0</v>
      </c>
      <c r="LY66" s="4">
        <v>0</v>
      </c>
      <c r="LZ66" s="4">
        <v>4.5364963E-36</v>
      </c>
      <c r="MA66" s="4">
        <v>2.4605884000000001E-34</v>
      </c>
      <c r="MB66" s="4">
        <v>1.19567766E-32</v>
      </c>
      <c r="MC66" s="4">
        <v>5.8239087E-31</v>
      </c>
      <c r="MD66" s="4">
        <v>2.8614324000000002E-29</v>
      </c>
      <c r="ME66" s="4">
        <v>1.4199640999999999E-27</v>
      </c>
      <c r="MF66" s="4">
        <v>7.2151264000000005E-26</v>
      </c>
      <c r="MG66" s="4">
        <v>4.6555313000000003E-24</v>
      </c>
      <c r="MH66" s="4">
        <v>6.3302297000000001E-24</v>
      </c>
      <c r="MI66" s="4">
        <v>5.5831444999999999E-24</v>
      </c>
      <c r="MJ66" s="4">
        <v>-2.9837503E-23</v>
      </c>
      <c r="MK66" s="4">
        <v>-3.2126142000000001E-21</v>
      </c>
      <c r="ML66" s="4">
        <v>-9.5034610000000001E-22</v>
      </c>
      <c r="MM66" s="4">
        <v>2.9226418E-21</v>
      </c>
      <c r="MN66" s="4">
        <v>3.4912760000000002E-19</v>
      </c>
      <c r="MO66" s="4">
        <v>1.8476622999999999E-17</v>
      </c>
      <c r="MP66" s="4">
        <v>1.1167675000000001E-15</v>
      </c>
      <c r="MQ66" s="4">
        <v>7.1920015999999995E-14</v>
      </c>
      <c r="MR66" s="4">
        <v>4.906464E-12</v>
      </c>
      <c r="MS66" s="4">
        <v>4.6442815999999999E-10</v>
      </c>
      <c r="MT66" s="4">
        <v>1.1416413E-9</v>
      </c>
      <c r="MU66" s="4">
        <v>9.8067200000000003E-11</v>
      </c>
      <c r="MV66" s="4">
        <v>6.7239820000000005E-11</v>
      </c>
      <c r="MW66" s="4">
        <v>-9.1022634E-10</v>
      </c>
      <c r="MX66" s="4">
        <v>1.3246665000000001E-9</v>
      </c>
      <c r="MY66" s="4">
        <v>5.3245084000000002E-9</v>
      </c>
      <c r="MZ66" s="4">
        <v>-5.0913343000000001E-8</v>
      </c>
      <c r="NA66" s="4">
        <v>-1.3928674E-7</v>
      </c>
      <c r="NB66" s="4">
        <v>0</v>
      </c>
      <c r="NC66" s="4">
        <v>0</v>
      </c>
      <c r="ND66" s="4">
        <v>0</v>
      </c>
      <c r="NE66" s="4">
        <v>0</v>
      </c>
      <c r="NF66" s="4">
        <v>0</v>
      </c>
      <c r="NG66" s="4">
        <v>0</v>
      </c>
      <c r="NH66" s="4">
        <v>-7.8114340000000006E-37</v>
      </c>
      <c r="NI66" s="4">
        <v>-3.2968596E-37</v>
      </c>
      <c r="NJ66" s="4">
        <v>0</v>
      </c>
      <c r="NK66" s="4">
        <v>0</v>
      </c>
      <c r="NL66" s="4">
        <v>0</v>
      </c>
      <c r="NM66" s="4">
        <v>0</v>
      </c>
      <c r="NN66" s="4">
        <v>4.0122866999999997E-36</v>
      </c>
      <c r="NO66" s="4">
        <v>3.2175386000000001E-34</v>
      </c>
      <c r="NP66" s="4">
        <v>2.2950644000000001E-32</v>
      </c>
      <c r="NQ66" s="4">
        <v>1.6258293999999999E-30</v>
      </c>
      <c r="NR66" s="4">
        <v>1.1479640000000001E-28</v>
      </c>
      <c r="NS66" s="4">
        <v>8.0717195000000003E-27</v>
      </c>
      <c r="NT66" s="4">
        <v>5.6465320000000004E-25</v>
      </c>
      <c r="NU66" s="4">
        <v>3.9707884999999998E-23</v>
      </c>
      <c r="NV66" s="4">
        <v>3.5210494000000003E-21</v>
      </c>
      <c r="NW66" s="4">
        <v>3.3458664000000003E-20</v>
      </c>
      <c r="NX66" s="4">
        <v>2.4025933000000001E-20</v>
      </c>
      <c r="NY66" s="4">
        <v>-2.2372092000000001E-20</v>
      </c>
      <c r="NZ66" s="4">
        <v>-3.6799334000000001E-18</v>
      </c>
      <c r="OA66" s="4">
        <v>-7.1363939999999999E-18</v>
      </c>
      <c r="OB66" s="4">
        <v>3.8875225999999998E-18</v>
      </c>
      <c r="OC66" s="4">
        <v>1.065161E-15</v>
      </c>
      <c r="OD66" s="4">
        <v>6.806976E-14</v>
      </c>
      <c r="OE66" s="4">
        <v>4.2202959999999998E-12</v>
      </c>
      <c r="OF66" s="4">
        <v>2.5784694000000001E-10</v>
      </c>
      <c r="OG66" s="4">
        <v>1.5727880999999999E-8</v>
      </c>
      <c r="OH66" s="4">
        <v>1.1579934E-6</v>
      </c>
      <c r="OI66" s="4">
        <v>1.0118309000000001E-5</v>
      </c>
      <c r="OJ66" s="4">
        <v>1.0376333E-5</v>
      </c>
      <c r="OK66" s="4">
        <v>1.419875E-5</v>
      </c>
      <c r="OL66" s="4">
        <v>4.8086225000000002E-5</v>
      </c>
      <c r="OM66" s="4">
        <v>4.0304440000000003E-5</v>
      </c>
      <c r="ON66" s="4">
        <v>2.4464839999999999E-5</v>
      </c>
      <c r="OO66" s="4">
        <v>-7.3481450000000001E-5</v>
      </c>
      <c r="OP66" s="4">
        <v>0</v>
      </c>
      <c r="OQ66" s="4">
        <v>0</v>
      </c>
      <c r="OR66" s="4">
        <v>0</v>
      </c>
      <c r="OS66" s="4">
        <v>0</v>
      </c>
      <c r="OT66" s="4">
        <v>0</v>
      </c>
      <c r="OU66" s="4">
        <v>0</v>
      </c>
      <c r="OV66" s="4">
        <v>0</v>
      </c>
      <c r="OW66" s="4">
        <v>0</v>
      </c>
      <c r="OX66" s="4">
        <v>0</v>
      </c>
      <c r="OY66" s="4">
        <v>0</v>
      </c>
      <c r="OZ66" s="4">
        <v>-8.2501420000000008E-37</v>
      </c>
      <c r="PA66" s="4">
        <v>-5.7712299999999998E-35</v>
      </c>
      <c r="PB66" s="4">
        <v>-1.2651227000000001E-34</v>
      </c>
      <c r="PC66" s="4">
        <v>-8.3219444000000004E-35</v>
      </c>
      <c r="PD66" s="4">
        <v>5.3090559999999999E-33</v>
      </c>
      <c r="PE66" s="4">
        <v>6.1332875000000001E-31</v>
      </c>
      <c r="PF66" s="4">
        <v>7.1570342999999998E-29</v>
      </c>
      <c r="PG66" s="4">
        <v>8.5129059999999998E-27</v>
      </c>
      <c r="PH66" s="4">
        <v>1.0201457E-24</v>
      </c>
      <c r="PI66" s="4">
        <v>1.2286105E-22</v>
      </c>
      <c r="PJ66" s="4">
        <v>1.4923231999999999E-20</v>
      </c>
      <c r="PK66" s="4">
        <v>2.3509229999999999E-18</v>
      </c>
      <c r="PL66" s="4">
        <v>1.6771269999999999E-17</v>
      </c>
      <c r="PM66" s="4">
        <v>2.7332655000000001E-17</v>
      </c>
      <c r="PN66" s="4">
        <v>1.6788085E-17</v>
      </c>
      <c r="PO66" s="4">
        <v>-1.7911699999999999E-15</v>
      </c>
      <c r="PP66" s="4">
        <v>-1.07402905E-14</v>
      </c>
      <c r="PQ66" s="4">
        <v>-1.3964628999999999E-14</v>
      </c>
      <c r="PR66" s="4">
        <v>-1.7195240000000001E-15</v>
      </c>
      <c r="PS66" s="4">
        <v>1.2203988E-12</v>
      </c>
      <c r="PT66" s="4">
        <v>1.0467394E-10</v>
      </c>
      <c r="PU66" s="4">
        <v>8.4045419999999994E-9</v>
      </c>
      <c r="PV66" s="4">
        <v>7.4253233999999998E-7</v>
      </c>
      <c r="PW66" s="4">
        <v>5.7240890000000002E-5</v>
      </c>
      <c r="PX66" s="4">
        <v>5.5590240000000001E-3</v>
      </c>
      <c r="PY66" s="4">
        <v>2.2445494E-2</v>
      </c>
      <c r="PZ66" s="4">
        <v>5.2510668000000003E-2</v>
      </c>
      <c r="QA66" s="4">
        <v>9.5418660000000002E-2</v>
      </c>
      <c r="QB66" s="4">
        <v>0.14453308000000001</v>
      </c>
      <c r="QC66" s="4">
        <v>0.23518512999999999</v>
      </c>
      <c r="QD66" s="4">
        <v>0</v>
      </c>
      <c r="QE66" s="4">
        <v>0</v>
      </c>
      <c r="QF66" s="4">
        <v>0</v>
      </c>
      <c r="QG66" s="4">
        <v>0</v>
      </c>
      <c r="QH66" s="4">
        <v>0</v>
      </c>
      <c r="QI66" s="4">
        <v>0</v>
      </c>
      <c r="QJ66" s="4">
        <v>-6.9372597000000002E-37</v>
      </c>
      <c r="QK66" s="4">
        <v>-2.2327873E-36</v>
      </c>
      <c r="QL66" s="4">
        <v>-1.4148620500000001E-36</v>
      </c>
      <c r="QM66" s="4">
        <v>-1.3804619E-36</v>
      </c>
      <c r="QN66" s="4">
        <v>-1.3497961E-36</v>
      </c>
      <c r="QO66" s="4">
        <v>-1.2085074E-36</v>
      </c>
      <c r="QP66" s="4">
        <v>-1.8492090000000001E-35</v>
      </c>
      <c r="QQ66" s="4">
        <v>-1.0373216E-33</v>
      </c>
      <c r="QR66" s="4">
        <v>-5.8109210000000002E-32</v>
      </c>
      <c r="QS66" s="4">
        <v>-3.2890451999999997E-30</v>
      </c>
      <c r="QT66" s="4">
        <v>-1.8909954E-28</v>
      </c>
      <c r="QU66" s="4">
        <v>-1.1040832E-26</v>
      </c>
      <c r="QV66" s="4">
        <v>-6.5467100000000004E-25</v>
      </c>
      <c r="QW66" s="4">
        <v>-3.9923332E-23</v>
      </c>
      <c r="QX66" s="4">
        <v>-3.173693E-21</v>
      </c>
      <c r="QY66" s="4">
        <v>-1.1545998000000001E-20</v>
      </c>
      <c r="QZ66" s="4">
        <v>-1.2400788E-20</v>
      </c>
      <c r="RA66" s="4">
        <v>-6.6360360000000003E-20</v>
      </c>
      <c r="RB66" s="4">
        <v>-3.8065549999999998E-18</v>
      </c>
      <c r="RC66" s="4">
        <v>-2.2816581999999998E-16</v>
      </c>
      <c r="RD66" s="4">
        <v>-1.7758712E-14</v>
      </c>
      <c r="RE66" s="4">
        <v>-1.3548675999999999E-13</v>
      </c>
      <c r="RF66" s="4">
        <v>-9.7153489999999998E-14</v>
      </c>
      <c r="RG66" s="4">
        <v>5.5149789999999998E-12</v>
      </c>
      <c r="RH66" s="4">
        <v>3.7337688000000002E-10</v>
      </c>
      <c r="RI66" s="4">
        <v>2.4426680000000002E-8</v>
      </c>
      <c r="RJ66" s="4">
        <v>2.026944E-6</v>
      </c>
      <c r="RK66" s="4">
        <v>1.1392598E-5</v>
      </c>
      <c r="RL66" s="4">
        <v>1.2100445E-5</v>
      </c>
      <c r="RM66" s="4">
        <v>1.9338999999999999E-5</v>
      </c>
      <c r="RN66" s="4">
        <v>3.2616827000000003E-5</v>
      </c>
      <c r="RO66" s="4">
        <v>2.9452136000000001E-5</v>
      </c>
      <c r="RP66" s="4">
        <v>2.4394545000000001E-5</v>
      </c>
      <c r="RQ66" s="4">
        <v>-3.347741E-5</v>
      </c>
      <c r="RR66" s="4">
        <v>0</v>
      </c>
      <c r="RS66" s="4">
        <v>0</v>
      </c>
      <c r="RT66" s="4">
        <v>0</v>
      </c>
      <c r="RU66" s="4">
        <v>0</v>
      </c>
      <c r="RV66" s="4">
        <v>0</v>
      </c>
      <c r="RW66" s="4">
        <v>0</v>
      </c>
      <c r="RX66" s="4">
        <v>0</v>
      </c>
      <c r="RY66" s="4">
        <v>0</v>
      </c>
      <c r="RZ66" s="4">
        <v>0</v>
      </c>
      <c r="SA66" s="4">
        <v>0</v>
      </c>
      <c r="SB66" s="4">
        <v>0</v>
      </c>
      <c r="SC66" s="4">
        <v>0</v>
      </c>
      <c r="SD66" s="4">
        <v>-1.8478156E-35</v>
      </c>
      <c r="SE66" s="4">
        <v>-8.2481490000000003E-34</v>
      </c>
      <c r="SF66" s="4">
        <v>-2.9386265999999998E-32</v>
      </c>
      <c r="SG66" s="4">
        <v>-9.9934470000000006E-31</v>
      </c>
      <c r="SH66" s="4">
        <v>-3.3405870000000003E-29</v>
      </c>
      <c r="SI66" s="4">
        <v>-1.0898729999999999E-27</v>
      </c>
      <c r="SJ66" s="4">
        <v>-3.3957929999999997E-26</v>
      </c>
      <c r="SK66" s="4">
        <v>-8.9155429999999997E-25</v>
      </c>
      <c r="SL66" s="4">
        <v>-3.1238245000000002E-23</v>
      </c>
      <c r="SM66" s="4">
        <v>-1.5718802000000001E-22</v>
      </c>
      <c r="SN66" s="4">
        <v>-2.0317365E-23</v>
      </c>
      <c r="SO66" s="4">
        <v>8.0568829999999997E-21</v>
      </c>
      <c r="SP66" s="4">
        <v>3.2429520000000002E-19</v>
      </c>
      <c r="SQ66" s="4">
        <v>1.5856941999999999E-17</v>
      </c>
      <c r="SR66" s="4">
        <v>9.8807035000000001E-17</v>
      </c>
      <c r="SS66" s="4">
        <v>2.8513148999999999E-16</v>
      </c>
      <c r="ST66" s="4">
        <v>6.6887624999999998E-15</v>
      </c>
      <c r="SU66" s="4">
        <v>2.5791332000000002E-13</v>
      </c>
      <c r="SV66" s="4">
        <v>1.0573789E-11</v>
      </c>
      <c r="SW66" s="4">
        <v>5.9414400000000001E-10</v>
      </c>
      <c r="SX66" s="4">
        <v>2.1929856000000001E-9</v>
      </c>
      <c r="SY66" s="4">
        <v>1.3296073000000001E-9</v>
      </c>
      <c r="SZ66" s="4">
        <v>-6.2568976999999999E-9</v>
      </c>
      <c r="TA66" s="4">
        <v>-4.6347839999999996E-9</v>
      </c>
      <c r="TB66" s="4">
        <v>2.5549373999999999E-9</v>
      </c>
      <c r="TC66" s="4">
        <v>3.635205E-9</v>
      </c>
      <c r="TD66" s="4">
        <v>-1.2976513999999999E-10</v>
      </c>
      <c r="TE66" s="4">
        <v>-1.0279986000000001E-8</v>
      </c>
      <c r="TF66" s="4">
        <v>0</v>
      </c>
      <c r="TG66" s="4">
        <v>0</v>
      </c>
      <c r="TH66" s="4">
        <v>0</v>
      </c>
      <c r="TI66" s="4">
        <v>0</v>
      </c>
      <c r="TJ66" s="4">
        <v>0</v>
      </c>
      <c r="TK66" s="4">
        <v>0</v>
      </c>
      <c r="TL66" s="4">
        <v>-1.6538811999999999E-36</v>
      </c>
      <c r="TM66" s="4">
        <v>-1.7563288E-36</v>
      </c>
      <c r="TN66" s="4">
        <v>-2.0844324E-36</v>
      </c>
      <c r="TO66" s="4">
        <v>-6.0418353000000003E-37</v>
      </c>
      <c r="TP66" s="4">
        <v>-1.5890273999999999E-36</v>
      </c>
      <c r="TQ66" s="4">
        <v>-2.208443E-36</v>
      </c>
      <c r="TR66" s="4">
        <v>0</v>
      </c>
      <c r="TS66" s="4">
        <v>-2.30895E-35</v>
      </c>
      <c r="TT66" s="4">
        <v>3.1194098E-34</v>
      </c>
      <c r="TU66" s="4">
        <v>1.2782605000000001E-32</v>
      </c>
      <c r="TV66" s="4">
        <v>4.2156289999999997E-31</v>
      </c>
      <c r="TW66" s="4">
        <v>1.3080344000000001E-29</v>
      </c>
      <c r="TX66" s="4">
        <v>3.9239860000000002E-28</v>
      </c>
      <c r="TY66" s="4">
        <v>1.2253137000000001E-26</v>
      </c>
      <c r="TZ66" s="4">
        <v>7.7438159999999999E-26</v>
      </c>
      <c r="UA66" s="4">
        <v>5.5891919999999996E-25</v>
      </c>
      <c r="UB66" s="4">
        <v>1.7483995999999999E-23</v>
      </c>
      <c r="UC66" s="4">
        <v>5.3231264000000004E-22</v>
      </c>
      <c r="UD66" s="4">
        <v>1.2850286E-20</v>
      </c>
      <c r="UE66" s="4">
        <v>2.9594290000000002E-19</v>
      </c>
      <c r="UF66" s="4">
        <v>1.6234768999999999E-18</v>
      </c>
      <c r="UG66" s="4">
        <v>6.7135538000000003E-18</v>
      </c>
      <c r="UH66" s="4">
        <v>7.5130400000000002E-17</v>
      </c>
      <c r="UI66" s="4">
        <v>2.6647706999999998E-16</v>
      </c>
      <c r="UJ66" s="4">
        <v>-5.129882E-17</v>
      </c>
      <c r="UK66" s="4">
        <v>4.9096190000000005E-13</v>
      </c>
      <c r="UL66" s="4">
        <v>5.112282E-13</v>
      </c>
      <c r="UM66" s="4">
        <v>3.2540032E-13</v>
      </c>
      <c r="UN66" s="4">
        <v>-3.6459766000000003E-11</v>
      </c>
      <c r="UO66" s="4">
        <v>-7.9484180000000002E-11</v>
      </c>
      <c r="UP66" s="4">
        <v>-7.8396434999999999E-11</v>
      </c>
      <c r="UQ66" s="4">
        <v>-7.2804530000000001E-11</v>
      </c>
      <c r="UR66" s="4">
        <v>-5.3036804000000002E-11</v>
      </c>
      <c r="US66" s="4">
        <v>-4.8398844E-11</v>
      </c>
      <c r="UT66" s="4">
        <v>0</v>
      </c>
      <c r="UU66" s="4">
        <v>0</v>
      </c>
      <c r="UV66" s="4">
        <v>0</v>
      </c>
      <c r="UW66" s="4">
        <v>0</v>
      </c>
      <c r="UX66" s="4">
        <v>0</v>
      </c>
      <c r="UY66" s="4">
        <v>0</v>
      </c>
      <c r="UZ66" s="4">
        <v>0</v>
      </c>
      <c r="VA66" s="4">
        <v>0</v>
      </c>
      <c r="VB66" s="4">
        <v>0</v>
      </c>
      <c r="VC66" s="4">
        <v>5.2159355999999998E-37</v>
      </c>
      <c r="VD66" s="4">
        <v>0</v>
      </c>
      <c r="VE66" s="4">
        <v>0</v>
      </c>
      <c r="VF66" s="4">
        <v>0</v>
      </c>
      <c r="VG66" s="4">
        <v>1.5842760000000001E-36</v>
      </c>
      <c r="VH66" s="4">
        <v>1.2351731E-35</v>
      </c>
      <c r="VI66" s="4">
        <v>7.4857879999999999E-34</v>
      </c>
      <c r="VJ66" s="4">
        <v>2.1290503999999999E-32</v>
      </c>
      <c r="VK66" s="4">
        <v>5.6076719999999997E-31</v>
      </c>
      <c r="VL66" s="4">
        <v>1.2925169000000001E-29</v>
      </c>
      <c r="VM66" s="4">
        <v>2.6367565E-28</v>
      </c>
      <c r="VN66" s="4">
        <v>2.2332841E-27</v>
      </c>
      <c r="VO66" s="4">
        <v>3.4211394000000001E-26</v>
      </c>
      <c r="VP66" s="4">
        <v>-8.2234129999999997E-26</v>
      </c>
      <c r="VQ66" s="4">
        <v>-5.0526470000000001E-24</v>
      </c>
      <c r="VR66" s="4">
        <v>-1.7768331999999999E-22</v>
      </c>
      <c r="VS66" s="4">
        <v>-7.9429219999999996E-22</v>
      </c>
      <c r="VT66" s="4">
        <v>-2.4415021000000002E-21</v>
      </c>
      <c r="VU66" s="4">
        <v>-1.636552E-20</v>
      </c>
      <c r="VV66" s="4">
        <v>-6.3002200000000004E-20</v>
      </c>
      <c r="VW66" s="4">
        <v>-1.6593189E-18</v>
      </c>
      <c r="VX66" s="4">
        <v>-4.7715533000000002E-17</v>
      </c>
      <c r="VY66" s="4">
        <v>1.4088413000000001E-17</v>
      </c>
      <c r="VZ66" s="4">
        <v>1.2966386E-15</v>
      </c>
      <c r="WA66" s="4">
        <v>7.2734170000000003E-15</v>
      </c>
      <c r="WB66" s="4">
        <v>-3.1543628000000001E-15</v>
      </c>
      <c r="WC66" s="4">
        <v>-7.4332290000000002E-14</v>
      </c>
      <c r="WD66" s="4">
        <v>-1.0079987E-12</v>
      </c>
      <c r="WE66" s="4">
        <v>-2.3483389999999999E-12</v>
      </c>
      <c r="WF66" s="4">
        <v>-3.6775429999999998E-12</v>
      </c>
      <c r="WG66" s="4">
        <v>-6.1207399999999996E-12</v>
      </c>
      <c r="WH66" s="4">
        <v>0</v>
      </c>
      <c r="WI66" s="4">
        <v>0</v>
      </c>
      <c r="WJ66" s="4">
        <v>2.7136693999999998E-37</v>
      </c>
      <c r="WK66" s="4">
        <v>0</v>
      </c>
      <c r="WL66" s="4">
        <v>0</v>
      </c>
      <c r="WM66" s="4">
        <v>-7.7735779999999995E-37</v>
      </c>
      <c r="WN66" s="4">
        <v>0</v>
      </c>
      <c r="WO66" s="4">
        <v>0</v>
      </c>
      <c r="WP66" s="4">
        <v>0</v>
      </c>
      <c r="WQ66" s="4">
        <v>0</v>
      </c>
      <c r="WR66" s="4">
        <v>-2.1856583000000001E-36</v>
      </c>
      <c r="WS66" s="4">
        <v>-1.5088008999999999E-36</v>
      </c>
      <c r="WT66" s="4">
        <v>-1.2041771E-36</v>
      </c>
      <c r="WU66" s="4">
        <v>-9.5552474999999999E-37</v>
      </c>
      <c r="WV66" s="4">
        <v>-7.1238959999999997E-37</v>
      </c>
      <c r="WW66" s="4">
        <v>-6.3853119999999998E-37</v>
      </c>
      <c r="WX66" s="4">
        <v>9.4802199999999996E-35</v>
      </c>
      <c r="WY66" s="4">
        <v>2.3737724E-33</v>
      </c>
      <c r="WZ66" s="4">
        <v>5.7304486000000003E-32</v>
      </c>
      <c r="XA66" s="4">
        <v>1.9525890999999999E-32</v>
      </c>
      <c r="XB66" s="4">
        <v>-4.4983365999999997E-30</v>
      </c>
      <c r="XC66" s="4">
        <v>-8.1364460000000002E-29</v>
      </c>
      <c r="XD66" s="4">
        <v>-3.1889180000000001E-27</v>
      </c>
      <c r="XE66" s="4">
        <v>-9.2464860000000003E-26</v>
      </c>
      <c r="XF66" s="4">
        <v>-2.9461746E-24</v>
      </c>
      <c r="XG66" s="4">
        <v>-1.2744586E-23</v>
      </c>
      <c r="XH66" s="4">
        <v>-4.0378884000000002E-23</v>
      </c>
      <c r="XI66" s="4">
        <v>-3.7516692E-22</v>
      </c>
      <c r="XJ66" s="4">
        <v>-1.0160779E-20</v>
      </c>
      <c r="XK66" s="4">
        <v>-3.3240167999999999E-19</v>
      </c>
      <c r="XL66" s="4">
        <v>-1.0344271E-17</v>
      </c>
      <c r="XM66" s="4">
        <v>-3.0738841999999999E-16</v>
      </c>
      <c r="XN66" s="4">
        <v>-7.8305570000000005E-15</v>
      </c>
      <c r="XO66" s="4">
        <v>-1.5389786999999999E-14</v>
      </c>
      <c r="XP66" s="4">
        <v>3.7218610000000002E-14</v>
      </c>
      <c r="XQ66" s="4">
        <v>1.0486347E-12</v>
      </c>
      <c r="XR66" s="4">
        <v>-7.1421465999999999E-13</v>
      </c>
      <c r="XS66" s="4">
        <v>-3.037367E-11</v>
      </c>
      <c r="XT66" s="4">
        <v>-2.9839317E-10</v>
      </c>
      <c r="XU66" s="4">
        <v>-1.1306734E-9</v>
      </c>
      <c r="XV66" s="4">
        <v>0</v>
      </c>
      <c r="XW66" s="4">
        <v>0</v>
      </c>
      <c r="XX66" s="4">
        <v>3.5011583000000001E-37</v>
      </c>
      <c r="XY66" s="4">
        <v>0</v>
      </c>
      <c r="XZ66" s="4">
        <v>-4.1524895E-37</v>
      </c>
      <c r="YA66" s="4">
        <v>0</v>
      </c>
      <c r="YB66" s="4">
        <v>0</v>
      </c>
      <c r="YC66" s="4">
        <v>1.4977558999999999E-36</v>
      </c>
      <c r="YD66" s="4">
        <v>2.1184576999999999E-38</v>
      </c>
      <c r="YE66" s="4">
        <v>0</v>
      </c>
      <c r="YF66" s="4">
        <v>0</v>
      </c>
      <c r="YG66" s="4">
        <v>0</v>
      </c>
      <c r="YH66" s="4">
        <v>0</v>
      </c>
      <c r="YI66" s="4">
        <v>0</v>
      </c>
      <c r="YJ66" s="4">
        <v>4.5654620000000002E-37</v>
      </c>
      <c r="YK66" s="4">
        <v>2.8153322000000001E-37</v>
      </c>
      <c r="YL66" s="4">
        <v>-1.8022456E-36</v>
      </c>
      <c r="YM66" s="4">
        <v>-8.5944019999999997E-36</v>
      </c>
      <c r="YN66" s="4">
        <v>-5.3313980000000001E-34</v>
      </c>
      <c r="YO66" s="4">
        <v>-1.2435668E-33</v>
      </c>
      <c r="YP66" s="4">
        <v>-5.6107953999999997E-33</v>
      </c>
      <c r="YQ66" s="4">
        <v>-6.1239406E-32</v>
      </c>
      <c r="YR66" s="4">
        <v>-3.9767759999999998E-30</v>
      </c>
      <c r="YS66" s="4">
        <v>-6.4033789999999999E-28</v>
      </c>
      <c r="YT66" s="4">
        <v>-4.9878874000000001E-26</v>
      </c>
      <c r="YU66" s="4">
        <v>-2.8722440000000001E-24</v>
      </c>
      <c r="YV66" s="4">
        <v>-1.3901499E-22</v>
      </c>
      <c r="YW66" s="4">
        <v>-6.6417669999999997E-21</v>
      </c>
      <c r="YX66" s="4">
        <v>-3.1656374999999999E-19</v>
      </c>
      <c r="YY66" s="4">
        <v>-1.4913044000000001E-17</v>
      </c>
      <c r="YZ66" s="4">
        <v>-6.956816E-16</v>
      </c>
      <c r="ZA66" s="4">
        <v>-3.2279489999999999E-14</v>
      </c>
      <c r="ZB66" s="4">
        <v>-1.7548987E-12</v>
      </c>
      <c r="ZC66" s="4">
        <v>-3.6592092000000001E-12</v>
      </c>
      <c r="ZD66" s="4">
        <v>2.1650180000000001E-12</v>
      </c>
      <c r="ZE66" s="4">
        <v>3.8243109999999998E-10</v>
      </c>
      <c r="ZF66" s="4">
        <v>4.5784001999999998E-10</v>
      </c>
      <c r="ZG66" s="4">
        <v>-2.9917036000000001E-8</v>
      </c>
      <c r="ZH66" s="4">
        <v>-5.6587515000000002E-7</v>
      </c>
      <c r="ZI66" s="4">
        <v>-9.1798369999999999E-7</v>
      </c>
      <c r="ZJ66" s="4">
        <v>0</v>
      </c>
      <c r="ZK66" s="4">
        <v>0</v>
      </c>
      <c r="ZL66" s="4">
        <v>0</v>
      </c>
      <c r="ZM66" s="4">
        <v>0</v>
      </c>
      <c r="ZN66" s="4">
        <v>-4.1790290000000004E-37</v>
      </c>
      <c r="ZO66" s="4">
        <v>-2.7694432999999999E-37</v>
      </c>
      <c r="ZP66" s="4">
        <v>0</v>
      </c>
      <c r="ZQ66" s="4">
        <v>-4.1255039999999999E-37</v>
      </c>
      <c r="ZR66" s="4">
        <v>-2.8077266000000001E-37</v>
      </c>
      <c r="ZS66" s="4">
        <v>0</v>
      </c>
      <c r="ZT66" s="4">
        <v>0</v>
      </c>
      <c r="ZU66" s="4">
        <v>0</v>
      </c>
      <c r="ZV66" s="4">
        <v>0</v>
      </c>
      <c r="ZW66" s="4">
        <v>0</v>
      </c>
      <c r="ZX66" s="4">
        <v>0</v>
      </c>
      <c r="ZY66" s="4">
        <v>0</v>
      </c>
      <c r="ZZ66" s="4">
        <v>0</v>
      </c>
      <c r="AAA66" s="4">
        <v>-3.9211576E-36</v>
      </c>
      <c r="AAB66" s="4">
        <v>-5.2990022999999997E-34</v>
      </c>
      <c r="AAC66" s="4">
        <v>-4.3675989999999998E-33</v>
      </c>
      <c r="AAD66" s="4">
        <v>-6.38024E-34</v>
      </c>
      <c r="AAE66" s="4">
        <v>3.2424057999999999E-31</v>
      </c>
      <c r="AAF66" s="4">
        <v>1.2540288E-29</v>
      </c>
      <c r="AAG66" s="4">
        <v>2.1714015E-27</v>
      </c>
      <c r="AAH66" s="4">
        <v>1.6070537E-26</v>
      </c>
      <c r="AAI66" s="4">
        <v>6.8971029999999996E-25</v>
      </c>
      <c r="AAJ66" s="4">
        <v>5.6967280000000002E-23</v>
      </c>
      <c r="AAK66" s="4">
        <v>4.9251580000000002E-21</v>
      </c>
      <c r="AAL66" s="4">
        <v>4.2456349999999999E-19</v>
      </c>
      <c r="AAM66" s="4">
        <v>3.5858584E-17</v>
      </c>
      <c r="AAN66" s="4">
        <v>2.9020606999999999E-15</v>
      </c>
      <c r="AAO66" s="4">
        <v>1.9426640000000001E-13</v>
      </c>
      <c r="AAP66" s="4">
        <v>2.1292986E-11</v>
      </c>
      <c r="AAQ66" s="4">
        <v>1.2317605000000001E-9</v>
      </c>
      <c r="AAR66" s="4">
        <v>2.4195428000000002E-9</v>
      </c>
      <c r="AAS66" s="4">
        <v>1.5350974E-9</v>
      </c>
      <c r="AAT66" s="4">
        <v>-9.5267979999999997E-8</v>
      </c>
      <c r="AAU66" s="4">
        <v>-1.0003613000000001E-5</v>
      </c>
      <c r="AAV66" s="4">
        <v>-9.7239360000000003E-6</v>
      </c>
      <c r="AAW66" s="4">
        <v>2.347268E-3</v>
      </c>
      <c r="AAX66" s="4">
        <v>0</v>
      </c>
      <c r="AAY66" s="4">
        <v>0</v>
      </c>
      <c r="AAZ66" s="4">
        <v>0</v>
      </c>
      <c r="ABA66" s="4">
        <v>0</v>
      </c>
      <c r="ABB66" s="4">
        <v>0</v>
      </c>
      <c r="ABC66" s="4">
        <v>0</v>
      </c>
      <c r="ABD66" s="4">
        <v>0</v>
      </c>
      <c r="ABE66" s="4">
        <v>0</v>
      </c>
      <c r="ABF66" s="4">
        <v>0</v>
      </c>
      <c r="ABG66" s="4">
        <v>0</v>
      </c>
      <c r="ABH66" s="4">
        <v>-7.2048990000000002E-37</v>
      </c>
      <c r="ABI66" s="4">
        <v>-4.7999646999999998E-37</v>
      </c>
      <c r="ABJ66" s="4">
        <v>-3.2385143999999998E-37</v>
      </c>
      <c r="ABK66" s="4">
        <v>0</v>
      </c>
      <c r="ABL66" s="4">
        <v>0</v>
      </c>
      <c r="ABM66" s="4">
        <v>0</v>
      </c>
      <c r="ABN66" s="4">
        <v>0</v>
      </c>
      <c r="ABO66" s="4">
        <v>0</v>
      </c>
      <c r="ABP66" s="4">
        <v>1.4261486E-35</v>
      </c>
      <c r="ABQ66" s="4">
        <v>1.3670714E-33</v>
      </c>
      <c r="ABR66" s="4">
        <v>1.2829683E-31</v>
      </c>
      <c r="ABS66" s="4">
        <v>1.2367341E-29</v>
      </c>
      <c r="ABT66" s="4">
        <v>1.2400232000000001E-27</v>
      </c>
      <c r="ABU66" s="4">
        <v>1.6608838E-25</v>
      </c>
      <c r="ABV66" s="4">
        <v>3.2986492000000001E-25</v>
      </c>
      <c r="ABW66" s="4">
        <v>2.7128887E-24</v>
      </c>
      <c r="ABX66" s="4">
        <v>2.5118274999999999E-22</v>
      </c>
      <c r="ABY66" s="4">
        <v>2.8343363000000003E-20</v>
      </c>
      <c r="ABZ66" s="4">
        <v>3.2864794000000002E-18</v>
      </c>
      <c r="ACA66" s="4">
        <v>3.9084112E-16</v>
      </c>
      <c r="ACB66" s="4">
        <v>4.7646300000000001E-14</v>
      </c>
      <c r="ACC66" s="4">
        <v>5.9900274999999998E-12</v>
      </c>
      <c r="ACD66" s="4">
        <v>1.0023251000000001E-9</v>
      </c>
      <c r="ACE66" s="4">
        <v>1.1664261E-8</v>
      </c>
      <c r="ACF66" s="4">
        <v>2.4006674E-8</v>
      </c>
      <c r="ACG66" s="4">
        <v>2.5896319999999999E-8</v>
      </c>
      <c r="ACH66" s="4">
        <v>5.287215E-8</v>
      </c>
      <c r="ACI66" s="4">
        <v>4.2949180000000002E-6</v>
      </c>
      <c r="ACJ66" s="4">
        <v>6.1896919999999999E-4</v>
      </c>
      <c r="ACK66" s="4">
        <v>0.11459609</v>
      </c>
      <c r="ACL66" s="4">
        <v>0</v>
      </c>
      <c r="ACM66" s="4">
        <v>0</v>
      </c>
      <c r="ACN66" s="4">
        <v>0</v>
      </c>
      <c r="ACO66" s="4">
        <v>1.0176636E-36</v>
      </c>
      <c r="ACP66" s="4">
        <v>1.0062431000000001E-36</v>
      </c>
      <c r="ACQ66" s="4">
        <v>9.9488089999999993E-37</v>
      </c>
      <c r="ACR66" s="4">
        <v>9.8358390000000007E-37</v>
      </c>
      <c r="ACS66" s="4">
        <v>9.7234700000000003E-37</v>
      </c>
      <c r="ACT66" s="4">
        <v>9.6117879999999998E-37</v>
      </c>
      <c r="ACU66" s="4">
        <v>9.5007959999999993E-37</v>
      </c>
      <c r="ACV66" s="4">
        <v>6.2019846999999998E-37</v>
      </c>
      <c r="ACW66" s="4">
        <v>6.1296633000000003E-37</v>
      </c>
      <c r="ACX66" s="4">
        <v>6.0578563000000003E-37</v>
      </c>
      <c r="ACY66" s="4">
        <v>3.9273519999999999E-37</v>
      </c>
      <c r="ACZ66" s="4">
        <v>2.5415406000000002E-37</v>
      </c>
      <c r="ADA66" s="4">
        <v>0</v>
      </c>
      <c r="ADB66" s="4">
        <v>0</v>
      </c>
      <c r="ADC66" s="4">
        <v>0</v>
      </c>
      <c r="ADD66" s="4">
        <v>-8.9825369999999995E-36</v>
      </c>
      <c r="ADE66" s="4">
        <v>-7.0427269999999997E-34</v>
      </c>
      <c r="ADF66" s="4">
        <v>-4.8870649999999998E-32</v>
      </c>
      <c r="ADG66" s="4">
        <v>-3.3631119999999999E-30</v>
      </c>
      <c r="ADH66" s="4">
        <v>-2.2935466000000002E-28</v>
      </c>
      <c r="ADI66" s="4">
        <v>-1.6767724999999999E-26</v>
      </c>
      <c r="ADJ66" s="4">
        <v>-1.1874094999999999E-24</v>
      </c>
      <c r="ADK66" s="4">
        <v>-1.0903596E-22</v>
      </c>
      <c r="ADL66" s="4">
        <v>-5.4965764000000005E-23</v>
      </c>
      <c r="ADM66" s="4">
        <v>8.320679E-21</v>
      </c>
      <c r="ADN66" s="4">
        <v>6.1455070000000004E-19</v>
      </c>
      <c r="ADO66" s="4">
        <v>4.4006390000000002E-17</v>
      </c>
      <c r="ADP66" s="4">
        <v>3.1873394999999999E-15</v>
      </c>
      <c r="ADQ66" s="4">
        <v>2.7516102E-13</v>
      </c>
      <c r="ADR66" s="4">
        <v>8.5468799999999992E-12</v>
      </c>
      <c r="ADS66" s="4">
        <v>3.2587074999999999E-11</v>
      </c>
      <c r="ADT66" s="4">
        <v>4.6927846999999998E-11</v>
      </c>
      <c r="ADU66" s="4">
        <v>6.0808795000000004E-11</v>
      </c>
      <c r="ADV66" s="4">
        <v>6.3425104000000004E-10</v>
      </c>
      <c r="ADW66" s="4">
        <v>4.1797909999999999E-8</v>
      </c>
      <c r="ADX66" s="4">
        <v>3.7019180000000002E-6</v>
      </c>
      <c r="ADY66" s="4">
        <v>7.6668879999999999E-5</v>
      </c>
      <c r="ADZ66" s="9"/>
      <c r="AEA66" s="34">
        <f t="shared" si="47"/>
        <v>61</v>
      </c>
      <c r="AEB66" s="33"/>
      <c r="AEC66" s="29">
        <f t="shared" ref="AEC66:AEL75" si="48">INDEX($F$6:$ADX$107,$B66,AEC$5)</f>
        <v>4.0989314999999998E-13</v>
      </c>
      <c r="AED66" s="29">
        <f t="shared" si="48"/>
        <v>1.218594E-15</v>
      </c>
      <c r="AEE66" s="29">
        <f t="shared" si="48"/>
        <v>5.7420836000000002E-19</v>
      </c>
      <c r="AEF66" s="29">
        <f t="shared" si="48"/>
        <v>-9.4278485999999997E-17</v>
      </c>
      <c r="AEG66" s="29">
        <f t="shared" si="48"/>
        <v>2.5695193000000002E-13</v>
      </c>
      <c r="AEH66" s="29">
        <f t="shared" si="48"/>
        <v>-1.6323214E-18</v>
      </c>
      <c r="AEI66" s="29">
        <f t="shared" si="48"/>
        <v>-2.6239911999999998E-13</v>
      </c>
      <c r="AEJ66" s="29">
        <f t="shared" si="48"/>
        <v>-8.5701240000000004E-11</v>
      </c>
      <c r="AEK66" s="29">
        <f t="shared" si="48"/>
        <v>-2.0077974000000001E-7</v>
      </c>
      <c r="AEL66" s="29">
        <f t="shared" si="48"/>
        <v>-1.1315231E-4</v>
      </c>
      <c r="AEM66" s="29">
        <f t="shared" ref="AEM66:AEU75" si="49">INDEX($F$6:$ADX$107,$B66,AEM$5)</f>
        <v>0.28121653000000002</v>
      </c>
      <c r="AEN66" s="29">
        <f t="shared" si="49"/>
        <v>-5.8316894999999997E-5</v>
      </c>
      <c r="AEO66" s="29">
        <f t="shared" si="49"/>
        <v>-2.4264822999999999E-8</v>
      </c>
      <c r="AEP66" s="29">
        <f t="shared" si="49"/>
        <v>-5.1276348000000001E-11</v>
      </c>
      <c r="AEQ66" s="29">
        <f t="shared" si="49"/>
        <v>-1.0781937000000001E-11</v>
      </c>
      <c r="AER66" s="29">
        <f t="shared" si="49"/>
        <v>-2.6064015000000001E-9</v>
      </c>
      <c r="AES66" s="29">
        <f t="shared" si="49"/>
        <v>-1.8552844E-6</v>
      </c>
      <c r="AET66" s="29">
        <f t="shared" si="49"/>
        <v>4.9552870000000001E-3</v>
      </c>
      <c r="AEU66" s="29">
        <f t="shared" si="49"/>
        <v>0.17993248000000001</v>
      </c>
      <c r="AEV66" s="25">
        <f t="shared" si="37"/>
        <v>35.99</v>
      </c>
      <c r="AEW66" s="33"/>
      <c r="AEX66" s="91" t="s">
        <v>53</v>
      </c>
      <c r="AEY66" s="30">
        <f t="shared" si="17"/>
        <v>2.4522670774330606E-2</v>
      </c>
      <c r="AEZ66" s="33"/>
      <c r="AFA66" s="33"/>
      <c r="AFB66" s="29">
        <f t="shared" ref="AFB66:AFK75" si="50">INDEX($F$6:$ACL$107,$B66,AFB$5)</f>
        <v>2.0694690999999999E-36</v>
      </c>
      <c r="AFC66" s="29">
        <f t="shared" si="50"/>
        <v>-1.4303234000000001E-36</v>
      </c>
      <c r="AFD66" s="29">
        <f t="shared" si="50"/>
        <v>2.2649480000000001E-36</v>
      </c>
      <c r="AFE66" s="29">
        <f t="shared" si="50"/>
        <v>1.015136E-34</v>
      </c>
      <c r="AFF66" s="29">
        <f t="shared" si="50"/>
        <v>-1.4985221E-33</v>
      </c>
      <c r="AFG66" s="29">
        <f t="shared" si="50"/>
        <v>-1.1438983999999999E-31</v>
      </c>
      <c r="AFH66" s="29">
        <f t="shared" si="50"/>
        <v>-4.4548636999999998E-29</v>
      </c>
      <c r="AFI66" s="29">
        <f t="shared" si="50"/>
        <v>-2.7524097E-27</v>
      </c>
      <c r="AFJ66" s="29">
        <f t="shared" si="50"/>
        <v>1.2872571000000001E-23</v>
      </c>
      <c r="AFK66" s="29">
        <f t="shared" si="50"/>
        <v>1.9720427E-22</v>
      </c>
      <c r="AFL66" s="29">
        <f t="shared" ref="AFL66:AFT75" si="51">INDEX($F$6:$ACL$107,$B66,AFL$5)</f>
        <v>6.7954920000000003E-22</v>
      </c>
      <c r="AFM66" s="29">
        <f t="shared" si="51"/>
        <v>-6.1367290000000002E-22</v>
      </c>
      <c r="AFN66" s="29">
        <f t="shared" si="51"/>
        <v>-1.3275526999999999E-23</v>
      </c>
      <c r="AFO66" s="29">
        <f t="shared" si="51"/>
        <v>5.1591610000000003E-26</v>
      </c>
      <c r="AFP66" s="29">
        <f t="shared" si="51"/>
        <v>1.4042224E-27</v>
      </c>
      <c r="AFQ66" s="29">
        <f t="shared" si="51"/>
        <v>-6.7284479999999998E-31</v>
      </c>
      <c r="AFR66" s="29">
        <f t="shared" si="51"/>
        <v>-2.8981059999999998E-33</v>
      </c>
      <c r="AFS66" s="29">
        <f t="shared" si="51"/>
        <v>-7.6604899999999997E-33</v>
      </c>
      <c r="AFT66" s="29">
        <f t="shared" si="51"/>
        <v>4.2566640000000003E-33</v>
      </c>
      <c r="AFU66" s="33"/>
      <c r="AFV66" s="30">
        <f t="shared" si="24"/>
        <v>1.3827779583112223E-23</v>
      </c>
      <c r="AFW66" s="33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</row>
    <row r="67" spans="1:1103" ht="2.1" customHeight="1" x14ac:dyDescent="0.25">
      <c r="A67" s="9"/>
      <c r="B67" s="24">
        <v>61</v>
      </c>
      <c r="C67" s="25">
        <v>2196</v>
      </c>
      <c r="D67" s="21">
        <f t="shared" si="21"/>
        <v>2</v>
      </c>
      <c r="E67" s="9"/>
      <c r="F67" s="84">
        <v>0</v>
      </c>
      <c r="G67" s="2">
        <v>0</v>
      </c>
      <c r="H67" s="2">
        <v>0</v>
      </c>
      <c r="I67" s="2">
        <v>0</v>
      </c>
      <c r="J67" s="2">
        <v>1.2627733000000001E-36</v>
      </c>
      <c r="K67" s="2">
        <v>7.0108384000000003E-37</v>
      </c>
      <c r="L67" s="2">
        <v>1.5525668000000001E-36</v>
      </c>
      <c r="M67" s="2">
        <v>8.7156910000000002E-37</v>
      </c>
      <c r="N67" s="2">
        <v>8.1260140000000004E-37</v>
      </c>
      <c r="O67" s="2">
        <v>7.3029919999999997E-37</v>
      </c>
      <c r="P67" s="2">
        <v>6.5462260000000001E-37</v>
      </c>
      <c r="Q67" s="2">
        <v>4.1700987999999999E-37</v>
      </c>
      <c r="R67" s="2">
        <v>0</v>
      </c>
      <c r="S67" s="2">
        <v>-9.0383200000000003E-37</v>
      </c>
      <c r="T67" s="2">
        <v>-5.216988E-37</v>
      </c>
      <c r="U67" s="2">
        <v>-5.1433949999999996E-37</v>
      </c>
      <c r="V67" s="2">
        <v>0</v>
      </c>
      <c r="W67" s="2">
        <v>0</v>
      </c>
      <c r="X67" s="2">
        <v>6.8731102000000002E-37</v>
      </c>
      <c r="Y67" s="2">
        <v>0</v>
      </c>
      <c r="Z67" s="2">
        <v>0</v>
      </c>
      <c r="AA67" s="3">
        <v>5.5762359999999996E-37</v>
      </c>
      <c r="AB67" s="3">
        <v>3.1792875000000001E-37</v>
      </c>
      <c r="AC67" s="3">
        <v>1.2738037000000001E-36</v>
      </c>
      <c r="AD67" s="3">
        <v>3.0756380000000001E-35</v>
      </c>
      <c r="AE67" s="3">
        <v>1.3868608000000001E-33</v>
      </c>
      <c r="AF67" s="3">
        <v>1.0719481E-32</v>
      </c>
      <c r="AG67" s="3">
        <v>8.9083160000000002E-32</v>
      </c>
      <c r="AH67" s="3">
        <v>4.5460710000000004E-31</v>
      </c>
      <c r="AI67" s="3">
        <v>2.8347346999999999E-31</v>
      </c>
      <c r="AJ67" s="3">
        <v>9.7292959999999995E-30</v>
      </c>
      <c r="AK67" s="3">
        <v>5.5110289999999999E-28</v>
      </c>
      <c r="AL67" s="3">
        <v>2.9571719999999999E-26</v>
      </c>
      <c r="AM67" s="3">
        <v>1.5498622000000001E-24</v>
      </c>
      <c r="AN67" s="3">
        <v>8.0816249999999997E-23</v>
      </c>
      <c r="AO67" s="3">
        <v>4.1831626000000002E-21</v>
      </c>
      <c r="AP67" s="3">
        <v>2.1485198E-19</v>
      </c>
      <c r="AQ67" s="3">
        <v>1.0966201000000001E-17</v>
      </c>
      <c r="AR67" s="3">
        <v>5.6205544000000004E-16</v>
      </c>
      <c r="AS67" s="3">
        <v>3.7575615000000003E-14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1.4558924000000001E-36</v>
      </c>
      <c r="AZ67" s="4">
        <v>1.7086571999999999E-36</v>
      </c>
      <c r="BA67" s="4">
        <v>1.24802395E-36</v>
      </c>
      <c r="BB67" s="4">
        <v>3.2081291E-37</v>
      </c>
      <c r="BC67" s="4">
        <v>0</v>
      </c>
      <c r="BD67" s="4">
        <v>0</v>
      </c>
      <c r="BE67" s="4">
        <v>2.4466985000000001E-38</v>
      </c>
      <c r="BF67" s="4">
        <v>1.5891349999999999E-36</v>
      </c>
      <c r="BG67" s="4">
        <v>9.8818160000000007E-37</v>
      </c>
      <c r="BH67" s="4">
        <v>9.6870330000000002E-37</v>
      </c>
      <c r="BI67" s="4">
        <v>-1.4022704E-36</v>
      </c>
      <c r="BJ67" s="4">
        <v>-1.2545009499999999E-36</v>
      </c>
      <c r="BK67" s="4">
        <v>-1.1255746E-36</v>
      </c>
      <c r="BL67" s="4">
        <v>-4.4980003999999999E-37</v>
      </c>
      <c r="BM67" s="4">
        <v>-1.4303235E-36</v>
      </c>
      <c r="BN67" s="4">
        <v>-1.4301069999999999E-36</v>
      </c>
      <c r="BO67" s="4">
        <v>-4.1003616000000001E-37</v>
      </c>
      <c r="BP67" s="4">
        <v>3.3127170000000002E-36</v>
      </c>
      <c r="BQ67" s="4">
        <v>1.8981782000000001E-34</v>
      </c>
      <c r="BR67" s="4">
        <v>6.0833173000000003E-33</v>
      </c>
      <c r="BS67" s="4">
        <v>8.1846359999999995E-32</v>
      </c>
      <c r="BT67" s="4">
        <v>2.1581203999999999E-31</v>
      </c>
      <c r="BU67" s="4">
        <v>-4.9772496000000002E-30</v>
      </c>
      <c r="BV67" s="4">
        <v>-3.4133615000000001E-29</v>
      </c>
      <c r="BW67" s="4">
        <v>-1.3651434E-28</v>
      </c>
      <c r="BX67" s="4">
        <v>-1.711025E-28</v>
      </c>
      <c r="BY67" s="4">
        <v>-1.8505582999999999E-28</v>
      </c>
      <c r="BZ67" s="4">
        <v>-7.5520650000000006E-27</v>
      </c>
      <c r="CA67" s="4">
        <v>1.8326149999999999E-26</v>
      </c>
      <c r="CB67" s="4">
        <v>1.9030143E-24</v>
      </c>
      <c r="CC67" s="4">
        <v>8.5787799999999998E-23</v>
      </c>
      <c r="CD67" s="4">
        <v>3.7765650000000001E-21</v>
      </c>
      <c r="CE67" s="4">
        <v>1.6825688999999999E-19</v>
      </c>
      <c r="CF67" s="4">
        <v>9.2419060000000003E-18</v>
      </c>
      <c r="CG67" s="4">
        <v>1.1211069000000001E-16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1.6618802000000001E-36</v>
      </c>
      <c r="CP67" s="4">
        <v>1.4474422E-36</v>
      </c>
      <c r="CQ67" s="4">
        <v>4.2059006999999996E-37</v>
      </c>
      <c r="CR67" s="4">
        <v>0</v>
      </c>
      <c r="CS67" s="4">
        <v>3.4191495000000001E-38</v>
      </c>
      <c r="CT67" s="4">
        <v>3.3368124999999998E-38</v>
      </c>
      <c r="CU67" s="4">
        <v>3.2561056E-38</v>
      </c>
      <c r="CV67" s="4">
        <v>0</v>
      </c>
      <c r="CW67" s="4">
        <v>4.7905761999999997E-37</v>
      </c>
      <c r="CX67" s="4">
        <v>0</v>
      </c>
      <c r="CY67" s="4">
        <v>1.3638843E-36</v>
      </c>
      <c r="CZ67" s="4">
        <v>1.3202752500000001E-36</v>
      </c>
      <c r="DA67" s="4">
        <v>8.6949540000000008E-37</v>
      </c>
      <c r="DB67" s="4">
        <v>0</v>
      </c>
      <c r="DC67" s="4">
        <v>3.0341440000000002E-36</v>
      </c>
      <c r="DD67" s="4">
        <v>-2.1843484E-34</v>
      </c>
      <c r="DE67" s="4">
        <v>-8.6978309999999995E-33</v>
      </c>
      <c r="DF67" s="4">
        <v>-2.1646807999999999E-31</v>
      </c>
      <c r="DG67" s="4">
        <v>-6.4332619999999994E-30</v>
      </c>
      <c r="DH67" s="4">
        <v>-1.1402919999999999E-28</v>
      </c>
      <c r="DI67" s="4">
        <v>-7.5242024000000004E-28</v>
      </c>
      <c r="DJ67" s="4">
        <v>-3.0566442000000001E-27</v>
      </c>
      <c r="DK67" s="4">
        <v>-4.8669209999999999E-27</v>
      </c>
      <c r="DL67" s="4">
        <v>5.7252055000000001E-26</v>
      </c>
      <c r="DM67" s="4">
        <v>6.7743905000000004E-26</v>
      </c>
      <c r="DN67" s="4">
        <v>-2.0356250999999999E-25</v>
      </c>
      <c r="DO67" s="4">
        <v>-1.8412465000000001E-24</v>
      </c>
      <c r="DP67" s="4">
        <v>-4.1253999999999999E-24</v>
      </c>
      <c r="DQ67" s="4">
        <v>-8.7063039999999993E-24</v>
      </c>
      <c r="DR67" s="4">
        <v>-1.4070715000000001E-23</v>
      </c>
      <c r="DS67" s="4">
        <v>4.0769777000000001E-23</v>
      </c>
      <c r="DT67" s="4">
        <v>5.5276603000000001E-21</v>
      </c>
      <c r="DU67" s="4">
        <v>5.2357511999999998E-20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4.0642329999999997E-37</v>
      </c>
      <c r="EB67" s="4">
        <v>0</v>
      </c>
      <c r="EC67" s="4">
        <v>0</v>
      </c>
      <c r="ED67" s="4">
        <v>-4.4938410000000002E-37</v>
      </c>
      <c r="EE67" s="4">
        <v>-1.5129389E-36</v>
      </c>
      <c r="EF67" s="4">
        <v>-8.4338490000000006E-37</v>
      </c>
      <c r="EG67" s="4">
        <v>-8.2702189999999993E-37</v>
      </c>
      <c r="EH67" s="4">
        <v>-6.9608553000000002E-37</v>
      </c>
      <c r="EI67" s="4">
        <v>-2.9525059999999998E-37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2.1276171E-35</v>
      </c>
      <c r="EQ67" s="4">
        <v>1.3326312E-33</v>
      </c>
      <c r="ER67" s="4">
        <v>1.6818632999999999E-33</v>
      </c>
      <c r="ES67" s="4">
        <v>-1.060669E-31</v>
      </c>
      <c r="ET67" s="4">
        <v>-4.8237865000000002E-30</v>
      </c>
      <c r="EU67" s="4">
        <v>-2.9736582000000002E-28</v>
      </c>
      <c r="EV67" s="4">
        <v>-7.9180740000000005E-27</v>
      </c>
      <c r="EW67" s="4">
        <v>6.4102240000000001E-26</v>
      </c>
      <c r="EX67" s="4">
        <v>5.0615337000000001E-25</v>
      </c>
      <c r="EY67" s="4">
        <v>2.7409183E-24</v>
      </c>
      <c r="EZ67" s="4">
        <v>1.0625959E-23</v>
      </c>
      <c r="FA67" s="4">
        <v>1.0585181000000001E-23</v>
      </c>
      <c r="FB67" s="4">
        <v>-2.3058855000000002E-25</v>
      </c>
      <c r="FC67" s="4">
        <v>2.9029940000000001E-22</v>
      </c>
      <c r="FD67" s="4">
        <v>1.5741031E-21</v>
      </c>
      <c r="FE67" s="4">
        <v>3.4587196000000001E-21</v>
      </c>
      <c r="FF67" s="4">
        <v>8.2876323999999998E-21</v>
      </c>
      <c r="FG67" s="4">
        <v>-3.5E-20</v>
      </c>
      <c r="FH67" s="4">
        <v>-3.7555290000000003E-18</v>
      </c>
      <c r="FI67" s="4">
        <v>-1.0830635599999999E-17</v>
      </c>
      <c r="FJ67" s="4">
        <v>0</v>
      </c>
      <c r="FK67" s="4">
        <v>8.6311880000000007E-37</v>
      </c>
      <c r="FL67" s="4">
        <v>1.529569E-36</v>
      </c>
      <c r="FM67" s="4">
        <v>0</v>
      </c>
      <c r="FN67" s="4">
        <v>0</v>
      </c>
      <c r="FO67" s="4">
        <v>0</v>
      </c>
      <c r="FP67" s="4">
        <v>1.0612098000000001E-36</v>
      </c>
      <c r="FQ67" s="4">
        <v>4.3358850000000001E-37</v>
      </c>
      <c r="FR67" s="4">
        <v>0</v>
      </c>
      <c r="FS67" s="4">
        <v>9.5090479999999995E-37</v>
      </c>
      <c r="FT67" s="4">
        <v>0</v>
      </c>
      <c r="FU67" s="4">
        <v>-3.0771471999999998E-37</v>
      </c>
      <c r="FV67" s="4">
        <v>0</v>
      </c>
      <c r="FW67" s="4">
        <v>0</v>
      </c>
      <c r="FX67" s="4">
        <v>0</v>
      </c>
      <c r="FY67" s="4">
        <v>1.4845785E-36</v>
      </c>
      <c r="FZ67" s="4">
        <v>8.6033780000000007E-37</v>
      </c>
      <c r="GA67" s="4">
        <v>7.1785820000000005E-36</v>
      </c>
      <c r="GB67" s="4">
        <v>6.4388260000000005E-35</v>
      </c>
      <c r="GC67" s="4">
        <v>5.3280067000000003E-34</v>
      </c>
      <c r="GD67" s="4">
        <v>4.9577600000000002E-34</v>
      </c>
      <c r="GE67" s="4">
        <v>-1.7442078E-32</v>
      </c>
      <c r="GF67" s="4">
        <v>-6.4785396000000002E-31</v>
      </c>
      <c r="GG67" s="4">
        <v>-3.7633117999999998E-31</v>
      </c>
      <c r="GH67" s="4">
        <v>1.6623737999999999E-28</v>
      </c>
      <c r="GI67" s="4">
        <v>4.4037569999999998E-27</v>
      </c>
      <c r="GJ67" s="4">
        <v>2.1667534E-25</v>
      </c>
      <c r="GK67" s="4">
        <v>1.4135676000000001E-23</v>
      </c>
      <c r="GL67" s="4">
        <v>6.4305063E-23</v>
      </c>
      <c r="GM67" s="4">
        <v>9.6809950000000004E-23</v>
      </c>
      <c r="GN67" s="4">
        <v>-9.5297785999999998E-23</v>
      </c>
      <c r="GO67" s="4">
        <v>-6.3624567999999997E-21</v>
      </c>
      <c r="GP67" s="4">
        <v>-6.2162060000000002E-21</v>
      </c>
      <c r="GQ67" s="4">
        <v>2.3314380000000001E-20</v>
      </c>
      <c r="GR67" s="4">
        <v>8.2080724999999995E-20</v>
      </c>
      <c r="GS67" s="4">
        <v>9.0707509999999995E-20</v>
      </c>
      <c r="GT67" s="4">
        <v>1.7613286E-19</v>
      </c>
      <c r="GU67" s="4">
        <v>7.1435019999999996E-18</v>
      </c>
      <c r="GV67" s="4">
        <v>3.6810265000000002E-16</v>
      </c>
      <c r="GW67" s="4">
        <v>2.5860677000000001E-14</v>
      </c>
      <c r="GX67" s="4">
        <v>0</v>
      </c>
      <c r="GY67" s="4">
        <v>0</v>
      </c>
      <c r="GZ67" s="4">
        <v>0</v>
      </c>
      <c r="HA67" s="4">
        <v>0</v>
      </c>
      <c r="HB67" s="4">
        <v>0</v>
      </c>
      <c r="HC67" s="4">
        <v>0</v>
      </c>
      <c r="HD67" s="4">
        <v>-1.1698551E-36</v>
      </c>
      <c r="HE67" s="4">
        <v>-4.3409083000000004E-37</v>
      </c>
      <c r="HF67" s="4">
        <v>0</v>
      </c>
      <c r="HG67" s="4">
        <v>0</v>
      </c>
      <c r="HH67" s="4">
        <v>0</v>
      </c>
      <c r="HI67" s="4">
        <v>0</v>
      </c>
      <c r="HJ67" s="4">
        <v>0</v>
      </c>
      <c r="HK67" s="4">
        <v>0</v>
      </c>
      <c r="HL67" s="4">
        <v>0</v>
      </c>
      <c r="HM67" s="4">
        <v>4.3081719999999998E-36</v>
      </c>
      <c r="HN67" s="4">
        <v>2.1457966999999999E-34</v>
      </c>
      <c r="HO67" s="4">
        <v>6.5072186000000001E-33</v>
      </c>
      <c r="HP67" s="4">
        <v>4.4852877000000002E-32</v>
      </c>
      <c r="HQ67" s="4">
        <v>7.5804680000000001E-32</v>
      </c>
      <c r="HR67" s="4">
        <v>4.0472513999999998E-32</v>
      </c>
      <c r="HS67" s="4">
        <v>-2.3078250999999999E-30</v>
      </c>
      <c r="HT67" s="4">
        <v>-1.3277999000000001E-29</v>
      </c>
      <c r="HU67" s="4">
        <v>-3.7231390000000002E-28</v>
      </c>
      <c r="HV67" s="4">
        <v>-1.3465865000000001E-26</v>
      </c>
      <c r="HW67" s="4">
        <v>-4.2800886000000003E-25</v>
      </c>
      <c r="HX67" s="4">
        <v>-1.2445587999999999E-23</v>
      </c>
      <c r="HY67" s="4">
        <v>-3.3184350000000001E-22</v>
      </c>
      <c r="HZ67" s="4">
        <v>-7.6164489999999995E-21</v>
      </c>
      <c r="IA67" s="4">
        <v>-1.2886445E-19</v>
      </c>
      <c r="IB67" s="4">
        <v>-4.2112775999999998E-19</v>
      </c>
      <c r="IC67" s="4">
        <v>-4.0636729999999998E-19</v>
      </c>
      <c r="ID67" s="4">
        <v>-2.2698580000000001E-19</v>
      </c>
      <c r="IE67" s="4">
        <v>-2.3687206000000001E-19</v>
      </c>
      <c r="IF67" s="4">
        <v>-6.7716334000000002E-19</v>
      </c>
      <c r="IG67" s="4">
        <v>-5.9856513999999998E-18</v>
      </c>
      <c r="IH67" s="4">
        <v>-1.691007E-17</v>
      </c>
      <c r="II67" s="4">
        <v>4.5648023999999997E-18</v>
      </c>
      <c r="IJ67" s="4">
        <v>5.1465873999999997E-17</v>
      </c>
      <c r="IK67" s="4">
        <v>4.7208753000000001E-17</v>
      </c>
      <c r="IL67" s="4">
        <v>0</v>
      </c>
      <c r="IM67" s="4">
        <v>0</v>
      </c>
      <c r="IN67" s="4">
        <v>0</v>
      </c>
      <c r="IO67" s="4">
        <v>0</v>
      </c>
      <c r="IP67" s="4">
        <v>0</v>
      </c>
      <c r="IQ67" s="4">
        <v>0</v>
      </c>
      <c r="IR67" s="4">
        <v>0</v>
      </c>
      <c r="IS67" s="4">
        <v>0</v>
      </c>
      <c r="IT67" s="4">
        <v>0</v>
      </c>
      <c r="IU67" s="4">
        <v>0</v>
      </c>
      <c r="IV67" s="4">
        <v>0</v>
      </c>
      <c r="IW67" s="4">
        <v>-7.0026494000000001E-37</v>
      </c>
      <c r="IX67" s="4">
        <v>0</v>
      </c>
      <c r="IY67" s="4">
        <v>0</v>
      </c>
      <c r="IZ67" s="4">
        <v>-8.2370240000000001E-36</v>
      </c>
      <c r="JA67" s="4">
        <v>-3.7915318000000001E-34</v>
      </c>
      <c r="JB67" s="4">
        <v>-1.1433588999999999E-32</v>
      </c>
      <c r="JC67" s="4">
        <v>-2.9777054000000001E-31</v>
      </c>
      <c r="JD67" s="4">
        <v>-7.7080029999999994E-30</v>
      </c>
      <c r="JE67" s="4">
        <v>-3.6938033000000002E-29</v>
      </c>
      <c r="JF67" s="4">
        <v>-6.6504189999999999E-29</v>
      </c>
      <c r="JG67" s="4">
        <v>-8.8024063999999996E-30</v>
      </c>
      <c r="JH67" s="4">
        <v>4.4510167000000002E-27</v>
      </c>
      <c r="JI67" s="4">
        <v>1.0568671E-26</v>
      </c>
      <c r="JJ67" s="4">
        <v>-2.0453695999999999E-26</v>
      </c>
      <c r="JK67" s="4">
        <v>-2.4045752E-24</v>
      </c>
      <c r="JL67" s="4">
        <v>-1.5564256000000001E-22</v>
      </c>
      <c r="JM67" s="4">
        <v>-5.4554044000000004E-21</v>
      </c>
      <c r="JN67" s="4">
        <v>-1.9307872999999999E-19</v>
      </c>
      <c r="JO67" s="4">
        <v>-8.7237200000000003E-18</v>
      </c>
      <c r="JP67" s="4">
        <v>-1.2051859999999999E-17</v>
      </c>
      <c r="JQ67" s="4">
        <v>1.2810593000000001E-17</v>
      </c>
      <c r="JR67" s="4">
        <v>1.2785461000000001E-16</v>
      </c>
      <c r="JS67" s="4">
        <v>1.8174323000000001E-16</v>
      </c>
      <c r="JT67" s="4">
        <v>-3.5575050000000001E-17</v>
      </c>
      <c r="JU67" s="4">
        <v>1.6511871999999999E-16</v>
      </c>
      <c r="JV67" s="4">
        <v>9.7072403999999996E-17</v>
      </c>
      <c r="JW67" s="4">
        <v>-9.7642569999999996E-15</v>
      </c>
      <c r="JX67" s="4">
        <v>-1.7120919999999999E-14</v>
      </c>
      <c r="JY67" s="4">
        <v>-7.4632569999999998E-14</v>
      </c>
      <c r="JZ67" s="4">
        <v>0</v>
      </c>
      <c r="KA67" s="4">
        <v>0</v>
      </c>
      <c r="KB67" s="4">
        <v>0</v>
      </c>
      <c r="KC67" s="4">
        <v>7.2706332999999997E-37</v>
      </c>
      <c r="KD67" s="4">
        <v>0</v>
      </c>
      <c r="KE67" s="4">
        <v>-5.5208230000000002E-37</v>
      </c>
      <c r="KF67" s="4">
        <v>-4.6764432999999998E-37</v>
      </c>
      <c r="KG67" s="4">
        <v>0</v>
      </c>
      <c r="KH67" s="4">
        <v>0</v>
      </c>
      <c r="KI67" s="4">
        <v>0</v>
      </c>
      <c r="KJ67" s="4">
        <v>0</v>
      </c>
      <c r="KK67" s="4">
        <v>0</v>
      </c>
      <c r="KL67" s="4">
        <v>0</v>
      </c>
      <c r="KM67" s="4">
        <v>-2.521929E-36</v>
      </c>
      <c r="KN67" s="4">
        <v>-1.2386551000000001E-34</v>
      </c>
      <c r="KO67" s="4">
        <v>-5.2717810000000002E-33</v>
      </c>
      <c r="KP67" s="4">
        <v>-2.166302E-31</v>
      </c>
      <c r="KQ67" s="4">
        <v>-8.9938390000000003E-30</v>
      </c>
      <c r="KR67" s="4">
        <v>-4.6827156999999997E-28</v>
      </c>
      <c r="KS67" s="4">
        <v>-3.459252E-27</v>
      </c>
      <c r="KT67" s="4">
        <v>-2.4585205999999999E-27</v>
      </c>
      <c r="KU67" s="4">
        <v>5.6991213999999999E-27</v>
      </c>
      <c r="KV67" s="4">
        <v>3.4348941000000001E-25</v>
      </c>
      <c r="KW67" s="4">
        <v>6.2941894999999998E-25</v>
      </c>
      <c r="KX67" s="4">
        <v>3.5296907000000004E-24</v>
      </c>
      <c r="KY67" s="4">
        <v>1.4161791E-22</v>
      </c>
      <c r="KZ67" s="4">
        <v>6.5939959999999999E-21</v>
      </c>
      <c r="LA67" s="4">
        <v>3.0764991999999999E-19</v>
      </c>
      <c r="LB67" s="4">
        <v>1.4574713999999999E-17</v>
      </c>
      <c r="LC67" s="4">
        <v>7.1139889999999998E-16</v>
      </c>
      <c r="LD67" s="4">
        <v>4.4361884000000001E-14</v>
      </c>
      <c r="LE67" s="4">
        <v>4.4903056000000002E-14</v>
      </c>
      <c r="LF67" s="4">
        <v>4.3421010000000001E-14</v>
      </c>
      <c r="LG67" s="4">
        <v>3.6553059999999998E-15</v>
      </c>
      <c r="LH67" s="4">
        <v>-4.0217420000000002E-15</v>
      </c>
      <c r="LI67" s="4">
        <v>-5.5507797000000001E-14</v>
      </c>
      <c r="LJ67" s="4">
        <v>-3.9702906000000002E-13</v>
      </c>
      <c r="LK67" s="4">
        <v>-1.5187624000000001E-12</v>
      </c>
      <c r="LL67" s="4">
        <v>-2.3666481999999999E-11</v>
      </c>
      <c r="LM67" s="4">
        <v>-5.1458400000000003E-11</v>
      </c>
      <c r="LN67" s="4">
        <v>0</v>
      </c>
      <c r="LO67" s="4">
        <v>0</v>
      </c>
      <c r="LP67" s="4">
        <v>0</v>
      </c>
      <c r="LQ67" s="4">
        <v>0</v>
      </c>
      <c r="LR67" s="4">
        <v>0</v>
      </c>
      <c r="LS67" s="4">
        <v>0</v>
      </c>
      <c r="LT67" s="4">
        <v>0</v>
      </c>
      <c r="LU67" s="4">
        <v>0</v>
      </c>
      <c r="LV67" s="4">
        <v>0</v>
      </c>
      <c r="LW67" s="4">
        <v>0</v>
      </c>
      <c r="LX67" s="4">
        <v>0</v>
      </c>
      <c r="LY67" s="4">
        <v>0</v>
      </c>
      <c r="LZ67" s="4">
        <v>0</v>
      </c>
      <c r="MA67" s="4">
        <v>1.2362510999999999E-35</v>
      </c>
      <c r="MB67" s="4">
        <v>6.5253459999999996E-34</v>
      </c>
      <c r="MC67" s="4">
        <v>2.9980486999999999E-32</v>
      </c>
      <c r="MD67" s="4">
        <v>1.3661207E-30</v>
      </c>
      <c r="ME67" s="4">
        <v>6.2528006E-29</v>
      </c>
      <c r="MF67" s="4">
        <v>2.8763693999999999E-27</v>
      </c>
      <c r="MG67" s="4">
        <v>1.3298208999999999E-25</v>
      </c>
      <c r="MH67" s="4">
        <v>7.6187190000000004E-24</v>
      </c>
      <c r="MI67" s="4">
        <v>6.6745766000000002E-24</v>
      </c>
      <c r="MJ67" s="4">
        <v>-3.7215756000000001E-24</v>
      </c>
      <c r="MK67" s="4">
        <v>-9.1360990000000007E-22</v>
      </c>
      <c r="ML67" s="4">
        <v>-9.8371200000000007E-22</v>
      </c>
      <c r="MM67" s="4">
        <v>2.3819187999999999E-23</v>
      </c>
      <c r="MN67" s="4">
        <v>1.4942417000000001E-20</v>
      </c>
      <c r="MO67" s="4">
        <v>1.0242893000000001E-18</v>
      </c>
      <c r="MP67" s="4">
        <v>5.4169036999999998E-17</v>
      </c>
      <c r="MQ67" s="4">
        <v>2.8629190000000002E-15</v>
      </c>
      <c r="MR67" s="4">
        <v>1.5323470000000001E-13</v>
      </c>
      <c r="MS67" s="4">
        <v>7.6180339999999995E-12</v>
      </c>
      <c r="MT67" s="4">
        <v>6.7146790000000001E-10</v>
      </c>
      <c r="MU67" s="4">
        <v>1.0469186999999999E-9</v>
      </c>
      <c r="MV67" s="4">
        <v>9.0262239999999994E-11</v>
      </c>
      <c r="MW67" s="4">
        <v>-7.2927574999999998E-10</v>
      </c>
      <c r="MX67" s="4">
        <v>1.3224586999999999E-10</v>
      </c>
      <c r="MY67" s="4">
        <v>3.0220872000000002E-9</v>
      </c>
      <c r="MZ67" s="4">
        <v>-1.9803014E-8</v>
      </c>
      <c r="NA67" s="4">
        <v>-8.6703295000000004E-8</v>
      </c>
      <c r="NB67" s="4">
        <v>0</v>
      </c>
      <c r="NC67" s="4">
        <v>0</v>
      </c>
      <c r="ND67" s="4">
        <v>0</v>
      </c>
      <c r="NE67" s="4">
        <v>0</v>
      </c>
      <c r="NF67" s="4">
        <v>0</v>
      </c>
      <c r="NG67" s="4">
        <v>0</v>
      </c>
      <c r="NH67" s="4">
        <v>-7.8114340000000006E-37</v>
      </c>
      <c r="NI67" s="4">
        <v>-3.2968596E-37</v>
      </c>
      <c r="NJ67" s="4">
        <v>0</v>
      </c>
      <c r="NK67" s="4">
        <v>0</v>
      </c>
      <c r="NL67" s="4">
        <v>0</v>
      </c>
      <c r="NM67" s="4">
        <v>0</v>
      </c>
      <c r="NN67" s="4">
        <v>0</v>
      </c>
      <c r="NO67" s="4">
        <v>2.1297471999999999E-35</v>
      </c>
      <c r="NP67" s="4">
        <v>1.7103194999999999E-33</v>
      </c>
      <c r="NQ67" s="4">
        <v>1.2114342E-31</v>
      </c>
      <c r="NR67" s="4">
        <v>8.5439984999999999E-30</v>
      </c>
      <c r="NS67" s="4">
        <v>6.0056254000000003E-28</v>
      </c>
      <c r="NT67" s="4">
        <v>4.2035088E-26</v>
      </c>
      <c r="NU67" s="4">
        <v>2.9280353E-24</v>
      </c>
      <c r="NV67" s="4">
        <v>2.0509447000000001E-22</v>
      </c>
      <c r="NW67" s="4">
        <v>1.8173475999999999E-20</v>
      </c>
      <c r="NX67" s="4">
        <v>1.9410311999999999E-20</v>
      </c>
      <c r="NY67" s="4">
        <v>1.2187975E-20</v>
      </c>
      <c r="NZ67" s="4">
        <v>-3.0515006000000002E-19</v>
      </c>
      <c r="OA67" s="4">
        <v>-6.1759363999999999E-18</v>
      </c>
      <c r="OB67" s="4">
        <v>-7.3010169999999993E-18</v>
      </c>
      <c r="OC67" s="4">
        <v>2.4143810000000001E-17</v>
      </c>
      <c r="OD67" s="4">
        <v>1.9698017999999999E-15</v>
      </c>
      <c r="OE67" s="4">
        <v>1.2451195000000001E-13</v>
      </c>
      <c r="OF67" s="4">
        <v>7.6671050000000004E-12</v>
      </c>
      <c r="OG67" s="4">
        <v>4.6670723E-10</v>
      </c>
      <c r="OH67" s="4">
        <v>2.8273007E-8</v>
      </c>
      <c r="OI67" s="4">
        <v>2.1095131999999999E-6</v>
      </c>
      <c r="OJ67" s="4">
        <v>9.8111649999999994E-6</v>
      </c>
      <c r="OK67" s="4">
        <v>9.0119489999999999E-6</v>
      </c>
      <c r="OL67" s="4">
        <v>3.3834020000000003E-5</v>
      </c>
      <c r="OM67" s="4">
        <v>2.8832499999999999E-5</v>
      </c>
      <c r="ON67" s="4">
        <v>2.4348581000000001E-5</v>
      </c>
      <c r="OO67" s="4">
        <v>-4.2008042999999999E-5</v>
      </c>
      <c r="OP67" s="4">
        <v>0</v>
      </c>
      <c r="OQ67" s="4">
        <v>0</v>
      </c>
      <c r="OR67" s="4">
        <v>0</v>
      </c>
      <c r="OS67" s="4">
        <v>0</v>
      </c>
      <c r="OT67" s="4">
        <v>0</v>
      </c>
      <c r="OU67" s="4">
        <v>0</v>
      </c>
      <c r="OV67" s="4">
        <v>0</v>
      </c>
      <c r="OW67" s="4">
        <v>0</v>
      </c>
      <c r="OX67" s="4">
        <v>0</v>
      </c>
      <c r="OY67" s="4">
        <v>0</v>
      </c>
      <c r="OZ67" s="4">
        <v>-8.2501420000000008E-37</v>
      </c>
      <c r="PA67" s="4">
        <v>-1.4794481999999999E-35</v>
      </c>
      <c r="PB67" s="4">
        <v>-9.3282990000000004E-35</v>
      </c>
      <c r="PC67" s="4">
        <v>-1.0355914999999999E-34</v>
      </c>
      <c r="PD67" s="4">
        <v>1.3888267E-34</v>
      </c>
      <c r="PE67" s="4">
        <v>2.6080249999999999E-32</v>
      </c>
      <c r="PF67" s="4">
        <v>2.7295360000000001E-30</v>
      </c>
      <c r="PG67" s="4">
        <v>2.9729678E-28</v>
      </c>
      <c r="PH67" s="4">
        <v>3.4395852E-26</v>
      </c>
      <c r="PI67" s="4">
        <v>3.9653615999999997E-24</v>
      </c>
      <c r="PJ67" s="4">
        <v>4.5231749999999995E-22</v>
      </c>
      <c r="PK67" s="4">
        <v>5.1665727000000001E-20</v>
      </c>
      <c r="PL67" s="4">
        <v>7.5453554000000004E-18</v>
      </c>
      <c r="PM67" s="4">
        <v>2.1814855000000001E-17</v>
      </c>
      <c r="PN67" s="4">
        <v>2.3418654000000001E-17</v>
      </c>
      <c r="PO67" s="4">
        <v>-1.0079884E-17</v>
      </c>
      <c r="PP67" s="4">
        <v>-4.8818206E-15</v>
      </c>
      <c r="PQ67" s="4">
        <v>-1.2293721999999999E-14</v>
      </c>
      <c r="PR67" s="4">
        <v>-1.2804851E-14</v>
      </c>
      <c r="PS67" s="4">
        <v>3.4050582E-14</v>
      </c>
      <c r="PT67" s="4">
        <v>4.4024750000000004E-12</v>
      </c>
      <c r="PU67" s="4">
        <v>3.8725212000000002E-10</v>
      </c>
      <c r="PV67" s="4">
        <v>3.2861052999999999E-8</v>
      </c>
      <c r="PW67" s="4">
        <v>2.8797672E-6</v>
      </c>
      <c r="PX67" s="4">
        <v>2.9952253999999999E-4</v>
      </c>
      <c r="PY67" s="4">
        <v>6.9481265000000004E-3</v>
      </c>
      <c r="PZ67" s="4">
        <v>2.4404711999999999E-2</v>
      </c>
      <c r="QA67" s="4">
        <v>5.4925524000000003E-2</v>
      </c>
      <c r="QB67" s="4">
        <v>9.2363589999999995E-2</v>
      </c>
      <c r="QC67" s="4">
        <v>0.18325449999999999</v>
      </c>
      <c r="QD67" s="4">
        <v>0</v>
      </c>
      <c r="QE67" s="4">
        <v>0</v>
      </c>
      <c r="QF67" s="4">
        <v>0</v>
      </c>
      <c r="QG67" s="4">
        <v>0</v>
      </c>
      <c r="QH67" s="4">
        <v>0</v>
      </c>
      <c r="QI67" s="4">
        <v>0</v>
      </c>
      <c r="QJ67" s="4">
        <v>-6.9372597000000002E-37</v>
      </c>
      <c r="QK67" s="4">
        <v>0</v>
      </c>
      <c r="QL67" s="4">
        <v>-1.4148620500000001E-36</v>
      </c>
      <c r="QM67" s="4">
        <v>-1.3804619E-36</v>
      </c>
      <c r="QN67" s="4">
        <v>-1.3497961E-36</v>
      </c>
      <c r="QO67" s="4">
        <v>-1.2085072000000001E-36</v>
      </c>
      <c r="QP67" s="4">
        <v>-6.5302859999999997E-37</v>
      </c>
      <c r="QQ67" s="4">
        <v>-5.5590719999999996E-35</v>
      </c>
      <c r="QR67" s="4">
        <v>-3.3127219999999997E-33</v>
      </c>
      <c r="QS67" s="4">
        <v>-1.7781202000000001E-31</v>
      </c>
      <c r="QT67" s="4">
        <v>-9.5764819999999999E-30</v>
      </c>
      <c r="QU67" s="4">
        <v>-5.1846800000000004E-28</v>
      </c>
      <c r="QV67" s="4">
        <v>-2.8845419999999998E-26</v>
      </c>
      <c r="QW67" s="4">
        <v>-1.6106359E-24</v>
      </c>
      <c r="QX67" s="4">
        <v>-9.0878340000000004E-23</v>
      </c>
      <c r="QY67" s="4">
        <v>-6.3281845E-21</v>
      </c>
      <c r="QZ67" s="4">
        <v>-8.8987525000000003E-21</v>
      </c>
      <c r="RA67" s="4">
        <v>-8.2853560000000004E-21</v>
      </c>
      <c r="RB67" s="4">
        <v>-1.1598412000000001E-19</v>
      </c>
      <c r="RC67" s="4">
        <v>-7.5520754E-18</v>
      </c>
      <c r="RD67" s="4">
        <v>-4.2513576000000002E-16</v>
      </c>
      <c r="RE67" s="4">
        <v>-3.4389633000000002E-14</v>
      </c>
      <c r="RF67" s="4">
        <v>-8.0308244000000001E-14</v>
      </c>
      <c r="RG67" s="4">
        <v>5.7981804E-14</v>
      </c>
      <c r="RH67" s="4">
        <v>1.017547E-11</v>
      </c>
      <c r="RI67" s="4">
        <v>6.6407280000000003E-10</v>
      </c>
      <c r="RJ67" s="4">
        <v>4.3120902000000001E-8</v>
      </c>
      <c r="RK67" s="4">
        <v>3.5995405999999999E-6</v>
      </c>
      <c r="RL67" s="4">
        <v>1.1700704000000001E-5</v>
      </c>
      <c r="RM67" s="4">
        <v>1.1200596999999999E-5</v>
      </c>
      <c r="RN67" s="4">
        <v>2.0282201E-5</v>
      </c>
      <c r="RO67" s="4">
        <v>2.1435613000000001E-5</v>
      </c>
      <c r="RP67" s="4">
        <v>2.2669145999999999E-5</v>
      </c>
      <c r="RQ67" s="4">
        <v>-1.6557350000000002E-5</v>
      </c>
      <c r="RR67" s="4">
        <v>0</v>
      </c>
      <c r="RS67" s="4">
        <v>0</v>
      </c>
      <c r="RT67" s="4">
        <v>0</v>
      </c>
      <c r="RU67" s="4">
        <v>0</v>
      </c>
      <c r="RV67" s="4">
        <v>0</v>
      </c>
      <c r="RW67" s="4">
        <v>0</v>
      </c>
      <c r="RX67" s="4">
        <v>0</v>
      </c>
      <c r="RY67" s="4">
        <v>0</v>
      </c>
      <c r="RZ67" s="4">
        <v>0</v>
      </c>
      <c r="SA67" s="4">
        <v>0</v>
      </c>
      <c r="SB67" s="4">
        <v>0</v>
      </c>
      <c r="SC67" s="4">
        <v>0</v>
      </c>
      <c r="SD67" s="4">
        <v>-3.5732653000000001E-36</v>
      </c>
      <c r="SE67" s="4">
        <v>-1.5146419E-34</v>
      </c>
      <c r="SF67" s="4">
        <v>-5.4514770000000002E-33</v>
      </c>
      <c r="SG67" s="4">
        <v>-1.8749026999999999E-31</v>
      </c>
      <c r="SH67" s="4">
        <v>-6.3635069999999995E-30</v>
      </c>
      <c r="SI67" s="4">
        <v>-2.1138916000000002E-28</v>
      </c>
      <c r="SJ67" s="4">
        <v>-6.7814735999999998E-27</v>
      </c>
      <c r="SK67" s="4">
        <v>-2.0363684E-25</v>
      </c>
      <c r="SL67" s="4">
        <v>-5.1590434000000003E-24</v>
      </c>
      <c r="SM67" s="4">
        <v>-6.5292659999999994E-23</v>
      </c>
      <c r="SN67" s="4">
        <v>-1.5916267999999999E-22</v>
      </c>
      <c r="SO67" s="4">
        <v>8.8015067000000004E-23</v>
      </c>
      <c r="SP67" s="4">
        <v>1.0769236E-20</v>
      </c>
      <c r="SQ67" s="4">
        <v>4.3390460000000001E-19</v>
      </c>
      <c r="SR67" s="4">
        <v>2.0603784E-17</v>
      </c>
      <c r="SS67" s="4">
        <v>5.6641689999999998E-17</v>
      </c>
      <c r="ST67" s="4">
        <v>3.5996435999999999E-16</v>
      </c>
      <c r="SU67" s="4">
        <v>1.2046811E-14</v>
      </c>
      <c r="SV67" s="4">
        <v>4.7415445999999998E-13</v>
      </c>
      <c r="SW67" s="4">
        <v>2.0006144000000001E-11</v>
      </c>
      <c r="SX67" s="4">
        <v>1.1740957E-9</v>
      </c>
      <c r="SY67" s="4">
        <v>2.4493254E-9</v>
      </c>
      <c r="SZ67" s="4">
        <v>2.2539788000000001E-10</v>
      </c>
      <c r="TA67" s="4">
        <v>-5.4228719999999997E-9</v>
      </c>
      <c r="TB67" s="4">
        <v>-3.5228670000000001E-9</v>
      </c>
      <c r="TC67" s="4">
        <v>4.9060729999999999E-10</v>
      </c>
      <c r="TD67" s="4">
        <v>1.6375268E-9</v>
      </c>
      <c r="TE67" s="4">
        <v>-2.6253275000000001E-9</v>
      </c>
      <c r="TF67" s="4">
        <v>0</v>
      </c>
      <c r="TG67" s="4">
        <v>0</v>
      </c>
      <c r="TH67" s="4">
        <v>0</v>
      </c>
      <c r="TI67" s="4">
        <v>0</v>
      </c>
      <c r="TJ67" s="4">
        <v>0</v>
      </c>
      <c r="TK67" s="4">
        <v>0</v>
      </c>
      <c r="TL67" s="4">
        <v>-1.6538811999999999E-36</v>
      </c>
      <c r="TM67" s="4">
        <v>0</v>
      </c>
      <c r="TN67" s="4">
        <v>0</v>
      </c>
      <c r="TO67" s="4">
        <v>-6.0418353000000003E-37</v>
      </c>
      <c r="TP67" s="4">
        <v>-1.5890273999999999E-36</v>
      </c>
      <c r="TQ67" s="4">
        <v>0</v>
      </c>
      <c r="TR67" s="4">
        <v>0</v>
      </c>
      <c r="TS67" s="4">
        <v>1.332233E-36</v>
      </c>
      <c r="TT67" s="4">
        <v>5.5506533000000001E-35</v>
      </c>
      <c r="TU67" s="4">
        <v>2.1316580000000001E-33</v>
      </c>
      <c r="TV67" s="4">
        <v>6.9944693999999996E-32</v>
      </c>
      <c r="TW67" s="4">
        <v>2.201868E-30</v>
      </c>
      <c r="TX67" s="4">
        <v>6.7006502999999998E-29</v>
      </c>
      <c r="TY67" s="4">
        <v>2.0330986999999998E-27</v>
      </c>
      <c r="TZ67" s="4">
        <v>2.3592009999999999E-26</v>
      </c>
      <c r="UA67" s="4">
        <v>9.2562214999999997E-26</v>
      </c>
      <c r="UB67" s="4">
        <v>6.9352326999999996E-25</v>
      </c>
      <c r="UC67" s="4">
        <v>2.290445E-23</v>
      </c>
      <c r="UD67" s="4">
        <v>6.4979697000000001E-22</v>
      </c>
      <c r="UE67" s="4">
        <v>1.4697323000000001E-20</v>
      </c>
      <c r="UF67" s="4">
        <v>3.1454273999999999E-19</v>
      </c>
      <c r="UG67" s="4">
        <v>1.4397267E-18</v>
      </c>
      <c r="UH67" s="4">
        <v>8.2217940000000003E-18</v>
      </c>
      <c r="UI67" s="4">
        <v>5.0763689999999999E-17</v>
      </c>
      <c r="UJ67" s="4">
        <v>3.6046230000000002E-16</v>
      </c>
      <c r="UK67" s="4">
        <v>-2.1405004000000001E-14</v>
      </c>
      <c r="UL67" s="4">
        <v>8.995522E-13</v>
      </c>
      <c r="UM67" s="4">
        <v>9.4274119999999997E-13</v>
      </c>
      <c r="UN67" s="4">
        <v>-3.1972665000000002E-12</v>
      </c>
      <c r="UO67" s="4">
        <v>-3.6562894999999998E-11</v>
      </c>
      <c r="UP67" s="4">
        <v>-6.9359860000000003E-11</v>
      </c>
      <c r="UQ67" s="4">
        <v>-8.286354E-11</v>
      </c>
      <c r="UR67" s="4">
        <v>-7.9121189999999996E-11</v>
      </c>
      <c r="US67" s="4">
        <v>-6.2479699999999995E-11</v>
      </c>
      <c r="UT67" s="4">
        <v>0</v>
      </c>
      <c r="UU67" s="4">
        <v>0</v>
      </c>
      <c r="UV67" s="4">
        <v>0</v>
      </c>
      <c r="UW67" s="4">
        <v>0</v>
      </c>
      <c r="UX67" s="4">
        <v>0</v>
      </c>
      <c r="UY67" s="4">
        <v>0</v>
      </c>
      <c r="UZ67" s="4">
        <v>0</v>
      </c>
      <c r="VA67" s="4">
        <v>0</v>
      </c>
      <c r="VB67" s="4">
        <v>0</v>
      </c>
      <c r="VC67" s="4">
        <v>5.2159355999999998E-37</v>
      </c>
      <c r="VD67" s="4">
        <v>0</v>
      </c>
      <c r="VE67" s="4">
        <v>0</v>
      </c>
      <c r="VF67" s="4">
        <v>0</v>
      </c>
      <c r="VG67" s="4">
        <v>1.5842760000000001E-36</v>
      </c>
      <c r="VH67" s="4">
        <v>2.7143349999999999E-36</v>
      </c>
      <c r="VI67" s="4">
        <v>1.0930877000000001E-34</v>
      </c>
      <c r="VJ67" s="4">
        <v>3.5205082000000001E-33</v>
      </c>
      <c r="VK67" s="4">
        <v>9.799779E-32</v>
      </c>
      <c r="VL67" s="4">
        <v>2.4030847000000001E-30</v>
      </c>
      <c r="VM67" s="4">
        <v>5.0648910000000004E-29</v>
      </c>
      <c r="VN67" s="4">
        <v>5.2187229999999996E-28</v>
      </c>
      <c r="VO67" s="4">
        <v>3.5169086999999997E-27</v>
      </c>
      <c r="VP67" s="4">
        <v>6.0149310000000001E-26</v>
      </c>
      <c r="VQ67" s="4">
        <v>-2.8518892000000002E-25</v>
      </c>
      <c r="VR67" s="4">
        <v>-1.6845317999999999E-23</v>
      </c>
      <c r="VS67" s="4">
        <v>-2.4002902000000001E-22</v>
      </c>
      <c r="VT67" s="4">
        <v>-1.0923095E-21</v>
      </c>
      <c r="VU67" s="4">
        <v>-6.7588469999999998E-21</v>
      </c>
      <c r="VV67" s="4">
        <v>-4.4547579999999998E-20</v>
      </c>
      <c r="VW67" s="4">
        <v>-5.8714540000000004E-19</v>
      </c>
      <c r="VX67" s="4">
        <v>-1.2671031E-17</v>
      </c>
      <c r="VY67" s="4">
        <v>-1.4159117000000001E-16</v>
      </c>
      <c r="VZ67" s="4">
        <v>1.8678924000000001E-17</v>
      </c>
      <c r="WA67" s="4">
        <v>2.8567119999999999E-15</v>
      </c>
      <c r="WB67" s="4">
        <v>1.0998707E-14</v>
      </c>
      <c r="WC67" s="4">
        <v>1.1134705000000001E-14</v>
      </c>
      <c r="WD67" s="4">
        <v>-1.07595756E-13</v>
      </c>
      <c r="WE67" s="4">
        <v>-1.3080888E-12</v>
      </c>
      <c r="WF67" s="4">
        <v>-2.2417660000000002E-12</v>
      </c>
      <c r="WG67" s="4">
        <v>-3.7226575999999996E-12</v>
      </c>
      <c r="WH67" s="4">
        <v>0</v>
      </c>
      <c r="WI67" s="4">
        <v>0</v>
      </c>
      <c r="WJ67" s="4">
        <v>2.7136693999999998E-37</v>
      </c>
      <c r="WK67" s="4">
        <v>0</v>
      </c>
      <c r="WL67" s="4">
        <v>0</v>
      </c>
      <c r="WM67" s="4">
        <v>-7.7735779999999995E-37</v>
      </c>
      <c r="WN67" s="4">
        <v>0</v>
      </c>
      <c r="WO67" s="4">
        <v>0</v>
      </c>
      <c r="WP67" s="4">
        <v>0</v>
      </c>
      <c r="WQ67" s="4">
        <v>0</v>
      </c>
      <c r="WR67" s="4">
        <v>0</v>
      </c>
      <c r="WS67" s="4">
        <v>-1.5088008999999999E-36</v>
      </c>
      <c r="WT67" s="4">
        <v>-1.2041772000000001E-36</v>
      </c>
      <c r="WU67" s="4">
        <v>-9.5552470000000004E-37</v>
      </c>
      <c r="WV67" s="4">
        <v>-7.1238959999999997E-37</v>
      </c>
      <c r="WW67" s="4">
        <v>-6.3853119999999998E-37</v>
      </c>
      <c r="WX67" s="4">
        <v>1.5711321E-35</v>
      </c>
      <c r="WY67" s="4">
        <v>4.468424E-34</v>
      </c>
      <c r="WZ67" s="4">
        <v>1.3254207000000001E-32</v>
      </c>
      <c r="XA67" s="4">
        <v>1.3010172E-32</v>
      </c>
      <c r="XB67" s="4">
        <v>-4.0070302999999998E-31</v>
      </c>
      <c r="XC67" s="4">
        <v>-1.6237075E-29</v>
      </c>
      <c r="XD67" s="4">
        <v>-2.3136158000000002E-28</v>
      </c>
      <c r="XE67" s="4">
        <v>-8.6204690000000006E-27</v>
      </c>
      <c r="XF67" s="4">
        <v>-3.1966453000000001E-25</v>
      </c>
      <c r="XG67" s="4">
        <v>-3.7616850000000003E-24</v>
      </c>
      <c r="XH67" s="4">
        <v>-2.0034982999999999E-23</v>
      </c>
      <c r="XI67" s="4">
        <v>-1.8786633000000001E-22</v>
      </c>
      <c r="XJ67" s="4">
        <v>-3.6200139999999997E-21</v>
      </c>
      <c r="XK67" s="4">
        <v>-1.0948175E-19</v>
      </c>
      <c r="XL67" s="4">
        <v>-3.4840347000000003E-18</v>
      </c>
      <c r="XM67" s="4">
        <v>-1.0255361E-16</v>
      </c>
      <c r="XN67" s="4">
        <v>-2.772522E-15</v>
      </c>
      <c r="XO67" s="4">
        <v>-1.2394112999999999E-14</v>
      </c>
      <c r="XP67" s="4">
        <v>-1.3310154999999999E-14</v>
      </c>
      <c r="XQ67" s="4">
        <v>1.1413227E-13</v>
      </c>
      <c r="XR67" s="4">
        <v>4.3444490000000002E-13</v>
      </c>
      <c r="XS67" s="4">
        <v>-1.1707784E-11</v>
      </c>
      <c r="XT67" s="4">
        <v>-9.3815210000000006E-11</v>
      </c>
      <c r="XU67" s="4">
        <v>-3.7767521999999999E-10</v>
      </c>
      <c r="XV67" s="4">
        <v>0</v>
      </c>
      <c r="XW67" s="4">
        <v>0</v>
      </c>
      <c r="XX67" s="4">
        <v>3.5011585999999998E-37</v>
      </c>
      <c r="XY67" s="4">
        <v>0</v>
      </c>
      <c r="XZ67" s="4">
        <v>-4.1524895E-37</v>
      </c>
      <c r="YA67" s="4">
        <v>0</v>
      </c>
      <c r="YB67" s="4">
        <v>0</v>
      </c>
      <c r="YC67" s="4">
        <v>1.4977558000000001E-36</v>
      </c>
      <c r="YD67" s="4">
        <v>2.1184576999999999E-38</v>
      </c>
      <c r="YE67" s="4">
        <v>0</v>
      </c>
      <c r="YF67" s="4">
        <v>0</v>
      </c>
      <c r="YG67" s="4">
        <v>0</v>
      </c>
      <c r="YH67" s="4">
        <v>0</v>
      </c>
      <c r="YI67" s="4">
        <v>0</v>
      </c>
      <c r="YJ67" s="4">
        <v>4.5654620000000002E-37</v>
      </c>
      <c r="YK67" s="4">
        <v>2.8153322000000001E-37</v>
      </c>
      <c r="YL67" s="4">
        <v>0</v>
      </c>
      <c r="YM67" s="4">
        <v>-5.4200687000000004E-37</v>
      </c>
      <c r="YN67" s="4">
        <v>-6.4233930000000003E-35</v>
      </c>
      <c r="YO67" s="4">
        <v>-2.8631169999999998E-34</v>
      </c>
      <c r="YP67" s="4">
        <v>-5.7010760000000002E-34</v>
      </c>
      <c r="YQ67" s="4">
        <v>-3.0934606000000002E-32</v>
      </c>
      <c r="YR67" s="4">
        <v>-5.8766152E-30</v>
      </c>
      <c r="YS67" s="4">
        <v>-3.0581027999999998E-28</v>
      </c>
      <c r="YT67" s="4">
        <v>-1.4923786E-26</v>
      </c>
      <c r="YU67" s="4">
        <v>-7.4257246999999998E-25</v>
      </c>
      <c r="YV67" s="4">
        <v>-3.5572066999999998E-23</v>
      </c>
      <c r="YW67" s="4">
        <v>-1.6866333E-21</v>
      </c>
      <c r="YX67" s="4">
        <v>-7.9607170000000005E-20</v>
      </c>
      <c r="YY67" s="4">
        <v>-3.7275620000000002E-18</v>
      </c>
      <c r="YZ67" s="4">
        <v>-1.7341701000000001E-16</v>
      </c>
      <c r="ZA67" s="4">
        <v>-8.0801920000000005E-15</v>
      </c>
      <c r="ZB67" s="4">
        <v>-4.6762040000000001E-13</v>
      </c>
      <c r="ZC67" s="4">
        <v>-2.8392388E-12</v>
      </c>
      <c r="ZD67" s="4">
        <v>-3.0299406999999999E-12</v>
      </c>
      <c r="ZE67" s="4">
        <v>2.1405765999999999E-11</v>
      </c>
      <c r="ZF67" s="4">
        <v>1.2432791E-9</v>
      </c>
      <c r="ZG67" s="4">
        <v>-1.0015992499999999E-8</v>
      </c>
      <c r="ZH67" s="4">
        <v>-2.5668514999999999E-7</v>
      </c>
      <c r="ZI67" s="4">
        <v>-4.3951377000000001E-7</v>
      </c>
      <c r="ZJ67" s="4">
        <v>0</v>
      </c>
      <c r="ZK67" s="4">
        <v>0</v>
      </c>
      <c r="ZL67" s="4">
        <v>0</v>
      </c>
      <c r="ZM67" s="4">
        <v>0</v>
      </c>
      <c r="ZN67" s="4">
        <v>-4.1790290000000004E-37</v>
      </c>
      <c r="ZO67" s="4">
        <v>-2.7694432999999999E-37</v>
      </c>
      <c r="ZP67" s="4">
        <v>0</v>
      </c>
      <c r="ZQ67" s="4">
        <v>-4.1255033999999997E-37</v>
      </c>
      <c r="ZR67" s="4">
        <v>-2.8077267999999999E-37</v>
      </c>
      <c r="ZS67" s="4">
        <v>0</v>
      </c>
      <c r="ZT67" s="4">
        <v>0</v>
      </c>
      <c r="ZU67" s="4">
        <v>0</v>
      </c>
      <c r="ZV67" s="4">
        <v>0</v>
      </c>
      <c r="ZW67" s="4">
        <v>0</v>
      </c>
      <c r="ZX67" s="4">
        <v>0</v>
      </c>
      <c r="ZY67" s="4">
        <v>0</v>
      </c>
      <c r="ZZ67" s="4">
        <v>0</v>
      </c>
      <c r="AAA67" s="4">
        <v>0</v>
      </c>
      <c r="AAB67" s="4">
        <v>-1.5010867999999999E-35</v>
      </c>
      <c r="AAC67" s="4">
        <v>-1.8543363000000001E-33</v>
      </c>
      <c r="AAD67" s="4">
        <v>-7.3734774999999998E-34</v>
      </c>
      <c r="AAE67" s="4">
        <v>1.3552668000000001E-31</v>
      </c>
      <c r="AAF67" s="4">
        <v>7.558234E-30</v>
      </c>
      <c r="AAG67" s="4">
        <v>1.0985878E-27</v>
      </c>
      <c r="AAH67" s="4">
        <v>4.3415515000000003E-27</v>
      </c>
      <c r="AAI67" s="4">
        <v>9.1202199999999996E-26</v>
      </c>
      <c r="AAJ67" s="4">
        <v>6.7064240000000005E-24</v>
      </c>
      <c r="AAK67" s="4">
        <v>5.6638527000000005E-22</v>
      </c>
      <c r="AAL67" s="4">
        <v>4.9407453000000002E-20</v>
      </c>
      <c r="AAM67" s="4">
        <v>4.356615E-18</v>
      </c>
      <c r="AAN67" s="4">
        <v>3.8352532E-16</v>
      </c>
      <c r="AAO67" s="4">
        <v>3.3387847E-14</v>
      </c>
      <c r="AAP67" s="4">
        <v>2.7900884999999998E-12</v>
      </c>
      <c r="AAQ67" s="4">
        <v>3.3599173E-10</v>
      </c>
      <c r="AAR67" s="4">
        <v>1.8975629999999999E-9</v>
      </c>
      <c r="AAS67" s="4">
        <v>1.8962638000000002E-9</v>
      </c>
      <c r="AAT67" s="4">
        <v>-2.8185964E-8</v>
      </c>
      <c r="AAU67" s="4">
        <v>-3.7528997999999998E-6</v>
      </c>
      <c r="AAV67" s="4">
        <v>-4.4012780000000004E-6</v>
      </c>
      <c r="AAW67" s="4">
        <v>1.0967371E-3</v>
      </c>
      <c r="AAX67" s="4">
        <v>0</v>
      </c>
      <c r="AAY67" s="4">
        <v>0</v>
      </c>
      <c r="AAZ67" s="4">
        <v>0</v>
      </c>
      <c r="ABA67" s="4">
        <v>0</v>
      </c>
      <c r="ABB67" s="4">
        <v>0</v>
      </c>
      <c r="ABC67" s="4">
        <v>0</v>
      </c>
      <c r="ABD67" s="4">
        <v>0</v>
      </c>
      <c r="ABE67" s="4">
        <v>0</v>
      </c>
      <c r="ABF67" s="4">
        <v>0</v>
      </c>
      <c r="ABG67" s="4">
        <v>0</v>
      </c>
      <c r="ABH67" s="4">
        <v>-7.2048986999999997E-37</v>
      </c>
      <c r="ABI67" s="4">
        <v>-4.7999643000000002E-37</v>
      </c>
      <c r="ABJ67" s="4">
        <v>-3.2385143999999998E-37</v>
      </c>
      <c r="ABK67" s="4">
        <v>0</v>
      </c>
      <c r="ABL67" s="4">
        <v>0</v>
      </c>
      <c r="ABM67" s="4">
        <v>0</v>
      </c>
      <c r="ABN67" s="4">
        <v>0</v>
      </c>
      <c r="ABO67" s="4">
        <v>0</v>
      </c>
      <c r="ABP67" s="4">
        <v>4.2390045E-36</v>
      </c>
      <c r="ABQ67" s="4">
        <v>4.0630999999999997E-34</v>
      </c>
      <c r="ABR67" s="4">
        <v>3.8141825999999998E-32</v>
      </c>
      <c r="ABS67" s="4">
        <v>3.6763727E-30</v>
      </c>
      <c r="ABT67" s="4">
        <v>3.6851485000000001E-28</v>
      </c>
      <c r="ABU67" s="4">
        <v>4.9187055E-26</v>
      </c>
      <c r="ABV67" s="4">
        <v>1.6353375000000001E-25</v>
      </c>
      <c r="ABW67" s="4">
        <v>2.2434762999999999E-25</v>
      </c>
      <c r="ABX67" s="4">
        <v>9.4151319999999994E-24</v>
      </c>
      <c r="ABY67" s="4">
        <v>1.0451566999999999E-21</v>
      </c>
      <c r="ABZ67" s="4">
        <v>1.2093353000000001E-19</v>
      </c>
      <c r="ACA67" s="4">
        <v>1.4371140000000001E-17</v>
      </c>
      <c r="ACB67" s="4">
        <v>1.7519741E-15</v>
      </c>
      <c r="ACC67" s="4">
        <v>2.1884320999999999E-13</v>
      </c>
      <c r="ACD67" s="4">
        <v>2.8293188999999999E-11</v>
      </c>
      <c r="ACE67" s="4">
        <v>4.9114783000000004E-9</v>
      </c>
      <c r="ACF67" s="4">
        <v>1.7621844E-8</v>
      </c>
      <c r="ACG67" s="4">
        <v>2.1959011999999999E-8</v>
      </c>
      <c r="ACH67" s="4">
        <v>4.1551907000000001E-8</v>
      </c>
      <c r="ACI67" s="4">
        <v>2.6554242000000001E-6</v>
      </c>
      <c r="ACJ67" s="4">
        <v>3.8060945000000001E-4</v>
      </c>
      <c r="ACK67" s="4">
        <v>7.049134E-2</v>
      </c>
      <c r="ACL67" s="4">
        <v>0</v>
      </c>
      <c r="ACM67" s="4">
        <v>0</v>
      </c>
      <c r="ACN67" s="4">
        <v>0</v>
      </c>
      <c r="ACO67" s="4">
        <v>1.0176636E-36</v>
      </c>
      <c r="ACP67" s="4">
        <v>1.0062431000000001E-36</v>
      </c>
      <c r="ACQ67" s="4">
        <v>9.9488089999999993E-37</v>
      </c>
      <c r="ACR67" s="4">
        <v>9.8358390000000007E-37</v>
      </c>
      <c r="ACS67" s="4">
        <v>9.7234700000000003E-37</v>
      </c>
      <c r="ACT67" s="4">
        <v>9.6117879999999998E-37</v>
      </c>
      <c r="ACU67" s="4">
        <v>9.5007959999999993E-37</v>
      </c>
      <c r="ACV67" s="4">
        <v>6.2019846999999998E-37</v>
      </c>
      <c r="ACW67" s="4">
        <v>6.1296633000000003E-37</v>
      </c>
      <c r="ACX67" s="4">
        <v>6.0578563000000003E-37</v>
      </c>
      <c r="ACY67" s="4">
        <v>3.9273519999999999E-37</v>
      </c>
      <c r="ACZ67" s="4">
        <v>2.5415406000000002E-37</v>
      </c>
      <c r="ADA67" s="4">
        <v>0</v>
      </c>
      <c r="ADB67" s="4">
        <v>0</v>
      </c>
      <c r="ADC67" s="4">
        <v>0</v>
      </c>
      <c r="ADD67" s="4">
        <v>-2.3338643999999999E-36</v>
      </c>
      <c r="ADE67" s="4">
        <v>-1.7975138E-34</v>
      </c>
      <c r="ADF67" s="4">
        <v>-1.2590959999999999E-32</v>
      </c>
      <c r="ADG67" s="4">
        <v>-8.7843900000000004E-31</v>
      </c>
      <c r="ADH67" s="4">
        <v>-6.0538059999999999E-29</v>
      </c>
      <c r="ADI67" s="4">
        <v>-4.4908795999999998E-27</v>
      </c>
      <c r="ADJ67" s="4">
        <v>-3.2102983E-25</v>
      </c>
      <c r="ADK67" s="4">
        <v>-2.9666590000000001E-23</v>
      </c>
      <c r="ADL67" s="4">
        <v>-2.9822880000000002E-23</v>
      </c>
      <c r="ADM67" s="4">
        <v>7.8706090000000002E-22</v>
      </c>
      <c r="ADN67" s="4">
        <v>6.223418E-20</v>
      </c>
      <c r="ADO67" s="4">
        <v>4.4479E-18</v>
      </c>
      <c r="ADP67" s="4">
        <v>3.1904259999999998E-16</v>
      </c>
      <c r="ADQ67" s="4">
        <v>2.3253806000000001E-14</v>
      </c>
      <c r="ADR67" s="4">
        <v>2.1533610000000002E-12</v>
      </c>
      <c r="ADS67" s="4">
        <v>1.8190090000000001E-11</v>
      </c>
      <c r="ADT67" s="4">
        <v>3.8767663000000001E-11</v>
      </c>
      <c r="ADU67" s="4">
        <v>5.1388514999999999E-11</v>
      </c>
      <c r="ADV67" s="4">
        <v>3.7764272000000002E-10</v>
      </c>
      <c r="ADW67" s="4">
        <v>2.4148994000000001E-8</v>
      </c>
      <c r="ADX67" s="4">
        <v>2.1844726000000001E-6</v>
      </c>
      <c r="ADY67" s="4">
        <v>4.0124723000000002E-5</v>
      </c>
      <c r="ADZ67" s="9"/>
      <c r="AEA67" s="34">
        <f t="shared" si="47"/>
        <v>62</v>
      </c>
      <c r="AEB67" s="33"/>
      <c r="AEC67" s="29">
        <f t="shared" si="48"/>
        <v>1.2410498999999999E-13</v>
      </c>
      <c r="AED67" s="29">
        <f t="shared" si="48"/>
        <v>3.6968297999999998E-16</v>
      </c>
      <c r="AEE67" s="29">
        <f t="shared" si="48"/>
        <v>1.7320367000000001E-19</v>
      </c>
      <c r="AEF67" s="29">
        <f t="shared" si="48"/>
        <v>-3.2700200000000001E-17</v>
      </c>
      <c r="AEG67" s="29">
        <f t="shared" si="48"/>
        <v>8.1515856000000004E-14</v>
      </c>
      <c r="AEH67" s="29">
        <f t="shared" si="48"/>
        <v>5.7633330000000004E-17</v>
      </c>
      <c r="AEI67" s="29">
        <f t="shared" si="48"/>
        <v>-1.3977078000000001E-13</v>
      </c>
      <c r="AEJ67" s="29">
        <f t="shared" si="48"/>
        <v>-6.8349299999999998E-11</v>
      </c>
      <c r="AEK67" s="29">
        <f t="shared" si="48"/>
        <v>-1.3928674E-7</v>
      </c>
      <c r="AEL67" s="29">
        <f t="shared" si="48"/>
        <v>-7.3481450000000001E-5</v>
      </c>
      <c r="AEM67" s="29">
        <f t="shared" si="49"/>
        <v>0.23518512999999999</v>
      </c>
      <c r="AEN67" s="29">
        <f t="shared" si="49"/>
        <v>-3.347741E-5</v>
      </c>
      <c r="AEO67" s="29">
        <f t="shared" si="49"/>
        <v>-1.0279986000000001E-8</v>
      </c>
      <c r="AEP67" s="29">
        <f t="shared" si="49"/>
        <v>-4.8398844E-11</v>
      </c>
      <c r="AEQ67" s="29">
        <f t="shared" si="49"/>
        <v>-6.1207399999999996E-12</v>
      </c>
      <c r="AER67" s="29">
        <f t="shared" si="49"/>
        <v>-1.1306734E-9</v>
      </c>
      <c r="AES67" s="29">
        <f t="shared" si="49"/>
        <v>-9.1798369999999999E-7</v>
      </c>
      <c r="AET67" s="29">
        <f t="shared" si="49"/>
        <v>2.347268E-3</v>
      </c>
      <c r="AEU67" s="29">
        <f t="shared" si="49"/>
        <v>0.11459609</v>
      </c>
      <c r="AEV67" s="25">
        <f t="shared" si="37"/>
        <v>36.6</v>
      </c>
      <c r="AEW67" s="33"/>
      <c r="AEX67" s="91" t="s">
        <v>53</v>
      </c>
      <c r="AEY67" s="30">
        <f t="shared" si="17"/>
        <v>1.8527392649268313E-2</v>
      </c>
      <c r="AEZ67" s="33"/>
      <c r="AFA67" s="33"/>
      <c r="AFB67" s="29">
        <f t="shared" si="50"/>
        <v>2.0694690999999999E-36</v>
      </c>
      <c r="AFC67" s="29">
        <f t="shared" si="50"/>
        <v>-1.4303234000000001E-36</v>
      </c>
      <c r="AFD67" s="29">
        <f t="shared" si="50"/>
        <v>8.6949540000000008E-37</v>
      </c>
      <c r="AFE67" s="29">
        <f t="shared" si="50"/>
        <v>4.0351996999999998E-36</v>
      </c>
      <c r="AFF67" s="29">
        <f t="shared" si="50"/>
        <v>2.4083817999999998E-34</v>
      </c>
      <c r="AFG67" s="29">
        <f t="shared" si="50"/>
        <v>7.7831020000000003E-32</v>
      </c>
      <c r="AFH67" s="29">
        <f t="shared" si="50"/>
        <v>-7.2573764999999998E-29</v>
      </c>
      <c r="AFI67" s="29">
        <f t="shared" si="50"/>
        <v>-2.9246808000000001E-27</v>
      </c>
      <c r="AFJ67" s="29">
        <f t="shared" si="50"/>
        <v>4.6555313000000003E-24</v>
      </c>
      <c r="AFK67" s="29">
        <f t="shared" si="50"/>
        <v>3.9707884999999998E-23</v>
      </c>
      <c r="AFL67" s="29">
        <f t="shared" si="51"/>
        <v>1.2286105E-22</v>
      </c>
      <c r="AFM67" s="29">
        <f t="shared" si="51"/>
        <v>-3.9923332E-23</v>
      </c>
      <c r="AFN67" s="29">
        <f t="shared" si="51"/>
        <v>-8.9155429999999997E-25</v>
      </c>
      <c r="AFO67" s="29">
        <f t="shared" si="51"/>
        <v>1.2253137000000001E-26</v>
      </c>
      <c r="AFP67" s="29">
        <f t="shared" si="51"/>
        <v>2.6367565E-28</v>
      </c>
      <c r="AFQ67" s="29">
        <f t="shared" si="51"/>
        <v>1.9525890999999999E-32</v>
      </c>
      <c r="AFR67" s="29">
        <f t="shared" si="51"/>
        <v>-1.2435668E-33</v>
      </c>
      <c r="AFS67" s="29">
        <f t="shared" si="51"/>
        <v>-4.3675989999999998E-33</v>
      </c>
      <c r="AFT67" s="29">
        <f t="shared" si="51"/>
        <v>1.3670714E-33</v>
      </c>
      <c r="AFU67" s="33"/>
      <c r="AFV67" s="30">
        <f t="shared" si="24"/>
        <v>6.6536368237602237E-24</v>
      </c>
      <c r="AFW67" s="33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</row>
    <row r="68" spans="1:1103" ht="2.1" customHeight="1" x14ac:dyDescent="0.25">
      <c r="A68" s="9"/>
      <c r="B68" s="24">
        <v>62</v>
      </c>
      <c r="C68" s="25">
        <v>2232.6</v>
      </c>
      <c r="D68" s="21">
        <f t="shared" si="21"/>
        <v>2</v>
      </c>
      <c r="E68" s="9"/>
      <c r="F68" s="84">
        <v>0</v>
      </c>
      <c r="G68" s="2">
        <v>0</v>
      </c>
      <c r="H68" s="2">
        <v>0</v>
      </c>
      <c r="I68" s="2">
        <v>0</v>
      </c>
      <c r="J68" s="2">
        <v>1.2627734E-36</v>
      </c>
      <c r="K68" s="2">
        <v>7.0108389999999997E-37</v>
      </c>
      <c r="L68" s="2">
        <v>0</v>
      </c>
      <c r="M68" s="2">
        <v>8.7156910000000002E-37</v>
      </c>
      <c r="N68" s="2">
        <v>8.1260140000000004E-37</v>
      </c>
      <c r="O68" s="2">
        <v>7.3029919999999997E-37</v>
      </c>
      <c r="P68" s="2">
        <v>6.5462260000000001E-37</v>
      </c>
      <c r="Q68" s="2">
        <v>4.1700987999999999E-37</v>
      </c>
      <c r="R68" s="2">
        <v>0</v>
      </c>
      <c r="S68" s="2">
        <v>-9.0383200000000003E-37</v>
      </c>
      <c r="T68" s="2">
        <v>-5.216988E-37</v>
      </c>
      <c r="U68" s="2">
        <v>-5.1433949999999996E-37</v>
      </c>
      <c r="V68" s="2">
        <v>0</v>
      </c>
      <c r="W68" s="2">
        <v>0</v>
      </c>
      <c r="X68" s="2">
        <v>6.8731102000000002E-37</v>
      </c>
      <c r="Y68" s="2">
        <v>0</v>
      </c>
      <c r="Z68" s="2">
        <v>0</v>
      </c>
      <c r="AA68" s="3">
        <v>5.5762359999999996E-37</v>
      </c>
      <c r="AB68" s="3">
        <v>3.1792876999999999E-37</v>
      </c>
      <c r="AC68" s="3">
        <v>0</v>
      </c>
      <c r="AD68" s="3">
        <v>1.8897892000000001E-36</v>
      </c>
      <c r="AE68" s="3">
        <v>1.3653648000000001E-34</v>
      </c>
      <c r="AF68" s="3">
        <v>2.0507111999999998E-33</v>
      </c>
      <c r="AG68" s="3">
        <v>1.8145551000000001E-32</v>
      </c>
      <c r="AH68" s="3">
        <v>1.6758462E-31</v>
      </c>
      <c r="AI68" s="3">
        <v>2.8383929999999999E-31</v>
      </c>
      <c r="AJ68" s="3">
        <v>2.3861301999999999E-30</v>
      </c>
      <c r="AK68" s="3">
        <v>1.6358277999999999E-28</v>
      </c>
      <c r="AL68" s="3">
        <v>8.8531764000000006E-27</v>
      </c>
      <c r="AM68" s="3">
        <v>4.6870447000000002E-25</v>
      </c>
      <c r="AN68" s="3">
        <v>2.446861E-23</v>
      </c>
      <c r="AO68" s="3">
        <v>1.2665434999999999E-21</v>
      </c>
      <c r="AP68" s="3">
        <v>6.5051089999999995E-20</v>
      </c>
      <c r="AQ68" s="3">
        <v>3.3202577E-18</v>
      </c>
      <c r="AR68" s="3">
        <v>1.7017464999999999E-16</v>
      </c>
      <c r="AS68" s="3">
        <v>1.1376837499999999E-14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1.2480239E-36</v>
      </c>
      <c r="BB68" s="4">
        <v>3.2081290000000001E-37</v>
      </c>
      <c r="BC68" s="4">
        <v>0</v>
      </c>
      <c r="BD68" s="4">
        <v>0</v>
      </c>
      <c r="BE68" s="4">
        <v>2.4466985000000001E-38</v>
      </c>
      <c r="BF68" s="4">
        <v>0</v>
      </c>
      <c r="BG68" s="4">
        <v>9.8818160000000007E-37</v>
      </c>
      <c r="BH68" s="4">
        <v>9.6870330000000002E-37</v>
      </c>
      <c r="BI68" s="4">
        <v>0</v>
      </c>
      <c r="BJ68" s="4">
        <v>-1.2545010000000001E-36</v>
      </c>
      <c r="BK68" s="4">
        <v>-1.1255746E-36</v>
      </c>
      <c r="BL68" s="4">
        <v>-4.4980003999999999E-37</v>
      </c>
      <c r="BM68" s="4">
        <v>0</v>
      </c>
      <c r="BN68" s="4">
        <v>0</v>
      </c>
      <c r="BO68" s="4">
        <v>-4.1003616000000001E-37</v>
      </c>
      <c r="BP68" s="4">
        <v>6.2400759999999999E-37</v>
      </c>
      <c r="BQ68" s="4">
        <v>1.1747445E-35</v>
      </c>
      <c r="BR68" s="4">
        <v>5.9661205999999999E-34</v>
      </c>
      <c r="BS68" s="4">
        <v>2.3106297000000001E-32</v>
      </c>
      <c r="BT68" s="4">
        <v>1.3092254000000001E-31</v>
      </c>
      <c r="BU68" s="4">
        <v>-9.4456840000000004E-31</v>
      </c>
      <c r="BV68" s="4">
        <v>-7.2606309999999999E-30</v>
      </c>
      <c r="BW68" s="4">
        <v>-5.7105129999999998E-29</v>
      </c>
      <c r="BX68" s="4">
        <v>-1.9354317999999999E-28</v>
      </c>
      <c r="BY68" s="4">
        <v>-2.4013195000000001E-28</v>
      </c>
      <c r="BZ68" s="4">
        <v>7.1723256000000002E-29</v>
      </c>
      <c r="CA68" s="4">
        <v>1.1791239E-26</v>
      </c>
      <c r="CB68" s="4">
        <v>5.8505804999999997E-25</v>
      </c>
      <c r="CC68" s="4">
        <v>2.5991885000000001E-23</v>
      </c>
      <c r="CD68" s="4">
        <v>1.1439164000000001E-21</v>
      </c>
      <c r="CE68" s="4">
        <v>5.0962662000000003E-20</v>
      </c>
      <c r="CF68" s="4">
        <v>2.7990239000000001E-18</v>
      </c>
      <c r="CG68" s="4">
        <v>3.3989139999999999E-17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4.2059006999999996E-37</v>
      </c>
      <c r="CR68" s="4">
        <v>0</v>
      </c>
      <c r="CS68" s="4">
        <v>0</v>
      </c>
      <c r="CT68" s="4">
        <v>3.3368127999999999E-38</v>
      </c>
      <c r="CU68" s="4">
        <v>3.2561056E-38</v>
      </c>
      <c r="CV68" s="4">
        <v>0</v>
      </c>
      <c r="CW68" s="4">
        <v>4.7905761999999997E-37</v>
      </c>
      <c r="CX68" s="4">
        <v>0</v>
      </c>
      <c r="CY68" s="4">
        <v>0</v>
      </c>
      <c r="CZ68" s="4">
        <v>0</v>
      </c>
      <c r="DA68" s="4">
        <v>8.6949540000000008E-37</v>
      </c>
      <c r="DB68" s="4">
        <v>0</v>
      </c>
      <c r="DC68" s="4">
        <v>0</v>
      </c>
      <c r="DD68" s="4">
        <v>-1.01415E-35</v>
      </c>
      <c r="DE68" s="4">
        <v>-3.9169400000000004E-34</v>
      </c>
      <c r="DF68" s="4">
        <v>-1.2737192000000001E-32</v>
      </c>
      <c r="DG68" s="4">
        <v>-1.1814651999999999E-31</v>
      </c>
      <c r="DH68" s="4">
        <v>-2.0667872999999999E-29</v>
      </c>
      <c r="DI68" s="4">
        <v>-2.1077322000000001E-28</v>
      </c>
      <c r="DJ68" s="4">
        <v>-1.0210494999999999E-27</v>
      </c>
      <c r="DK68" s="4">
        <v>-3.3225909999999997E-27</v>
      </c>
      <c r="DL68" s="4">
        <v>1.7526168999999999E-26</v>
      </c>
      <c r="DM68" s="4">
        <v>8.7447149999999999E-26</v>
      </c>
      <c r="DN68" s="4">
        <v>1.1244801999999999E-25</v>
      </c>
      <c r="DO68" s="4">
        <v>-3.3901228000000004E-27</v>
      </c>
      <c r="DP68" s="4">
        <v>-1.0087479E-24</v>
      </c>
      <c r="DQ68" s="4">
        <v>-2.6509519999999999E-24</v>
      </c>
      <c r="DR68" s="4">
        <v>-4.3829147000000002E-24</v>
      </c>
      <c r="DS68" s="4">
        <v>1.3717165E-23</v>
      </c>
      <c r="DT68" s="4">
        <v>1.6766240999999999E-21</v>
      </c>
      <c r="DU68" s="4">
        <v>1.580187E-20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4.0642329999999997E-37</v>
      </c>
      <c r="EB68" s="4">
        <v>0</v>
      </c>
      <c r="EC68" s="4">
        <v>0</v>
      </c>
      <c r="ED68" s="4">
        <v>-4.4938410000000002E-37</v>
      </c>
      <c r="EE68" s="4">
        <v>0</v>
      </c>
      <c r="EF68" s="4">
        <v>-8.4338490000000006E-37</v>
      </c>
      <c r="EG68" s="4">
        <v>-8.2702189999999993E-37</v>
      </c>
      <c r="EH68" s="4">
        <v>-6.9608553000000002E-37</v>
      </c>
      <c r="EI68" s="4">
        <v>-2.9525055999999998E-37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3.6841416000000001E-36</v>
      </c>
      <c r="EQ68" s="4">
        <v>2.2564824000000001E-34</v>
      </c>
      <c r="ER68" s="4">
        <v>1.1908654999999999E-33</v>
      </c>
      <c r="ES68" s="4">
        <v>-4.8903315999999999E-33</v>
      </c>
      <c r="ET68" s="4">
        <v>-2.7417404000000001E-31</v>
      </c>
      <c r="EU68" s="4">
        <v>-1.5597299E-29</v>
      </c>
      <c r="EV68" s="4">
        <v>-1.0795078E-27</v>
      </c>
      <c r="EW68" s="4">
        <v>-2.8315948E-27</v>
      </c>
      <c r="EX68" s="4">
        <v>1.3959708E-25</v>
      </c>
      <c r="EY68" s="4">
        <v>7.5035345000000003E-25</v>
      </c>
      <c r="EZ68" s="4">
        <v>5.372973E-24</v>
      </c>
      <c r="FA68" s="4">
        <v>1.6454203999999999E-23</v>
      </c>
      <c r="FB68" s="4">
        <v>1.394114E-23</v>
      </c>
      <c r="FC68" s="4">
        <v>-1.5293056E-24</v>
      </c>
      <c r="FD68" s="4">
        <v>1.4853611999999999E-22</v>
      </c>
      <c r="FE68" s="4">
        <v>9.7233639999999998E-22</v>
      </c>
      <c r="FF68" s="4">
        <v>2.3506950000000001E-21</v>
      </c>
      <c r="FG68" s="4">
        <v>-1.1348466999999999E-20</v>
      </c>
      <c r="FH68" s="4">
        <v>-1.1577774000000001E-18</v>
      </c>
      <c r="FI68" s="4">
        <v>-3.5123233999999998E-18</v>
      </c>
      <c r="FJ68" s="4">
        <v>0</v>
      </c>
      <c r="FK68" s="4">
        <v>8.6311880000000007E-37</v>
      </c>
      <c r="FL68" s="4">
        <v>0</v>
      </c>
      <c r="FM68" s="4">
        <v>0</v>
      </c>
      <c r="FN68" s="4">
        <v>0</v>
      </c>
      <c r="FO68" s="4">
        <v>0</v>
      </c>
      <c r="FP68" s="4">
        <v>1.0612098000000001E-36</v>
      </c>
      <c r="FQ68" s="4">
        <v>4.3358850000000001E-37</v>
      </c>
      <c r="FR68" s="4">
        <v>0</v>
      </c>
      <c r="FS68" s="4">
        <v>9.5090479999999995E-37</v>
      </c>
      <c r="FT68" s="4">
        <v>0</v>
      </c>
      <c r="FU68" s="4">
        <v>-3.0771471999999998E-37</v>
      </c>
      <c r="FV68" s="4">
        <v>0</v>
      </c>
      <c r="FW68" s="4">
        <v>0</v>
      </c>
      <c r="FX68" s="4">
        <v>0</v>
      </c>
      <c r="FY68" s="4">
        <v>0</v>
      </c>
      <c r="FZ68" s="4">
        <v>8.6033780000000007E-37</v>
      </c>
      <c r="GA68" s="4">
        <v>8.3875080000000003E-37</v>
      </c>
      <c r="GB68" s="4">
        <v>2.6778025E-35</v>
      </c>
      <c r="GC68" s="4">
        <v>2.186869E-34</v>
      </c>
      <c r="GD68" s="4">
        <v>9.7162489999999996E-34</v>
      </c>
      <c r="GE68" s="4">
        <v>4.4977333999999999E-34</v>
      </c>
      <c r="GF68" s="4">
        <v>-7.2798330000000001E-32</v>
      </c>
      <c r="GG68" s="4">
        <v>-3.6376637E-31</v>
      </c>
      <c r="GH68" s="4">
        <v>1.2129854E-29</v>
      </c>
      <c r="GI68" s="4">
        <v>2.5984259999999999E-28</v>
      </c>
      <c r="GJ68" s="4">
        <v>1.1094030999999999E-26</v>
      </c>
      <c r="GK68" s="4">
        <v>4.9617402999999997E-25</v>
      </c>
      <c r="GL68" s="4">
        <v>2.6550177000000002E-23</v>
      </c>
      <c r="GM68" s="4">
        <v>8.8633653000000005E-23</v>
      </c>
      <c r="GN68" s="4">
        <v>8.0577630000000004E-23</v>
      </c>
      <c r="GO68" s="4">
        <v>-1.8894342000000001E-21</v>
      </c>
      <c r="GP68" s="4">
        <v>-1.1439013E-20</v>
      </c>
      <c r="GQ68" s="4">
        <v>-1.1016585E-20</v>
      </c>
      <c r="GR68" s="4">
        <v>1.2302009999999999E-20</v>
      </c>
      <c r="GS68" s="4">
        <v>4.3291606000000001E-20</v>
      </c>
      <c r="GT68" s="4">
        <v>1.05698444E-19</v>
      </c>
      <c r="GU68" s="4">
        <v>2.2230216E-18</v>
      </c>
      <c r="GV68" s="4">
        <v>1.1614931E-16</v>
      </c>
      <c r="GW68" s="4">
        <v>8.2040639999999995E-15</v>
      </c>
      <c r="GX68" s="4">
        <v>0</v>
      </c>
      <c r="GY68" s="4">
        <v>0</v>
      </c>
      <c r="GZ68" s="4">
        <v>0</v>
      </c>
      <c r="HA68" s="4">
        <v>0</v>
      </c>
      <c r="HB68" s="4">
        <v>0</v>
      </c>
      <c r="HC68" s="4">
        <v>0</v>
      </c>
      <c r="HD68" s="4">
        <v>-1.1698551E-36</v>
      </c>
      <c r="HE68" s="4">
        <v>-4.3409083000000004E-37</v>
      </c>
      <c r="HF68" s="4">
        <v>0</v>
      </c>
      <c r="HG68" s="4">
        <v>0</v>
      </c>
      <c r="HH68" s="4">
        <v>0</v>
      </c>
      <c r="HI68" s="4">
        <v>0</v>
      </c>
      <c r="HJ68" s="4">
        <v>0</v>
      </c>
      <c r="HK68" s="4">
        <v>0</v>
      </c>
      <c r="HL68" s="4">
        <v>0</v>
      </c>
      <c r="HM68" s="4">
        <v>0</v>
      </c>
      <c r="HN68" s="4">
        <v>1.2396560999999999E-35</v>
      </c>
      <c r="HO68" s="4">
        <v>5.5117677000000001E-34</v>
      </c>
      <c r="HP68" s="4">
        <v>1.763279E-32</v>
      </c>
      <c r="HQ68" s="4">
        <v>5.1747454000000002E-32</v>
      </c>
      <c r="HR68" s="4">
        <v>5.9963530000000002E-32</v>
      </c>
      <c r="HS68" s="4">
        <v>-3.1100696E-31</v>
      </c>
      <c r="HT68" s="4">
        <v>-2.7212295000000001E-30</v>
      </c>
      <c r="HU68" s="4">
        <v>-4.4438468E-29</v>
      </c>
      <c r="HV68" s="4">
        <v>-1.5537148E-27</v>
      </c>
      <c r="HW68" s="4">
        <v>-5.4812570000000003E-26</v>
      </c>
      <c r="HX68" s="4">
        <v>-1.7287166999999999E-24</v>
      </c>
      <c r="HY68" s="4">
        <v>-4.9414026000000002E-23</v>
      </c>
      <c r="HZ68" s="4">
        <v>-1.2419111E-21</v>
      </c>
      <c r="IA68" s="4">
        <v>-3.0019254000000001E-20</v>
      </c>
      <c r="IB68" s="4">
        <v>-2.4174507999999998E-19</v>
      </c>
      <c r="IC68" s="4">
        <v>-4.8901979999999996E-19</v>
      </c>
      <c r="ID68" s="4">
        <v>-4.1096131999999999E-19</v>
      </c>
      <c r="IE68" s="4">
        <v>2.7537553000000001E-19</v>
      </c>
      <c r="IF68" s="4">
        <v>-6.9837359999999997E-20</v>
      </c>
      <c r="IG68" s="4">
        <v>3.4908004000000001E-19</v>
      </c>
      <c r="IH68" s="4">
        <v>-1.6598538E-18</v>
      </c>
      <c r="II68" s="4">
        <v>-8.6679769999999993E-18</v>
      </c>
      <c r="IJ68" s="4">
        <v>1.954628E-17</v>
      </c>
      <c r="IK68" s="4">
        <v>2.9688922000000001E-17</v>
      </c>
      <c r="IL68" s="4">
        <v>0</v>
      </c>
      <c r="IM68" s="4">
        <v>0</v>
      </c>
      <c r="IN68" s="4">
        <v>0</v>
      </c>
      <c r="IO68" s="4">
        <v>0</v>
      </c>
      <c r="IP68" s="4">
        <v>0</v>
      </c>
      <c r="IQ68" s="4">
        <v>0</v>
      </c>
      <c r="IR68" s="4">
        <v>0</v>
      </c>
      <c r="IS68" s="4">
        <v>0</v>
      </c>
      <c r="IT68" s="4">
        <v>0</v>
      </c>
      <c r="IU68" s="4">
        <v>0</v>
      </c>
      <c r="IV68" s="4">
        <v>0</v>
      </c>
      <c r="IW68" s="4">
        <v>-7.0026500000000003E-37</v>
      </c>
      <c r="IX68" s="4">
        <v>0</v>
      </c>
      <c r="IY68" s="4">
        <v>0</v>
      </c>
      <c r="IZ68" s="4">
        <v>0</v>
      </c>
      <c r="JA68" s="4">
        <v>-1.8583943E-35</v>
      </c>
      <c r="JB68" s="4">
        <v>-7.7813689999999995E-34</v>
      </c>
      <c r="JC68" s="4">
        <v>-2.2450063000000001E-32</v>
      </c>
      <c r="JD68" s="4">
        <v>-5.637694E-31</v>
      </c>
      <c r="JE68" s="4">
        <v>-1.4889628E-29</v>
      </c>
      <c r="JF68" s="4">
        <v>-5.3323927000000002E-29</v>
      </c>
      <c r="JG68" s="4">
        <v>-6.3792940000000005E-29</v>
      </c>
      <c r="JH68" s="4">
        <v>5.4581690000000003E-29</v>
      </c>
      <c r="JI68" s="4">
        <v>5.0092212999999997E-27</v>
      </c>
      <c r="JJ68" s="4">
        <v>2.8255822999999999E-27</v>
      </c>
      <c r="JK68" s="4">
        <v>-3.1532166E-25</v>
      </c>
      <c r="JL68" s="4">
        <v>-1.7007578000000001E-23</v>
      </c>
      <c r="JM68" s="4">
        <v>-9.4018459999999995E-22</v>
      </c>
      <c r="JN68" s="4">
        <v>-3.3879256000000002E-20</v>
      </c>
      <c r="JO68" s="4">
        <v>-1.4721408E-18</v>
      </c>
      <c r="JP68" s="4">
        <v>-1.8248357E-17</v>
      </c>
      <c r="JQ68" s="4">
        <v>-2.5079377E-17</v>
      </c>
      <c r="JR68" s="4">
        <v>1.6011417E-17</v>
      </c>
      <c r="JS68" s="4">
        <v>9.4436889999999993E-18</v>
      </c>
      <c r="JT68" s="4">
        <v>1.1842529999999999E-16</v>
      </c>
      <c r="JU68" s="4">
        <v>-5.0842520000000004E-16</v>
      </c>
      <c r="JV68" s="4">
        <v>9.4143909999999998E-17</v>
      </c>
      <c r="JW68" s="4">
        <v>1.028587E-15</v>
      </c>
      <c r="JX68" s="4">
        <v>4.3550626999999997E-15</v>
      </c>
      <c r="JY68" s="4">
        <v>-2.7449588000000001E-14</v>
      </c>
      <c r="JZ68" s="4">
        <v>0</v>
      </c>
      <c r="KA68" s="4">
        <v>0</v>
      </c>
      <c r="KB68" s="4">
        <v>0</v>
      </c>
      <c r="KC68" s="4">
        <v>7.2706337000000001E-37</v>
      </c>
      <c r="KD68" s="4">
        <v>0</v>
      </c>
      <c r="KE68" s="4">
        <v>-5.5208230000000002E-37</v>
      </c>
      <c r="KF68" s="4">
        <v>-4.6764432999999998E-37</v>
      </c>
      <c r="KG68" s="4">
        <v>0</v>
      </c>
      <c r="KH68" s="4">
        <v>0</v>
      </c>
      <c r="KI68" s="4">
        <v>0</v>
      </c>
      <c r="KJ68" s="4">
        <v>0</v>
      </c>
      <c r="KK68" s="4">
        <v>0</v>
      </c>
      <c r="KL68" s="4">
        <v>0</v>
      </c>
      <c r="KM68" s="4">
        <v>0</v>
      </c>
      <c r="KN68" s="4">
        <v>-7.6797170000000006E-36</v>
      </c>
      <c r="KO68" s="4">
        <v>-3.7527738E-34</v>
      </c>
      <c r="KP68" s="4">
        <v>-1.5880224999999999E-32</v>
      </c>
      <c r="KQ68" s="4">
        <v>-6.6931256999999999E-31</v>
      </c>
      <c r="KR68" s="4">
        <v>-2.8641580000000001E-29</v>
      </c>
      <c r="KS68" s="4">
        <v>-1.6070880999999999E-27</v>
      </c>
      <c r="KT68" s="4">
        <v>-1.7495255E-27</v>
      </c>
      <c r="KU68" s="4">
        <v>-4.2459839999999996E-28</v>
      </c>
      <c r="KV68" s="4">
        <v>5.4630756000000004E-26</v>
      </c>
      <c r="KW68" s="4">
        <v>2.7162387000000002E-25</v>
      </c>
      <c r="KX68" s="4">
        <v>4.2990079999999996E-25</v>
      </c>
      <c r="KY68" s="4">
        <v>9.3307160000000007E-24</v>
      </c>
      <c r="KZ68" s="4">
        <v>4.1392703E-22</v>
      </c>
      <c r="LA68" s="4">
        <v>1.9026288E-20</v>
      </c>
      <c r="LB68" s="4">
        <v>8.6650239999999998E-19</v>
      </c>
      <c r="LC68" s="4">
        <v>4.0414833999999997E-17</v>
      </c>
      <c r="LD68" s="4">
        <v>2.2637303000000001E-15</v>
      </c>
      <c r="LE68" s="4">
        <v>3.0571563999999999E-14</v>
      </c>
      <c r="LF68" s="4">
        <v>4.7199749999999998E-14</v>
      </c>
      <c r="LG68" s="4">
        <v>4.8470413999999997E-15</v>
      </c>
      <c r="LH68" s="4">
        <v>-1.6784105000000001E-14</v>
      </c>
      <c r="LI68" s="4">
        <v>1.4275990000000001E-13</v>
      </c>
      <c r="LJ68" s="4">
        <v>-3.9141650000000004E-15</v>
      </c>
      <c r="LK68" s="4">
        <v>2.3262392000000002E-13</v>
      </c>
      <c r="LL68" s="4">
        <v>-1.3313434600000001E-11</v>
      </c>
      <c r="LM68" s="4">
        <v>-3.6479028000000001E-11</v>
      </c>
      <c r="LN68" s="4">
        <v>0</v>
      </c>
      <c r="LO68" s="4">
        <v>0</v>
      </c>
      <c r="LP68" s="4">
        <v>0</v>
      </c>
      <c r="LQ68" s="4">
        <v>0</v>
      </c>
      <c r="LR68" s="4">
        <v>0</v>
      </c>
      <c r="LS68" s="4">
        <v>0</v>
      </c>
      <c r="LT68" s="4">
        <v>0</v>
      </c>
      <c r="LU68" s="4">
        <v>0</v>
      </c>
      <c r="LV68" s="4">
        <v>0</v>
      </c>
      <c r="LW68" s="4">
        <v>0</v>
      </c>
      <c r="LX68" s="4">
        <v>0</v>
      </c>
      <c r="LY68" s="4">
        <v>0</v>
      </c>
      <c r="LZ68" s="4">
        <v>0</v>
      </c>
      <c r="MA68" s="4">
        <v>2.9406365999999998E-36</v>
      </c>
      <c r="MB68" s="4">
        <v>1.6039434E-34</v>
      </c>
      <c r="MC68" s="4">
        <v>7.8546720000000001E-33</v>
      </c>
      <c r="MD68" s="4">
        <v>3.8761241999999999E-31</v>
      </c>
      <c r="ME68" s="4">
        <v>1.9293173000000001E-29</v>
      </c>
      <c r="MF68" s="4">
        <v>9.6998009999999992E-28</v>
      </c>
      <c r="MG68" s="4">
        <v>4.9770913999999999E-26</v>
      </c>
      <c r="MH68" s="4">
        <v>3.2028831999999999E-24</v>
      </c>
      <c r="MI68" s="4">
        <v>3.9315430000000002E-24</v>
      </c>
      <c r="MJ68" s="4">
        <v>1.0545346E-24</v>
      </c>
      <c r="MK68" s="4">
        <v>-4.6142622999999999E-23</v>
      </c>
      <c r="ML68" s="4">
        <v>-7.5411553000000002E-22</v>
      </c>
      <c r="MM68" s="4">
        <v>-9.1858319999999997E-22</v>
      </c>
      <c r="MN68" s="4">
        <v>1.7733176999999998E-21</v>
      </c>
      <c r="MO68" s="4">
        <v>7.3933163999999996E-20</v>
      </c>
      <c r="MP68" s="4">
        <v>4.4618242000000003E-18</v>
      </c>
      <c r="MQ68" s="4">
        <v>2.5362551000000001E-16</v>
      </c>
      <c r="MR68" s="4">
        <v>1.4677869999999999E-14</v>
      </c>
      <c r="MS68" s="4">
        <v>8.6628155000000001E-13</v>
      </c>
      <c r="MT68" s="4">
        <v>6.4664100000000001E-11</v>
      </c>
      <c r="MU68" s="4">
        <v>5.6741759999999995E-10</v>
      </c>
      <c r="MV68" s="4">
        <v>7.7390855000000002E-10</v>
      </c>
      <c r="MW68" s="4">
        <v>9.9815859999999996E-10</v>
      </c>
      <c r="MX68" s="4">
        <v>5.9584170000000001E-10</v>
      </c>
      <c r="MY68" s="4">
        <v>3.2590272E-10</v>
      </c>
      <c r="MZ68" s="4">
        <v>-2.1951252000000002E-9</v>
      </c>
      <c r="NA68" s="4">
        <v>-4.7826987000000001E-8</v>
      </c>
      <c r="NB68" s="4">
        <v>0</v>
      </c>
      <c r="NC68" s="4">
        <v>0</v>
      </c>
      <c r="ND68" s="4">
        <v>0</v>
      </c>
      <c r="NE68" s="4">
        <v>0</v>
      </c>
      <c r="NF68" s="4">
        <v>0</v>
      </c>
      <c r="NG68" s="4">
        <v>0</v>
      </c>
      <c r="NH68" s="4">
        <v>-7.8114340000000006E-37</v>
      </c>
      <c r="NI68" s="4">
        <v>-3.2968588999999999E-37</v>
      </c>
      <c r="NJ68" s="4">
        <v>0</v>
      </c>
      <c r="NK68" s="4">
        <v>0</v>
      </c>
      <c r="NL68" s="4">
        <v>0</v>
      </c>
      <c r="NM68" s="4">
        <v>0</v>
      </c>
      <c r="NN68" s="4">
        <v>0</v>
      </c>
      <c r="NO68" s="4">
        <v>6.5594310000000001E-36</v>
      </c>
      <c r="NP68" s="4">
        <v>5.1778142999999997E-34</v>
      </c>
      <c r="NQ68" s="4">
        <v>3.7097625999999998E-32</v>
      </c>
      <c r="NR68" s="4">
        <v>2.6407760000000001E-30</v>
      </c>
      <c r="NS68" s="4">
        <v>1.8718117000000001E-28</v>
      </c>
      <c r="NT68" s="4">
        <v>1.3202515000000001E-26</v>
      </c>
      <c r="NU68" s="4">
        <v>9.2613859999999997E-25</v>
      </c>
      <c r="NV68" s="4">
        <v>6.5470710000000003E-23</v>
      </c>
      <c r="NW68" s="4">
        <v>5.8492797E-21</v>
      </c>
      <c r="NX68" s="4">
        <v>1.4920331999999999E-20</v>
      </c>
      <c r="NY68" s="4">
        <v>1.0616629E-20</v>
      </c>
      <c r="NZ68" s="4">
        <v>-1.0047575E-20</v>
      </c>
      <c r="OA68" s="4">
        <v>-1.9927352000000001E-18</v>
      </c>
      <c r="OB68" s="4">
        <v>-5.7508179999999999E-18</v>
      </c>
      <c r="OC68" s="4">
        <v>-2.8501674000000001E-18</v>
      </c>
      <c r="OD68" s="4">
        <v>3.4609619999999997E-17</v>
      </c>
      <c r="OE68" s="4">
        <v>3.0522522999999998E-15</v>
      </c>
      <c r="OF68" s="4">
        <v>1.8561053E-13</v>
      </c>
      <c r="OG68" s="4">
        <v>1.1077074E-11</v>
      </c>
      <c r="OH68" s="4">
        <v>6.5566839999999998E-10</v>
      </c>
      <c r="OI68" s="4">
        <v>3.860282E-8</v>
      </c>
      <c r="OJ68" s="4">
        <v>2.8320693999999999E-6</v>
      </c>
      <c r="OK68" s="4">
        <v>9.1696240000000001E-6</v>
      </c>
      <c r="OL68" s="4">
        <v>2.8416982E-5</v>
      </c>
      <c r="OM68" s="4">
        <v>1.9240862E-5</v>
      </c>
      <c r="ON68" s="4">
        <v>1.9978748E-5</v>
      </c>
      <c r="OO68" s="4">
        <v>-1.851421E-5</v>
      </c>
      <c r="OP68" s="4">
        <v>0</v>
      </c>
      <c r="OQ68" s="4">
        <v>0</v>
      </c>
      <c r="OR68" s="4">
        <v>0</v>
      </c>
      <c r="OS68" s="4">
        <v>0</v>
      </c>
      <c r="OT68" s="4">
        <v>0</v>
      </c>
      <c r="OU68" s="4">
        <v>0</v>
      </c>
      <c r="OV68" s="4">
        <v>0</v>
      </c>
      <c r="OW68" s="4">
        <v>0</v>
      </c>
      <c r="OX68" s="4">
        <v>0</v>
      </c>
      <c r="OY68" s="4">
        <v>0</v>
      </c>
      <c r="OZ68" s="4">
        <v>-8.2501420000000008E-37</v>
      </c>
      <c r="PA68" s="4">
        <v>0</v>
      </c>
      <c r="PB68" s="4">
        <v>-4.095849E-35</v>
      </c>
      <c r="PC68" s="4">
        <v>-9.2932453999999996E-35</v>
      </c>
      <c r="PD68" s="4">
        <v>-6.1614316999999997E-35</v>
      </c>
      <c r="PE68" s="4">
        <v>4.1288335000000003E-33</v>
      </c>
      <c r="PF68" s="4">
        <v>4.8852355999999996E-31</v>
      </c>
      <c r="PG68" s="4">
        <v>5.7724176999999996E-29</v>
      </c>
      <c r="PH68" s="4">
        <v>6.8949330000000003E-27</v>
      </c>
      <c r="PI68" s="4">
        <v>8.2606490000000001E-25</v>
      </c>
      <c r="PJ68" s="4">
        <v>9.8423359999999994E-23</v>
      </c>
      <c r="PK68" s="4">
        <v>1.1881809E-20</v>
      </c>
      <c r="PL68" s="4">
        <v>1.8614932000000001E-18</v>
      </c>
      <c r="PM68" s="4">
        <v>1.3280842000000001E-17</v>
      </c>
      <c r="PN68" s="4">
        <v>2.1643621999999999E-17</v>
      </c>
      <c r="PO68" s="4">
        <v>1.4961836000000001E-17</v>
      </c>
      <c r="PP68" s="4">
        <v>-1.132697E-15</v>
      </c>
      <c r="PQ68" s="4">
        <v>-7.4019370000000003E-15</v>
      </c>
      <c r="PR68" s="4">
        <v>-1.2343454500000001E-14</v>
      </c>
      <c r="PS68" s="4">
        <v>-1.1601666000000001E-14</v>
      </c>
      <c r="PT68" s="4">
        <v>1.0659825600000001E-13</v>
      </c>
      <c r="PU68" s="4">
        <v>1.0359921E-11</v>
      </c>
      <c r="PV68" s="4">
        <v>8.8348090000000001E-10</v>
      </c>
      <c r="PW68" s="4">
        <v>7.3516303999999999E-8</v>
      </c>
      <c r="PX68" s="4">
        <v>6.1849190000000002E-6</v>
      </c>
      <c r="PY68" s="4">
        <v>6.6816515999999998E-4</v>
      </c>
      <c r="PZ68" s="4">
        <v>8.0369900000000008E-3</v>
      </c>
      <c r="QA68" s="4">
        <v>2.6679074000000001E-2</v>
      </c>
      <c r="QB68" s="4">
        <v>5.1044643000000001E-2</v>
      </c>
      <c r="QC68" s="4">
        <v>0.13216080999999999</v>
      </c>
      <c r="QD68" s="4">
        <v>0</v>
      </c>
      <c r="QE68" s="4">
        <v>0</v>
      </c>
      <c r="QF68" s="4">
        <v>0</v>
      </c>
      <c r="QG68" s="4">
        <v>0</v>
      </c>
      <c r="QH68" s="4">
        <v>0</v>
      </c>
      <c r="QI68" s="4">
        <v>0</v>
      </c>
      <c r="QJ68" s="4">
        <v>-6.9372590000000002E-37</v>
      </c>
      <c r="QK68" s="4">
        <v>0</v>
      </c>
      <c r="QL68" s="4">
        <v>0</v>
      </c>
      <c r="QM68" s="4">
        <v>0</v>
      </c>
      <c r="QN68" s="4">
        <v>0</v>
      </c>
      <c r="QO68" s="4">
        <v>-1.20850715E-36</v>
      </c>
      <c r="QP68" s="4">
        <v>-6.5302859999999997E-37</v>
      </c>
      <c r="QQ68" s="4">
        <v>-9.8109450000000001E-36</v>
      </c>
      <c r="QR68" s="4">
        <v>-5.7482376000000001E-34</v>
      </c>
      <c r="QS68" s="4">
        <v>-3.2739177999999998E-32</v>
      </c>
      <c r="QT68" s="4">
        <v>-1.8847633999999999E-30</v>
      </c>
      <c r="QU68" s="4">
        <v>-1.1015495000000001E-28</v>
      </c>
      <c r="QV68" s="4">
        <v>-6.5408589999999998E-27</v>
      </c>
      <c r="QW68" s="4">
        <v>-3.9315460000000001E-25</v>
      </c>
      <c r="QX68" s="4">
        <v>-2.416171E-23</v>
      </c>
      <c r="QY68" s="4">
        <v>-1.9387809000000001E-21</v>
      </c>
      <c r="QZ68" s="4">
        <v>-5.3040347999999999E-21</v>
      </c>
      <c r="RA68" s="4">
        <v>-2.5702917000000002E-21</v>
      </c>
      <c r="RB68" s="4">
        <v>-8.6988089999999998E-21</v>
      </c>
      <c r="RC68" s="4">
        <v>-6.7493309999999997E-19</v>
      </c>
      <c r="RD68" s="4">
        <v>-2.8318865999999999E-17</v>
      </c>
      <c r="RE68" s="4">
        <v>-1.9550720000000001E-15</v>
      </c>
      <c r="RF68" s="4">
        <v>-3.5949095E-14</v>
      </c>
      <c r="RG68" s="4">
        <v>-4.3614299999999999E-14</v>
      </c>
      <c r="RH68" s="4">
        <v>2.5147573E-13</v>
      </c>
      <c r="RI68" s="4">
        <v>2.0063211999999999E-11</v>
      </c>
      <c r="RJ68" s="4">
        <v>1.2239323E-9</v>
      </c>
      <c r="RK68" s="4">
        <v>7.4114889999999997E-8</v>
      </c>
      <c r="RL68" s="4">
        <v>5.5898420000000001E-6</v>
      </c>
      <c r="RM68" s="4">
        <v>1.1991412E-5</v>
      </c>
      <c r="RN68" s="4">
        <v>1.1699799999999999E-5</v>
      </c>
      <c r="RO68" s="4">
        <v>1.1331708000000001E-5</v>
      </c>
      <c r="RP68" s="4">
        <v>1.9799769000000002E-5</v>
      </c>
      <c r="RQ68" s="4">
        <v>-5.2568899999999997E-6</v>
      </c>
      <c r="RR68" s="4">
        <v>0</v>
      </c>
      <c r="RS68" s="4">
        <v>0</v>
      </c>
      <c r="RT68" s="4">
        <v>0</v>
      </c>
      <c r="RU68" s="4">
        <v>0</v>
      </c>
      <c r="RV68" s="4">
        <v>0</v>
      </c>
      <c r="RW68" s="4">
        <v>0</v>
      </c>
      <c r="RX68" s="4">
        <v>0</v>
      </c>
      <c r="RY68" s="4">
        <v>0</v>
      </c>
      <c r="RZ68" s="4">
        <v>0</v>
      </c>
      <c r="SA68" s="4">
        <v>0</v>
      </c>
      <c r="SB68" s="4">
        <v>0</v>
      </c>
      <c r="SC68" s="4">
        <v>0</v>
      </c>
      <c r="SD68" s="4">
        <v>0</v>
      </c>
      <c r="SE68" s="4">
        <v>-8.7109919999999999E-36</v>
      </c>
      <c r="SF68" s="4">
        <v>-3.8205117999999999E-34</v>
      </c>
      <c r="SG68" s="4">
        <v>-1.3393920000000001E-32</v>
      </c>
      <c r="SH68" s="4">
        <v>-4.615347E-31</v>
      </c>
      <c r="SI68" s="4">
        <v>-1.5643521000000001E-29</v>
      </c>
      <c r="SJ68" s="4">
        <v>-5.1642194000000002E-28</v>
      </c>
      <c r="SK68" s="4">
        <v>-1.6213227000000001E-26</v>
      </c>
      <c r="SL68" s="4">
        <v>-4.1776909999999996E-25</v>
      </c>
      <c r="SM68" s="4">
        <v>-1.5470597E-23</v>
      </c>
      <c r="SN68" s="4">
        <v>-7.8871629999999995E-23</v>
      </c>
      <c r="SO68" s="4">
        <v>-9.2432139999999997E-23</v>
      </c>
      <c r="SP68" s="4">
        <v>6.2312746000000003E-22</v>
      </c>
      <c r="SQ68" s="4">
        <v>3.0297176999999998E-20</v>
      </c>
      <c r="SR68" s="4">
        <v>1.4393954000000001E-18</v>
      </c>
      <c r="SS68" s="4">
        <v>1.2404683000000001E-17</v>
      </c>
      <c r="ST68" s="4">
        <v>3.2390310000000001E-17</v>
      </c>
      <c r="SU68" s="4">
        <v>6.4951070000000005E-16</v>
      </c>
      <c r="SV68" s="4">
        <v>2.2203757000000001E-14</v>
      </c>
      <c r="SW68" s="4">
        <v>7.5683356000000003E-13</v>
      </c>
      <c r="SX68" s="4">
        <v>2.6763302E-11</v>
      </c>
      <c r="SY68" s="4">
        <v>1.6158164E-9</v>
      </c>
      <c r="SZ68" s="4">
        <v>3.0374407E-9</v>
      </c>
      <c r="TA68" s="4">
        <v>9.4103676000000006E-11</v>
      </c>
      <c r="TB68" s="4">
        <v>-5.8784275000000004E-9</v>
      </c>
      <c r="TC68" s="4">
        <v>-3.1051395000000001E-9</v>
      </c>
      <c r="TD68" s="4">
        <v>2.1367890000000001E-9</v>
      </c>
      <c r="TE68" s="4">
        <v>2.9672064999999998E-10</v>
      </c>
      <c r="TF68" s="4">
        <v>0</v>
      </c>
      <c r="TG68" s="4">
        <v>0</v>
      </c>
      <c r="TH68" s="4">
        <v>0</v>
      </c>
      <c r="TI68" s="4">
        <v>0</v>
      </c>
      <c r="TJ68" s="4">
        <v>0</v>
      </c>
      <c r="TK68" s="4">
        <v>0</v>
      </c>
      <c r="TL68" s="4">
        <v>0</v>
      </c>
      <c r="TM68" s="4">
        <v>0</v>
      </c>
      <c r="TN68" s="4">
        <v>0</v>
      </c>
      <c r="TO68" s="4">
        <v>-6.0418357999999997E-37</v>
      </c>
      <c r="TP68" s="4">
        <v>0</v>
      </c>
      <c r="TQ68" s="4">
        <v>0</v>
      </c>
      <c r="TR68" s="4">
        <v>0</v>
      </c>
      <c r="TS68" s="4">
        <v>-7.5344509999999994E-37</v>
      </c>
      <c r="TT68" s="4">
        <v>3.2016175000000003E-36</v>
      </c>
      <c r="TU68" s="4">
        <v>1.5008159999999999E-34</v>
      </c>
      <c r="TV68" s="4">
        <v>5.254109E-33</v>
      </c>
      <c r="TW68" s="4">
        <v>1.8364474000000001E-31</v>
      </c>
      <c r="TX68" s="4">
        <v>5.8197322000000001E-30</v>
      </c>
      <c r="TY68" s="4">
        <v>1.7497923E-28</v>
      </c>
      <c r="TZ68" s="4">
        <v>5.4010944999999998E-27</v>
      </c>
      <c r="UA68" s="4">
        <v>2.9476487000000002E-26</v>
      </c>
      <c r="UB68" s="4">
        <v>9.7675734E-26</v>
      </c>
      <c r="UC68" s="4">
        <v>1.7598996000000001E-24</v>
      </c>
      <c r="UD68" s="4">
        <v>6.3492210000000005E-23</v>
      </c>
      <c r="UE68" s="4">
        <v>1.6067128000000001E-21</v>
      </c>
      <c r="UF68" s="4">
        <v>3.6369715999999997E-20</v>
      </c>
      <c r="UG68" s="4">
        <v>2.6415542E-19</v>
      </c>
      <c r="UH68" s="4">
        <v>1.7717466E-18</v>
      </c>
      <c r="UI68" s="4">
        <v>2.0367918000000001E-17</v>
      </c>
      <c r="UJ68" s="4">
        <v>-2.3218231999999998E-16</v>
      </c>
      <c r="UK68" s="4">
        <v>-1.3110669E-14</v>
      </c>
      <c r="UL68" s="4">
        <v>2.3489398000000001E-14</v>
      </c>
      <c r="UM68" s="4">
        <v>9.7264610000000007E-13</v>
      </c>
      <c r="UN68" s="4">
        <v>1.3552905999999999E-12</v>
      </c>
      <c r="UO68" s="4">
        <v>-4.8349414999999996E-12</v>
      </c>
      <c r="UP68" s="4">
        <v>-2.6048189999999999E-11</v>
      </c>
      <c r="UQ68" s="4">
        <v>-5.6080893E-11</v>
      </c>
      <c r="UR68" s="4">
        <v>-7.6539420000000003E-11</v>
      </c>
      <c r="US68" s="4">
        <v>-7.7145644000000006E-11</v>
      </c>
      <c r="UT68" s="4">
        <v>0</v>
      </c>
      <c r="UU68" s="4">
        <v>0</v>
      </c>
      <c r="UV68" s="4">
        <v>0</v>
      </c>
      <c r="UW68" s="4">
        <v>0</v>
      </c>
      <c r="UX68" s="4">
        <v>0</v>
      </c>
      <c r="UY68" s="4">
        <v>0</v>
      </c>
      <c r="UZ68" s="4">
        <v>0</v>
      </c>
      <c r="VA68" s="4">
        <v>0</v>
      </c>
      <c r="VB68" s="4">
        <v>0</v>
      </c>
      <c r="VC68" s="4">
        <v>5.2159360000000002E-37</v>
      </c>
      <c r="VD68" s="4">
        <v>0</v>
      </c>
      <c r="VE68" s="4">
        <v>0</v>
      </c>
      <c r="VF68" s="4">
        <v>0</v>
      </c>
      <c r="VG68" s="4">
        <v>0</v>
      </c>
      <c r="VH68" s="4">
        <v>6.767926E-37</v>
      </c>
      <c r="VI68" s="4">
        <v>5.8720399999999997E-36</v>
      </c>
      <c r="VJ68" s="4">
        <v>2.8160438999999999E-34</v>
      </c>
      <c r="VK68" s="4">
        <v>8.8279075000000001E-33</v>
      </c>
      <c r="VL68" s="4">
        <v>2.3493509999999999E-31</v>
      </c>
      <c r="VM68" s="4">
        <v>5.4678079999999999E-30</v>
      </c>
      <c r="VN68" s="4">
        <v>1.1208554E-28</v>
      </c>
      <c r="VO68" s="4">
        <v>8.166999E-28</v>
      </c>
      <c r="VP68" s="4">
        <v>6.2631357000000001E-27</v>
      </c>
      <c r="VQ68" s="4">
        <v>5.9091660000000003E-26</v>
      </c>
      <c r="VR68" s="4">
        <v>-7.2802523000000002E-25</v>
      </c>
      <c r="VS68" s="4">
        <v>-3.3068178000000003E-23</v>
      </c>
      <c r="VT68" s="4">
        <v>-2.6655162999999999E-22</v>
      </c>
      <c r="VU68" s="4">
        <v>-1.2538502000000001E-21</v>
      </c>
      <c r="VV68" s="4">
        <v>-2.6178471000000001E-20</v>
      </c>
      <c r="VW68" s="4">
        <v>-6.9372023999999997E-19</v>
      </c>
      <c r="VX68" s="4">
        <v>-2.848871E-17</v>
      </c>
      <c r="VY68" s="4">
        <v>-8.2623362999999996E-16</v>
      </c>
      <c r="VZ68" s="4">
        <v>-8.8305980000000003E-16</v>
      </c>
      <c r="WA68" s="4">
        <v>-2.3839369999999999E-16</v>
      </c>
      <c r="WB68" s="4">
        <v>-1.8592682E-16</v>
      </c>
      <c r="WC68" s="4">
        <v>-1.50437E-15</v>
      </c>
      <c r="WD68" s="4">
        <v>-1.0265363E-14</v>
      </c>
      <c r="WE68" s="4">
        <v>-1.8448557999999999E-13</v>
      </c>
      <c r="WF68" s="4">
        <v>-1.0935041000000001E-12</v>
      </c>
      <c r="WG68" s="4">
        <v>-2.2692547000000001E-12</v>
      </c>
      <c r="WH68" s="4">
        <v>0</v>
      </c>
      <c r="WI68" s="4">
        <v>0</v>
      </c>
      <c r="WJ68" s="4">
        <v>2.7136693999999998E-37</v>
      </c>
      <c r="WK68" s="4">
        <v>0</v>
      </c>
      <c r="WL68" s="4">
        <v>0</v>
      </c>
      <c r="WM68" s="4">
        <v>-7.7735779999999995E-37</v>
      </c>
      <c r="WN68" s="4">
        <v>0</v>
      </c>
      <c r="WO68" s="4">
        <v>0</v>
      </c>
      <c r="WP68" s="4">
        <v>0</v>
      </c>
      <c r="WQ68" s="4">
        <v>0</v>
      </c>
      <c r="WR68" s="4">
        <v>0</v>
      </c>
      <c r="WS68" s="4">
        <v>0</v>
      </c>
      <c r="WT68" s="4">
        <v>-1.2041771E-36</v>
      </c>
      <c r="WU68" s="4">
        <v>-9.5552470000000004E-37</v>
      </c>
      <c r="WV68" s="4">
        <v>-7.1238965E-37</v>
      </c>
      <c r="WW68" s="4">
        <v>-6.3853119999999998E-37</v>
      </c>
      <c r="WX68" s="4">
        <v>-6.2749730000000003E-37</v>
      </c>
      <c r="WY68" s="4">
        <v>4.9708573999999996E-35</v>
      </c>
      <c r="WZ68" s="4">
        <v>2.2500077E-33</v>
      </c>
      <c r="XA68" s="4">
        <v>2.198134E-33</v>
      </c>
      <c r="XB68" s="4">
        <v>-6.3309875000000002E-32</v>
      </c>
      <c r="XC68" s="4">
        <v>-1.4467918999999999E-30</v>
      </c>
      <c r="XD68" s="4">
        <v>-3.2984060000000001E-29</v>
      </c>
      <c r="XE68" s="4">
        <v>-4.7003586999999999E-28</v>
      </c>
      <c r="XF68" s="4">
        <v>-1.9855455999999999E-26</v>
      </c>
      <c r="XG68" s="4">
        <v>-4.9192616999999996E-25</v>
      </c>
      <c r="XH68" s="4">
        <v>-4.5659769999999997E-24</v>
      </c>
      <c r="XI68" s="4">
        <v>-4.1831863999999998E-23</v>
      </c>
      <c r="XJ68" s="4">
        <v>-6.5814299999999999E-22</v>
      </c>
      <c r="XK68" s="4">
        <v>-1.3447815E-20</v>
      </c>
      <c r="XL68" s="4">
        <v>-2.0983493000000001E-19</v>
      </c>
      <c r="XM68" s="4">
        <v>-1.132443E-17</v>
      </c>
      <c r="XN68" s="4">
        <v>-3.2600897999999998E-16</v>
      </c>
      <c r="XO68" s="4">
        <v>-6.2899206000000001E-15</v>
      </c>
      <c r="XP68" s="4">
        <v>-1.2395704E-14</v>
      </c>
      <c r="XQ68" s="4">
        <v>1.5439215000000001E-14</v>
      </c>
      <c r="XR68" s="4">
        <v>2.8870471999999998E-13</v>
      </c>
      <c r="XS68" s="4">
        <v>-4.5089466000000001E-12</v>
      </c>
      <c r="XT68" s="4">
        <v>-4.3519865000000002E-11</v>
      </c>
      <c r="XU68" s="4">
        <v>-1.3358493000000001E-10</v>
      </c>
      <c r="XV68" s="4">
        <v>0</v>
      </c>
      <c r="XW68" s="4">
        <v>0</v>
      </c>
      <c r="XX68" s="4">
        <v>3.5011585999999998E-37</v>
      </c>
      <c r="XY68" s="4">
        <v>0</v>
      </c>
      <c r="XZ68" s="4">
        <v>-4.1524895E-37</v>
      </c>
      <c r="YA68" s="4">
        <v>0</v>
      </c>
      <c r="YB68" s="4">
        <v>0</v>
      </c>
      <c r="YC68" s="4">
        <v>0</v>
      </c>
      <c r="YD68" s="4">
        <v>2.1184576999999999E-38</v>
      </c>
      <c r="YE68" s="4">
        <v>0</v>
      </c>
      <c r="YF68" s="4">
        <v>0</v>
      </c>
      <c r="YG68" s="4">
        <v>0</v>
      </c>
      <c r="YH68" s="4">
        <v>0</v>
      </c>
      <c r="YI68" s="4">
        <v>0</v>
      </c>
      <c r="YJ68" s="4">
        <v>4.5654620000000002E-37</v>
      </c>
      <c r="YK68" s="4">
        <v>2.8153322000000001E-37</v>
      </c>
      <c r="YL68" s="4">
        <v>0</v>
      </c>
      <c r="YM68" s="4">
        <v>-5.4200687000000004E-37</v>
      </c>
      <c r="YN68" s="4">
        <v>-1.4021608999999999E-36</v>
      </c>
      <c r="YO68" s="4">
        <v>-8.3679843999999999E-35</v>
      </c>
      <c r="YP68" s="4">
        <v>-1.9856288000000002E-34</v>
      </c>
      <c r="YQ68" s="4">
        <v>-1.0401567E-33</v>
      </c>
      <c r="YR68" s="4">
        <v>-5.2648134999999997E-31</v>
      </c>
      <c r="YS68" s="4">
        <v>-2.9989447000000001E-29</v>
      </c>
      <c r="YT68" s="4">
        <v>-1.4707144000000001E-27</v>
      </c>
      <c r="YU68" s="4">
        <v>-6.8594270000000001E-26</v>
      </c>
      <c r="YV68" s="4">
        <v>-3.2095659999999999E-24</v>
      </c>
      <c r="YW68" s="4">
        <v>-1.4933678E-22</v>
      </c>
      <c r="YX68" s="4">
        <v>-6.9389265000000007E-21</v>
      </c>
      <c r="YY68" s="4">
        <v>-3.1979659999999998E-19</v>
      </c>
      <c r="YZ68" s="4">
        <v>-1.4648047000000001E-17</v>
      </c>
      <c r="ZA68" s="4">
        <v>-6.6540356999999997E-16</v>
      </c>
      <c r="ZB68" s="4">
        <v>-3.0915953999999999E-14</v>
      </c>
      <c r="ZC68" s="4">
        <v>-1.4349094E-12</v>
      </c>
      <c r="ZD68" s="4">
        <v>-2.6341815E-12</v>
      </c>
      <c r="ZE68" s="4">
        <v>3.4650058E-12</v>
      </c>
      <c r="ZF68" s="4">
        <v>4.0069403E-10</v>
      </c>
      <c r="ZG68" s="4">
        <v>-3.1901872000000001E-9</v>
      </c>
      <c r="ZH68" s="4">
        <v>-1.18581774E-7</v>
      </c>
      <c r="ZI68" s="4">
        <v>-2.0442924000000001E-7</v>
      </c>
      <c r="ZJ68" s="4">
        <v>0</v>
      </c>
      <c r="ZK68" s="4">
        <v>0</v>
      </c>
      <c r="ZL68" s="4">
        <v>0</v>
      </c>
      <c r="ZM68" s="4">
        <v>0</v>
      </c>
      <c r="ZN68" s="4">
        <v>-4.1790290000000004E-37</v>
      </c>
      <c r="ZO68" s="4">
        <v>-2.7694432999999999E-37</v>
      </c>
      <c r="ZP68" s="4">
        <v>0</v>
      </c>
      <c r="ZQ68" s="4">
        <v>-4.1255033999999997E-37</v>
      </c>
      <c r="ZR68" s="4">
        <v>-2.8077267999999999E-37</v>
      </c>
      <c r="ZS68" s="4">
        <v>0</v>
      </c>
      <c r="ZT68" s="4">
        <v>0</v>
      </c>
      <c r="ZU68" s="4">
        <v>0</v>
      </c>
      <c r="ZV68" s="4">
        <v>0</v>
      </c>
      <c r="ZW68" s="4">
        <v>0</v>
      </c>
      <c r="ZX68" s="4">
        <v>0</v>
      </c>
      <c r="ZY68" s="4">
        <v>0</v>
      </c>
      <c r="ZZ68" s="4">
        <v>0</v>
      </c>
      <c r="AAA68" s="4">
        <v>0</v>
      </c>
      <c r="AAB68" s="4">
        <v>-5.4621166999999997E-36</v>
      </c>
      <c r="AAC68" s="4">
        <v>-6.7612479999999999E-34</v>
      </c>
      <c r="AAD68" s="4">
        <v>-3.5904471999999998E-34</v>
      </c>
      <c r="AAE68" s="4">
        <v>4.6904302E-32</v>
      </c>
      <c r="AAF68" s="4">
        <v>3.4868913E-30</v>
      </c>
      <c r="AAG68" s="4">
        <v>3.8338505000000001E-28</v>
      </c>
      <c r="AAH68" s="4">
        <v>1.8769148E-27</v>
      </c>
      <c r="AAI68" s="4">
        <v>1.3171283999999999E-26</v>
      </c>
      <c r="AAJ68" s="4">
        <v>6.8495466000000001E-25</v>
      </c>
      <c r="AAK68" s="4">
        <v>5.556353E-23</v>
      </c>
      <c r="AAL68" s="4">
        <v>4.6852902999999998E-21</v>
      </c>
      <c r="AAM68" s="4">
        <v>3.9521837000000002E-19</v>
      </c>
      <c r="AAN68" s="4">
        <v>3.2589020000000001E-17</v>
      </c>
      <c r="AAO68" s="4">
        <v>2.5492268E-15</v>
      </c>
      <c r="AAP68" s="4">
        <v>1.54198E-13</v>
      </c>
      <c r="AAQ68" s="4">
        <v>1.7165462000000001E-11</v>
      </c>
      <c r="AAR68" s="4">
        <v>1.0685756000000001E-9</v>
      </c>
      <c r="AAS68" s="4">
        <v>1.5400027000000001E-9</v>
      </c>
      <c r="AAT68" s="4">
        <v>-6.3507319999999999E-9</v>
      </c>
      <c r="AAU68" s="4">
        <v>-1.0005432999999999E-6</v>
      </c>
      <c r="AAV68" s="4">
        <v>-5.7966204E-6</v>
      </c>
      <c r="AAW68" s="4">
        <v>5.1277099999999997E-4</v>
      </c>
      <c r="AAX68" s="4">
        <v>0</v>
      </c>
      <c r="AAY68" s="4">
        <v>0</v>
      </c>
      <c r="AAZ68" s="4">
        <v>0</v>
      </c>
      <c r="ABA68" s="4">
        <v>0</v>
      </c>
      <c r="ABB68" s="4">
        <v>0</v>
      </c>
      <c r="ABC68" s="4">
        <v>0</v>
      </c>
      <c r="ABD68" s="4">
        <v>0</v>
      </c>
      <c r="ABE68" s="4">
        <v>0</v>
      </c>
      <c r="ABF68" s="4">
        <v>0</v>
      </c>
      <c r="ABG68" s="4">
        <v>0</v>
      </c>
      <c r="ABH68" s="4">
        <v>-7.2048979999999996E-37</v>
      </c>
      <c r="ABI68" s="4">
        <v>-4.7999643000000002E-37</v>
      </c>
      <c r="ABJ68" s="4">
        <v>-3.2385143999999998E-37</v>
      </c>
      <c r="ABK68" s="4">
        <v>0</v>
      </c>
      <c r="ABL68" s="4">
        <v>0</v>
      </c>
      <c r="ABM68" s="4">
        <v>0</v>
      </c>
      <c r="ABN68" s="4">
        <v>0</v>
      </c>
      <c r="ABO68" s="4">
        <v>0</v>
      </c>
      <c r="ABP68" s="4">
        <v>0</v>
      </c>
      <c r="ABQ68" s="4">
        <v>5.8097263999999998E-35</v>
      </c>
      <c r="ABR68" s="4">
        <v>5.6086456999999999E-33</v>
      </c>
      <c r="ABS68" s="4">
        <v>5.3696252999999999E-31</v>
      </c>
      <c r="ABT68" s="4">
        <v>5.3280154000000003E-29</v>
      </c>
      <c r="ABU68" s="4">
        <v>6.8447649999999994E-27</v>
      </c>
      <c r="ABV68" s="4">
        <v>1.031389E-25</v>
      </c>
      <c r="ABW68" s="4">
        <v>1.427448E-25</v>
      </c>
      <c r="ABX68" s="4">
        <v>2.3836824999999999E-24</v>
      </c>
      <c r="ABY68" s="4">
        <v>2.5658736999999998E-22</v>
      </c>
      <c r="ABZ68" s="4">
        <v>2.977882E-20</v>
      </c>
      <c r="ACA68" s="4">
        <v>3.5455790000000001E-18</v>
      </c>
      <c r="ACB68" s="4">
        <v>4.3269230000000002E-16</v>
      </c>
      <c r="ACC68" s="4">
        <v>5.4087939999999998E-14</v>
      </c>
      <c r="ACD68" s="4">
        <v>6.9680364000000002E-12</v>
      </c>
      <c r="ACE68" s="4">
        <v>1.1996149000000001E-9</v>
      </c>
      <c r="ACF68" s="4">
        <v>1.08575895E-8</v>
      </c>
      <c r="ACG68" s="4">
        <v>1.7723357000000001E-8</v>
      </c>
      <c r="ACH68" s="4">
        <v>3.1222973999999999E-8</v>
      </c>
      <c r="ACI68" s="4">
        <v>1.6403644E-6</v>
      </c>
      <c r="ACJ68" s="4">
        <v>2.3410295E-4</v>
      </c>
      <c r="ACK68" s="4">
        <v>4.3361129999999998E-2</v>
      </c>
      <c r="ACL68" s="4">
        <v>0</v>
      </c>
      <c r="ACM68" s="4">
        <v>0</v>
      </c>
      <c r="ACN68" s="4">
        <v>0</v>
      </c>
      <c r="ACO68" s="4">
        <v>1.0176636E-36</v>
      </c>
      <c r="ACP68" s="4">
        <v>1.0062431000000001E-36</v>
      </c>
      <c r="ACQ68" s="4">
        <v>9.9488089999999993E-37</v>
      </c>
      <c r="ACR68" s="4">
        <v>9.8358390000000007E-37</v>
      </c>
      <c r="ACS68" s="4">
        <v>9.7234700000000003E-37</v>
      </c>
      <c r="ACT68" s="4">
        <v>9.6117879999999998E-37</v>
      </c>
      <c r="ACU68" s="4">
        <v>9.5007959999999993E-37</v>
      </c>
      <c r="ACV68" s="4">
        <v>6.2019850000000003E-37</v>
      </c>
      <c r="ACW68" s="4">
        <v>6.1296633000000003E-37</v>
      </c>
      <c r="ACX68" s="4">
        <v>6.0578563000000003E-37</v>
      </c>
      <c r="ACY68" s="4">
        <v>3.9273519999999999E-37</v>
      </c>
      <c r="ACZ68" s="4">
        <v>2.5415406000000002E-37</v>
      </c>
      <c r="ADA68" s="4">
        <v>0</v>
      </c>
      <c r="ADB68" s="4">
        <v>0</v>
      </c>
      <c r="ADC68" s="4">
        <v>0</v>
      </c>
      <c r="ADD68" s="4">
        <v>0</v>
      </c>
      <c r="ADE68" s="4">
        <v>-3.9463506000000002E-35</v>
      </c>
      <c r="ADF68" s="4">
        <v>-2.906094E-33</v>
      </c>
      <c r="ADG68" s="4">
        <v>-2.0231149E-31</v>
      </c>
      <c r="ADH68" s="4">
        <v>-1.3976769000000001E-29</v>
      </c>
      <c r="ADI68" s="4">
        <v>-1.0050008E-27</v>
      </c>
      <c r="ADJ68" s="4">
        <v>-7.1914629999999996E-26</v>
      </c>
      <c r="ADK68" s="4">
        <v>-6.570787E-24</v>
      </c>
      <c r="ADL68" s="4">
        <v>-1.467853E-23</v>
      </c>
      <c r="ADM68" s="4">
        <v>9.8659650000000004E-23</v>
      </c>
      <c r="ADN68" s="4">
        <v>8.8008120000000007E-21</v>
      </c>
      <c r="ADO68" s="4">
        <v>6.3250620000000002E-19</v>
      </c>
      <c r="ADP68" s="4">
        <v>4.5530362999999997E-17</v>
      </c>
      <c r="ADQ68" s="4">
        <v>3.3210063000000002E-15</v>
      </c>
      <c r="ADR68" s="4">
        <v>2.931511E-13</v>
      </c>
      <c r="ADS68" s="4">
        <v>7.6517299999999993E-12</v>
      </c>
      <c r="ADT68" s="4">
        <v>2.5861084000000001E-11</v>
      </c>
      <c r="ADU68" s="4">
        <v>3.7190275E-11</v>
      </c>
      <c r="ADV68" s="4">
        <v>2.3877529999999998E-10</v>
      </c>
      <c r="ADW68" s="4">
        <v>1.4473921999999999E-8</v>
      </c>
      <c r="ADX68" s="4">
        <v>1.3134874E-6</v>
      </c>
      <c r="ADY68" s="4">
        <v>2.1712978E-5</v>
      </c>
      <c r="ADZ68" s="9"/>
      <c r="AEA68" s="34">
        <f t="shared" si="47"/>
        <v>63</v>
      </c>
      <c r="AEB68" s="33"/>
      <c r="AEC68" s="29">
        <f t="shared" si="48"/>
        <v>3.7575615000000003E-14</v>
      </c>
      <c r="AED68" s="29">
        <f t="shared" si="48"/>
        <v>1.1211069000000001E-16</v>
      </c>
      <c r="AEE68" s="29">
        <f t="shared" si="48"/>
        <v>5.2357511999999998E-20</v>
      </c>
      <c r="AEF68" s="29">
        <f t="shared" si="48"/>
        <v>-1.0830635599999999E-17</v>
      </c>
      <c r="AEG68" s="29">
        <f t="shared" si="48"/>
        <v>2.5860677000000001E-14</v>
      </c>
      <c r="AEH68" s="29">
        <f t="shared" si="48"/>
        <v>4.7208753000000001E-17</v>
      </c>
      <c r="AEI68" s="29">
        <f t="shared" si="48"/>
        <v>-7.4632569999999998E-14</v>
      </c>
      <c r="AEJ68" s="29">
        <f t="shared" si="48"/>
        <v>-5.1458400000000003E-11</v>
      </c>
      <c r="AEK68" s="29">
        <f t="shared" si="48"/>
        <v>-8.6703295000000004E-8</v>
      </c>
      <c r="AEL68" s="29">
        <f t="shared" si="48"/>
        <v>-4.2008042999999999E-5</v>
      </c>
      <c r="AEM68" s="29">
        <f t="shared" si="49"/>
        <v>0.18325449999999999</v>
      </c>
      <c r="AEN68" s="29">
        <f t="shared" si="49"/>
        <v>-1.6557350000000002E-5</v>
      </c>
      <c r="AEO68" s="29">
        <f t="shared" si="49"/>
        <v>-2.6253275000000001E-9</v>
      </c>
      <c r="AEP68" s="29">
        <f t="shared" si="49"/>
        <v>-6.2479699999999995E-11</v>
      </c>
      <c r="AEQ68" s="29">
        <f t="shared" si="49"/>
        <v>-3.7226575999999996E-12</v>
      </c>
      <c r="AER68" s="29">
        <f t="shared" si="49"/>
        <v>-3.7767521999999999E-10</v>
      </c>
      <c r="AES68" s="29">
        <f t="shared" si="49"/>
        <v>-4.3951377000000001E-7</v>
      </c>
      <c r="AET68" s="29">
        <f t="shared" si="49"/>
        <v>1.0967371E-3</v>
      </c>
      <c r="AEU68" s="29">
        <f t="shared" si="49"/>
        <v>7.049134E-2</v>
      </c>
      <c r="AEV68" s="25">
        <f t="shared" si="37"/>
        <v>37.21</v>
      </c>
      <c r="AEW68" s="33"/>
      <c r="AEX68" s="91" t="s">
        <v>53</v>
      </c>
      <c r="AEY68" s="30">
        <f t="shared" si="17"/>
        <v>1.3409656966803182E-2</v>
      </c>
      <c r="AEZ68" s="33"/>
      <c r="AFA68" s="33"/>
      <c r="AFB68" s="29">
        <f t="shared" si="50"/>
        <v>0</v>
      </c>
      <c r="AFC68" s="29">
        <f t="shared" si="50"/>
        <v>-1.4303235E-36</v>
      </c>
      <c r="AFD68" s="29">
        <f t="shared" si="50"/>
        <v>8.6949540000000008E-37</v>
      </c>
      <c r="AFE68" s="29">
        <f t="shared" si="50"/>
        <v>0</v>
      </c>
      <c r="AFF68" s="29">
        <f t="shared" si="50"/>
        <v>5.3280067000000003E-34</v>
      </c>
      <c r="AFG68" s="29">
        <f t="shared" si="50"/>
        <v>7.5804680000000001E-32</v>
      </c>
      <c r="AFH68" s="29">
        <f t="shared" si="50"/>
        <v>-3.6938033000000002E-29</v>
      </c>
      <c r="AFI68" s="29">
        <f t="shared" si="50"/>
        <v>-3.459252E-27</v>
      </c>
      <c r="AFJ68" s="29">
        <f t="shared" si="50"/>
        <v>1.3298208999999999E-25</v>
      </c>
      <c r="AFK68" s="29">
        <f t="shared" si="50"/>
        <v>2.9280353E-24</v>
      </c>
      <c r="AFL68" s="29">
        <f t="shared" si="51"/>
        <v>3.9653615999999997E-24</v>
      </c>
      <c r="AFM68" s="29">
        <f t="shared" si="51"/>
        <v>-1.6106359E-24</v>
      </c>
      <c r="AFN68" s="29">
        <f t="shared" si="51"/>
        <v>-2.0363684E-25</v>
      </c>
      <c r="AFO68" s="29">
        <f t="shared" si="51"/>
        <v>2.0330986999999998E-27</v>
      </c>
      <c r="AFP68" s="29">
        <f t="shared" si="51"/>
        <v>5.0648910000000004E-29</v>
      </c>
      <c r="AFQ68" s="29">
        <f t="shared" si="51"/>
        <v>1.3010172E-32</v>
      </c>
      <c r="AFR68" s="29">
        <f t="shared" si="51"/>
        <v>-2.8631169999999998E-34</v>
      </c>
      <c r="AFS68" s="29">
        <f t="shared" si="51"/>
        <v>-1.8543363000000001E-33</v>
      </c>
      <c r="AFT68" s="29">
        <f t="shared" si="51"/>
        <v>4.0630999999999997E-34</v>
      </c>
      <c r="AFU68" s="33"/>
      <c r="AFV68" s="30">
        <f t="shared" si="24"/>
        <v>2.7424704711525016E-25</v>
      </c>
      <c r="AFW68" s="33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</row>
    <row r="69" spans="1:1103" ht="2.1" customHeight="1" x14ac:dyDescent="0.25">
      <c r="A69" s="9"/>
      <c r="B69" s="24">
        <v>63</v>
      </c>
      <c r="C69" s="25">
        <v>2269.1999999999998</v>
      </c>
      <c r="D69" s="21">
        <f t="shared" si="21"/>
        <v>2</v>
      </c>
      <c r="E69" s="9"/>
      <c r="F69" s="84">
        <v>0</v>
      </c>
      <c r="G69" s="2">
        <v>0</v>
      </c>
      <c r="H69" s="2">
        <v>0</v>
      </c>
      <c r="I69" s="2">
        <v>0</v>
      </c>
      <c r="J69" s="2">
        <v>0</v>
      </c>
      <c r="K69" s="2">
        <v>7.0108389999999997E-37</v>
      </c>
      <c r="L69" s="2">
        <v>0</v>
      </c>
      <c r="M69" s="2">
        <v>0</v>
      </c>
      <c r="N69" s="2">
        <v>8.1260140000000004E-37</v>
      </c>
      <c r="O69" s="2">
        <v>7.3029923000000002E-37</v>
      </c>
      <c r="P69" s="2">
        <v>6.5462260000000001E-37</v>
      </c>
      <c r="Q69" s="2">
        <v>4.1700987999999999E-37</v>
      </c>
      <c r="R69" s="2">
        <v>0</v>
      </c>
      <c r="S69" s="2">
        <v>0</v>
      </c>
      <c r="T69" s="2">
        <v>-5.216988E-37</v>
      </c>
      <c r="U69" s="2">
        <v>-5.1433949999999996E-37</v>
      </c>
      <c r="V69" s="2">
        <v>0</v>
      </c>
      <c r="W69" s="2">
        <v>0</v>
      </c>
      <c r="X69" s="2">
        <v>6.8731106999999997E-37</v>
      </c>
      <c r="Y69" s="2">
        <v>0</v>
      </c>
      <c r="Z69" s="2">
        <v>0</v>
      </c>
      <c r="AA69" s="3">
        <v>5.5762364999999999E-37</v>
      </c>
      <c r="AB69" s="3">
        <v>3.1792875000000001E-37</v>
      </c>
      <c r="AC69" s="3">
        <v>0</v>
      </c>
      <c r="AD69" s="3">
        <v>0</v>
      </c>
      <c r="AE69" s="3">
        <v>3.1334039999999998E-36</v>
      </c>
      <c r="AF69" s="3">
        <v>2.6274504999999999E-34</v>
      </c>
      <c r="AG69" s="3">
        <v>3.4661412999999997E-33</v>
      </c>
      <c r="AH69" s="3">
        <v>4.5618843E-32</v>
      </c>
      <c r="AI69" s="3">
        <v>1.0246554000000001E-31</v>
      </c>
      <c r="AJ69" s="3">
        <v>1.1200877000000001E-30</v>
      </c>
      <c r="AK69" s="3">
        <v>4.8887889999999999E-29</v>
      </c>
      <c r="AL69" s="3">
        <v>2.6704405000000002E-27</v>
      </c>
      <c r="AM69" s="3">
        <v>1.4139873000000001E-25</v>
      </c>
      <c r="AN69" s="3">
        <v>7.4082959999999993E-24</v>
      </c>
      <c r="AO69" s="3">
        <v>3.8355197000000001E-22</v>
      </c>
      <c r="AP69" s="3">
        <v>1.9699740000000001E-20</v>
      </c>
      <c r="AQ69" s="3">
        <v>1.0054892E-18</v>
      </c>
      <c r="AR69" s="3">
        <v>5.1534080000000001E-17</v>
      </c>
      <c r="AS69" s="3">
        <v>3.4446109E-15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3.2081287E-37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-4.4980003999999999E-37</v>
      </c>
      <c r="BM69" s="4">
        <v>0</v>
      </c>
      <c r="BN69" s="4">
        <v>0</v>
      </c>
      <c r="BO69" s="4">
        <v>-4.1003616000000001E-37</v>
      </c>
      <c r="BP69" s="4">
        <v>6.2400759999999999E-37</v>
      </c>
      <c r="BQ69" s="4">
        <v>7.17777E-37</v>
      </c>
      <c r="BR69" s="4">
        <v>3.7547180000000001E-35</v>
      </c>
      <c r="BS69" s="4">
        <v>1.3568899999999999E-33</v>
      </c>
      <c r="BT69" s="4">
        <v>4.7933694000000002E-32</v>
      </c>
      <c r="BU69" s="4">
        <v>2.0962193000000001E-31</v>
      </c>
      <c r="BV69" s="4">
        <v>-1.5257764E-30</v>
      </c>
      <c r="BW69" s="4">
        <v>-9.9276949999999997E-30</v>
      </c>
      <c r="BX69" s="4">
        <v>-7.9438237000000003E-29</v>
      </c>
      <c r="BY69" s="4">
        <v>-2.5550753999999999E-28</v>
      </c>
      <c r="BZ69" s="4">
        <v>-2.1272021000000001E-28</v>
      </c>
      <c r="CA69" s="4">
        <v>4.8219440000000002E-27</v>
      </c>
      <c r="CB69" s="4">
        <v>1.8321323E-25</v>
      </c>
      <c r="CC69" s="4">
        <v>7.8838480000000004E-24</v>
      </c>
      <c r="CD69" s="4">
        <v>3.4655111000000002E-22</v>
      </c>
      <c r="CE69" s="4">
        <v>1.5438138999999999E-20</v>
      </c>
      <c r="CF69" s="4">
        <v>8.4770725000000005E-19</v>
      </c>
      <c r="CG69" s="4">
        <v>1.0302314E-17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4.2059006999999996E-37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4.7905761999999997E-37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-1.1858915999999999E-36</v>
      </c>
      <c r="DE69" s="4">
        <v>-3.9638549999999998E-35</v>
      </c>
      <c r="DF69" s="4">
        <v>-1.4889707000000001E-33</v>
      </c>
      <c r="DG69" s="4">
        <v>-4.8445746E-32</v>
      </c>
      <c r="DH69" s="4">
        <v>-7.2453290000000003E-31</v>
      </c>
      <c r="DI69" s="4">
        <v>-5.6418670000000002E-29</v>
      </c>
      <c r="DJ69" s="4">
        <v>-3.8756456000000002E-28</v>
      </c>
      <c r="DK69" s="4">
        <v>-1.3254784E-27</v>
      </c>
      <c r="DL69" s="4">
        <v>-4.2070457E-27</v>
      </c>
      <c r="DM69" s="4">
        <v>2.2433773999999999E-26</v>
      </c>
      <c r="DN69" s="4">
        <v>1.1719756000000001E-25</v>
      </c>
      <c r="DO69" s="4">
        <v>1.8728495000000001E-25</v>
      </c>
      <c r="DP69" s="4">
        <v>1.4152939999999999E-25</v>
      </c>
      <c r="DQ69" s="4">
        <v>-4.3033146000000001E-25</v>
      </c>
      <c r="DR69" s="4">
        <v>-1.0683237999999999E-24</v>
      </c>
      <c r="DS69" s="4">
        <v>3.5289890000000001E-24</v>
      </c>
      <c r="DT69" s="4">
        <v>5.0348015999999999E-22</v>
      </c>
      <c r="DU69" s="4">
        <v>4.7652675999999999E-21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4.0642329999999997E-37</v>
      </c>
      <c r="EB69" s="4">
        <v>0</v>
      </c>
      <c r="EC69" s="4">
        <v>0</v>
      </c>
      <c r="ED69" s="4">
        <v>-4.4938410000000002E-37</v>
      </c>
      <c r="EE69" s="4">
        <v>0</v>
      </c>
      <c r="EF69" s="4">
        <v>0</v>
      </c>
      <c r="EG69" s="4">
        <v>-8.2702189999999993E-37</v>
      </c>
      <c r="EH69" s="4">
        <v>-6.9608549999999996E-37</v>
      </c>
      <c r="EI69" s="4">
        <v>-2.9525055999999998E-37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5.3628894999999998E-36</v>
      </c>
      <c r="ER69" s="4">
        <v>3.2703444E-34</v>
      </c>
      <c r="ES69" s="4">
        <v>2.020898E-33</v>
      </c>
      <c r="ET69" s="4">
        <v>-2.0451003999999999E-32</v>
      </c>
      <c r="EU69" s="4">
        <v>-1.0184824E-30</v>
      </c>
      <c r="EV69" s="4">
        <v>-5.3848466E-29</v>
      </c>
      <c r="EW69" s="4">
        <v>-3.9166550000000001E-27</v>
      </c>
      <c r="EX69" s="4">
        <v>1.886273E-26</v>
      </c>
      <c r="EY69" s="4">
        <v>2.7350838E-25</v>
      </c>
      <c r="EZ69" s="4">
        <v>1.0740918E-24</v>
      </c>
      <c r="FA69" s="4">
        <v>6.8224486000000002E-24</v>
      </c>
      <c r="FB69" s="4">
        <v>2.1689632999999999E-23</v>
      </c>
      <c r="FC69" s="4">
        <v>2.1703912999999999E-23</v>
      </c>
      <c r="FD69" s="4">
        <v>-5.4823629999999995E-23</v>
      </c>
      <c r="FE69" s="4">
        <v>2.3085992E-23</v>
      </c>
      <c r="FF69" s="4">
        <v>3.8697196999999998E-22</v>
      </c>
      <c r="FG69" s="4">
        <v>-5.3912858000000002E-21</v>
      </c>
      <c r="FH69" s="4">
        <v>-3.6280607E-19</v>
      </c>
      <c r="FI69" s="4">
        <v>-1.1238804999999999E-18</v>
      </c>
      <c r="FJ69" s="4">
        <v>0</v>
      </c>
      <c r="FK69" s="4">
        <v>0</v>
      </c>
      <c r="FL69" s="4">
        <v>0</v>
      </c>
      <c r="FM69" s="4">
        <v>0</v>
      </c>
      <c r="FN69" s="4">
        <v>0</v>
      </c>
      <c r="FO69" s="4">
        <v>0</v>
      </c>
      <c r="FP69" s="4">
        <v>0</v>
      </c>
      <c r="FQ69" s="4">
        <v>4.3358850000000001E-37</v>
      </c>
      <c r="FR69" s="4">
        <v>0</v>
      </c>
      <c r="FS69" s="4">
        <v>0</v>
      </c>
      <c r="FT69" s="4">
        <v>0</v>
      </c>
      <c r="FU69" s="4">
        <v>-3.0771474E-37</v>
      </c>
      <c r="FV69" s="4">
        <v>0</v>
      </c>
      <c r="FW69" s="4">
        <v>0</v>
      </c>
      <c r="FX69" s="4">
        <v>0</v>
      </c>
      <c r="FY69" s="4">
        <v>0</v>
      </c>
      <c r="FZ69" s="4">
        <v>0</v>
      </c>
      <c r="GA69" s="4">
        <v>8.3875080000000003E-37</v>
      </c>
      <c r="GB69" s="4">
        <v>1.0440646E-35</v>
      </c>
      <c r="GC69" s="4">
        <v>6.6820750000000004E-35</v>
      </c>
      <c r="GD69" s="4">
        <v>5.7943720000000001E-34</v>
      </c>
      <c r="GE69" s="4">
        <v>1.0158281E-33</v>
      </c>
      <c r="GF69" s="4">
        <v>4.2129805999999999E-35</v>
      </c>
      <c r="GG69" s="4">
        <v>-8.3828333999999996E-32</v>
      </c>
      <c r="GH69" s="4">
        <v>-1.06150375E-30</v>
      </c>
      <c r="GI69" s="4">
        <v>2.5847346000000002E-29</v>
      </c>
      <c r="GJ69" s="4">
        <v>1.5039653E-27</v>
      </c>
      <c r="GK69" s="4">
        <v>7.7687595000000004E-26</v>
      </c>
      <c r="GL69" s="4">
        <v>4.9440330000000003E-24</v>
      </c>
      <c r="GM69" s="4">
        <v>4.6368752000000002E-23</v>
      </c>
      <c r="GN69" s="4">
        <v>1.1383646999999999E-22</v>
      </c>
      <c r="GO69" s="4">
        <v>1.0719284E-22</v>
      </c>
      <c r="GP69" s="4">
        <v>-1.6737270000000001E-21</v>
      </c>
      <c r="GQ69" s="4">
        <v>-1.2668916500000001E-20</v>
      </c>
      <c r="GR69" s="4">
        <v>-1.2069251E-20</v>
      </c>
      <c r="GS69" s="4">
        <v>2.4460760000000001E-21</v>
      </c>
      <c r="GT69" s="4">
        <v>3.2129589999999998E-20</v>
      </c>
      <c r="GU69" s="4">
        <v>7.0548875000000002E-19</v>
      </c>
      <c r="GV69" s="4">
        <v>3.6900069999999999E-17</v>
      </c>
      <c r="GW69" s="4">
        <v>2.6022878999999999E-15</v>
      </c>
      <c r="GX69" s="4">
        <v>0</v>
      </c>
      <c r="GY69" s="4">
        <v>0</v>
      </c>
      <c r="GZ69" s="4">
        <v>0</v>
      </c>
      <c r="HA69" s="4">
        <v>0</v>
      </c>
      <c r="HB69" s="4">
        <v>0</v>
      </c>
      <c r="HC69" s="4">
        <v>0</v>
      </c>
      <c r="HD69" s="4">
        <v>0</v>
      </c>
      <c r="HE69" s="4">
        <v>-4.3409083000000004E-37</v>
      </c>
      <c r="HF69" s="4">
        <v>0</v>
      </c>
      <c r="HG69" s="4">
        <v>0</v>
      </c>
      <c r="HH69" s="4">
        <v>0</v>
      </c>
      <c r="HI69" s="4">
        <v>0</v>
      </c>
      <c r="HJ69" s="4">
        <v>0</v>
      </c>
      <c r="HK69" s="4">
        <v>0</v>
      </c>
      <c r="HL69" s="4">
        <v>0</v>
      </c>
      <c r="HM69" s="4">
        <v>0</v>
      </c>
      <c r="HN69" s="4">
        <v>3.1370772E-36</v>
      </c>
      <c r="HO69" s="4">
        <v>1.5453984999999999E-34</v>
      </c>
      <c r="HP69" s="4">
        <v>4.8245455000000002E-33</v>
      </c>
      <c r="HQ69" s="4">
        <v>1.7958716E-32</v>
      </c>
      <c r="HR69" s="4">
        <v>4.683618E-32</v>
      </c>
      <c r="HS69" s="4">
        <v>6.0869340000000001E-32</v>
      </c>
      <c r="HT69" s="4">
        <v>-2.3390008E-31</v>
      </c>
      <c r="HU69" s="4">
        <v>-3.9376304000000001E-30</v>
      </c>
      <c r="HV69" s="4">
        <v>-1.1867436999999999E-28</v>
      </c>
      <c r="HW69" s="4">
        <v>-4.2573724999999998E-27</v>
      </c>
      <c r="HX69" s="4">
        <v>-1.3677371E-25</v>
      </c>
      <c r="HY69" s="4">
        <v>-4.1334710000000002E-24</v>
      </c>
      <c r="HZ69" s="4">
        <v>-1.1397312000000001E-22</v>
      </c>
      <c r="IA69" s="4">
        <v>-2.7730690000000001E-21</v>
      </c>
      <c r="IB69" s="4">
        <v>-6.4696170000000005E-20</v>
      </c>
      <c r="IC69" s="4">
        <v>-3.1068392000000001E-19</v>
      </c>
      <c r="ID69" s="4">
        <v>-6.3184110000000002E-19</v>
      </c>
      <c r="IE69" s="4">
        <v>-6.3315164999999996E-19</v>
      </c>
      <c r="IF69" s="4">
        <v>8.8455680000000004E-20</v>
      </c>
      <c r="IG69" s="4">
        <v>5.541069E-20</v>
      </c>
      <c r="IH69" s="4">
        <v>-2.5760854999999999E-18</v>
      </c>
      <c r="II69" s="4">
        <v>-4.5140759999999999E-18</v>
      </c>
      <c r="IJ69" s="4">
        <v>2.8550767000000003E-17</v>
      </c>
      <c r="IK69" s="4">
        <v>2.2473349000000001E-17</v>
      </c>
      <c r="IL69" s="4">
        <v>0</v>
      </c>
      <c r="IM69" s="4">
        <v>0</v>
      </c>
      <c r="IN69" s="4">
        <v>0</v>
      </c>
      <c r="IO69" s="4">
        <v>0</v>
      </c>
      <c r="IP69" s="4">
        <v>0</v>
      </c>
      <c r="IQ69" s="4">
        <v>0</v>
      </c>
      <c r="IR69" s="4">
        <v>0</v>
      </c>
      <c r="IS69" s="4">
        <v>0</v>
      </c>
      <c r="IT69" s="4">
        <v>0</v>
      </c>
      <c r="IU69" s="4">
        <v>0</v>
      </c>
      <c r="IV69" s="4">
        <v>0</v>
      </c>
      <c r="IW69" s="4">
        <v>-7.0026500000000003E-37</v>
      </c>
      <c r="IX69" s="4">
        <v>0</v>
      </c>
      <c r="IY69" s="4">
        <v>0</v>
      </c>
      <c r="IZ69" s="4">
        <v>0</v>
      </c>
      <c r="JA69" s="4">
        <v>-5.0806373999999997E-36</v>
      </c>
      <c r="JB69" s="4">
        <v>-2.3230735E-34</v>
      </c>
      <c r="JC69" s="4">
        <v>-6.9648746000000003E-33</v>
      </c>
      <c r="JD69" s="4">
        <v>-1.7845891000000001E-31</v>
      </c>
      <c r="JE69" s="4">
        <v>-4.8076425000000002E-30</v>
      </c>
      <c r="JF69" s="4">
        <v>-1.4876676999999999E-29</v>
      </c>
      <c r="JG69" s="4">
        <v>-3.9287388E-29</v>
      </c>
      <c r="JH69" s="4">
        <v>-4.9074567E-29</v>
      </c>
      <c r="JI69" s="4">
        <v>3.1092733000000002E-28</v>
      </c>
      <c r="JJ69" s="4">
        <v>2.1611545999999999E-27</v>
      </c>
      <c r="JK69" s="4">
        <v>-2.6633728E-26</v>
      </c>
      <c r="JL69" s="4">
        <v>-1.2666728E-24</v>
      </c>
      <c r="JM69" s="4">
        <v>-5.1605752999999997E-23</v>
      </c>
      <c r="JN69" s="4">
        <v>-1.8587308000000001E-21</v>
      </c>
      <c r="JO69" s="4">
        <v>-6.70387E-20</v>
      </c>
      <c r="JP69" s="4">
        <v>-3.0899396E-18</v>
      </c>
      <c r="JQ69" s="4">
        <v>-1.2230228E-17</v>
      </c>
      <c r="JR69" s="4">
        <v>-1.1246376599999999E-17</v>
      </c>
      <c r="JS69" s="4">
        <v>-9.2252390000000003E-18</v>
      </c>
      <c r="JT69" s="4">
        <v>-6.5434354000000001E-18</v>
      </c>
      <c r="JU69" s="4">
        <v>1.1927762E-16</v>
      </c>
      <c r="JV69" s="4">
        <v>5.5208565000000001E-17</v>
      </c>
      <c r="JW69" s="4">
        <v>9.0107039999999999E-16</v>
      </c>
      <c r="JX69" s="4">
        <v>7.1424929999999993E-15</v>
      </c>
      <c r="JY69" s="4">
        <v>-5.8678440000000004E-15</v>
      </c>
      <c r="JZ69" s="4">
        <v>0</v>
      </c>
      <c r="KA69" s="4">
        <v>0</v>
      </c>
      <c r="KB69" s="4">
        <v>0</v>
      </c>
      <c r="KC69" s="4">
        <v>7.270633E-37</v>
      </c>
      <c r="KD69" s="4">
        <v>0</v>
      </c>
      <c r="KE69" s="4">
        <v>-5.5208230000000002E-37</v>
      </c>
      <c r="KF69" s="4">
        <v>-4.6764432999999998E-37</v>
      </c>
      <c r="KG69" s="4">
        <v>0</v>
      </c>
      <c r="KH69" s="4">
        <v>0</v>
      </c>
      <c r="KI69" s="4">
        <v>0</v>
      </c>
      <c r="KJ69" s="4">
        <v>0</v>
      </c>
      <c r="KK69" s="4">
        <v>0</v>
      </c>
      <c r="KL69" s="4">
        <v>0</v>
      </c>
      <c r="KM69" s="4">
        <v>0</v>
      </c>
      <c r="KN69" s="4">
        <v>-2.1128293000000001E-36</v>
      </c>
      <c r="KO69" s="4">
        <v>-1.0169126000000001E-34</v>
      </c>
      <c r="KP69" s="4">
        <v>-4.6237533999999998E-33</v>
      </c>
      <c r="KQ69" s="4">
        <v>-1.9454034000000001E-31</v>
      </c>
      <c r="KR69" s="4">
        <v>-8.3010370000000006E-30</v>
      </c>
      <c r="KS69" s="4">
        <v>-4.5966222999999996E-28</v>
      </c>
      <c r="KT69" s="4">
        <v>-7.1472415999999996E-28</v>
      </c>
      <c r="KU69" s="4">
        <v>-6.002354E-28</v>
      </c>
      <c r="KV69" s="4">
        <v>5.7828780000000003E-28</v>
      </c>
      <c r="KW69" s="4">
        <v>6.0649420000000005E-26</v>
      </c>
      <c r="KX69" s="4">
        <v>1.3957738E-25</v>
      </c>
      <c r="KY69" s="4">
        <v>2.9740579000000002E-25</v>
      </c>
      <c r="KZ69" s="4">
        <v>8.0177409999999998E-24</v>
      </c>
      <c r="LA69" s="4">
        <v>3.6767800000000001E-22</v>
      </c>
      <c r="LB69" s="4">
        <v>1.7004370999999999E-20</v>
      </c>
      <c r="LC69" s="4">
        <v>8.0009903000000004E-19</v>
      </c>
      <c r="LD69" s="4">
        <v>3.9097835999999999E-17</v>
      </c>
      <c r="LE69" s="4">
        <v>2.3136586000000001E-15</v>
      </c>
      <c r="LF69" s="4">
        <v>1.8537409999999998E-14</v>
      </c>
      <c r="LG69" s="4">
        <v>1.1648890000000001E-14</v>
      </c>
      <c r="LH69" s="4">
        <v>-3.7550634000000001E-14</v>
      </c>
      <c r="LI69" s="4">
        <v>1.7667293E-14</v>
      </c>
      <c r="LJ69" s="4">
        <v>1.995035E-14</v>
      </c>
      <c r="LK69" s="4">
        <v>1.1429863999999999E-12</v>
      </c>
      <c r="LL69" s="4">
        <v>-7.1355949999999999E-12</v>
      </c>
      <c r="LM69" s="4">
        <v>-2.3550143000000001E-11</v>
      </c>
      <c r="LN69" s="4">
        <v>0</v>
      </c>
      <c r="LO69" s="4">
        <v>0</v>
      </c>
      <c r="LP69" s="4">
        <v>0</v>
      </c>
      <c r="LQ69" s="4">
        <v>0</v>
      </c>
      <c r="LR69" s="4">
        <v>0</v>
      </c>
      <c r="LS69" s="4">
        <v>0</v>
      </c>
      <c r="LT69" s="4">
        <v>0</v>
      </c>
      <c r="LU69" s="4">
        <v>0</v>
      </c>
      <c r="LV69" s="4">
        <v>0</v>
      </c>
      <c r="LW69" s="4">
        <v>0</v>
      </c>
      <c r="LX69" s="4">
        <v>0</v>
      </c>
      <c r="LY69" s="4">
        <v>0</v>
      </c>
      <c r="LZ69" s="4">
        <v>0</v>
      </c>
      <c r="MA69" s="4">
        <v>0</v>
      </c>
      <c r="MB69" s="4">
        <v>2.9026282E-35</v>
      </c>
      <c r="MC69" s="4">
        <v>1.4812731E-33</v>
      </c>
      <c r="MD69" s="4">
        <v>7.2277329999999996E-32</v>
      </c>
      <c r="ME69" s="4">
        <v>3.5323225E-30</v>
      </c>
      <c r="MF69" s="4">
        <v>1.7413447000000001E-28</v>
      </c>
      <c r="MG69" s="4">
        <v>8.7604139999999999E-27</v>
      </c>
      <c r="MH69" s="4">
        <v>5.4036169999999997E-25</v>
      </c>
      <c r="MI69" s="4">
        <v>2.206963E-24</v>
      </c>
      <c r="MJ69" s="4">
        <v>2.6752131E-24</v>
      </c>
      <c r="MK69" s="4">
        <v>-9.8043119999999999E-25</v>
      </c>
      <c r="ML69" s="4">
        <v>-1.2286437E-22</v>
      </c>
      <c r="MM69" s="4">
        <v>-3.6172862E-22</v>
      </c>
      <c r="MN69" s="4">
        <v>-5.5096220000000002E-22</v>
      </c>
      <c r="MO69" s="4">
        <v>1.7777026E-21</v>
      </c>
      <c r="MP69" s="4">
        <v>1.0173096E-19</v>
      </c>
      <c r="MQ69" s="4">
        <v>6.015994E-18</v>
      </c>
      <c r="MR69" s="4">
        <v>3.5551675E-16</v>
      </c>
      <c r="MS69" s="4">
        <v>2.1624947999999999E-14</v>
      </c>
      <c r="MT69" s="4">
        <v>1.3400586999999999E-12</v>
      </c>
      <c r="MU69" s="4">
        <v>1.0744619E-10</v>
      </c>
      <c r="MV69" s="4">
        <v>1.4587741000000001E-10</v>
      </c>
      <c r="MW69" s="4">
        <v>1.4355882E-9</v>
      </c>
      <c r="MX69" s="4">
        <v>1.4309965E-9</v>
      </c>
      <c r="MY69" s="4">
        <v>3.8850400000000001E-9</v>
      </c>
      <c r="MZ69" s="4">
        <v>-5.0791255000000004E-10</v>
      </c>
      <c r="NA69" s="4">
        <v>-2.48424E-8</v>
      </c>
      <c r="NB69" s="4">
        <v>0</v>
      </c>
      <c r="NC69" s="4">
        <v>0</v>
      </c>
      <c r="ND69" s="4">
        <v>0</v>
      </c>
      <c r="NE69" s="4">
        <v>0</v>
      </c>
      <c r="NF69" s="4">
        <v>0</v>
      </c>
      <c r="NG69" s="4">
        <v>0</v>
      </c>
      <c r="NH69" s="4">
        <v>-7.8114340000000006E-37</v>
      </c>
      <c r="NI69" s="4">
        <v>-3.2968588999999999E-37</v>
      </c>
      <c r="NJ69" s="4">
        <v>0</v>
      </c>
      <c r="NK69" s="4">
        <v>0</v>
      </c>
      <c r="NL69" s="4">
        <v>0</v>
      </c>
      <c r="NM69" s="4">
        <v>0</v>
      </c>
      <c r="NN69" s="4">
        <v>0</v>
      </c>
      <c r="NO69" s="4">
        <v>0</v>
      </c>
      <c r="NP69" s="4">
        <v>4.9788810000000001E-35</v>
      </c>
      <c r="NQ69" s="4">
        <v>3.7934741999999999E-33</v>
      </c>
      <c r="NR69" s="4">
        <v>2.6142605999999999E-31</v>
      </c>
      <c r="NS69" s="4">
        <v>1.7927399999999999E-29</v>
      </c>
      <c r="NT69" s="4">
        <v>1.2218257499999999E-27</v>
      </c>
      <c r="NU69" s="4">
        <v>8.265446E-26</v>
      </c>
      <c r="NV69" s="4">
        <v>5.6229880000000002E-24</v>
      </c>
      <c r="NW69" s="4">
        <v>4.4797719999999997E-22</v>
      </c>
      <c r="NX69" s="4">
        <v>9.4623889999999998E-21</v>
      </c>
      <c r="NY69" s="4">
        <v>9.9316269999999995E-21</v>
      </c>
      <c r="NZ69" s="4">
        <v>6.9404809999999995E-21</v>
      </c>
      <c r="OA69" s="4">
        <v>-3.9978285000000002E-20</v>
      </c>
      <c r="OB69" s="4">
        <v>-4.1894253999999997E-18</v>
      </c>
      <c r="OC69" s="4">
        <v>-4.0510665999999998E-18</v>
      </c>
      <c r="OD69" s="4">
        <v>-3.3366712000000001E-18</v>
      </c>
      <c r="OE69" s="4">
        <v>5.0434399999999997E-17</v>
      </c>
      <c r="OF69" s="4">
        <v>3.7904809999999998E-15</v>
      </c>
      <c r="OG69" s="4">
        <v>2.1041872999999999E-13</v>
      </c>
      <c r="OH69" s="4">
        <v>1.1365691000000001E-11</v>
      </c>
      <c r="OI69" s="4">
        <v>6.0033160000000003E-10</v>
      </c>
      <c r="OJ69" s="4">
        <v>3.0155686000000001E-8</v>
      </c>
      <c r="OK69" s="4">
        <v>1.6966714999999999E-6</v>
      </c>
      <c r="OL69" s="4">
        <v>2.0684840000000002E-5</v>
      </c>
      <c r="OM69" s="4">
        <v>2.1022201999999999E-5</v>
      </c>
      <c r="ON69" s="4">
        <v>2.4438506E-5</v>
      </c>
      <c r="OO69" s="4">
        <v>-3.9729550000000001E-6</v>
      </c>
      <c r="OP69" s="4">
        <v>0</v>
      </c>
      <c r="OQ69" s="4">
        <v>0</v>
      </c>
      <c r="OR69" s="4">
        <v>0</v>
      </c>
      <c r="OS69" s="4">
        <v>0</v>
      </c>
      <c r="OT69" s="4">
        <v>0</v>
      </c>
      <c r="OU69" s="4">
        <v>0</v>
      </c>
      <c r="OV69" s="4">
        <v>0</v>
      </c>
      <c r="OW69" s="4">
        <v>0</v>
      </c>
      <c r="OX69" s="4">
        <v>0</v>
      </c>
      <c r="OY69" s="4">
        <v>0</v>
      </c>
      <c r="OZ69" s="4">
        <v>-8.2501420000000008E-37</v>
      </c>
      <c r="PA69" s="4">
        <v>0</v>
      </c>
      <c r="PB69" s="4">
        <v>-1.0664617E-35</v>
      </c>
      <c r="PC69" s="4">
        <v>-6.5255949999999998E-35</v>
      </c>
      <c r="PD69" s="4">
        <v>-7.169393E-35</v>
      </c>
      <c r="PE69" s="4">
        <v>1.2876739E-34</v>
      </c>
      <c r="PF69" s="4">
        <v>2.1312449999999999E-32</v>
      </c>
      <c r="PG69" s="4">
        <v>2.2709902000000001E-30</v>
      </c>
      <c r="PH69" s="4">
        <v>2.5009048000000001E-28</v>
      </c>
      <c r="PI69" s="4">
        <v>2.7998999999999998E-26</v>
      </c>
      <c r="PJ69" s="4">
        <v>3.1280068000000001E-24</v>
      </c>
      <c r="PK69" s="4">
        <v>3.6006012000000001E-22</v>
      </c>
      <c r="PL69" s="4">
        <v>4.0233511999999998E-20</v>
      </c>
      <c r="PM69" s="4">
        <v>5.8507509999999998E-18</v>
      </c>
      <c r="PN69" s="4">
        <v>1.7149223000000001E-17</v>
      </c>
      <c r="PO69" s="4">
        <v>1.8537012E-17</v>
      </c>
      <c r="PP69" s="4">
        <v>-9.9017310000000005E-19</v>
      </c>
      <c r="PQ69" s="4">
        <v>-2.9459457000000001E-15</v>
      </c>
      <c r="PR69" s="4">
        <v>-9.0529950000000003E-15</v>
      </c>
      <c r="PS69" s="4">
        <v>-1.1970857E-14</v>
      </c>
      <c r="PT69" s="4">
        <v>-9.8122169999999997E-15</v>
      </c>
      <c r="PU69" s="4">
        <v>1.9254448000000001E-13</v>
      </c>
      <c r="PV69" s="4">
        <v>1.6729283E-11</v>
      </c>
      <c r="PW69" s="4">
        <v>1.3426519000000001E-9</v>
      </c>
      <c r="PX69" s="4">
        <v>1.10425574E-7</v>
      </c>
      <c r="PY69" s="4">
        <v>8.7829759999999998E-6</v>
      </c>
      <c r="PZ69" s="4">
        <v>9.3025813000000002E-4</v>
      </c>
      <c r="QA69" s="4">
        <v>9.8687529999999992E-3</v>
      </c>
      <c r="QB69" s="4">
        <v>2.2378694000000001E-2</v>
      </c>
      <c r="QC69" s="4">
        <v>8.7324440000000003E-2</v>
      </c>
      <c r="QD69" s="4">
        <v>0</v>
      </c>
      <c r="QE69" s="4">
        <v>0</v>
      </c>
      <c r="QF69" s="4">
        <v>0</v>
      </c>
      <c r="QG69" s="4">
        <v>0</v>
      </c>
      <c r="QH69" s="4">
        <v>0</v>
      </c>
      <c r="QI69" s="4">
        <v>0</v>
      </c>
      <c r="QJ69" s="4">
        <v>-6.9372597000000002E-37</v>
      </c>
      <c r="QK69" s="4">
        <v>0</v>
      </c>
      <c r="QL69" s="4">
        <v>0</v>
      </c>
      <c r="QM69" s="4">
        <v>0</v>
      </c>
      <c r="QN69" s="4">
        <v>0</v>
      </c>
      <c r="QO69" s="4">
        <v>0</v>
      </c>
      <c r="QP69" s="4">
        <v>-6.5302859999999997E-37</v>
      </c>
      <c r="QQ69" s="4">
        <v>-1.3946228E-36</v>
      </c>
      <c r="QR69" s="4">
        <v>-6.4759330000000003E-35</v>
      </c>
      <c r="QS69" s="4">
        <v>-3.8497720000000001E-33</v>
      </c>
      <c r="QT69" s="4">
        <v>-2.1712442999999999E-31</v>
      </c>
      <c r="QU69" s="4">
        <v>-1.2401175E-29</v>
      </c>
      <c r="QV69" s="4">
        <v>-7.1840769999999998E-28</v>
      </c>
      <c r="QW69" s="4">
        <v>-4.2078978000000001E-26</v>
      </c>
      <c r="QX69" s="4">
        <v>-2.5124820000000002E-24</v>
      </c>
      <c r="QY69" s="4">
        <v>-1.8624119E-22</v>
      </c>
      <c r="QZ69" s="4">
        <v>-2.5249813000000001E-21</v>
      </c>
      <c r="RA69" s="4">
        <v>-9.4112280000000002E-22</v>
      </c>
      <c r="RB69" s="4">
        <v>3.2631701999999999E-21</v>
      </c>
      <c r="RC69" s="4">
        <v>-1.8458881E-20</v>
      </c>
      <c r="RD69" s="4">
        <v>-1.7868547E-18</v>
      </c>
      <c r="RE69" s="4">
        <v>-6.8041375999999999E-17</v>
      </c>
      <c r="RF69" s="4">
        <v>-5.384337E-15</v>
      </c>
      <c r="RG69" s="4">
        <v>-2.6840244999999999E-14</v>
      </c>
      <c r="RH69" s="4">
        <v>-2.1289323999999999E-14</v>
      </c>
      <c r="RI69" s="4">
        <v>8.5638940000000001E-13</v>
      </c>
      <c r="RJ69" s="4">
        <v>5.6379998000000002E-11</v>
      </c>
      <c r="RK69" s="4">
        <v>3.5250478000000001E-9</v>
      </c>
      <c r="RL69" s="4">
        <v>2.5443453E-7</v>
      </c>
      <c r="RM69" s="4">
        <v>7.0906425999999999E-6</v>
      </c>
      <c r="RN69" s="4">
        <v>1.2293224E-5</v>
      </c>
      <c r="RO69" s="4">
        <v>8.4160360000000005E-6</v>
      </c>
      <c r="RP69" s="4">
        <v>1.2641875999999999E-5</v>
      </c>
      <c r="RQ69" s="4">
        <v>9.7510279999999998E-7</v>
      </c>
      <c r="RR69" s="4">
        <v>0</v>
      </c>
      <c r="RS69" s="4">
        <v>0</v>
      </c>
      <c r="RT69" s="4">
        <v>0</v>
      </c>
      <c r="RU69" s="4">
        <v>0</v>
      </c>
      <c r="RV69" s="4">
        <v>0</v>
      </c>
      <c r="RW69" s="4">
        <v>0</v>
      </c>
      <c r="RX69" s="4">
        <v>0</v>
      </c>
      <c r="RY69" s="4">
        <v>0</v>
      </c>
      <c r="RZ69" s="4">
        <v>0</v>
      </c>
      <c r="SA69" s="4">
        <v>0</v>
      </c>
      <c r="SB69" s="4">
        <v>0</v>
      </c>
      <c r="SC69" s="4">
        <v>0</v>
      </c>
      <c r="SD69" s="4">
        <v>0</v>
      </c>
      <c r="SE69" s="4">
        <v>-1.9063480999999999E-36</v>
      </c>
      <c r="SF69" s="4">
        <v>-8.3229546000000001E-35</v>
      </c>
      <c r="SG69" s="4">
        <v>-2.92744E-33</v>
      </c>
      <c r="SH69" s="4">
        <v>-1.0083641999999999E-31</v>
      </c>
      <c r="SI69" s="4">
        <v>-3.4213728000000003E-30</v>
      </c>
      <c r="SJ69" s="4">
        <v>-1.1325177E-28</v>
      </c>
      <c r="SK69" s="4">
        <v>-3.5877687E-27</v>
      </c>
      <c r="SL69" s="4">
        <v>-1.0069431E-25</v>
      </c>
      <c r="SM69" s="4">
        <v>-2.9362780999999999E-24</v>
      </c>
      <c r="SN69" s="4">
        <v>-2.1634331999999999E-23</v>
      </c>
      <c r="SO69" s="4">
        <v>-5.4140955999999998E-23</v>
      </c>
      <c r="SP69" s="4">
        <v>-4.8938548000000002E-23</v>
      </c>
      <c r="SQ69" s="4">
        <v>9.5771169999999991E-22</v>
      </c>
      <c r="SR69" s="4">
        <v>4.2804751999999999E-20</v>
      </c>
      <c r="SS69" s="4">
        <v>2.0705057E-18</v>
      </c>
      <c r="ST69" s="4">
        <v>5.2524195000000004E-18</v>
      </c>
      <c r="SU69" s="4">
        <v>6.8441499999999997E-17</v>
      </c>
      <c r="SV69" s="4">
        <v>2.6305675000000001E-15</v>
      </c>
      <c r="SW69" s="4">
        <v>9.9212596E-14</v>
      </c>
      <c r="SX69" s="4">
        <v>3.8020509999999997E-12</v>
      </c>
      <c r="SY69" s="4">
        <v>1.8549697999999999E-10</v>
      </c>
      <c r="SZ69" s="4">
        <v>1.5576083E-9</v>
      </c>
      <c r="TA69" s="4">
        <v>3.4633670000000001E-9</v>
      </c>
      <c r="TB69" s="4">
        <v>1.700076E-10</v>
      </c>
      <c r="TC69" s="4">
        <v>-5.0518465000000002E-9</v>
      </c>
      <c r="TD69" s="4">
        <v>-2.2345227999999999E-9</v>
      </c>
      <c r="TE69" s="4">
        <v>6.9939690000000003E-10</v>
      </c>
      <c r="TF69" s="4">
        <v>0</v>
      </c>
      <c r="TG69" s="4">
        <v>0</v>
      </c>
      <c r="TH69" s="4">
        <v>0</v>
      </c>
      <c r="TI69" s="4">
        <v>0</v>
      </c>
      <c r="TJ69" s="4">
        <v>0</v>
      </c>
      <c r="TK69" s="4">
        <v>0</v>
      </c>
      <c r="TL69" s="4">
        <v>0</v>
      </c>
      <c r="TM69" s="4">
        <v>0</v>
      </c>
      <c r="TN69" s="4">
        <v>0</v>
      </c>
      <c r="TO69" s="4">
        <v>-6.0418357999999997E-37</v>
      </c>
      <c r="TP69" s="4">
        <v>0</v>
      </c>
      <c r="TQ69" s="4">
        <v>0</v>
      </c>
      <c r="TR69" s="4">
        <v>0</v>
      </c>
      <c r="TS69" s="4">
        <v>-7.5344509999999994E-37</v>
      </c>
      <c r="TT69" s="4">
        <v>5.6534700000000003E-37</v>
      </c>
      <c r="TU69" s="4">
        <v>3.1993716E-35</v>
      </c>
      <c r="TV69" s="4">
        <v>1.2194118E-33</v>
      </c>
      <c r="TW69" s="4">
        <v>3.9964140000000001E-32</v>
      </c>
      <c r="TX69" s="4">
        <v>1.2575184999999999E-30</v>
      </c>
      <c r="TY69" s="4">
        <v>3.8030000000000001E-29</v>
      </c>
      <c r="TZ69" s="4">
        <v>1.1938651000000001E-27</v>
      </c>
      <c r="UA69" s="4">
        <v>7.8723820000000004E-27</v>
      </c>
      <c r="UB69" s="4">
        <v>2.5021042E-26</v>
      </c>
      <c r="UC69" s="4">
        <v>7.6328580000000005E-26</v>
      </c>
      <c r="UD69" s="4">
        <v>1.3926257999999999E-24</v>
      </c>
      <c r="UE69" s="4">
        <v>5.669194E-23</v>
      </c>
      <c r="UF69" s="4">
        <v>1.3799451E-21</v>
      </c>
      <c r="UG69" s="4">
        <v>3.218015E-20</v>
      </c>
      <c r="UH69" s="4">
        <v>1.7156814E-19</v>
      </c>
      <c r="UI69" s="4">
        <v>9.66962E-19</v>
      </c>
      <c r="UJ69" s="4">
        <v>-3.1241702000000001E-17</v>
      </c>
      <c r="UK69" s="4">
        <v>-1.3857272E-15</v>
      </c>
      <c r="UL69" s="4">
        <v>-6.2438049999999995E-14</v>
      </c>
      <c r="UM69" s="4">
        <v>1.9551685999999999E-13</v>
      </c>
      <c r="UN69" s="4">
        <v>8.6212476999999995E-13</v>
      </c>
      <c r="UO69" s="4">
        <v>1.7308566E-12</v>
      </c>
      <c r="UP69" s="4">
        <v>-9.9553240000000007E-13</v>
      </c>
      <c r="UQ69" s="4">
        <v>-1.8333342E-11</v>
      </c>
      <c r="UR69" s="4">
        <v>-4.5356559999999997E-11</v>
      </c>
      <c r="US69" s="4">
        <v>-6.854436E-11</v>
      </c>
      <c r="UT69" s="4">
        <v>0</v>
      </c>
      <c r="UU69" s="4">
        <v>0</v>
      </c>
      <c r="UV69" s="4">
        <v>0</v>
      </c>
      <c r="UW69" s="4">
        <v>0</v>
      </c>
      <c r="UX69" s="4">
        <v>0</v>
      </c>
      <c r="UY69" s="4">
        <v>0</v>
      </c>
      <c r="UZ69" s="4">
        <v>0</v>
      </c>
      <c r="VA69" s="4">
        <v>0</v>
      </c>
      <c r="VB69" s="4">
        <v>0</v>
      </c>
      <c r="VC69" s="4">
        <v>5.2159355999999998E-37</v>
      </c>
      <c r="VD69" s="4">
        <v>0</v>
      </c>
      <c r="VE69" s="4">
        <v>0</v>
      </c>
      <c r="VF69" s="4">
        <v>0</v>
      </c>
      <c r="VG69" s="4">
        <v>0</v>
      </c>
      <c r="VH69" s="4">
        <v>6.7679253999999998E-37</v>
      </c>
      <c r="VI69" s="4">
        <v>1.2892328000000001E-36</v>
      </c>
      <c r="VJ69" s="4">
        <v>5.8383699999999998E-35</v>
      </c>
      <c r="VK69" s="4">
        <v>1.8529819000000001E-33</v>
      </c>
      <c r="VL69" s="4">
        <v>5.0908400000000004E-32</v>
      </c>
      <c r="VM69" s="4">
        <v>1.2134742E-30</v>
      </c>
      <c r="VN69" s="4">
        <v>2.5397277000000001E-29</v>
      </c>
      <c r="VO69" s="4">
        <v>1.8966617E-28</v>
      </c>
      <c r="VP69" s="4">
        <v>1.0257256000000001E-27</v>
      </c>
      <c r="VQ69" s="4">
        <v>1.2084820599999999E-26</v>
      </c>
      <c r="VR69" s="4">
        <v>4.7285961999999999E-26</v>
      </c>
      <c r="VS69" s="4">
        <v>-9.0754169999999997E-25</v>
      </c>
      <c r="VT69" s="4">
        <v>-3.6836548E-23</v>
      </c>
      <c r="VU69" s="4">
        <v>-1.5811272999999999E-22</v>
      </c>
      <c r="VV69" s="4">
        <v>-2.541868E-21</v>
      </c>
      <c r="VW69" s="4">
        <v>-7.2754839999999996E-20</v>
      </c>
      <c r="VX69" s="4">
        <v>-2.8921777000000002E-18</v>
      </c>
      <c r="VY69" s="4">
        <v>-7.6000120000000005E-17</v>
      </c>
      <c r="VZ69" s="4">
        <v>-1.7027801E-15</v>
      </c>
      <c r="WA69" s="4">
        <v>-1.4457445000000001E-15</v>
      </c>
      <c r="WB69" s="4">
        <v>-1.1156332E-15</v>
      </c>
      <c r="WC69" s="4">
        <v>-3.2623004000000001E-15</v>
      </c>
      <c r="WD69" s="4">
        <v>-1.2263026000000001E-14</v>
      </c>
      <c r="WE69" s="4">
        <v>-1.1218636999999999E-14</v>
      </c>
      <c r="WF69" s="4">
        <v>-6.4756916000000006E-14</v>
      </c>
      <c r="WG69" s="4">
        <v>-1.0057585999999999E-12</v>
      </c>
      <c r="WH69" s="4">
        <v>0</v>
      </c>
      <c r="WI69" s="4">
        <v>0</v>
      </c>
      <c r="WJ69" s="4">
        <v>2.7136696E-37</v>
      </c>
      <c r="WK69" s="4">
        <v>0</v>
      </c>
      <c r="WL69" s="4">
        <v>0</v>
      </c>
      <c r="WM69" s="4">
        <v>-7.7735779999999995E-37</v>
      </c>
      <c r="WN69" s="4">
        <v>0</v>
      </c>
      <c r="WO69" s="4">
        <v>0</v>
      </c>
      <c r="WP69" s="4">
        <v>0</v>
      </c>
      <c r="WQ69" s="4">
        <v>0</v>
      </c>
      <c r="WR69" s="4">
        <v>0</v>
      </c>
      <c r="WS69" s="4">
        <v>0</v>
      </c>
      <c r="WT69" s="4">
        <v>0</v>
      </c>
      <c r="WU69" s="4">
        <v>0</v>
      </c>
      <c r="WV69" s="4">
        <v>-7.1238970000000003E-37</v>
      </c>
      <c r="WW69" s="4">
        <v>-6.3853117000000001E-37</v>
      </c>
      <c r="WX69" s="4">
        <v>-6.2749730000000003E-37</v>
      </c>
      <c r="WY69" s="4">
        <v>5.9062904999999998E-36</v>
      </c>
      <c r="WZ69" s="4">
        <v>3.6080818999999999E-34</v>
      </c>
      <c r="XA69" s="4">
        <v>3.1314267000000001E-34</v>
      </c>
      <c r="XB69" s="4">
        <v>-1.3350909999999999E-32</v>
      </c>
      <c r="XC69" s="4">
        <v>-1.9111162000000001E-31</v>
      </c>
      <c r="XD69" s="4">
        <v>-3.7136889999999997E-30</v>
      </c>
      <c r="XE69" s="4">
        <v>-4.9459085000000002E-29</v>
      </c>
      <c r="XF69" s="4">
        <v>-8.8679020000000004E-28</v>
      </c>
      <c r="XG69" s="4">
        <v>-2.8368482999999998E-26</v>
      </c>
      <c r="XH69" s="4">
        <v>-6.6561689999999997E-25</v>
      </c>
      <c r="XI69" s="4">
        <v>-6.3332755E-24</v>
      </c>
      <c r="XJ69" s="4">
        <v>-1.2376482E-22</v>
      </c>
      <c r="XK69" s="4">
        <v>-3.0952933000000001E-21</v>
      </c>
      <c r="XL69" s="4">
        <v>-6.9458520000000001E-20</v>
      </c>
      <c r="XM69" s="4">
        <v>-2.3217904999999999E-18</v>
      </c>
      <c r="XN69" s="4">
        <v>-8.4201399999999999E-17</v>
      </c>
      <c r="XO69" s="4">
        <v>-2.0218453999999999E-15</v>
      </c>
      <c r="XP69" s="4">
        <v>-7.6706509999999999E-15</v>
      </c>
      <c r="XQ69" s="4">
        <v>-7.6717280000000001E-15</v>
      </c>
      <c r="XR69" s="4">
        <v>-9.9391900000000005E-15</v>
      </c>
      <c r="XS69" s="4">
        <v>-2.0006392000000002E-12</v>
      </c>
      <c r="XT69" s="4">
        <v>-2.0058165E-11</v>
      </c>
      <c r="XU69" s="4">
        <v>-5.3617346999999998E-11</v>
      </c>
      <c r="XV69" s="4">
        <v>0</v>
      </c>
      <c r="XW69" s="4">
        <v>0</v>
      </c>
      <c r="XX69" s="4">
        <v>3.5011585999999998E-37</v>
      </c>
      <c r="XY69" s="4">
        <v>0</v>
      </c>
      <c r="XZ69" s="4">
        <v>-4.1524895E-37</v>
      </c>
      <c r="YA69" s="4">
        <v>0</v>
      </c>
      <c r="YB69" s="4">
        <v>0</v>
      </c>
      <c r="YC69" s="4">
        <v>0</v>
      </c>
      <c r="YD69" s="4">
        <v>2.1184576999999999E-38</v>
      </c>
      <c r="YE69" s="4">
        <v>0</v>
      </c>
      <c r="YF69" s="4">
        <v>0</v>
      </c>
      <c r="YG69" s="4">
        <v>0</v>
      </c>
      <c r="YH69" s="4">
        <v>0</v>
      </c>
      <c r="YI69" s="4">
        <v>0</v>
      </c>
      <c r="YJ69" s="4">
        <v>4.5654620000000002E-37</v>
      </c>
      <c r="YK69" s="4">
        <v>2.8153322000000001E-37</v>
      </c>
      <c r="YL69" s="4">
        <v>0</v>
      </c>
      <c r="YM69" s="4">
        <v>-5.4200687000000004E-37</v>
      </c>
      <c r="YN69" s="4">
        <v>0</v>
      </c>
      <c r="YO69" s="4">
        <v>-6.3603623000000002E-37</v>
      </c>
      <c r="YP69" s="4">
        <v>-6.8938960000000001E-35</v>
      </c>
      <c r="YQ69" s="4">
        <v>-1.6522552E-33</v>
      </c>
      <c r="YR69" s="4">
        <v>-1.1798135999999999E-31</v>
      </c>
      <c r="YS69" s="4">
        <v>-6.544828E-30</v>
      </c>
      <c r="YT69" s="4">
        <v>-3.1013353E-28</v>
      </c>
      <c r="YU69" s="4">
        <v>-1.4825509999999999E-26</v>
      </c>
      <c r="YV69" s="4">
        <v>-7.0662450000000002E-25</v>
      </c>
      <c r="YW69" s="4">
        <v>-3.3499732000000001E-23</v>
      </c>
      <c r="YX69" s="4">
        <v>-1.5820482999999999E-21</v>
      </c>
      <c r="YY69" s="4">
        <v>-7.416711E-20</v>
      </c>
      <c r="YZ69" s="4">
        <v>-3.4560156000000001E-18</v>
      </c>
      <c r="ZA69" s="4">
        <v>-1.6001219000000001E-16</v>
      </c>
      <c r="ZB69" s="4">
        <v>-7.4502570000000002E-15</v>
      </c>
      <c r="ZC69" s="4">
        <v>-4.2326136000000001E-13</v>
      </c>
      <c r="ZD69" s="4">
        <v>-1.8633620000000002E-12</v>
      </c>
      <c r="ZE69" s="4">
        <v>-1.9187486000000001E-12</v>
      </c>
      <c r="ZF69" s="4">
        <v>1.6791014999999999E-11</v>
      </c>
      <c r="ZG69" s="4">
        <v>-2.3117028E-10</v>
      </c>
      <c r="ZH69" s="4">
        <v>-5.7876781999999999E-8</v>
      </c>
      <c r="ZI69" s="4">
        <v>-9.6714810000000002E-8</v>
      </c>
      <c r="ZJ69" s="4">
        <v>0</v>
      </c>
      <c r="ZK69" s="4">
        <v>0</v>
      </c>
      <c r="ZL69" s="4">
        <v>0</v>
      </c>
      <c r="ZM69" s="4">
        <v>0</v>
      </c>
      <c r="ZN69" s="4">
        <v>-4.1790290000000004E-37</v>
      </c>
      <c r="ZO69" s="4">
        <v>-2.7694432999999999E-37</v>
      </c>
      <c r="ZP69" s="4">
        <v>0</v>
      </c>
      <c r="ZQ69" s="4">
        <v>-4.1255033999999997E-37</v>
      </c>
      <c r="ZR69" s="4">
        <v>-2.8077266000000001E-37</v>
      </c>
      <c r="ZS69" s="4">
        <v>0</v>
      </c>
      <c r="ZT69" s="4">
        <v>0</v>
      </c>
      <c r="ZU69" s="4">
        <v>0</v>
      </c>
      <c r="ZV69" s="4">
        <v>0</v>
      </c>
      <c r="ZW69" s="4">
        <v>0</v>
      </c>
      <c r="ZX69" s="4">
        <v>0</v>
      </c>
      <c r="ZY69" s="4">
        <v>0</v>
      </c>
      <c r="ZZ69" s="4">
        <v>0</v>
      </c>
      <c r="AAA69" s="4">
        <v>0</v>
      </c>
      <c r="AAB69" s="4">
        <v>-1.9244225000000001E-36</v>
      </c>
      <c r="AAC69" s="4">
        <v>-2.4202274000000002E-34</v>
      </c>
      <c r="AAD69" s="4">
        <v>-3.684337E-34</v>
      </c>
      <c r="AAE69" s="4">
        <v>1.3435583E-33</v>
      </c>
      <c r="AAF69" s="4">
        <v>1.3998388999999999E-31</v>
      </c>
      <c r="AAG69" s="4">
        <v>8.3620309999999997E-30</v>
      </c>
      <c r="AAH69" s="4">
        <v>1.1478236000000001E-27</v>
      </c>
      <c r="AAI69" s="4">
        <v>3.4845119999999999E-27</v>
      </c>
      <c r="AAJ69" s="4">
        <v>8.4153359999999995E-26</v>
      </c>
      <c r="AAK69" s="4">
        <v>6.3432676000000001E-24</v>
      </c>
      <c r="AAL69" s="4">
        <v>5.3011614E-22</v>
      </c>
      <c r="AAM69" s="4">
        <v>4.5287744000000002E-20</v>
      </c>
      <c r="AAN69" s="4">
        <v>3.8728744999999998E-18</v>
      </c>
      <c r="AAO69" s="4">
        <v>3.2665264000000001E-16</v>
      </c>
      <c r="AAP69" s="4">
        <v>2.6668069999999999E-14</v>
      </c>
      <c r="AAQ69" s="4">
        <v>1.5957845999999999E-12</v>
      </c>
      <c r="AAR69" s="4">
        <v>3.4918546E-10</v>
      </c>
      <c r="AAS69" s="4">
        <v>1.3021259000000001E-9</v>
      </c>
      <c r="AAT69" s="4">
        <v>9.7373560000000003E-10</v>
      </c>
      <c r="AAU69" s="4">
        <v>-4.914481E-8</v>
      </c>
      <c r="AAV69" s="4">
        <v>-6.4148325999999996E-6</v>
      </c>
      <c r="AAW69" s="4">
        <v>2.3865126000000001E-4</v>
      </c>
      <c r="AAX69" s="4">
        <v>0</v>
      </c>
      <c r="AAY69" s="4">
        <v>0</v>
      </c>
      <c r="AAZ69" s="4">
        <v>0</v>
      </c>
      <c r="ABA69" s="4">
        <v>0</v>
      </c>
      <c r="ABB69" s="4">
        <v>0</v>
      </c>
      <c r="ABC69" s="4">
        <v>0</v>
      </c>
      <c r="ABD69" s="4">
        <v>0</v>
      </c>
      <c r="ABE69" s="4">
        <v>0</v>
      </c>
      <c r="ABF69" s="4">
        <v>0</v>
      </c>
      <c r="ABG69" s="4">
        <v>0</v>
      </c>
      <c r="ABH69" s="4">
        <v>-7.2048974000000003E-37</v>
      </c>
      <c r="ABI69" s="4">
        <v>-4.7999643000000002E-37</v>
      </c>
      <c r="ABJ69" s="4">
        <v>-3.2385143999999998E-37</v>
      </c>
      <c r="ABK69" s="4">
        <v>0</v>
      </c>
      <c r="ABL69" s="4">
        <v>0</v>
      </c>
      <c r="ABM69" s="4">
        <v>0</v>
      </c>
      <c r="ABN69" s="4">
        <v>0</v>
      </c>
      <c r="ABO69" s="4">
        <v>0</v>
      </c>
      <c r="ABP69" s="4">
        <v>0</v>
      </c>
      <c r="ABQ69" s="4">
        <v>3.0599975000000001E-36</v>
      </c>
      <c r="ABR69" s="4">
        <v>2.9941139999999998E-34</v>
      </c>
      <c r="ABS69" s="4">
        <v>2.9487114000000001E-32</v>
      </c>
      <c r="ABT69" s="4">
        <v>2.9251566000000001E-30</v>
      </c>
      <c r="ABU69" s="4">
        <v>3.0169646999999999E-28</v>
      </c>
      <c r="ABV69" s="4">
        <v>4.1689786000000002E-26</v>
      </c>
      <c r="ABW69" s="4">
        <v>6.9295149999999999E-26</v>
      </c>
      <c r="ABX69" s="4">
        <v>1.6874293E-25</v>
      </c>
      <c r="ABY69" s="4">
        <v>9.2145520000000004E-24</v>
      </c>
      <c r="ABZ69" s="4">
        <v>1.0421399000000001E-21</v>
      </c>
      <c r="ACA69" s="4">
        <v>1.2250834000000001E-19</v>
      </c>
      <c r="ACB69" s="4">
        <v>1.4783634999999999E-17</v>
      </c>
      <c r="ACC69" s="4">
        <v>1.8290099000000001E-15</v>
      </c>
      <c r="ACD69" s="4">
        <v>2.3164532000000001E-13</v>
      </c>
      <c r="ACE69" s="4">
        <v>3.0342467999999998E-11</v>
      </c>
      <c r="ACF69" s="4">
        <v>5.3190313999999996E-9</v>
      </c>
      <c r="ACG69" s="4">
        <v>1.2957266E-8</v>
      </c>
      <c r="ACH69" s="4">
        <v>2.2364187000000001E-8</v>
      </c>
      <c r="ACI69" s="4">
        <v>1.0136668999999999E-6</v>
      </c>
      <c r="ACJ69" s="4">
        <v>1.4402256000000001E-4</v>
      </c>
      <c r="ACK69" s="4">
        <v>2.6672620000000001E-2</v>
      </c>
      <c r="ACL69" s="4">
        <v>0</v>
      </c>
      <c r="ACM69" s="4">
        <v>0</v>
      </c>
      <c r="ACN69" s="4">
        <v>0</v>
      </c>
      <c r="ACO69" s="4">
        <v>0</v>
      </c>
      <c r="ACP69" s="4">
        <v>0</v>
      </c>
      <c r="ACQ69" s="4">
        <v>0</v>
      </c>
      <c r="ACR69" s="4">
        <v>0</v>
      </c>
      <c r="ACS69" s="4">
        <v>0</v>
      </c>
      <c r="ACT69" s="4">
        <v>0</v>
      </c>
      <c r="ACU69" s="4">
        <v>0</v>
      </c>
      <c r="ACV69" s="4">
        <v>6.2019855999999997E-37</v>
      </c>
      <c r="ACW69" s="4">
        <v>6.1296633000000003E-37</v>
      </c>
      <c r="ACX69" s="4">
        <v>6.0578563000000003E-37</v>
      </c>
      <c r="ACY69" s="4">
        <v>3.9273519999999999E-37</v>
      </c>
      <c r="ACZ69" s="4">
        <v>2.5415406000000002E-37</v>
      </c>
      <c r="ADA69" s="4">
        <v>0</v>
      </c>
      <c r="ADB69" s="4">
        <v>0</v>
      </c>
      <c r="ADC69" s="4">
        <v>0</v>
      </c>
      <c r="ADD69" s="4">
        <v>0</v>
      </c>
      <c r="ADE69" s="4">
        <v>-4.1735545E-36</v>
      </c>
      <c r="ADF69" s="4">
        <v>-3.3242830000000002E-34</v>
      </c>
      <c r="ADG69" s="4">
        <v>-2.2886471000000001E-32</v>
      </c>
      <c r="ADH69" s="4">
        <v>-1.5657554E-30</v>
      </c>
      <c r="ADI69" s="4">
        <v>-1.0635073999999999E-28</v>
      </c>
      <c r="ADJ69" s="4">
        <v>-7.6622500000000006E-27</v>
      </c>
      <c r="ADK69" s="4">
        <v>-6.694696E-25</v>
      </c>
      <c r="ADL69" s="4">
        <v>-6.5307689999999997E-24</v>
      </c>
      <c r="ADM69" s="4">
        <v>3.9380869999999999E-24</v>
      </c>
      <c r="ADN69" s="4">
        <v>9.4933399999999994E-22</v>
      </c>
      <c r="ADO69" s="4">
        <v>6.8596580000000003E-20</v>
      </c>
      <c r="ADP69" s="4">
        <v>4.9056892999999997E-18</v>
      </c>
      <c r="ADQ69" s="4">
        <v>3.5286223000000002E-16</v>
      </c>
      <c r="ADR69" s="4">
        <v>2.5782630000000001E-14</v>
      </c>
      <c r="ADS69" s="4">
        <v>2.403006E-12</v>
      </c>
      <c r="ADT69" s="4">
        <v>1.453966E-11</v>
      </c>
      <c r="ADU69" s="4">
        <v>2.2990950999999999E-11</v>
      </c>
      <c r="ADV69" s="4">
        <v>1.4791273999999999E-10</v>
      </c>
      <c r="ADW69" s="4">
        <v>8.7448770000000004E-9</v>
      </c>
      <c r="ADX69" s="4">
        <v>7.9526279999999998E-7</v>
      </c>
      <c r="ADY69" s="4">
        <v>1.2107532E-5</v>
      </c>
      <c r="ADZ69" s="9"/>
      <c r="AEA69" s="34">
        <f t="shared" si="47"/>
        <v>64</v>
      </c>
      <c r="AEB69" s="33"/>
      <c r="AEC69" s="29">
        <f t="shared" si="48"/>
        <v>1.1376837499999999E-14</v>
      </c>
      <c r="AED69" s="29">
        <f t="shared" si="48"/>
        <v>3.3989139999999999E-17</v>
      </c>
      <c r="AEE69" s="29">
        <f t="shared" si="48"/>
        <v>1.580187E-20</v>
      </c>
      <c r="AEF69" s="29">
        <f t="shared" si="48"/>
        <v>-3.5123233999999998E-18</v>
      </c>
      <c r="AEG69" s="29">
        <f t="shared" si="48"/>
        <v>8.2040639999999995E-15</v>
      </c>
      <c r="AEH69" s="29">
        <f t="shared" si="48"/>
        <v>2.9688922000000001E-17</v>
      </c>
      <c r="AEI69" s="29">
        <f t="shared" si="48"/>
        <v>-2.7449588000000001E-14</v>
      </c>
      <c r="AEJ69" s="29">
        <f t="shared" si="48"/>
        <v>-3.6479028000000001E-11</v>
      </c>
      <c r="AEK69" s="29">
        <f t="shared" si="48"/>
        <v>-4.7826987000000001E-8</v>
      </c>
      <c r="AEL69" s="29">
        <f t="shared" si="48"/>
        <v>-1.851421E-5</v>
      </c>
      <c r="AEM69" s="29">
        <f t="shared" si="49"/>
        <v>0.13216080999999999</v>
      </c>
      <c r="AEN69" s="29">
        <f t="shared" si="49"/>
        <v>-5.2568899999999997E-6</v>
      </c>
      <c r="AEO69" s="29">
        <f t="shared" si="49"/>
        <v>2.9672064999999998E-10</v>
      </c>
      <c r="AEP69" s="29">
        <f t="shared" si="49"/>
        <v>-7.7145644000000006E-11</v>
      </c>
      <c r="AEQ69" s="29">
        <f t="shared" si="49"/>
        <v>-2.2692547000000001E-12</v>
      </c>
      <c r="AER69" s="29">
        <f t="shared" si="49"/>
        <v>-1.3358493000000001E-10</v>
      </c>
      <c r="AES69" s="29">
        <f t="shared" si="49"/>
        <v>-2.0442924000000001E-7</v>
      </c>
      <c r="AET69" s="29">
        <f t="shared" si="49"/>
        <v>5.1277099999999997E-4</v>
      </c>
      <c r="AEU69" s="29">
        <f t="shared" si="49"/>
        <v>4.3361129999999998E-2</v>
      </c>
      <c r="AEV69" s="25">
        <f t="shared" si="37"/>
        <v>37.819999999999993</v>
      </c>
      <c r="AEW69" s="33"/>
      <c r="AEX69" s="91" t="s">
        <v>53</v>
      </c>
      <c r="AEY69" s="30">
        <f t="shared" ref="AEY69:AEY107" si="52">AVERAGE(AEC69:AEU69)</f>
        <v>9.2637204047898384E-3</v>
      </c>
      <c r="AEZ69" s="33"/>
      <c r="AFA69" s="33"/>
      <c r="AFB69" s="29">
        <f t="shared" si="50"/>
        <v>0</v>
      </c>
      <c r="AFC69" s="29">
        <f t="shared" si="50"/>
        <v>0</v>
      </c>
      <c r="AFD69" s="29">
        <f t="shared" si="50"/>
        <v>8.6949540000000008E-37</v>
      </c>
      <c r="AFE69" s="29">
        <f t="shared" si="50"/>
        <v>0</v>
      </c>
      <c r="AFF69" s="29">
        <f t="shared" si="50"/>
        <v>2.186869E-34</v>
      </c>
      <c r="AFG69" s="29">
        <f t="shared" si="50"/>
        <v>5.1747454000000002E-32</v>
      </c>
      <c r="AFH69" s="29">
        <f t="shared" si="50"/>
        <v>-1.4889628E-29</v>
      </c>
      <c r="AFI69" s="29">
        <f t="shared" si="50"/>
        <v>-1.6070880999999999E-27</v>
      </c>
      <c r="AFJ69" s="29">
        <f t="shared" si="50"/>
        <v>4.9770913999999999E-26</v>
      </c>
      <c r="AFK69" s="29">
        <f t="shared" si="50"/>
        <v>9.2613859999999997E-25</v>
      </c>
      <c r="AFL69" s="29">
        <f t="shared" si="51"/>
        <v>8.2606490000000001E-25</v>
      </c>
      <c r="AFM69" s="29">
        <f t="shared" si="51"/>
        <v>-3.9315460000000001E-25</v>
      </c>
      <c r="AFN69" s="29">
        <f t="shared" si="51"/>
        <v>-1.6213227000000001E-26</v>
      </c>
      <c r="AFO69" s="29">
        <f t="shared" si="51"/>
        <v>1.7497923E-28</v>
      </c>
      <c r="AFP69" s="29">
        <f t="shared" si="51"/>
        <v>5.4678079999999999E-30</v>
      </c>
      <c r="AFQ69" s="29">
        <f t="shared" si="51"/>
        <v>2.198134E-33</v>
      </c>
      <c r="AFR69" s="29">
        <f t="shared" si="51"/>
        <v>-8.3679843999999999E-35</v>
      </c>
      <c r="AFS69" s="29">
        <f t="shared" si="51"/>
        <v>-6.7612479999999999E-34</v>
      </c>
      <c r="AFT69" s="29">
        <f t="shared" si="51"/>
        <v>5.8097263999999998E-35</v>
      </c>
      <c r="AFU69" s="33"/>
      <c r="AFV69" s="30">
        <f t="shared" si="24"/>
        <v>7.3219216303865109E-26</v>
      </c>
      <c r="AFW69" s="33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  <c r="AMP69" s="1"/>
      <c r="AMQ69" s="1"/>
      <c r="AMR69" s="1"/>
      <c r="AMS69" s="1"/>
      <c r="AMT69" s="1"/>
      <c r="AMU69" s="1"/>
      <c r="AMV69" s="1"/>
      <c r="AMW69" s="1"/>
      <c r="AMX69" s="1"/>
      <c r="AMY69" s="1"/>
      <c r="AMZ69" s="1"/>
      <c r="ANA69" s="1"/>
      <c r="ANB69" s="1"/>
      <c r="ANC69" s="1"/>
      <c r="AND69" s="1"/>
      <c r="ANE69" s="1"/>
      <c r="ANF69" s="1"/>
      <c r="ANG69" s="1"/>
      <c r="ANH69" s="1"/>
      <c r="ANI69" s="1"/>
      <c r="ANJ69" s="1"/>
      <c r="ANK69" s="1"/>
      <c r="ANL69" s="1"/>
      <c r="ANM69" s="1"/>
      <c r="ANN69" s="1"/>
      <c r="ANO69" s="1"/>
      <c r="ANP69" s="1"/>
      <c r="ANQ69" s="1"/>
      <c r="ANR69" s="1"/>
      <c r="ANS69" s="1"/>
      <c r="ANT69" s="1"/>
      <c r="ANU69" s="1"/>
      <c r="ANV69" s="1"/>
      <c r="ANW69" s="1"/>
      <c r="ANX69" s="1"/>
      <c r="ANY69" s="1"/>
      <c r="ANZ69" s="1"/>
      <c r="AOA69" s="1"/>
      <c r="AOB69" s="1"/>
      <c r="AOC69" s="1"/>
      <c r="AOD69" s="1"/>
      <c r="AOE69" s="1"/>
      <c r="AOF69" s="1"/>
      <c r="AOG69" s="1"/>
      <c r="AOH69" s="1"/>
      <c r="AOI69" s="1"/>
      <c r="AOJ69" s="1"/>
      <c r="AOK69" s="1"/>
      <c r="AOL69" s="1"/>
      <c r="AOM69" s="1"/>
      <c r="AON69" s="1"/>
      <c r="AOO69" s="1"/>
      <c r="AOP69" s="1"/>
      <c r="AOQ69" s="1"/>
      <c r="AOR69" s="1"/>
      <c r="AOS69" s="1"/>
      <c r="AOT69" s="1"/>
      <c r="AOU69" s="1"/>
      <c r="AOV69" s="1"/>
      <c r="AOW69" s="1"/>
      <c r="AOX69" s="1"/>
      <c r="AOY69" s="1"/>
      <c r="AOZ69" s="1"/>
      <c r="APA69" s="1"/>
      <c r="APB69" s="1"/>
      <c r="APC69" s="1"/>
      <c r="APD69" s="1"/>
      <c r="APE69" s="1"/>
      <c r="APF69" s="1"/>
      <c r="APG69" s="1"/>
      <c r="APH69" s="1"/>
      <c r="API69" s="1"/>
      <c r="APJ69" s="1"/>
      <c r="APK69" s="1"/>
    </row>
    <row r="70" spans="1:1103" ht="2.1" customHeight="1" x14ac:dyDescent="0.25">
      <c r="A70" s="9"/>
      <c r="B70" s="24">
        <v>64</v>
      </c>
      <c r="C70" s="25">
        <v>2305.8000000000002</v>
      </c>
      <c r="D70" s="21">
        <f t="shared" si="21"/>
        <v>2</v>
      </c>
      <c r="E70" s="9"/>
      <c r="F70" s="84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4.1700987999999999E-37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3">
        <v>0</v>
      </c>
      <c r="AB70" s="3">
        <v>3.1792875000000001E-37</v>
      </c>
      <c r="AC70" s="3">
        <v>0</v>
      </c>
      <c r="AD70" s="3">
        <v>0</v>
      </c>
      <c r="AE70" s="3">
        <v>9.4838699999999999E-37</v>
      </c>
      <c r="AF70" s="3">
        <v>3.3260599999999998E-35</v>
      </c>
      <c r="AG70" s="3">
        <v>6.5193679999999999E-34</v>
      </c>
      <c r="AH70" s="3">
        <v>1.3148785999999999E-32</v>
      </c>
      <c r="AI70" s="3">
        <v>2.5496671999999998E-32</v>
      </c>
      <c r="AJ70" s="3">
        <v>3.2709303E-31</v>
      </c>
      <c r="AK70" s="3">
        <v>1.5355897000000001E-29</v>
      </c>
      <c r="AL70" s="3">
        <v>8.0703279999999997E-28</v>
      </c>
      <c r="AM70" s="3">
        <v>4.2694319999999998E-26</v>
      </c>
      <c r="AN70" s="3">
        <v>2.2355591999999999E-24</v>
      </c>
      <c r="AO70" s="3">
        <v>1.1609142000000001E-22</v>
      </c>
      <c r="AP70" s="3">
        <v>5.9633430000000003E-21</v>
      </c>
      <c r="AQ70" s="3">
        <v>3.0437349999999998E-19</v>
      </c>
      <c r="AR70" s="3">
        <v>1.5600194999999999E-17</v>
      </c>
      <c r="AS70" s="3">
        <v>1.0429341E-15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3.2081287E-37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-4.4980003999999999E-37</v>
      </c>
      <c r="BM70" s="4">
        <v>0</v>
      </c>
      <c r="BN70" s="4">
        <v>0</v>
      </c>
      <c r="BO70" s="4">
        <v>-4.1003616000000001E-37</v>
      </c>
      <c r="BP70" s="4">
        <v>0</v>
      </c>
      <c r="BQ70" s="4">
        <v>0</v>
      </c>
      <c r="BR70" s="4">
        <v>2.5451807999999999E-36</v>
      </c>
      <c r="BS70" s="4">
        <v>1.3969338E-34</v>
      </c>
      <c r="BT70" s="4">
        <v>4.6747679999999997E-33</v>
      </c>
      <c r="BU70" s="4">
        <v>6.8648759999999998E-32</v>
      </c>
      <c r="BV70" s="4">
        <v>1.8981945E-31</v>
      </c>
      <c r="BW70" s="4">
        <v>-3.4707620000000002E-30</v>
      </c>
      <c r="BX70" s="4">
        <v>-1.3907718000000001E-29</v>
      </c>
      <c r="BY70" s="4">
        <v>-7.6589069999999998E-29</v>
      </c>
      <c r="BZ70" s="4">
        <v>-2.0838002999999999E-28</v>
      </c>
      <c r="CA70" s="4">
        <v>1.1158069E-27</v>
      </c>
      <c r="CB70" s="4">
        <v>6.2413423999999996E-26</v>
      </c>
      <c r="CC70" s="4">
        <v>2.4131186000000001E-24</v>
      </c>
      <c r="CD70" s="4">
        <v>1.05101036E-22</v>
      </c>
      <c r="CE70" s="4">
        <v>4.6747122999999997E-21</v>
      </c>
      <c r="CF70" s="4">
        <v>2.567075E-19</v>
      </c>
      <c r="CG70" s="4">
        <v>3.1220742999999998E-18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4.2059006999999996E-37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4.7905761999999997E-37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4.0831740000000003E-37</v>
      </c>
      <c r="DE70" s="4">
        <v>-3.3509785999999997E-36</v>
      </c>
      <c r="DF70" s="4">
        <v>-1.3646404999999999E-34</v>
      </c>
      <c r="DG70" s="4">
        <v>-4.9681259999999997E-33</v>
      </c>
      <c r="DH70" s="4">
        <v>-1.1576843000000001E-31</v>
      </c>
      <c r="DI70" s="4">
        <v>-4.216319E-30</v>
      </c>
      <c r="DJ70" s="4">
        <v>-8.4569430000000005E-29</v>
      </c>
      <c r="DK70" s="4">
        <v>-5.7202410000000004E-28</v>
      </c>
      <c r="DL70" s="4">
        <v>-1.661863E-27</v>
      </c>
      <c r="DM70" s="4">
        <v>-5.1367876000000002E-27</v>
      </c>
      <c r="DN70" s="4">
        <v>-7.7808625000000001E-27</v>
      </c>
      <c r="DO70" s="4">
        <v>9.6568570000000005E-26</v>
      </c>
      <c r="DP70" s="4">
        <v>2.4885907000000002E-25</v>
      </c>
      <c r="DQ70" s="4">
        <v>2.2309765000000001E-25</v>
      </c>
      <c r="DR70" s="4">
        <v>-1.4209352000000001E-25</v>
      </c>
      <c r="DS70" s="4">
        <v>1.0594371000000001E-24</v>
      </c>
      <c r="DT70" s="4">
        <v>1.5007723E-22</v>
      </c>
      <c r="DU70" s="4">
        <v>1.4326758E-21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4.0642329999999997E-37</v>
      </c>
      <c r="EB70" s="4">
        <v>0</v>
      </c>
      <c r="EC70" s="4">
        <v>0</v>
      </c>
      <c r="ED70" s="4">
        <v>-4.4938410000000002E-37</v>
      </c>
      <c r="EE70" s="4">
        <v>0</v>
      </c>
      <c r="EF70" s="4">
        <v>0</v>
      </c>
      <c r="EG70" s="4">
        <v>0</v>
      </c>
      <c r="EH70" s="4">
        <v>0</v>
      </c>
      <c r="EI70" s="4">
        <v>-2.9525055999999998E-37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1.12806785E-35</v>
      </c>
      <c r="ES70" s="4">
        <v>7.0214360000000004E-34</v>
      </c>
      <c r="ET70" s="4">
        <v>-2.2004500999999998E-34</v>
      </c>
      <c r="EU70" s="4">
        <v>-7.0299340000000002E-32</v>
      </c>
      <c r="EV70" s="4">
        <v>-3.3463400000000001E-30</v>
      </c>
      <c r="EW70" s="4">
        <v>-1.9162091999999999E-28</v>
      </c>
      <c r="EX70" s="4">
        <v>-5.6054075E-27</v>
      </c>
      <c r="EY70" s="4">
        <v>5.5835219999999996E-26</v>
      </c>
      <c r="EZ70" s="4">
        <v>4.2716479999999996E-25</v>
      </c>
      <c r="FA70" s="4">
        <v>1.3431279000000001E-24</v>
      </c>
      <c r="FB70" s="4">
        <v>6.1868115999999997E-24</v>
      </c>
      <c r="FC70" s="4">
        <v>2.2024246999999999E-23</v>
      </c>
      <c r="FD70" s="4">
        <v>2.4774655000000001E-23</v>
      </c>
      <c r="FE70" s="4">
        <v>-4.3177575999999999E-23</v>
      </c>
      <c r="FF70" s="4">
        <v>-9.3380229999999995E-23</v>
      </c>
      <c r="FG70" s="4">
        <v>-2.0101944999999999E-21</v>
      </c>
      <c r="FH70" s="4">
        <v>-1.1509617000000001E-19</v>
      </c>
      <c r="FI70" s="4">
        <v>-3.5832164000000001E-19</v>
      </c>
      <c r="FJ70" s="4">
        <v>0</v>
      </c>
      <c r="FK70" s="4">
        <v>0</v>
      </c>
      <c r="FL70" s="4">
        <v>0</v>
      </c>
      <c r="FM70" s="4">
        <v>0</v>
      </c>
      <c r="FN70" s="4">
        <v>0</v>
      </c>
      <c r="FO70" s="4">
        <v>0</v>
      </c>
      <c r="FP70" s="4">
        <v>0</v>
      </c>
      <c r="FQ70" s="4">
        <v>4.3358850000000001E-37</v>
      </c>
      <c r="FR70" s="4">
        <v>0</v>
      </c>
      <c r="FS70" s="4">
        <v>0</v>
      </c>
      <c r="FT70" s="4">
        <v>0</v>
      </c>
      <c r="FU70" s="4">
        <v>-3.0771474E-37</v>
      </c>
      <c r="FV70" s="4">
        <v>0</v>
      </c>
      <c r="FW70" s="4">
        <v>0</v>
      </c>
      <c r="FX70" s="4">
        <v>0</v>
      </c>
      <c r="FY70" s="4">
        <v>0</v>
      </c>
      <c r="FZ70" s="4">
        <v>0</v>
      </c>
      <c r="GA70" s="4">
        <v>0</v>
      </c>
      <c r="GB70" s="4">
        <v>0</v>
      </c>
      <c r="GC70" s="4">
        <v>1.7500918E-35</v>
      </c>
      <c r="GD70" s="4">
        <v>1.0617097000000001E-34</v>
      </c>
      <c r="GE70" s="4">
        <v>1.0085778E-33</v>
      </c>
      <c r="GF70" s="4">
        <v>1.2069025500000001E-33</v>
      </c>
      <c r="GG70" s="4">
        <v>-2.9246215000000001E-33</v>
      </c>
      <c r="GH70" s="4">
        <v>-3.7870972000000001E-31</v>
      </c>
      <c r="GI70" s="4">
        <v>6.1566492999999996E-31</v>
      </c>
      <c r="GJ70" s="4">
        <v>6.5848014E-29</v>
      </c>
      <c r="GK70" s="4">
        <v>3.3678675000000001E-27</v>
      </c>
      <c r="GL70" s="4">
        <v>1.7543455E-25</v>
      </c>
      <c r="GM70" s="4">
        <v>1.1571356500000001E-23</v>
      </c>
      <c r="GN70" s="4">
        <v>5.9658630000000003E-23</v>
      </c>
      <c r="GO70" s="4">
        <v>1.212055E-22</v>
      </c>
      <c r="GP70" s="4">
        <v>1.3814459999999999E-22</v>
      </c>
      <c r="GQ70" s="4">
        <v>4.7392654999999997E-23</v>
      </c>
      <c r="GR70" s="4">
        <v>-9.7692059999999994E-21</v>
      </c>
      <c r="GS70" s="4">
        <v>-1.1987118500000001E-20</v>
      </c>
      <c r="GT70" s="4">
        <v>-7.1128159999999999E-21</v>
      </c>
      <c r="GU70" s="4">
        <v>2.1034850000000001E-19</v>
      </c>
      <c r="GV70" s="4">
        <v>1.1690214E-17</v>
      </c>
      <c r="GW70" s="4">
        <v>8.2549519999999998E-16</v>
      </c>
      <c r="GX70" s="4">
        <v>0</v>
      </c>
      <c r="GY70" s="4">
        <v>0</v>
      </c>
      <c r="GZ70" s="4">
        <v>0</v>
      </c>
      <c r="HA70" s="4">
        <v>0</v>
      </c>
      <c r="HB70" s="4">
        <v>0</v>
      </c>
      <c r="HC70" s="4">
        <v>0</v>
      </c>
      <c r="HD70" s="4">
        <v>0</v>
      </c>
      <c r="HE70" s="4">
        <v>-4.3409083000000004E-37</v>
      </c>
      <c r="HF70" s="4">
        <v>0</v>
      </c>
      <c r="HG70" s="4">
        <v>0</v>
      </c>
      <c r="HH70" s="4">
        <v>0</v>
      </c>
      <c r="HI70" s="4">
        <v>0</v>
      </c>
      <c r="HJ70" s="4">
        <v>0</v>
      </c>
      <c r="HK70" s="4">
        <v>0</v>
      </c>
      <c r="HL70" s="4">
        <v>0</v>
      </c>
      <c r="HM70" s="4">
        <v>0</v>
      </c>
      <c r="HN70" s="4">
        <v>5.7267584000000002E-37</v>
      </c>
      <c r="HO70" s="4">
        <v>2.6347584E-35</v>
      </c>
      <c r="HP70" s="4">
        <v>8.9731310000000002E-34</v>
      </c>
      <c r="HQ70" s="4">
        <v>6.3515876E-33</v>
      </c>
      <c r="HR70" s="4">
        <v>1.6475585999999999E-32</v>
      </c>
      <c r="HS70" s="4">
        <v>2.7062145999999999E-32</v>
      </c>
      <c r="HT70" s="4">
        <v>-1.6413699999999999E-31</v>
      </c>
      <c r="HU70" s="4">
        <v>-5.4840630000000004E-31</v>
      </c>
      <c r="HV70" s="4">
        <v>-6.8697539999999995E-30</v>
      </c>
      <c r="HW70" s="4">
        <v>-2.1369116999999999E-28</v>
      </c>
      <c r="HX70" s="4">
        <v>-7.0486190000000003E-27</v>
      </c>
      <c r="HY70" s="4">
        <v>-2.0849865000000001E-25</v>
      </c>
      <c r="HZ70" s="4">
        <v>-5.7414301999999997E-24</v>
      </c>
      <c r="IA70" s="4">
        <v>-1.4679341999999999E-22</v>
      </c>
      <c r="IB70" s="4">
        <v>-3.2811816999999999E-21</v>
      </c>
      <c r="IC70" s="4">
        <v>-6.7497989999999996E-20</v>
      </c>
      <c r="ID70" s="4">
        <v>-2.4993132999999999E-19</v>
      </c>
      <c r="IE70" s="4">
        <v>-5.3916479999999997E-19</v>
      </c>
      <c r="IF70" s="4">
        <v>-5.7051784000000001E-19</v>
      </c>
      <c r="IG70" s="4">
        <v>-6.0597044000000005E-19</v>
      </c>
      <c r="IH70" s="4">
        <v>7.4773033E-19</v>
      </c>
      <c r="II70" s="4">
        <v>1.7233613999999999E-18</v>
      </c>
      <c r="IJ70" s="4">
        <v>5.4999549999999996E-18</v>
      </c>
      <c r="IK70" s="4">
        <v>2.1451515999999999E-17</v>
      </c>
      <c r="IL70" s="4">
        <v>0</v>
      </c>
      <c r="IM70" s="4">
        <v>0</v>
      </c>
      <c r="IN70" s="4">
        <v>0</v>
      </c>
      <c r="IO70" s="4">
        <v>0</v>
      </c>
      <c r="IP70" s="4">
        <v>0</v>
      </c>
      <c r="IQ70" s="4">
        <v>0</v>
      </c>
      <c r="IR70" s="4">
        <v>0</v>
      </c>
      <c r="IS70" s="4">
        <v>0</v>
      </c>
      <c r="IT70" s="4">
        <v>0</v>
      </c>
      <c r="IU70" s="4">
        <v>0</v>
      </c>
      <c r="IV70" s="4">
        <v>0</v>
      </c>
      <c r="IW70" s="4">
        <v>0</v>
      </c>
      <c r="IX70" s="4">
        <v>0</v>
      </c>
      <c r="IY70" s="4">
        <v>0</v>
      </c>
      <c r="IZ70" s="4">
        <v>0</v>
      </c>
      <c r="JA70" s="4">
        <v>-6.7552943999999997E-37</v>
      </c>
      <c r="JB70" s="4">
        <v>-4.1402174E-35</v>
      </c>
      <c r="JC70" s="4">
        <v>-1.2498005000000001E-33</v>
      </c>
      <c r="JD70" s="4">
        <v>-3.3892934999999999E-32</v>
      </c>
      <c r="JE70" s="4">
        <v>-7.8510749999999998E-31</v>
      </c>
      <c r="JF70" s="4">
        <v>-6.914172E-30</v>
      </c>
      <c r="JG70" s="4">
        <v>-1.2763902000000001E-29</v>
      </c>
      <c r="JH70" s="4">
        <v>-2.298998E-29</v>
      </c>
      <c r="JI70" s="4">
        <v>-2.2624306999999999E-29</v>
      </c>
      <c r="JJ70" s="4">
        <v>6.0324363000000001E-28</v>
      </c>
      <c r="JK70" s="4">
        <v>2.1504698E-28</v>
      </c>
      <c r="JL70" s="4">
        <v>-3.9600733999999998E-26</v>
      </c>
      <c r="JM70" s="4">
        <v>-1.5963003999999999E-24</v>
      </c>
      <c r="JN70" s="4">
        <v>-5.6440934000000003E-23</v>
      </c>
      <c r="JO70" s="4">
        <v>-1.98646E-21</v>
      </c>
      <c r="JP70" s="4">
        <v>-7.1704759999999997E-20</v>
      </c>
      <c r="JQ70" s="4">
        <v>-3.4032455999999999E-18</v>
      </c>
      <c r="JR70" s="4">
        <v>-6.7442412999999996E-18</v>
      </c>
      <c r="JS70" s="4">
        <v>-9.5324790000000002E-18</v>
      </c>
      <c r="JT70" s="4">
        <v>-6.8674115999999996E-17</v>
      </c>
      <c r="JU70" s="4">
        <v>-8.1087100000000002E-16</v>
      </c>
      <c r="JV70" s="4">
        <v>-3.5423394000000002E-16</v>
      </c>
      <c r="JW70" s="4">
        <v>4.1543742000000002E-16</v>
      </c>
      <c r="JX70" s="4">
        <v>-1.7642675E-15</v>
      </c>
      <c r="JY70" s="4">
        <v>-2.3159156E-15</v>
      </c>
      <c r="JZ70" s="4">
        <v>0</v>
      </c>
      <c r="KA70" s="4">
        <v>0</v>
      </c>
      <c r="KB70" s="4">
        <v>0</v>
      </c>
      <c r="KC70" s="4">
        <v>0</v>
      </c>
      <c r="KD70" s="4">
        <v>0</v>
      </c>
      <c r="KE70" s="4">
        <v>0</v>
      </c>
      <c r="KF70" s="4">
        <v>-4.6764432999999998E-37</v>
      </c>
      <c r="KG70" s="4">
        <v>0</v>
      </c>
      <c r="KH70" s="4">
        <v>0</v>
      </c>
      <c r="KI70" s="4">
        <v>0</v>
      </c>
      <c r="KJ70" s="4">
        <v>0</v>
      </c>
      <c r="KK70" s="4">
        <v>0</v>
      </c>
      <c r="KL70" s="4">
        <v>0</v>
      </c>
      <c r="KM70" s="4">
        <v>0</v>
      </c>
      <c r="KN70" s="4">
        <v>0</v>
      </c>
      <c r="KO70" s="4">
        <v>-6.4997049999999994E-36</v>
      </c>
      <c r="KP70" s="4">
        <v>-2.9189735999999999E-34</v>
      </c>
      <c r="KQ70" s="4">
        <v>-1.1834121E-32</v>
      </c>
      <c r="KR70" s="4">
        <v>-4.6634325E-31</v>
      </c>
      <c r="KS70" s="4">
        <v>-1.9608568000000001E-29</v>
      </c>
      <c r="KT70" s="4">
        <v>-7.1587120000000003E-28</v>
      </c>
      <c r="KU70" s="4">
        <v>-5.7007939999999998E-28</v>
      </c>
      <c r="KV70" s="4">
        <v>-1.9972970000000001E-28</v>
      </c>
      <c r="KW70" s="4">
        <v>1.9258993E-27</v>
      </c>
      <c r="KX70" s="4">
        <v>3.6908733999999999E-26</v>
      </c>
      <c r="KY70" s="4">
        <v>1.274397E-26</v>
      </c>
      <c r="KZ70" s="4">
        <v>1.6220476999999999E-25</v>
      </c>
      <c r="LA70" s="4">
        <v>1.1252689E-23</v>
      </c>
      <c r="LB70" s="4">
        <v>5.4106967000000004E-22</v>
      </c>
      <c r="LC70" s="4">
        <v>2.6106862E-20</v>
      </c>
      <c r="LD70" s="4">
        <v>1.2946972999999999E-18</v>
      </c>
      <c r="LE70" s="4">
        <v>6.5081114999999998E-17</v>
      </c>
      <c r="LF70" s="4">
        <v>4.5615259999999997E-15</v>
      </c>
      <c r="LG70" s="4">
        <v>4.6031713E-15</v>
      </c>
      <c r="LH70" s="4">
        <v>3.5656105999999997E-14</v>
      </c>
      <c r="LI70" s="4">
        <v>-1.357921E-13</v>
      </c>
      <c r="LJ70" s="4">
        <v>-7.5787069999999998E-13</v>
      </c>
      <c r="LK70" s="4">
        <v>5.2762639999999999E-13</v>
      </c>
      <c r="LL70" s="4">
        <v>-2.1578977999999999E-12</v>
      </c>
      <c r="LM70" s="4">
        <v>-1.4161853E-11</v>
      </c>
      <c r="LN70" s="4">
        <v>0</v>
      </c>
      <c r="LO70" s="4">
        <v>0</v>
      </c>
      <c r="LP70" s="4">
        <v>0</v>
      </c>
      <c r="LQ70" s="4">
        <v>0</v>
      </c>
      <c r="LR70" s="4">
        <v>0</v>
      </c>
      <c r="LS70" s="4">
        <v>0</v>
      </c>
      <c r="LT70" s="4">
        <v>0</v>
      </c>
      <c r="LU70" s="4">
        <v>0</v>
      </c>
      <c r="LV70" s="4">
        <v>0</v>
      </c>
      <c r="LW70" s="4">
        <v>0</v>
      </c>
      <c r="LX70" s="4">
        <v>0</v>
      </c>
      <c r="LY70" s="4">
        <v>0</v>
      </c>
      <c r="LZ70" s="4">
        <v>0</v>
      </c>
      <c r="MA70" s="4">
        <v>0</v>
      </c>
      <c r="MB70" s="4">
        <v>1.4539938E-36</v>
      </c>
      <c r="MC70" s="4">
        <v>8.0423765000000001E-35</v>
      </c>
      <c r="MD70" s="4">
        <v>4.2170019999999998E-33</v>
      </c>
      <c r="ME70" s="4">
        <v>2.0700854999999999E-31</v>
      </c>
      <c r="MF70" s="4">
        <v>1.0272098000000001E-29</v>
      </c>
      <c r="MG70" s="4">
        <v>5.1582084999999997E-28</v>
      </c>
      <c r="MH70" s="4">
        <v>2.6014231999999997E-26</v>
      </c>
      <c r="MI70" s="4">
        <v>1.7518365999999998E-24</v>
      </c>
      <c r="MJ70" s="4">
        <v>2.2945632999999999E-24</v>
      </c>
      <c r="MK70" s="4">
        <v>2.1198032E-24</v>
      </c>
      <c r="ML70" s="4">
        <v>-5.4064593999999998E-24</v>
      </c>
      <c r="MM70" s="4">
        <v>-3.2617174000000001E-22</v>
      </c>
      <c r="MN70" s="4">
        <v>-3.3985846999999998E-22</v>
      </c>
      <c r="MO70" s="4">
        <v>-2.2503294000000002E-22</v>
      </c>
      <c r="MP70" s="4">
        <v>1.3567297999999999E-20</v>
      </c>
      <c r="MQ70" s="4">
        <v>8.0586260000000002E-19</v>
      </c>
      <c r="MR70" s="4">
        <v>4.6861942000000003E-17</v>
      </c>
      <c r="MS70" s="4">
        <v>2.7517493999999999E-15</v>
      </c>
      <c r="MT70" s="4">
        <v>1.6523134999999999E-13</v>
      </c>
      <c r="MU70" s="4">
        <v>1.2860889399999999E-11</v>
      </c>
      <c r="MV70" s="4">
        <v>3.7250585000000002E-11</v>
      </c>
      <c r="MW70" s="4">
        <v>9.553801000000001E-10</v>
      </c>
      <c r="MX70" s="4">
        <v>1.4385734E-9</v>
      </c>
      <c r="MY70" s="4">
        <v>7.1077470000000003E-9</v>
      </c>
      <c r="MZ70" s="4">
        <v>2.8592540000000001E-9</v>
      </c>
      <c r="NA70" s="4">
        <v>-1.6296006000000001E-8</v>
      </c>
      <c r="NB70" s="4">
        <v>0</v>
      </c>
      <c r="NC70" s="4">
        <v>0</v>
      </c>
      <c r="ND70" s="4">
        <v>0</v>
      </c>
      <c r="NE70" s="4">
        <v>0</v>
      </c>
      <c r="NF70" s="4">
        <v>0</v>
      </c>
      <c r="NG70" s="4">
        <v>0</v>
      </c>
      <c r="NH70" s="4">
        <v>0</v>
      </c>
      <c r="NI70" s="4">
        <v>-3.2968588999999999E-37</v>
      </c>
      <c r="NJ70" s="4">
        <v>0</v>
      </c>
      <c r="NK70" s="4">
        <v>0</v>
      </c>
      <c r="NL70" s="4">
        <v>0</v>
      </c>
      <c r="NM70" s="4">
        <v>0</v>
      </c>
      <c r="NN70" s="4">
        <v>0</v>
      </c>
      <c r="NO70" s="4">
        <v>0</v>
      </c>
      <c r="NP70" s="4">
        <v>3.2664638E-36</v>
      </c>
      <c r="NQ70" s="4">
        <v>2.5867364000000001E-34</v>
      </c>
      <c r="NR70" s="4">
        <v>1.8417634000000001E-32</v>
      </c>
      <c r="NS70" s="4">
        <v>1.2991471E-30</v>
      </c>
      <c r="NT70" s="4">
        <v>9.1236465E-29</v>
      </c>
      <c r="NU70" s="4">
        <v>6.3744784E-27</v>
      </c>
      <c r="NV70" s="4">
        <v>4.4328047000000002E-25</v>
      </c>
      <c r="NW70" s="4">
        <v>3.0954255E-23</v>
      </c>
      <c r="NX70" s="4">
        <v>2.7071442E-21</v>
      </c>
      <c r="NY70" s="4">
        <v>8.8682710000000002E-21</v>
      </c>
      <c r="NZ70" s="4">
        <v>7.2507180000000003E-21</v>
      </c>
      <c r="OA70" s="4">
        <v>-4.9424101999999998E-21</v>
      </c>
      <c r="OB70" s="4">
        <v>-1.2392872999999999E-18</v>
      </c>
      <c r="OC70" s="4">
        <v>-4.0961992000000004E-18</v>
      </c>
      <c r="OD70" s="4">
        <v>-3.9610028E-18</v>
      </c>
      <c r="OE70" s="4">
        <v>3.9152689999999998E-19</v>
      </c>
      <c r="OF70" s="4">
        <v>9.6226300000000001E-17</v>
      </c>
      <c r="OG70" s="4">
        <v>6.5032360000000003E-15</v>
      </c>
      <c r="OH70" s="4">
        <v>3.8914170000000002E-13</v>
      </c>
      <c r="OI70" s="4">
        <v>2.3104028999999999E-11</v>
      </c>
      <c r="OJ70" s="4">
        <v>1.3440486999999999E-9</v>
      </c>
      <c r="OK70" s="4">
        <v>7.8864885999999995E-8</v>
      </c>
      <c r="OL70" s="4">
        <v>5.8263612999999996E-6</v>
      </c>
      <c r="OM70" s="4">
        <v>1.6241339999999999E-5</v>
      </c>
      <c r="ON70" s="4">
        <v>3.3759179999999999E-5</v>
      </c>
      <c r="OO70" s="4">
        <v>1.2540627E-5</v>
      </c>
      <c r="OP70" s="4">
        <v>0</v>
      </c>
      <c r="OQ70" s="4">
        <v>0</v>
      </c>
      <c r="OR70" s="4">
        <v>0</v>
      </c>
      <c r="OS70" s="4">
        <v>0</v>
      </c>
      <c r="OT70" s="4">
        <v>0</v>
      </c>
      <c r="OU70" s="4">
        <v>0</v>
      </c>
      <c r="OV70" s="4">
        <v>0</v>
      </c>
      <c r="OW70" s="4">
        <v>0</v>
      </c>
      <c r="OX70" s="4">
        <v>0</v>
      </c>
      <c r="OY70" s="4">
        <v>0</v>
      </c>
      <c r="OZ70" s="4">
        <v>0</v>
      </c>
      <c r="PA70" s="4">
        <v>0</v>
      </c>
      <c r="PB70" s="4">
        <v>0</v>
      </c>
      <c r="PC70" s="4">
        <v>-2.8195927999999999E-35</v>
      </c>
      <c r="PD70" s="4">
        <v>-6.4784540000000001E-35</v>
      </c>
      <c r="PE70" s="4">
        <v>-4.2164692999999999E-35</v>
      </c>
      <c r="PF70" s="4">
        <v>3.0804232000000001E-33</v>
      </c>
      <c r="PG70" s="4">
        <v>3.7142732000000002E-31</v>
      </c>
      <c r="PH70" s="4">
        <v>4.4290993000000003E-29</v>
      </c>
      <c r="PI70" s="4">
        <v>5.2997979999999997E-27</v>
      </c>
      <c r="PJ70" s="4">
        <v>6.326439E-25</v>
      </c>
      <c r="PK70" s="4">
        <v>7.4935939999999996E-23</v>
      </c>
      <c r="PL70" s="4">
        <v>8.8761419999999994E-21</v>
      </c>
      <c r="PM70" s="4">
        <v>1.378238E-18</v>
      </c>
      <c r="PN70" s="4">
        <v>1.0220457E-17</v>
      </c>
      <c r="PO70" s="4">
        <v>1.7083609000000001E-17</v>
      </c>
      <c r="PP70" s="4">
        <v>1.4053076000000001E-17</v>
      </c>
      <c r="PQ70" s="4">
        <v>-5.3779074999999997E-16</v>
      </c>
      <c r="PR70" s="4">
        <v>-4.6466627E-15</v>
      </c>
      <c r="PS70" s="4">
        <v>-9.9646300000000004E-15</v>
      </c>
      <c r="PT70" s="4">
        <v>-1.1327059E-14</v>
      </c>
      <c r="PU70" s="4">
        <v>-6.6687305999999997E-15</v>
      </c>
      <c r="PV70" s="4">
        <v>4.1381782000000001E-13</v>
      </c>
      <c r="PW70" s="4">
        <v>3.531767E-11</v>
      </c>
      <c r="PX70" s="4">
        <v>2.8527635999999999E-9</v>
      </c>
      <c r="PY70" s="4">
        <v>2.3951782E-7</v>
      </c>
      <c r="PZ70" s="4">
        <v>1.9149918E-5</v>
      </c>
      <c r="QA70" s="4">
        <v>2.0692091999999999E-3</v>
      </c>
      <c r="QB70" s="4">
        <v>5.5374489999999998E-3</v>
      </c>
      <c r="QC70" s="4">
        <v>5.2030859999999998E-2</v>
      </c>
      <c r="QD70" s="4">
        <v>0</v>
      </c>
      <c r="QE70" s="4">
        <v>0</v>
      </c>
      <c r="QF70" s="4">
        <v>0</v>
      </c>
      <c r="QG70" s="4">
        <v>0</v>
      </c>
      <c r="QH70" s="4">
        <v>0</v>
      </c>
      <c r="QI70" s="4">
        <v>0</v>
      </c>
      <c r="QJ70" s="4">
        <v>0</v>
      </c>
      <c r="QK70" s="4">
        <v>0</v>
      </c>
      <c r="QL70" s="4">
        <v>0</v>
      </c>
      <c r="QM70" s="4">
        <v>0</v>
      </c>
      <c r="QN70" s="4">
        <v>0</v>
      </c>
      <c r="QO70" s="4">
        <v>0</v>
      </c>
      <c r="QP70" s="4">
        <v>0</v>
      </c>
      <c r="QQ70" s="4">
        <v>0</v>
      </c>
      <c r="QR70" s="4">
        <v>-3.2238059999999998E-36</v>
      </c>
      <c r="QS70" s="4">
        <v>-1.9995349999999999E-34</v>
      </c>
      <c r="QT70" s="4">
        <v>-1.1531382E-32</v>
      </c>
      <c r="QU70" s="4">
        <v>-6.7206710000000001E-31</v>
      </c>
      <c r="QV70" s="4">
        <v>-3.9791783000000001E-29</v>
      </c>
      <c r="QW70" s="4">
        <v>-2.3846481000000001E-27</v>
      </c>
      <c r="QX70" s="4">
        <v>-1.4470396000000001E-25</v>
      </c>
      <c r="QY70" s="4">
        <v>-9.0101160000000003E-24</v>
      </c>
      <c r="QZ70" s="4">
        <v>-7.3013517000000003E-22</v>
      </c>
      <c r="RA70" s="4">
        <v>-4.4868954000000002E-22</v>
      </c>
      <c r="RB70" s="4">
        <v>2.1165635000000002E-21</v>
      </c>
      <c r="RC70" s="4">
        <v>2.4678229000000001E-21</v>
      </c>
      <c r="RD70" s="4">
        <v>-1.7129502000000001E-19</v>
      </c>
      <c r="RE70" s="4">
        <v>-2.3449589999999998E-18</v>
      </c>
      <c r="RF70" s="4">
        <v>-8.7329110000000006E-17</v>
      </c>
      <c r="RG70" s="4">
        <v>-7.0519899999999996E-15</v>
      </c>
      <c r="RH70" s="4">
        <v>-1.8506067E-14</v>
      </c>
      <c r="RI70" s="4">
        <v>5.3984830000000004E-15</v>
      </c>
      <c r="RJ70" s="4">
        <v>1.8481897999999999E-12</v>
      </c>
      <c r="RK70" s="4">
        <v>1.1998612E-10</v>
      </c>
      <c r="RL70" s="4">
        <v>7.7051739999999994E-9</v>
      </c>
      <c r="RM70" s="4">
        <v>6.0532589999999998E-7</v>
      </c>
      <c r="RN70" s="4">
        <v>8.9873109999999996E-6</v>
      </c>
      <c r="RO70" s="4">
        <v>5.9499149999999998E-6</v>
      </c>
      <c r="RP70" s="4">
        <v>1.5623264000000002E-5</v>
      </c>
      <c r="RQ70" s="4">
        <v>4.7736943999999997E-6</v>
      </c>
      <c r="RR70" s="4">
        <v>0</v>
      </c>
      <c r="RS70" s="4">
        <v>0</v>
      </c>
      <c r="RT70" s="4">
        <v>0</v>
      </c>
      <c r="RU70" s="4">
        <v>0</v>
      </c>
      <c r="RV70" s="4">
        <v>0</v>
      </c>
      <c r="RW70" s="4">
        <v>0</v>
      </c>
      <c r="RX70" s="4">
        <v>0</v>
      </c>
      <c r="RY70" s="4">
        <v>0</v>
      </c>
      <c r="RZ70" s="4">
        <v>0</v>
      </c>
      <c r="SA70" s="4">
        <v>0</v>
      </c>
      <c r="SB70" s="4">
        <v>0</v>
      </c>
      <c r="SC70" s="4">
        <v>0</v>
      </c>
      <c r="SD70" s="4">
        <v>0</v>
      </c>
      <c r="SE70" s="4">
        <v>0</v>
      </c>
      <c r="SF70" s="4">
        <v>-3.5544699999999998E-36</v>
      </c>
      <c r="SG70" s="4">
        <v>-1.4051366000000001E-34</v>
      </c>
      <c r="SH70" s="4">
        <v>-4.7909721999999999E-33</v>
      </c>
      <c r="SI70" s="4">
        <v>-1.6006357000000001E-31</v>
      </c>
      <c r="SJ70" s="4">
        <v>-5.2448944000000001E-30</v>
      </c>
      <c r="SK70" s="4">
        <v>-1.6717466E-28</v>
      </c>
      <c r="SL70" s="4">
        <v>-5.0397703999999997E-27</v>
      </c>
      <c r="SM70" s="4">
        <v>-1.2022187000000001E-25</v>
      </c>
      <c r="SN70" s="4">
        <v>-4.4987703999999997E-24</v>
      </c>
      <c r="SO70" s="4">
        <v>-1.7400784999999999E-23</v>
      </c>
      <c r="SP70" s="4">
        <v>-3.0858887999999997E-23</v>
      </c>
      <c r="SQ70" s="4">
        <v>3.1363548000000002E-24</v>
      </c>
      <c r="SR70" s="4">
        <v>1.4337004E-21</v>
      </c>
      <c r="SS70" s="4">
        <v>6.7996530000000005E-20</v>
      </c>
      <c r="ST70" s="4">
        <v>9.5915179999999995E-19</v>
      </c>
      <c r="SU70" s="4">
        <v>1.7600026999999999E-18</v>
      </c>
      <c r="SV70" s="4">
        <v>1.1601679999999999E-16</v>
      </c>
      <c r="SW70" s="4">
        <v>4.924142E-15</v>
      </c>
      <c r="SX70" s="4">
        <v>1.9236152E-13</v>
      </c>
      <c r="SY70" s="4">
        <v>7.724679E-12</v>
      </c>
      <c r="SZ70" s="4">
        <v>4.0274477999999999E-10</v>
      </c>
      <c r="TA70" s="4">
        <v>2.1486233000000002E-9</v>
      </c>
      <c r="TB70" s="4">
        <v>2.5589420000000001E-9</v>
      </c>
      <c r="TC70" s="4">
        <v>1.3058525999999999E-10</v>
      </c>
      <c r="TD70" s="4">
        <v>1.389676E-10</v>
      </c>
      <c r="TE70" s="4">
        <v>-9.2565144000000001E-10</v>
      </c>
      <c r="TF70" s="4">
        <v>0</v>
      </c>
      <c r="TG70" s="4">
        <v>0</v>
      </c>
      <c r="TH70" s="4">
        <v>0</v>
      </c>
      <c r="TI70" s="4">
        <v>0</v>
      </c>
      <c r="TJ70" s="4">
        <v>0</v>
      </c>
      <c r="TK70" s="4">
        <v>0</v>
      </c>
      <c r="TL70" s="4">
        <v>0</v>
      </c>
      <c r="TM70" s="4">
        <v>0</v>
      </c>
      <c r="TN70" s="4">
        <v>0</v>
      </c>
      <c r="TO70" s="4">
        <v>0</v>
      </c>
      <c r="TP70" s="4">
        <v>0</v>
      </c>
      <c r="TQ70" s="4">
        <v>0</v>
      </c>
      <c r="TR70" s="4">
        <v>0</v>
      </c>
      <c r="TS70" s="4">
        <v>0</v>
      </c>
      <c r="TT70" s="4">
        <v>-3.0837964999999999E-37</v>
      </c>
      <c r="TU70" s="4">
        <v>1.7668432000000001E-36</v>
      </c>
      <c r="TV70" s="4">
        <v>5.9035835000000004E-35</v>
      </c>
      <c r="TW70" s="4">
        <v>2.3015384E-33</v>
      </c>
      <c r="TX70" s="4">
        <v>7.0474149999999997E-32</v>
      </c>
      <c r="TY70" s="4">
        <v>2.1098178999999999E-30</v>
      </c>
      <c r="TZ70" s="4">
        <v>6.0771185000000001E-29</v>
      </c>
      <c r="UA70" s="4">
        <v>1.8210461000000001E-27</v>
      </c>
      <c r="UB70" s="4">
        <v>7.2693309999999998E-27</v>
      </c>
      <c r="UC70" s="4">
        <v>1.27928294E-26</v>
      </c>
      <c r="UD70" s="4">
        <v>-1.0246773E-25</v>
      </c>
      <c r="UE70" s="4">
        <v>2.9574914E-24</v>
      </c>
      <c r="UF70" s="4">
        <v>1.2001985000000001E-22</v>
      </c>
      <c r="UG70" s="4">
        <v>2.6530858999999998E-21</v>
      </c>
      <c r="UH70" s="4">
        <v>1.9860870000000001E-20</v>
      </c>
      <c r="UI70" s="4">
        <v>1.3350163E-19</v>
      </c>
      <c r="UJ70" s="4">
        <v>7.7394694999999999E-20</v>
      </c>
      <c r="UK70" s="4">
        <v>-7.0875379999999999E-17</v>
      </c>
      <c r="UL70" s="4">
        <v>-2.8125326999999999E-15</v>
      </c>
      <c r="UM70" s="4">
        <v>-8.7774110000000006E-14</v>
      </c>
      <c r="UN70" s="4">
        <v>1.8393949E-13</v>
      </c>
      <c r="UO70" s="4">
        <v>7.4360776E-13</v>
      </c>
      <c r="UP70" s="4">
        <v>1.8668148999999998E-12</v>
      </c>
      <c r="UQ70" s="4">
        <v>5.0355953999999998E-13</v>
      </c>
      <c r="UR70" s="4">
        <v>-8.7834629999999999E-12</v>
      </c>
      <c r="US70" s="4">
        <v>-3.9956278E-11</v>
      </c>
      <c r="UT70" s="4">
        <v>0</v>
      </c>
      <c r="UU70" s="4">
        <v>0</v>
      </c>
      <c r="UV70" s="4">
        <v>0</v>
      </c>
      <c r="UW70" s="4">
        <v>0</v>
      </c>
      <c r="UX70" s="4">
        <v>0</v>
      </c>
      <c r="UY70" s="4">
        <v>0</v>
      </c>
      <c r="UZ70" s="4">
        <v>0</v>
      </c>
      <c r="VA70" s="4">
        <v>0</v>
      </c>
      <c r="VB70" s="4">
        <v>0</v>
      </c>
      <c r="VC70" s="4">
        <v>0</v>
      </c>
      <c r="VD70" s="4">
        <v>0</v>
      </c>
      <c r="VE70" s="4">
        <v>0</v>
      </c>
      <c r="VF70" s="4">
        <v>0</v>
      </c>
      <c r="VG70" s="4">
        <v>0</v>
      </c>
      <c r="VH70" s="4">
        <v>0</v>
      </c>
      <c r="VI70" s="4">
        <v>0</v>
      </c>
      <c r="VJ70" s="4">
        <v>3.7379826999999997E-36</v>
      </c>
      <c r="VK70" s="4">
        <v>1.8203672E-34</v>
      </c>
      <c r="VL70" s="4">
        <v>5.2411726000000003E-33</v>
      </c>
      <c r="VM70" s="4">
        <v>1.3287746E-31</v>
      </c>
      <c r="VN70" s="4">
        <v>2.8886198000000001E-30</v>
      </c>
      <c r="VO70" s="4">
        <v>4.7531325000000002E-29</v>
      </c>
      <c r="VP70" s="4">
        <v>2.2727803E-28</v>
      </c>
      <c r="VQ70" s="4">
        <v>8.2481459999999998E-28</v>
      </c>
      <c r="VR70" s="4">
        <v>5.0226896999999996E-27</v>
      </c>
      <c r="VS70" s="4">
        <v>-5.5195130000000001E-26</v>
      </c>
      <c r="VT70" s="4">
        <v>-2.9227825000000001E-24</v>
      </c>
      <c r="VU70" s="4">
        <v>-1.4704199999999999E-23</v>
      </c>
      <c r="VV70" s="4">
        <v>-2.1389822999999998E-22</v>
      </c>
      <c r="VW70" s="4">
        <v>-6.0230058000000001E-21</v>
      </c>
      <c r="VX70" s="4">
        <v>-2.0561267000000001E-19</v>
      </c>
      <c r="VY70" s="4">
        <v>-6.9130220000000002E-18</v>
      </c>
      <c r="VZ70" s="4">
        <v>-1.8860622000000001E-16</v>
      </c>
      <c r="WA70" s="4">
        <v>-2.1322567999999998E-15</v>
      </c>
      <c r="WB70" s="4">
        <v>-2.0558791999999999E-15</v>
      </c>
      <c r="WC70" s="4">
        <v>-1.6374895E-15</v>
      </c>
      <c r="WD70" s="4">
        <v>-1.6495613000000001E-15</v>
      </c>
      <c r="WE70" s="4">
        <v>-3.6506183999999996E-15</v>
      </c>
      <c r="WF70" s="4">
        <v>-6.6258542000000002E-15</v>
      </c>
      <c r="WG70" s="4">
        <v>-2.3066920000000001E-13</v>
      </c>
      <c r="WH70" s="4">
        <v>0</v>
      </c>
      <c r="WI70" s="4">
        <v>0</v>
      </c>
      <c r="WJ70" s="4">
        <v>2.7136699000000001E-37</v>
      </c>
      <c r="WK70" s="4">
        <v>0</v>
      </c>
      <c r="WL70" s="4">
        <v>0</v>
      </c>
      <c r="WM70" s="4">
        <v>0</v>
      </c>
      <c r="WN70" s="4">
        <v>0</v>
      </c>
      <c r="WO70" s="4">
        <v>0</v>
      </c>
      <c r="WP70" s="4">
        <v>0</v>
      </c>
      <c r="WQ70" s="4">
        <v>0</v>
      </c>
      <c r="WR70" s="4">
        <v>0</v>
      </c>
      <c r="WS70" s="4">
        <v>0</v>
      </c>
      <c r="WT70" s="4">
        <v>0</v>
      </c>
      <c r="WU70" s="4">
        <v>0</v>
      </c>
      <c r="WV70" s="4">
        <v>0</v>
      </c>
      <c r="WW70" s="4">
        <v>0</v>
      </c>
      <c r="WX70" s="4">
        <v>0</v>
      </c>
      <c r="WY70" s="4">
        <v>7.3301116000000001E-37</v>
      </c>
      <c r="WZ70" s="4">
        <v>4.5138465999999998E-35</v>
      </c>
      <c r="XA70" s="4">
        <v>4.3532944999999999E-36</v>
      </c>
      <c r="XB70" s="4">
        <v>-5.7268761999999997E-33</v>
      </c>
      <c r="XC70" s="4">
        <v>-4.3958950000000001E-32</v>
      </c>
      <c r="XD70" s="4">
        <v>-2.465614E-31</v>
      </c>
      <c r="XE70" s="4">
        <v>-3.2436625000000003E-30</v>
      </c>
      <c r="XF70" s="4">
        <v>-2.4714797000000001E-29</v>
      </c>
      <c r="XG70" s="4">
        <v>-2.0448300000000001E-27</v>
      </c>
      <c r="XH70" s="4">
        <v>-6.0580604000000005E-26</v>
      </c>
      <c r="XI70" s="4">
        <v>-8.1159824E-25</v>
      </c>
      <c r="XJ70" s="4">
        <v>-1.8225141999999999E-23</v>
      </c>
      <c r="XK70" s="4">
        <v>-5.0079343999999998E-22</v>
      </c>
      <c r="XL70" s="4">
        <v>-1.2397299E-20</v>
      </c>
      <c r="XM70" s="4">
        <v>-3.790107E-19</v>
      </c>
      <c r="XN70" s="4">
        <v>-1.1802888E-17</v>
      </c>
      <c r="XO70" s="4">
        <v>-3.2907716999999998E-16</v>
      </c>
      <c r="XP70" s="4">
        <v>-3.8540532999999998E-15</v>
      </c>
      <c r="XQ70" s="4">
        <v>-7.5594345000000006E-15</v>
      </c>
      <c r="XR70" s="4">
        <v>-4.1552746000000001E-14</v>
      </c>
      <c r="XS70" s="4">
        <v>-1.1373312999999999E-12</v>
      </c>
      <c r="XT70" s="4">
        <v>-9.9376560000000008E-12</v>
      </c>
      <c r="XU70" s="4">
        <v>-2.3511566000000001E-11</v>
      </c>
      <c r="XV70" s="4">
        <v>0</v>
      </c>
      <c r="XW70" s="4">
        <v>0</v>
      </c>
      <c r="XX70" s="4">
        <v>3.5011585999999998E-37</v>
      </c>
      <c r="XY70" s="4">
        <v>0</v>
      </c>
      <c r="XZ70" s="4">
        <v>-4.1524895E-37</v>
      </c>
      <c r="YA70" s="4">
        <v>0</v>
      </c>
      <c r="YB70" s="4">
        <v>0</v>
      </c>
      <c r="YC70" s="4">
        <v>0</v>
      </c>
      <c r="YD70" s="4">
        <v>0</v>
      </c>
      <c r="YE70" s="4">
        <v>0</v>
      </c>
      <c r="YF70" s="4">
        <v>0</v>
      </c>
      <c r="YG70" s="4">
        <v>0</v>
      </c>
      <c r="YH70" s="4">
        <v>0</v>
      </c>
      <c r="YI70" s="4">
        <v>0</v>
      </c>
      <c r="YJ70" s="4">
        <v>4.5654620000000002E-37</v>
      </c>
      <c r="YK70" s="4">
        <v>2.8153319999999999E-37</v>
      </c>
      <c r="YL70" s="4">
        <v>0</v>
      </c>
      <c r="YM70" s="4">
        <v>0</v>
      </c>
      <c r="YN70" s="4">
        <v>0</v>
      </c>
      <c r="YO70" s="4">
        <v>0</v>
      </c>
      <c r="YP70" s="4">
        <v>-5.2990673999999999E-36</v>
      </c>
      <c r="YQ70" s="4">
        <v>-2.4580472999999999E-34</v>
      </c>
      <c r="YR70" s="4">
        <v>-1.8386765000000001E-32</v>
      </c>
      <c r="YS70" s="4">
        <v>-9.1202570000000003E-31</v>
      </c>
      <c r="YT70" s="4">
        <v>-3.9846981999999998E-29</v>
      </c>
      <c r="YU70" s="4">
        <v>-1.8636071999999999E-27</v>
      </c>
      <c r="YV70" s="4">
        <v>-8.7068210000000002E-26</v>
      </c>
      <c r="YW70" s="4">
        <v>-4.0478503999999999E-24</v>
      </c>
      <c r="YX70" s="4">
        <v>-1.8673792000000001E-22</v>
      </c>
      <c r="YY70" s="4">
        <v>-8.5395944999999994E-21</v>
      </c>
      <c r="YZ70" s="4">
        <v>-3.8752217000000001E-19</v>
      </c>
      <c r="ZA70" s="4">
        <v>-1.7433230000000001E-17</v>
      </c>
      <c r="ZB70" s="4">
        <v>-7.8474210000000002E-16</v>
      </c>
      <c r="ZC70" s="4">
        <v>-3.7153114999999999E-14</v>
      </c>
      <c r="ZD70" s="4">
        <v>-1.0171616E-12</v>
      </c>
      <c r="ZE70" s="4">
        <v>-1.820429E-12</v>
      </c>
      <c r="ZF70" s="4">
        <v>-1.8475373000000001E-12</v>
      </c>
      <c r="ZG70" s="4">
        <v>3.2921131E-12</v>
      </c>
      <c r="ZH70" s="4">
        <v>-2.9661494999999999E-8</v>
      </c>
      <c r="ZI70" s="4">
        <v>-4.8193529999999997E-8</v>
      </c>
      <c r="ZJ70" s="4">
        <v>0</v>
      </c>
      <c r="ZK70" s="4">
        <v>0</v>
      </c>
      <c r="ZL70" s="4">
        <v>0</v>
      </c>
      <c r="ZM70" s="4">
        <v>0</v>
      </c>
      <c r="ZN70" s="4">
        <v>-4.1790290000000004E-37</v>
      </c>
      <c r="ZO70" s="4">
        <v>-2.7694432999999999E-37</v>
      </c>
      <c r="ZP70" s="4">
        <v>0</v>
      </c>
      <c r="ZQ70" s="4">
        <v>-4.1255033999999997E-37</v>
      </c>
      <c r="ZR70" s="4">
        <v>-2.8077266000000001E-37</v>
      </c>
      <c r="ZS70" s="4">
        <v>0</v>
      </c>
      <c r="ZT70" s="4">
        <v>0</v>
      </c>
      <c r="ZU70" s="4">
        <v>0</v>
      </c>
      <c r="ZV70" s="4">
        <v>0</v>
      </c>
      <c r="ZW70" s="4">
        <v>0</v>
      </c>
      <c r="ZX70" s="4">
        <v>0</v>
      </c>
      <c r="ZY70" s="4">
        <v>0</v>
      </c>
      <c r="ZZ70" s="4">
        <v>0</v>
      </c>
      <c r="AAA70" s="4">
        <v>0</v>
      </c>
      <c r="AAB70" s="4">
        <v>-1.0725921000000001E-36</v>
      </c>
      <c r="AAC70" s="4">
        <v>-5.9093740000000001E-35</v>
      </c>
      <c r="AAD70" s="4">
        <v>-2.3107967000000002E-34</v>
      </c>
      <c r="AAE70" s="4">
        <v>4.2191852999999996E-34</v>
      </c>
      <c r="AAF70" s="4">
        <v>5.8117910000000005E-32</v>
      </c>
      <c r="AAG70" s="4">
        <v>4.1619763999999999E-30</v>
      </c>
      <c r="AAH70" s="4">
        <v>5.6198461999999996E-28</v>
      </c>
      <c r="AAI70" s="4">
        <v>1.3806227E-27</v>
      </c>
      <c r="AAJ70" s="4">
        <v>9.6050630000000001E-27</v>
      </c>
      <c r="AAK70" s="4">
        <v>4.9758359999999998E-25</v>
      </c>
      <c r="AAL70" s="4">
        <v>3.6147715000000003E-23</v>
      </c>
      <c r="AAM70" s="4">
        <v>2.7180366999999999E-21</v>
      </c>
      <c r="AAN70" s="4">
        <v>1.9935145E-19</v>
      </c>
      <c r="AAO70" s="4">
        <v>1.3178634E-17</v>
      </c>
      <c r="AAP70" s="4">
        <v>4.9049242999999997E-16</v>
      </c>
      <c r="AAQ70" s="4">
        <v>-5.5828843E-14</v>
      </c>
      <c r="AAR70" s="4">
        <v>4.3315785000000002E-11</v>
      </c>
      <c r="AAS70" s="4">
        <v>8.3166063000000002E-10</v>
      </c>
      <c r="AAT70" s="4">
        <v>5.6289739999999999E-10</v>
      </c>
      <c r="AAU70" s="4">
        <v>-4.4459235E-8</v>
      </c>
      <c r="AAV70" s="4">
        <v>-5.740265E-6</v>
      </c>
      <c r="AAW70" s="4">
        <v>1.0999284E-4</v>
      </c>
      <c r="AAX70" s="4">
        <v>0</v>
      </c>
      <c r="AAY70" s="4">
        <v>0</v>
      </c>
      <c r="AAZ70" s="4">
        <v>0</v>
      </c>
      <c r="ABA70" s="4">
        <v>0</v>
      </c>
      <c r="ABB70" s="4">
        <v>0</v>
      </c>
      <c r="ABC70" s="4">
        <v>0</v>
      </c>
      <c r="ABD70" s="4">
        <v>0</v>
      </c>
      <c r="ABE70" s="4">
        <v>0</v>
      </c>
      <c r="ABF70" s="4">
        <v>0</v>
      </c>
      <c r="ABG70" s="4">
        <v>0</v>
      </c>
      <c r="ABH70" s="4">
        <v>0</v>
      </c>
      <c r="ABI70" s="4">
        <v>-4.7999643000000002E-37</v>
      </c>
      <c r="ABJ70" s="4">
        <v>-3.2385143999999998E-37</v>
      </c>
      <c r="ABK70" s="4">
        <v>0</v>
      </c>
      <c r="ABL70" s="4">
        <v>0</v>
      </c>
      <c r="ABM70" s="4">
        <v>0</v>
      </c>
      <c r="ABN70" s="4">
        <v>0</v>
      </c>
      <c r="ABO70" s="4">
        <v>0</v>
      </c>
      <c r="ABP70" s="4">
        <v>0</v>
      </c>
      <c r="ABQ70" s="4">
        <v>9.3641769999999995E-37</v>
      </c>
      <c r="ABR70" s="4">
        <v>9.1750850000000003E-35</v>
      </c>
      <c r="ABS70" s="4">
        <v>9.0383090000000001E-33</v>
      </c>
      <c r="ABT70" s="4">
        <v>8.9694980000000005E-31</v>
      </c>
      <c r="ABU70" s="4">
        <v>9.2404040000000005E-29</v>
      </c>
      <c r="ABV70" s="4">
        <v>1.2682644E-26</v>
      </c>
      <c r="ABW70" s="4">
        <v>4.5920209999999998E-26</v>
      </c>
      <c r="ABX70" s="4">
        <v>7.9518793999999999E-26</v>
      </c>
      <c r="ABY70" s="4">
        <v>2.9638899999999998E-24</v>
      </c>
      <c r="ABZ70" s="4">
        <v>3.3777477000000001E-22</v>
      </c>
      <c r="ACA70" s="4">
        <v>4.0281744000000003E-20</v>
      </c>
      <c r="ACB70" s="4">
        <v>4.9254064000000003E-18</v>
      </c>
      <c r="ACC70" s="4">
        <v>6.1682014000000001E-16</v>
      </c>
      <c r="ACD70" s="4">
        <v>7.9055289999999996E-14</v>
      </c>
      <c r="ACE70" s="4">
        <v>1.0438565E-11</v>
      </c>
      <c r="ACF70" s="4">
        <v>1.8518749E-9</v>
      </c>
      <c r="ACG70" s="4">
        <v>8.2578700000000001E-9</v>
      </c>
      <c r="ACH70" s="4">
        <v>1.4655023E-8</v>
      </c>
      <c r="ACI70" s="4">
        <v>6.2507419999999996E-7</v>
      </c>
      <c r="ACJ70" s="4">
        <v>8.8571985999999993E-5</v>
      </c>
      <c r="ACK70" s="4">
        <v>1.6407026000000002E-2</v>
      </c>
      <c r="ACL70" s="4">
        <v>0</v>
      </c>
      <c r="ACM70" s="4">
        <v>0</v>
      </c>
      <c r="ACN70" s="4">
        <v>0</v>
      </c>
      <c r="ACO70" s="4">
        <v>0</v>
      </c>
      <c r="ACP70" s="4">
        <v>0</v>
      </c>
      <c r="ACQ70" s="4">
        <v>0</v>
      </c>
      <c r="ACR70" s="4">
        <v>0</v>
      </c>
      <c r="ACS70" s="4">
        <v>0</v>
      </c>
      <c r="ACT70" s="4">
        <v>0</v>
      </c>
      <c r="ACU70" s="4">
        <v>0</v>
      </c>
      <c r="ACV70" s="4">
        <v>0</v>
      </c>
      <c r="ACW70" s="4">
        <v>0</v>
      </c>
      <c r="ACX70" s="4">
        <v>0</v>
      </c>
      <c r="ACY70" s="4">
        <v>3.9273519999999999E-37</v>
      </c>
      <c r="ACZ70" s="4">
        <v>2.5415406000000002E-37</v>
      </c>
      <c r="ADA70" s="4">
        <v>0</v>
      </c>
      <c r="ADB70" s="4">
        <v>0</v>
      </c>
      <c r="ADC70" s="4">
        <v>0</v>
      </c>
      <c r="ADD70" s="4">
        <v>0</v>
      </c>
      <c r="ADE70" s="4">
        <v>0</v>
      </c>
      <c r="ADF70" s="4">
        <v>-8.5113530000000003E-36</v>
      </c>
      <c r="ADG70" s="4">
        <v>-6.6383959999999998E-34</v>
      </c>
      <c r="ADH70" s="4">
        <v>-4.5878353999999998E-32</v>
      </c>
      <c r="ADI70" s="4">
        <v>-2.8890899999999999E-30</v>
      </c>
      <c r="ADJ70" s="4">
        <v>-2.8735285999999998E-28</v>
      </c>
      <c r="ADK70" s="4">
        <v>-2.1096365E-26</v>
      </c>
      <c r="ADL70" s="4">
        <v>-1.9524227E-24</v>
      </c>
      <c r="ADM70" s="4">
        <v>-9.1184509999999996E-25</v>
      </c>
      <c r="ADN70" s="4">
        <v>1.5534315000000001E-22</v>
      </c>
      <c r="ADO70" s="4">
        <v>1.1465516E-20</v>
      </c>
      <c r="ADP70" s="4">
        <v>8.2018310000000002E-19</v>
      </c>
      <c r="ADQ70" s="4">
        <v>5.8975906000000004E-17</v>
      </c>
      <c r="ADR70" s="4">
        <v>4.2987176000000002E-15</v>
      </c>
      <c r="ADS70" s="4">
        <v>3.8628405000000001E-13</v>
      </c>
      <c r="ADT70" s="4">
        <v>7.1983795E-12</v>
      </c>
      <c r="ADU70" s="4">
        <v>1.2584739000000001E-11</v>
      </c>
      <c r="ADV70" s="4">
        <v>8.9293434000000001E-11</v>
      </c>
      <c r="ADW70" s="4">
        <v>5.3085559999999997E-9</v>
      </c>
      <c r="ADX70" s="4">
        <v>4.8382974999999995E-7</v>
      </c>
      <c r="ADY70" s="4">
        <v>6.9224293E-6</v>
      </c>
      <c r="ADZ70" s="9"/>
      <c r="AEA70" s="34">
        <f t="shared" si="47"/>
        <v>65</v>
      </c>
      <c r="AEB70" s="33"/>
      <c r="AEC70" s="29">
        <f t="shared" si="48"/>
        <v>3.4446109E-15</v>
      </c>
      <c r="AED70" s="29">
        <f t="shared" si="48"/>
        <v>1.0302314E-17</v>
      </c>
      <c r="AEE70" s="29">
        <f t="shared" si="48"/>
        <v>4.7652675999999999E-21</v>
      </c>
      <c r="AEF70" s="29">
        <f t="shared" si="48"/>
        <v>-1.1238804999999999E-18</v>
      </c>
      <c r="AEG70" s="29">
        <f t="shared" si="48"/>
        <v>2.6022878999999999E-15</v>
      </c>
      <c r="AEH70" s="29">
        <f t="shared" si="48"/>
        <v>2.2473349000000001E-17</v>
      </c>
      <c r="AEI70" s="29">
        <f t="shared" si="48"/>
        <v>-5.8678440000000004E-15</v>
      </c>
      <c r="AEJ70" s="29">
        <f t="shared" si="48"/>
        <v>-2.3550143000000001E-11</v>
      </c>
      <c r="AEK70" s="29">
        <f t="shared" si="48"/>
        <v>-2.48424E-8</v>
      </c>
      <c r="AEL70" s="29">
        <f t="shared" si="48"/>
        <v>-3.9729550000000001E-6</v>
      </c>
      <c r="AEM70" s="29">
        <f t="shared" si="49"/>
        <v>8.7324440000000003E-2</v>
      </c>
      <c r="AEN70" s="29">
        <f t="shared" si="49"/>
        <v>9.7510279999999998E-7</v>
      </c>
      <c r="AEO70" s="29">
        <f t="shared" si="49"/>
        <v>6.9939690000000003E-10</v>
      </c>
      <c r="AEP70" s="29">
        <f t="shared" si="49"/>
        <v>-6.854436E-11</v>
      </c>
      <c r="AEQ70" s="29">
        <f t="shared" si="49"/>
        <v>-1.0057585999999999E-12</v>
      </c>
      <c r="AER70" s="29">
        <f t="shared" si="49"/>
        <v>-5.3617346999999998E-11</v>
      </c>
      <c r="AES70" s="29">
        <f t="shared" si="49"/>
        <v>-9.6714810000000002E-8</v>
      </c>
      <c r="AET70" s="29">
        <f t="shared" si="49"/>
        <v>2.3865126000000001E-4</v>
      </c>
      <c r="AEU70" s="29">
        <f t="shared" si="49"/>
        <v>2.6672620000000001E-2</v>
      </c>
      <c r="AEV70" s="25">
        <f t="shared" ref="AEV70:AEV101" si="53">C70*$AEV$5</f>
        <v>38.43</v>
      </c>
      <c r="AEW70" s="33"/>
      <c r="AEX70" s="91" t="s">
        <v>53</v>
      </c>
      <c r="AEY70" s="30">
        <f t="shared" si="52"/>
        <v>6.0122417054352369E-3</v>
      </c>
      <c r="AEZ70" s="33"/>
      <c r="AFA70" s="33"/>
      <c r="AFB70" s="29">
        <f t="shared" si="50"/>
        <v>0</v>
      </c>
      <c r="AFC70" s="29">
        <f t="shared" si="50"/>
        <v>0</v>
      </c>
      <c r="AFD70" s="29">
        <f t="shared" si="50"/>
        <v>0</v>
      </c>
      <c r="AFE70" s="29">
        <f t="shared" si="50"/>
        <v>0</v>
      </c>
      <c r="AFF70" s="29">
        <f t="shared" si="50"/>
        <v>6.6820750000000004E-35</v>
      </c>
      <c r="AFG70" s="29">
        <f t="shared" si="50"/>
        <v>1.7958716E-32</v>
      </c>
      <c r="AFH70" s="29">
        <f t="shared" si="50"/>
        <v>-4.8076425000000002E-30</v>
      </c>
      <c r="AFI70" s="29">
        <f t="shared" si="50"/>
        <v>-4.5966222999999996E-28</v>
      </c>
      <c r="AFJ70" s="29">
        <f t="shared" si="50"/>
        <v>8.7604139999999999E-27</v>
      </c>
      <c r="AFK70" s="29">
        <f t="shared" si="50"/>
        <v>8.265446E-26</v>
      </c>
      <c r="AFL70" s="29">
        <f t="shared" si="51"/>
        <v>2.7998999999999998E-26</v>
      </c>
      <c r="AFM70" s="29">
        <f t="shared" si="51"/>
        <v>-4.2078978000000001E-26</v>
      </c>
      <c r="AFN70" s="29">
        <f t="shared" si="51"/>
        <v>-3.5877687E-27</v>
      </c>
      <c r="AFO70" s="29">
        <f t="shared" si="51"/>
        <v>3.8030000000000001E-29</v>
      </c>
      <c r="AFP70" s="29">
        <f t="shared" si="51"/>
        <v>1.2134742E-30</v>
      </c>
      <c r="AFQ70" s="29">
        <f t="shared" si="51"/>
        <v>3.1314267000000001E-34</v>
      </c>
      <c r="AFR70" s="29">
        <f t="shared" si="51"/>
        <v>-6.3603623000000002E-37</v>
      </c>
      <c r="AFS70" s="29">
        <f t="shared" si="51"/>
        <v>-2.4202274000000002E-34</v>
      </c>
      <c r="AFT70" s="29">
        <f t="shared" si="51"/>
        <v>3.0599975000000001E-36</v>
      </c>
      <c r="AFU70" s="33"/>
      <c r="AFV70" s="30">
        <f t="shared" ref="AFV70:AFV107" si="54">ABS(AVERAGE(AFB70:AFT70))</f>
        <v>3.8590483684621386E-27</v>
      </c>
      <c r="AFW70" s="33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  <c r="AMP70" s="1"/>
      <c r="AMQ70" s="1"/>
      <c r="AMR70" s="1"/>
      <c r="AMS70" s="1"/>
      <c r="AMT70" s="1"/>
      <c r="AMU70" s="1"/>
      <c r="AMV70" s="1"/>
      <c r="AMW70" s="1"/>
      <c r="AMX70" s="1"/>
      <c r="AMY70" s="1"/>
      <c r="AMZ70" s="1"/>
      <c r="ANA70" s="1"/>
      <c r="ANB70" s="1"/>
      <c r="ANC70" s="1"/>
      <c r="AND70" s="1"/>
      <c r="ANE70" s="1"/>
      <c r="ANF70" s="1"/>
      <c r="ANG70" s="1"/>
      <c r="ANH70" s="1"/>
      <c r="ANI70" s="1"/>
      <c r="ANJ70" s="1"/>
      <c r="ANK70" s="1"/>
      <c r="ANL70" s="1"/>
      <c r="ANM70" s="1"/>
      <c r="ANN70" s="1"/>
      <c r="ANO70" s="1"/>
      <c r="ANP70" s="1"/>
      <c r="ANQ70" s="1"/>
      <c r="ANR70" s="1"/>
      <c r="ANS70" s="1"/>
      <c r="ANT70" s="1"/>
      <c r="ANU70" s="1"/>
      <c r="ANV70" s="1"/>
      <c r="ANW70" s="1"/>
      <c r="ANX70" s="1"/>
      <c r="ANY70" s="1"/>
      <c r="ANZ70" s="1"/>
      <c r="AOA70" s="1"/>
      <c r="AOB70" s="1"/>
      <c r="AOC70" s="1"/>
      <c r="AOD70" s="1"/>
      <c r="AOE70" s="1"/>
      <c r="AOF70" s="1"/>
      <c r="AOG70" s="1"/>
      <c r="AOH70" s="1"/>
      <c r="AOI70" s="1"/>
      <c r="AOJ70" s="1"/>
      <c r="AOK70" s="1"/>
      <c r="AOL70" s="1"/>
      <c r="AOM70" s="1"/>
      <c r="AON70" s="1"/>
      <c r="AOO70" s="1"/>
      <c r="AOP70" s="1"/>
      <c r="AOQ70" s="1"/>
      <c r="AOR70" s="1"/>
      <c r="AOS70" s="1"/>
      <c r="AOT70" s="1"/>
      <c r="AOU70" s="1"/>
      <c r="AOV70" s="1"/>
      <c r="AOW70" s="1"/>
      <c r="AOX70" s="1"/>
      <c r="AOY70" s="1"/>
      <c r="AOZ70" s="1"/>
      <c r="APA70" s="1"/>
      <c r="APB70" s="1"/>
      <c r="APC70" s="1"/>
      <c r="APD70" s="1"/>
      <c r="APE70" s="1"/>
      <c r="APF70" s="1"/>
      <c r="APG70" s="1"/>
      <c r="APH70" s="1"/>
      <c r="API70" s="1"/>
      <c r="APJ70" s="1"/>
      <c r="APK70" s="1"/>
    </row>
    <row r="71" spans="1:1103" ht="2.1" customHeight="1" x14ac:dyDescent="0.25">
      <c r="A71" s="9"/>
      <c r="B71" s="24">
        <v>65</v>
      </c>
      <c r="C71" s="25">
        <v>2342.4</v>
      </c>
      <c r="D71" s="21">
        <f t="shared" ref="D71:D107" si="55">_xlfn.IFS(C71&lt;=$C$108,1,C71&lt;=$D$111,2,C71&lt;=$D$112,3)</f>
        <v>2</v>
      </c>
      <c r="E71" s="9"/>
      <c r="F71" s="84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1.5308709999999999E-36</v>
      </c>
      <c r="AG71" s="3">
        <v>1.1040462E-34</v>
      </c>
      <c r="AH71" s="3">
        <v>3.3991999999999999E-33</v>
      </c>
      <c r="AI71" s="3">
        <v>8.0258449999999996E-33</v>
      </c>
      <c r="AJ71" s="3">
        <v>1.0049058000000001E-31</v>
      </c>
      <c r="AK71" s="3">
        <v>4.7008979999999997E-30</v>
      </c>
      <c r="AL71" s="3">
        <v>2.4767182000000001E-28</v>
      </c>
      <c r="AM71" s="3">
        <v>1.2979840000000001E-26</v>
      </c>
      <c r="AN71" s="3">
        <v>6.7703962999999997E-25</v>
      </c>
      <c r="AO71" s="3">
        <v>3.5155936000000001E-23</v>
      </c>
      <c r="AP71" s="3">
        <v>1.8058994999999999E-21</v>
      </c>
      <c r="AQ71" s="3">
        <v>9.2174840000000001E-20</v>
      </c>
      <c r="AR71" s="3">
        <v>4.7242159999999998E-18</v>
      </c>
      <c r="AS71" s="3">
        <v>3.1577337999999998E-16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6.6482406000000005E-36</v>
      </c>
      <c r="BT71" s="4">
        <v>3.0701369E-34</v>
      </c>
      <c r="BU71" s="4">
        <v>1.2060783E-32</v>
      </c>
      <c r="BV71" s="4">
        <v>9.5630839999999997E-32</v>
      </c>
      <c r="BW71" s="4">
        <v>-5.9007545E-31</v>
      </c>
      <c r="BX71" s="4">
        <v>-4.415479E-30</v>
      </c>
      <c r="BY71" s="4">
        <v>-1.5891566999999999E-29</v>
      </c>
      <c r="BZ71" s="4">
        <v>-7.1523700000000001E-29</v>
      </c>
      <c r="CA71" s="4">
        <v>2.5945935999999998E-28</v>
      </c>
      <c r="CB71" s="4">
        <v>1.8568086000000001E-26</v>
      </c>
      <c r="CC71" s="4">
        <v>7.2902070000000001E-25</v>
      </c>
      <c r="CD71" s="4">
        <v>3.1853320000000001E-23</v>
      </c>
      <c r="CE71" s="4">
        <v>1.4161870000000001E-21</v>
      </c>
      <c r="CF71" s="4">
        <v>7.7740279999999997E-20</v>
      </c>
      <c r="CG71" s="4">
        <v>9.4598780000000004E-19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-3.1475612000000001E-37</v>
      </c>
      <c r="DF71" s="4">
        <v>-4.7096352999999999E-36</v>
      </c>
      <c r="DG71" s="4">
        <v>-1.8190504999999999E-34</v>
      </c>
      <c r="DH71" s="4">
        <v>-5.7715807000000001E-33</v>
      </c>
      <c r="DI71" s="4">
        <v>-5.6309869999999998E-32</v>
      </c>
      <c r="DJ71" s="4">
        <v>-8.4331569999999996E-30</v>
      </c>
      <c r="DK71" s="4">
        <v>-1.302011E-28</v>
      </c>
      <c r="DL71" s="4">
        <v>-7.1547285999999997E-28</v>
      </c>
      <c r="DM71" s="4">
        <v>-1.8089310000000001E-27</v>
      </c>
      <c r="DN71" s="4">
        <v>-5.3972850000000003E-27</v>
      </c>
      <c r="DO71" s="4">
        <v>-1.2467317E-26</v>
      </c>
      <c r="DP71" s="4">
        <v>-7.5760669999999994E-27</v>
      </c>
      <c r="DQ71" s="4">
        <v>1.6902925E-25</v>
      </c>
      <c r="DR71" s="4">
        <v>1.7664690000000001E-25</v>
      </c>
      <c r="DS71" s="4">
        <v>5.2097557E-25</v>
      </c>
      <c r="DT71" s="4">
        <v>4.4090270000000001E-23</v>
      </c>
      <c r="DU71" s="4">
        <v>4.2944033E-22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1.4508856000000001E-36</v>
      </c>
      <c r="ES71" s="4">
        <v>8.6794329999999997E-35</v>
      </c>
      <c r="ET71" s="4">
        <v>8.5727759999999993E-34</v>
      </c>
      <c r="EU71" s="4">
        <v>-2.385514E-33</v>
      </c>
      <c r="EV71" s="4">
        <v>-1.7476248000000001E-31</v>
      </c>
      <c r="EW71" s="4">
        <v>-8.5041230000000002E-30</v>
      </c>
      <c r="EX71" s="4">
        <v>-5.4389392999999996E-28</v>
      </c>
      <c r="EY71" s="4">
        <v>-5.2083297E-27</v>
      </c>
      <c r="EZ71" s="4">
        <v>9.9256280000000001E-26</v>
      </c>
      <c r="FA71" s="4">
        <v>5.5368490000000001E-25</v>
      </c>
      <c r="FB71" s="4">
        <v>1.3777038000000001E-24</v>
      </c>
      <c r="FC71" s="4">
        <v>5.9756276999999997E-24</v>
      </c>
      <c r="FD71" s="4">
        <v>2.2355483E-23</v>
      </c>
      <c r="FE71" s="4">
        <v>2.6974325999999999E-23</v>
      </c>
      <c r="FF71" s="4">
        <v>-6.5943024999999998E-24</v>
      </c>
      <c r="FG71" s="4">
        <v>-5.6363917000000001E-22</v>
      </c>
      <c r="FH71" s="4">
        <v>-3.7103888000000001E-20</v>
      </c>
      <c r="FI71" s="4">
        <v>-1.1439179000000001E-19</v>
      </c>
      <c r="FJ71" s="4">
        <v>0</v>
      </c>
      <c r="FK71" s="4">
        <v>0</v>
      </c>
      <c r="FL71" s="4">
        <v>0</v>
      </c>
      <c r="FM71" s="4">
        <v>0</v>
      </c>
      <c r="FN71" s="4">
        <v>0</v>
      </c>
      <c r="FO71" s="4">
        <v>0</v>
      </c>
      <c r="FP71" s="4">
        <v>0</v>
      </c>
      <c r="FQ71" s="4">
        <v>0</v>
      </c>
      <c r="FR71" s="4">
        <v>0</v>
      </c>
      <c r="FS71" s="4">
        <v>0</v>
      </c>
      <c r="FT71" s="4">
        <v>0</v>
      </c>
      <c r="FU71" s="4">
        <v>0</v>
      </c>
      <c r="FV71" s="4">
        <v>0</v>
      </c>
      <c r="FW71" s="4">
        <v>0</v>
      </c>
      <c r="FX71" s="4">
        <v>0</v>
      </c>
      <c r="FY71" s="4">
        <v>0</v>
      </c>
      <c r="FZ71" s="4">
        <v>0</v>
      </c>
      <c r="GA71" s="4">
        <v>0</v>
      </c>
      <c r="GB71" s="4">
        <v>0</v>
      </c>
      <c r="GC71" s="4">
        <v>6.6214698000000001E-37</v>
      </c>
      <c r="GD71" s="4">
        <v>3.9896935000000001E-35</v>
      </c>
      <c r="GE71" s="4">
        <v>2.3945348000000001E-34</v>
      </c>
      <c r="GF71" s="4">
        <v>9.4858939999999997E-34</v>
      </c>
      <c r="GG71" s="4">
        <v>9.5514299999999993E-34</v>
      </c>
      <c r="GH71" s="4">
        <v>-1.2052092E-32</v>
      </c>
      <c r="GI71" s="4">
        <v>-4.7939353999999997E-31</v>
      </c>
      <c r="GJ71" s="4">
        <v>1.7872587000000001E-30</v>
      </c>
      <c r="GK71" s="4">
        <v>1.3155808E-28</v>
      </c>
      <c r="GL71" s="4">
        <v>6.2779280000000001E-27</v>
      </c>
      <c r="GM71" s="4">
        <v>3.05598E-25</v>
      </c>
      <c r="GN71" s="4">
        <v>1.8876388000000001E-23</v>
      </c>
      <c r="GO71" s="4">
        <v>6.1131250000000002E-23</v>
      </c>
      <c r="GP71" s="4">
        <v>1.2483719999999999E-22</v>
      </c>
      <c r="GQ71" s="4">
        <v>5.9137527000000001E-22</v>
      </c>
      <c r="GR71" s="4">
        <v>1.2206174E-21</v>
      </c>
      <c r="GS71" s="4">
        <v>-5.3505317999999997E-21</v>
      </c>
      <c r="GT71" s="4">
        <v>-8.8053719999999998E-21</v>
      </c>
      <c r="GU71" s="4">
        <v>5.2842785999999997E-20</v>
      </c>
      <c r="GV71" s="4">
        <v>3.7112215000000002E-18</v>
      </c>
      <c r="GW71" s="4">
        <v>2.6185383000000001E-16</v>
      </c>
      <c r="GX71" s="4">
        <v>0</v>
      </c>
      <c r="GY71" s="4">
        <v>0</v>
      </c>
      <c r="GZ71" s="4">
        <v>0</v>
      </c>
      <c r="HA71" s="4">
        <v>0</v>
      </c>
      <c r="HB71" s="4">
        <v>0</v>
      </c>
      <c r="HC71" s="4">
        <v>0</v>
      </c>
      <c r="HD71" s="4">
        <v>0</v>
      </c>
      <c r="HE71" s="4">
        <v>0</v>
      </c>
      <c r="HF71" s="4">
        <v>0</v>
      </c>
      <c r="HG71" s="4">
        <v>0</v>
      </c>
      <c r="HH71" s="4">
        <v>0</v>
      </c>
      <c r="HI71" s="4">
        <v>0</v>
      </c>
      <c r="HJ71" s="4">
        <v>0</v>
      </c>
      <c r="HK71" s="4">
        <v>0</v>
      </c>
      <c r="HL71" s="4">
        <v>0</v>
      </c>
      <c r="HM71" s="4">
        <v>0</v>
      </c>
      <c r="HN71" s="4">
        <v>0</v>
      </c>
      <c r="HO71" s="4">
        <v>1.1740292E-36</v>
      </c>
      <c r="HP71" s="4">
        <v>5.9435149999999999E-35</v>
      </c>
      <c r="HQ71" s="4">
        <v>1.6709634E-33</v>
      </c>
      <c r="HR71" s="4">
        <v>7.1205310000000004E-33</v>
      </c>
      <c r="HS71" s="4">
        <v>1.6374272000000001E-32</v>
      </c>
      <c r="HT71" s="4">
        <v>9.5430449999999997E-33</v>
      </c>
      <c r="HU71" s="4">
        <v>-1.1423723E-31</v>
      </c>
      <c r="HV71" s="4">
        <v>-5.9748520000000001E-31</v>
      </c>
      <c r="HW71" s="4">
        <v>-1.9188219999999999E-29</v>
      </c>
      <c r="HX71" s="4">
        <v>-6.887096E-28</v>
      </c>
      <c r="HY71" s="4">
        <v>-2.1858055E-26</v>
      </c>
      <c r="HZ71" s="4">
        <v>-6.5939926999999999E-25</v>
      </c>
      <c r="IA71" s="4">
        <v>-1.8438099999999999E-23</v>
      </c>
      <c r="IB71" s="4">
        <v>-4.5350910000000001E-22</v>
      </c>
      <c r="IC71" s="4">
        <v>-1.0801644E-20</v>
      </c>
      <c r="ID71" s="4">
        <v>-4.4407285000000002E-20</v>
      </c>
      <c r="IE71" s="4">
        <v>-1.1120076000000001E-19</v>
      </c>
      <c r="IF71" s="4">
        <v>-4.2040108E-19</v>
      </c>
      <c r="IG71" s="4">
        <v>-1.6699501E-18</v>
      </c>
      <c r="IH71" s="4">
        <v>-1.0420923E-18</v>
      </c>
      <c r="II71" s="4">
        <v>-3.7241656000000001E-18</v>
      </c>
      <c r="IJ71" s="4">
        <v>-3.0293718E-18</v>
      </c>
      <c r="IK71" s="4">
        <v>5.7761599999999996E-18</v>
      </c>
      <c r="IL71" s="4">
        <v>0</v>
      </c>
      <c r="IM71" s="4">
        <v>0</v>
      </c>
      <c r="IN71" s="4">
        <v>0</v>
      </c>
      <c r="IO71" s="4">
        <v>0</v>
      </c>
      <c r="IP71" s="4">
        <v>0</v>
      </c>
      <c r="IQ71" s="4">
        <v>0</v>
      </c>
      <c r="IR71" s="4">
        <v>0</v>
      </c>
      <c r="IS71" s="4">
        <v>0</v>
      </c>
      <c r="IT71" s="4">
        <v>0</v>
      </c>
      <c r="IU71" s="4">
        <v>0</v>
      </c>
      <c r="IV71" s="4">
        <v>0</v>
      </c>
      <c r="IW71" s="4">
        <v>0</v>
      </c>
      <c r="IX71" s="4">
        <v>0</v>
      </c>
      <c r="IY71" s="4">
        <v>0</v>
      </c>
      <c r="IZ71" s="4">
        <v>0</v>
      </c>
      <c r="JA71" s="4">
        <v>0</v>
      </c>
      <c r="JB71" s="4">
        <v>-2.5043714E-36</v>
      </c>
      <c r="JC71" s="4">
        <v>-1.0432928E-34</v>
      </c>
      <c r="JD71" s="4">
        <v>-3.1025770000000001E-33</v>
      </c>
      <c r="JE71" s="4">
        <v>-7.8638914999999996E-32</v>
      </c>
      <c r="JF71" s="4">
        <v>-2.137433E-30</v>
      </c>
      <c r="JG71" s="4">
        <v>-6.5922720000000003E-30</v>
      </c>
      <c r="JH71" s="4">
        <v>-1.432627E-29</v>
      </c>
      <c r="JI71" s="4">
        <v>-1.442138E-29</v>
      </c>
      <c r="JJ71" s="4">
        <v>8.1079893000000003E-29</v>
      </c>
      <c r="JK71" s="4">
        <v>4.1039489999999998E-30</v>
      </c>
      <c r="JL71" s="4">
        <v>-6.4132959999999999E-27</v>
      </c>
      <c r="JM71" s="4">
        <v>-2.5142076999999999E-25</v>
      </c>
      <c r="JN71" s="4">
        <v>-1.0023524000000001E-23</v>
      </c>
      <c r="JO71" s="4">
        <v>-3.6548639999999999E-22</v>
      </c>
      <c r="JP71" s="4">
        <v>-1.3555661E-20</v>
      </c>
      <c r="JQ71" s="4">
        <v>-6.4077369999999998E-19</v>
      </c>
      <c r="JR71" s="4">
        <v>-1.4097222E-18</v>
      </c>
      <c r="JS71" s="4">
        <v>-3.1966841999999998E-19</v>
      </c>
      <c r="JT71" s="4">
        <v>-9.1408949999999998E-18</v>
      </c>
      <c r="JU71" s="4">
        <v>-4.1564565000000002E-17</v>
      </c>
      <c r="JV71" s="4">
        <v>-4.3567250000000002E-15</v>
      </c>
      <c r="JW71" s="4">
        <v>-4.1781399999999997E-15</v>
      </c>
      <c r="JX71" s="4">
        <v>-6.0478199999999997E-16</v>
      </c>
      <c r="JY71" s="4">
        <v>-2.5698548000000001E-15</v>
      </c>
      <c r="JZ71" s="4">
        <v>0</v>
      </c>
      <c r="KA71" s="4">
        <v>0</v>
      </c>
      <c r="KB71" s="4">
        <v>0</v>
      </c>
      <c r="KC71" s="4">
        <v>0</v>
      </c>
      <c r="KD71" s="4">
        <v>0</v>
      </c>
      <c r="KE71" s="4">
        <v>0</v>
      </c>
      <c r="KF71" s="4">
        <v>0</v>
      </c>
      <c r="KG71" s="4">
        <v>0</v>
      </c>
      <c r="KH71" s="4">
        <v>0</v>
      </c>
      <c r="KI71" s="4">
        <v>0</v>
      </c>
      <c r="KJ71" s="4">
        <v>0</v>
      </c>
      <c r="KK71" s="4">
        <v>0</v>
      </c>
      <c r="KL71" s="4">
        <v>0</v>
      </c>
      <c r="KM71" s="4">
        <v>0</v>
      </c>
      <c r="KN71" s="4">
        <v>0</v>
      </c>
      <c r="KO71" s="4">
        <v>-8.9192929999999993E-37</v>
      </c>
      <c r="KP71" s="4">
        <v>-4.2858345999999998E-35</v>
      </c>
      <c r="KQ71" s="4">
        <v>-1.9569041999999999E-33</v>
      </c>
      <c r="KR71" s="4">
        <v>-8.300564E-32</v>
      </c>
      <c r="KS71" s="4">
        <v>-3.5653352999999998E-30</v>
      </c>
      <c r="KT71" s="4">
        <v>-1.9849173000000001E-28</v>
      </c>
      <c r="KU71" s="4">
        <v>-3.8810859999999999E-28</v>
      </c>
      <c r="KV71" s="4">
        <v>-7.1055919999999997E-29</v>
      </c>
      <c r="KW71" s="4">
        <v>-5.7816149999999998E-29</v>
      </c>
      <c r="KX71" s="4">
        <v>4.207846E-27</v>
      </c>
      <c r="KY71" s="4">
        <v>1.0589940000000001E-27</v>
      </c>
      <c r="KZ71" s="4">
        <v>1.5586385999999999E-26</v>
      </c>
      <c r="LA71" s="4">
        <v>1.764412E-24</v>
      </c>
      <c r="LB71" s="4">
        <v>9.3872175999999996E-23</v>
      </c>
      <c r="LC71" s="4">
        <v>4.5492189999999998E-21</v>
      </c>
      <c r="LD71" s="4">
        <v>2.2293616000000001E-19</v>
      </c>
      <c r="LE71" s="4">
        <v>1.113174E-17</v>
      </c>
      <c r="LF71" s="4">
        <v>7.2911349999999999E-16</v>
      </c>
      <c r="LG71" s="4">
        <v>5.2238289999999999E-16</v>
      </c>
      <c r="LH71" s="4">
        <v>1.0718893999999999E-14</v>
      </c>
      <c r="LI71" s="4">
        <v>-1.5303865E-15</v>
      </c>
      <c r="LJ71" s="4">
        <v>-1.3331847999999999E-12</v>
      </c>
      <c r="LK71" s="4">
        <v>-1.9521788999999999E-13</v>
      </c>
      <c r="LL71" s="4">
        <v>-2.1202542E-13</v>
      </c>
      <c r="LM71" s="4">
        <v>-6.5397979999999997E-12</v>
      </c>
      <c r="LN71" s="4">
        <v>0</v>
      </c>
      <c r="LO71" s="4">
        <v>0</v>
      </c>
      <c r="LP71" s="4">
        <v>0</v>
      </c>
      <c r="LQ71" s="4">
        <v>0</v>
      </c>
      <c r="LR71" s="4">
        <v>0</v>
      </c>
      <c r="LS71" s="4">
        <v>0</v>
      </c>
      <c r="LT71" s="4">
        <v>0</v>
      </c>
      <c r="LU71" s="4">
        <v>0</v>
      </c>
      <c r="LV71" s="4">
        <v>0</v>
      </c>
      <c r="LW71" s="4">
        <v>0</v>
      </c>
      <c r="LX71" s="4">
        <v>0</v>
      </c>
      <c r="LY71" s="4">
        <v>0</v>
      </c>
      <c r="LZ71" s="4">
        <v>0</v>
      </c>
      <c r="MA71" s="4">
        <v>0</v>
      </c>
      <c r="MB71" s="4">
        <v>3.1215964000000002E-37</v>
      </c>
      <c r="MC71" s="4">
        <v>1.1633247E-35</v>
      </c>
      <c r="MD71" s="4">
        <v>6.0986520000000003E-34</v>
      </c>
      <c r="ME71" s="4">
        <v>2.986512E-32</v>
      </c>
      <c r="MF71" s="4">
        <v>1.4625685E-30</v>
      </c>
      <c r="MG71" s="4">
        <v>7.2200700000000002E-29</v>
      </c>
      <c r="MH71" s="4">
        <v>3.5943760000000002E-27</v>
      </c>
      <c r="MI71" s="4">
        <v>2.2667270000000001E-25</v>
      </c>
      <c r="MJ71" s="4">
        <v>1.9104080000000001E-24</v>
      </c>
      <c r="MK71" s="4">
        <v>8.8069440000000001E-25</v>
      </c>
      <c r="ML71" s="4">
        <v>-3.0453747999999998E-25</v>
      </c>
      <c r="MM71" s="4">
        <v>-4.6230246999999998E-23</v>
      </c>
      <c r="MN71" s="4">
        <v>-2.3307427000000002E-22</v>
      </c>
      <c r="MO71" s="4">
        <v>-1.3529695E-22</v>
      </c>
      <c r="MP71" s="4">
        <v>3.1808427E-23</v>
      </c>
      <c r="MQ71" s="4">
        <v>3.4516802999999997E-20</v>
      </c>
      <c r="MR71" s="4">
        <v>1.9908326999999998E-18</v>
      </c>
      <c r="MS71" s="4">
        <v>1.1369359E-16</v>
      </c>
      <c r="MT71" s="4">
        <v>6.6031262000000004E-15</v>
      </c>
      <c r="MU71" s="4">
        <v>4.7314879999999997E-13</v>
      </c>
      <c r="MV71" s="4">
        <v>4.9313660000000003E-12</v>
      </c>
      <c r="MW71" s="4">
        <v>2.4109245E-10</v>
      </c>
      <c r="MX71" s="4">
        <v>3.1977695000000002E-10</v>
      </c>
      <c r="MY71" s="4">
        <v>4.8350350000000004E-9</v>
      </c>
      <c r="MZ71" s="4">
        <v>7.5694719999999997E-9</v>
      </c>
      <c r="NA71" s="4">
        <v>-8.3410349999999996E-9</v>
      </c>
      <c r="NB71" s="4">
        <v>0</v>
      </c>
      <c r="NC71" s="4">
        <v>0</v>
      </c>
      <c r="ND71" s="4">
        <v>0</v>
      </c>
      <c r="NE71" s="4">
        <v>0</v>
      </c>
      <c r="NF71" s="4">
        <v>0</v>
      </c>
      <c r="NG71" s="4">
        <v>0</v>
      </c>
      <c r="NH71" s="4">
        <v>0</v>
      </c>
      <c r="NI71" s="4">
        <v>0</v>
      </c>
      <c r="NJ71" s="4">
        <v>0</v>
      </c>
      <c r="NK71" s="4">
        <v>0</v>
      </c>
      <c r="NL71" s="4">
        <v>0</v>
      </c>
      <c r="NM71" s="4">
        <v>0</v>
      </c>
      <c r="NN71" s="4">
        <v>0</v>
      </c>
      <c r="NO71" s="4">
        <v>0</v>
      </c>
      <c r="NP71" s="4">
        <v>0</v>
      </c>
      <c r="NQ71" s="4">
        <v>1.3099611999999999E-35</v>
      </c>
      <c r="NR71" s="4">
        <v>9.9940179999999995E-34</v>
      </c>
      <c r="NS71" s="4">
        <v>6.6970910000000003E-32</v>
      </c>
      <c r="NT71" s="4">
        <v>4.4269280000000003E-30</v>
      </c>
      <c r="NU71" s="4">
        <v>2.8977437999999999E-28</v>
      </c>
      <c r="NV71" s="4">
        <v>1.8771919000000001E-26</v>
      </c>
      <c r="NW71" s="4">
        <v>1.2030258000000001E-24</v>
      </c>
      <c r="NX71" s="4">
        <v>7.5257719999999997E-23</v>
      </c>
      <c r="NY71" s="4">
        <v>5.7794382000000002E-21</v>
      </c>
      <c r="NZ71" s="4">
        <v>5.4874613E-21</v>
      </c>
      <c r="OA71" s="4">
        <v>3.8750710000000002E-21</v>
      </c>
      <c r="OB71" s="4">
        <v>-2.2881920999999998E-20</v>
      </c>
      <c r="OC71" s="4">
        <v>-2.6841737999999999E-18</v>
      </c>
      <c r="OD71" s="4">
        <v>-3.1659752999999999E-18</v>
      </c>
      <c r="OE71" s="4">
        <v>-3.9266967000000003E-18</v>
      </c>
      <c r="OF71" s="4">
        <v>7.4414110000000003E-18</v>
      </c>
      <c r="OG71" s="4">
        <v>7.4578784000000003E-16</v>
      </c>
      <c r="OH71" s="4">
        <v>4.5413533E-14</v>
      </c>
      <c r="OI71" s="4">
        <v>2.679521E-12</v>
      </c>
      <c r="OJ71" s="4">
        <v>1.5532584999999999E-10</v>
      </c>
      <c r="OK71" s="4">
        <v>9.0230550000000001E-9</v>
      </c>
      <c r="OL71" s="4">
        <v>6.4945345E-7</v>
      </c>
      <c r="OM71" s="4">
        <v>3.5661647000000001E-6</v>
      </c>
      <c r="ON71" s="4">
        <v>2.7507527000000001E-5</v>
      </c>
      <c r="OO71" s="4">
        <v>2.3362692000000001E-5</v>
      </c>
      <c r="OP71" s="4">
        <v>0</v>
      </c>
      <c r="OQ71" s="4">
        <v>0</v>
      </c>
      <c r="OR71" s="4">
        <v>0</v>
      </c>
      <c r="OS71" s="4">
        <v>0</v>
      </c>
      <c r="OT71" s="4">
        <v>0</v>
      </c>
      <c r="OU71" s="4">
        <v>0</v>
      </c>
      <c r="OV71" s="4">
        <v>0</v>
      </c>
      <c r="OW71" s="4">
        <v>0</v>
      </c>
      <c r="OX71" s="4">
        <v>0</v>
      </c>
      <c r="OY71" s="4">
        <v>0</v>
      </c>
      <c r="OZ71" s="4">
        <v>0</v>
      </c>
      <c r="PA71" s="4">
        <v>0</v>
      </c>
      <c r="PB71" s="4">
        <v>0</v>
      </c>
      <c r="PC71" s="4">
        <v>-4.0275554999999996E-37</v>
      </c>
      <c r="PD71" s="4">
        <v>-4.6221859999999998E-35</v>
      </c>
      <c r="PE71" s="4">
        <v>-5.4791159999999996E-35</v>
      </c>
      <c r="PF71" s="4">
        <v>7.1024866999999996E-35</v>
      </c>
      <c r="PG71" s="4">
        <v>1.4263296000000001E-32</v>
      </c>
      <c r="PH71" s="4">
        <v>1.5911651000000001E-30</v>
      </c>
      <c r="PI71" s="4">
        <v>1.8021876999999999E-28</v>
      </c>
      <c r="PJ71" s="4">
        <v>2.0531318999999999E-26</v>
      </c>
      <c r="PK71" s="4">
        <v>2.3303933E-24</v>
      </c>
      <c r="PL71" s="4">
        <v>2.6319586E-22</v>
      </c>
      <c r="PM71" s="4">
        <v>2.9366915000000001E-20</v>
      </c>
      <c r="PN71" s="4">
        <v>4.3061329999999998E-18</v>
      </c>
      <c r="PO71" s="4">
        <v>1.3114091999999999E-17</v>
      </c>
      <c r="PP71" s="4">
        <v>1.5460886000000001E-17</v>
      </c>
      <c r="PQ71" s="4">
        <v>5.6100380000000001E-18</v>
      </c>
      <c r="PR71" s="4">
        <v>-1.4773322000000001E-15</v>
      </c>
      <c r="PS71" s="4">
        <v>-6.0534997000000003E-15</v>
      </c>
      <c r="PT71" s="4">
        <v>-1.0207338999999999E-14</v>
      </c>
      <c r="PU71" s="4">
        <v>-1.0061151999999999E-14</v>
      </c>
      <c r="PV71" s="4">
        <v>5.4119852000000002E-14</v>
      </c>
      <c r="PW71" s="4">
        <v>5.6873480000000001E-12</v>
      </c>
      <c r="PX71" s="4">
        <v>4.8326940000000004E-10</v>
      </c>
      <c r="PY71" s="4">
        <v>3.9853635E-8</v>
      </c>
      <c r="PZ71" s="4">
        <v>3.2843412999999999E-6</v>
      </c>
      <c r="QA71" s="4">
        <v>3.5628070000000002E-4</v>
      </c>
      <c r="QB71" s="4">
        <v>9.5575494999999996E-4</v>
      </c>
      <c r="QC71" s="4">
        <v>2.5792148000000001E-2</v>
      </c>
      <c r="QD71" s="4">
        <v>0</v>
      </c>
      <c r="QE71" s="4">
        <v>0</v>
      </c>
      <c r="QF71" s="4">
        <v>0</v>
      </c>
      <c r="QG71" s="4">
        <v>0</v>
      </c>
      <c r="QH71" s="4">
        <v>0</v>
      </c>
      <c r="QI71" s="4">
        <v>0</v>
      </c>
      <c r="QJ71" s="4">
        <v>0</v>
      </c>
      <c r="QK71" s="4">
        <v>0</v>
      </c>
      <c r="QL71" s="4">
        <v>0</v>
      </c>
      <c r="QM71" s="4">
        <v>0</v>
      </c>
      <c r="QN71" s="4">
        <v>0</v>
      </c>
      <c r="QO71" s="4">
        <v>0</v>
      </c>
      <c r="QP71" s="4">
        <v>0</v>
      </c>
      <c r="QQ71" s="4">
        <v>0</v>
      </c>
      <c r="QR71" s="4">
        <v>-7.3366512E-37</v>
      </c>
      <c r="QS71" s="4">
        <v>-4.3137618000000001E-35</v>
      </c>
      <c r="QT71" s="4">
        <v>-2.5901535000000001E-33</v>
      </c>
      <c r="QU71" s="4">
        <v>-1.5128675E-31</v>
      </c>
      <c r="QV71" s="4">
        <v>-8.9491179999999998E-30</v>
      </c>
      <c r="QW71" s="4">
        <v>-5.3610205E-28</v>
      </c>
      <c r="QX71" s="4">
        <v>-3.2534716E-26</v>
      </c>
      <c r="QY71" s="4">
        <v>-2.01986E-24</v>
      </c>
      <c r="QZ71" s="4">
        <v>-1.638004E-22</v>
      </c>
      <c r="RA71" s="4">
        <v>-5.0749529999999999E-23</v>
      </c>
      <c r="RB71" s="4">
        <v>1.2655693000000001E-21</v>
      </c>
      <c r="RC71" s="4">
        <v>3.2732164999999999E-21</v>
      </c>
      <c r="RD71" s="4">
        <v>2.5649436999999998E-22</v>
      </c>
      <c r="RE71" s="4">
        <v>-5.7161343999999997E-19</v>
      </c>
      <c r="RF71" s="4">
        <v>-4.7609224E-18</v>
      </c>
      <c r="RG71" s="4">
        <v>-2.6393753000000001E-16</v>
      </c>
      <c r="RH71" s="4">
        <v>-8.0051589999999995E-15</v>
      </c>
      <c r="RI71" s="4">
        <v>-9.2502909999999997E-15</v>
      </c>
      <c r="RJ71" s="4">
        <v>8.8222539999999999E-14</v>
      </c>
      <c r="RK71" s="4">
        <v>6.9207869999999999E-12</v>
      </c>
      <c r="RL71" s="4">
        <v>4.5421933000000002E-10</v>
      </c>
      <c r="RM71" s="4">
        <v>2.9961010000000003E-8</v>
      </c>
      <c r="RN71" s="4">
        <v>2.5537150999999999E-6</v>
      </c>
      <c r="RO71" s="4">
        <v>4.3644309999999999E-6</v>
      </c>
      <c r="RP71" s="4">
        <v>1.8362266999999998E-5</v>
      </c>
      <c r="RQ71" s="4">
        <v>1.0936700999999999E-5</v>
      </c>
      <c r="RR71" s="4">
        <v>0</v>
      </c>
      <c r="RS71" s="4">
        <v>0</v>
      </c>
      <c r="RT71" s="4">
        <v>0</v>
      </c>
      <c r="RU71" s="4">
        <v>0</v>
      </c>
      <c r="RV71" s="4">
        <v>0</v>
      </c>
      <c r="RW71" s="4">
        <v>0</v>
      </c>
      <c r="RX71" s="4">
        <v>0</v>
      </c>
      <c r="RY71" s="4">
        <v>0</v>
      </c>
      <c r="RZ71" s="4">
        <v>0</v>
      </c>
      <c r="SA71" s="4">
        <v>0</v>
      </c>
      <c r="SB71" s="4">
        <v>0</v>
      </c>
      <c r="SC71" s="4">
        <v>0</v>
      </c>
      <c r="SD71" s="4">
        <v>0</v>
      </c>
      <c r="SE71" s="4">
        <v>0</v>
      </c>
      <c r="SF71" s="4">
        <v>-5.9203465999999999E-37</v>
      </c>
      <c r="SG71" s="4">
        <v>-2.3960211999999999E-35</v>
      </c>
      <c r="SH71" s="4">
        <v>-9.3201520000000003E-34</v>
      </c>
      <c r="SI71" s="4">
        <v>-3.2254936000000002E-32</v>
      </c>
      <c r="SJ71" s="4">
        <v>-1.0906340999999999E-30</v>
      </c>
      <c r="SK71" s="4">
        <v>-3.5722359999999999E-29</v>
      </c>
      <c r="SL71" s="4">
        <v>-1.1013312999999999E-27</v>
      </c>
      <c r="SM71" s="4">
        <v>-2.6372199999999999E-26</v>
      </c>
      <c r="SN71" s="4">
        <v>-1.0219802999999999E-24</v>
      </c>
      <c r="SO71" s="4">
        <v>-2.9908340000000002E-24</v>
      </c>
      <c r="SP71" s="4">
        <v>-8.3777990000000005E-24</v>
      </c>
      <c r="SQ71" s="4">
        <v>-1.7186045E-23</v>
      </c>
      <c r="SR71" s="4">
        <v>3.8713542000000002E-24</v>
      </c>
      <c r="SS71" s="4">
        <v>8.3920603000000001E-22</v>
      </c>
      <c r="ST71" s="4">
        <v>5.2007040000000001E-20</v>
      </c>
      <c r="SU71" s="4">
        <v>-4.8989719999999999E-20</v>
      </c>
      <c r="SV71" s="4">
        <v>5.8893845000000003E-18</v>
      </c>
      <c r="SW71" s="4">
        <v>3.9918196E-16</v>
      </c>
      <c r="SX71" s="4">
        <v>1.6655686999999999E-14</v>
      </c>
      <c r="SY71" s="4">
        <v>6.784339E-13</v>
      </c>
      <c r="SZ71" s="4">
        <v>2.8583873E-11</v>
      </c>
      <c r="TA71" s="4">
        <v>1.5952611000000001E-9</v>
      </c>
      <c r="TB71" s="4">
        <v>1.6351688000000001E-9</v>
      </c>
      <c r="TC71" s="4">
        <v>2.8371026000000001E-9</v>
      </c>
      <c r="TD71" s="4">
        <v>3.025443E-9</v>
      </c>
      <c r="TE71" s="4">
        <v>1.6063907999999999E-9</v>
      </c>
      <c r="TF71" s="4">
        <v>0</v>
      </c>
      <c r="TG71" s="4">
        <v>0</v>
      </c>
      <c r="TH71" s="4">
        <v>0</v>
      </c>
      <c r="TI71" s="4">
        <v>0</v>
      </c>
      <c r="TJ71" s="4">
        <v>0</v>
      </c>
      <c r="TK71" s="4">
        <v>0</v>
      </c>
      <c r="TL71" s="4">
        <v>0</v>
      </c>
      <c r="TM71" s="4">
        <v>0</v>
      </c>
      <c r="TN71" s="4">
        <v>0</v>
      </c>
      <c r="TO71" s="4">
        <v>0</v>
      </c>
      <c r="TP71" s="4">
        <v>0</v>
      </c>
      <c r="TQ71" s="4">
        <v>0</v>
      </c>
      <c r="TR71" s="4">
        <v>0</v>
      </c>
      <c r="TS71" s="4">
        <v>0</v>
      </c>
      <c r="TT71" s="4">
        <v>0</v>
      </c>
      <c r="TU71" s="4">
        <v>3.8931484000000001E-37</v>
      </c>
      <c r="TV71" s="4">
        <v>1.02414414E-35</v>
      </c>
      <c r="TW71" s="4">
        <v>3.9349356999999999E-34</v>
      </c>
      <c r="TX71" s="4">
        <v>1.2719635E-32</v>
      </c>
      <c r="TY71" s="4">
        <v>3.968825E-31</v>
      </c>
      <c r="TZ71" s="4">
        <v>1.17922426E-29</v>
      </c>
      <c r="UA71" s="4">
        <v>3.5666970000000001E-28</v>
      </c>
      <c r="UB71" s="4">
        <v>1.2187845000000001E-27</v>
      </c>
      <c r="UC71" s="4">
        <v>-4.9432059999999997E-28</v>
      </c>
      <c r="UD71" s="4">
        <v>-1.6039073E-25</v>
      </c>
      <c r="UE71" s="4">
        <v>-3.0729311999999999E-25</v>
      </c>
      <c r="UF71" s="4">
        <v>1.1611697000000001E-24</v>
      </c>
      <c r="UG71" s="4">
        <v>4.7217313999999998E-23</v>
      </c>
      <c r="UH71" s="4">
        <v>1.1661638E-21</v>
      </c>
      <c r="UI71" s="4">
        <v>1.0480363E-20</v>
      </c>
      <c r="UJ71" s="4">
        <v>8.2958990000000001E-21</v>
      </c>
      <c r="UK71" s="4">
        <v>-2.3443155000000001E-18</v>
      </c>
      <c r="UL71" s="4">
        <v>-1.9973984999999999E-16</v>
      </c>
      <c r="UM71" s="4">
        <v>-8.4810170000000004E-15</v>
      </c>
      <c r="UN71" s="4">
        <v>-2.2926680000000001E-13</v>
      </c>
      <c r="UO71" s="4">
        <v>1.02778144E-13</v>
      </c>
      <c r="UP71" s="4">
        <v>1.0383237000000001E-12</v>
      </c>
      <c r="UQ71" s="4">
        <v>2.1602424999999999E-12</v>
      </c>
      <c r="UR71" s="4">
        <v>2.1255606E-12</v>
      </c>
      <c r="US71" s="4">
        <v>-9.5182249999999995E-12</v>
      </c>
      <c r="UT71" s="4">
        <v>0</v>
      </c>
      <c r="UU71" s="4">
        <v>0</v>
      </c>
      <c r="UV71" s="4">
        <v>0</v>
      </c>
      <c r="UW71" s="4">
        <v>0</v>
      </c>
      <c r="UX71" s="4">
        <v>0</v>
      </c>
      <c r="UY71" s="4">
        <v>0</v>
      </c>
      <c r="UZ71" s="4">
        <v>0</v>
      </c>
      <c r="VA71" s="4">
        <v>0</v>
      </c>
      <c r="VB71" s="4">
        <v>0</v>
      </c>
      <c r="VC71" s="4">
        <v>0</v>
      </c>
      <c r="VD71" s="4">
        <v>0</v>
      </c>
      <c r="VE71" s="4">
        <v>0</v>
      </c>
      <c r="VF71" s="4">
        <v>0</v>
      </c>
      <c r="VG71" s="4">
        <v>0</v>
      </c>
      <c r="VH71" s="4">
        <v>0</v>
      </c>
      <c r="VI71" s="4">
        <v>0</v>
      </c>
      <c r="VJ71" s="4">
        <v>0</v>
      </c>
      <c r="VK71" s="4">
        <v>1.1726448E-35</v>
      </c>
      <c r="VL71" s="4">
        <v>5.8973269999999997E-34</v>
      </c>
      <c r="VM71" s="4">
        <v>1.5920569999999999E-32</v>
      </c>
      <c r="VN71" s="4">
        <v>3.7252378000000002E-31</v>
      </c>
      <c r="VO71" s="4">
        <v>7.6345586000000005E-30</v>
      </c>
      <c r="VP71" s="4">
        <v>5.4957385999999996E-29</v>
      </c>
      <c r="VQ71" s="4">
        <v>2.2124705000000001E-28</v>
      </c>
      <c r="VR71" s="4">
        <v>6.106166E-28</v>
      </c>
      <c r="VS71" s="4">
        <v>1.4110298E-28</v>
      </c>
      <c r="VT71" s="4">
        <v>-5.1413384000000002E-26</v>
      </c>
      <c r="VU71" s="4">
        <v>-1.0598790999999999E-24</v>
      </c>
      <c r="VV71" s="4">
        <v>-6.0764770000000003E-24</v>
      </c>
      <c r="VW71" s="4">
        <v>-1.2241844E-23</v>
      </c>
      <c r="VX71" s="4">
        <v>-9.9773009999999993E-21</v>
      </c>
      <c r="VY71" s="4">
        <v>-3.7548145000000001E-19</v>
      </c>
      <c r="VZ71" s="4">
        <v>-1.1808379000000001E-17</v>
      </c>
      <c r="WA71" s="4">
        <v>-3.2540326999999998E-16</v>
      </c>
      <c r="WB71" s="4">
        <v>-2.7122118E-15</v>
      </c>
      <c r="WC71" s="4">
        <v>-2.2704805000000001E-15</v>
      </c>
      <c r="WD71" s="4">
        <v>-1.8927243000000001E-15</v>
      </c>
      <c r="WE71" s="4">
        <v>-2.3218447999999998E-15</v>
      </c>
      <c r="WF71" s="4">
        <v>8.8967869999999996E-17</v>
      </c>
      <c r="WG71" s="4">
        <v>-5.7263004999999996E-14</v>
      </c>
      <c r="WH71" s="4">
        <v>0</v>
      </c>
      <c r="WI71" s="4">
        <v>0</v>
      </c>
      <c r="WJ71" s="4">
        <v>0</v>
      </c>
      <c r="WK71" s="4">
        <v>0</v>
      </c>
      <c r="WL71" s="4">
        <v>0</v>
      </c>
      <c r="WM71" s="4">
        <v>0</v>
      </c>
      <c r="WN71" s="4">
        <v>0</v>
      </c>
      <c r="WO71" s="4">
        <v>0</v>
      </c>
      <c r="WP71" s="4">
        <v>0</v>
      </c>
      <c r="WQ71" s="4">
        <v>0</v>
      </c>
      <c r="WR71" s="4">
        <v>0</v>
      </c>
      <c r="WS71" s="4">
        <v>0</v>
      </c>
      <c r="WT71" s="4">
        <v>0</v>
      </c>
      <c r="WU71" s="4">
        <v>0</v>
      </c>
      <c r="WV71" s="4">
        <v>0</v>
      </c>
      <c r="WW71" s="4">
        <v>0</v>
      </c>
      <c r="WX71" s="4">
        <v>0</v>
      </c>
      <c r="WY71" s="4">
        <v>0</v>
      </c>
      <c r="WZ71" s="4">
        <v>-3.3586821999999999E-37</v>
      </c>
      <c r="XA71" s="4">
        <v>-3.0907285999999999E-36</v>
      </c>
      <c r="XB71" s="4">
        <v>-7.9224095000000001E-34</v>
      </c>
      <c r="XC71" s="4">
        <v>-1.8352975999999999E-32</v>
      </c>
      <c r="XD71" s="4">
        <v>-4.9846544000000001E-32</v>
      </c>
      <c r="XE71" s="4">
        <v>9.8503699999999993E-31</v>
      </c>
      <c r="XF71" s="4">
        <v>2.2401786999999999E-30</v>
      </c>
      <c r="XG71" s="4">
        <v>-5.6500419999999996E-29</v>
      </c>
      <c r="XH71" s="4">
        <v>-3.3056302999999997E-27</v>
      </c>
      <c r="XI71" s="4">
        <v>-6.017343E-26</v>
      </c>
      <c r="XJ71" s="4">
        <v>-1.3858057000000001E-24</v>
      </c>
      <c r="XK71" s="4">
        <v>-3.8168502000000001E-23</v>
      </c>
      <c r="XL71" s="4">
        <v>-1.0775305999999999E-21</v>
      </c>
      <c r="XM71" s="4">
        <v>-3.1235264000000001E-20</v>
      </c>
      <c r="XN71" s="4">
        <v>-1.1700405E-18</v>
      </c>
      <c r="XO71" s="4">
        <v>-4.6812670000000003E-17</v>
      </c>
      <c r="XP71" s="4">
        <v>-1.321829E-15</v>
      </c>
      <c r="XQ71" s="4">
        <v>-3.4306772000000001E-15</v>
      </c>
      <c r="XR71" s="4">
        <v>-1.8048432000000001E-14</v>
      </c>
      <c r="XS71" s="4">
        <v>-5.8450320000000001E-13</v>
      </c>
      <c r="XT71" s="4">
        <v>-5.2708336999999998E-12</v>
      </c>
      <c r="XU71" s="4">
        <v>-1.1300968000000001E-11</v>
      </c>
      <c r="XV71" s="4">
        <v>0</v>
      </c>
      <c r="XW71" s="4">
        <v>0</v>
      </c>
      <c r="XX71" s="4">
        <v>0</v>
      </c>
      <c r="XY71" s="4">
        <v>0</v>
      </c>
      <c r="XZ71" s="4">
        <v>0</v>
      </c>
      <c r="YA71" s="4">
        <v>0</v>
      </c>
      <c r="YB71" s="4">
        <v>0</v>
      </c>
      <c r="YC71" s="4">
        <v>0</v>
      </c>
      <c r="YD71" s="4">
        <v>0</v>
      </c>
      <c r="YE71" s="4">
        <v>0</v>
      </c>
      <c r="YF71" s="4">
        <v>0</v>
      </c>
      <c r="YG71" s="4">
        <v>0</v>
      </c>
      <c r="YH71" s="4">
        <v>0</v>
      </c>
      <c r="YI71" s="4">
        <v>0</v>
      </c>
      <c r="YJ71" s="4">
        <v>0</v>
      </c>
      <c r="YK71" s="4">
        <v>0</v>
      </c>
      <c r="YL71" s="4">
        <v>0</v>
      </c>
      <c r="YM71" s="4">
        <v>0</v>
      </c>
      <c r="YN71" s="4">
        <v>0</v>
      </c>
      <c r="YO71" s="4">
        <v>0</v>
      </c>
      <c r="YP71" s="4">
        <v>5.0074434000000002E-37</v>
      </c>
      <c r="YQ71" s="4">
        <v>2.4594022000000002E-35</v>
      </c>
      <c r="YR71" s="4">
        <v>-2.2403666E-33</v>
      </c>
      <c r="YS71" s="4">
        <v>-1.3490877999999999E-31</v>
      </c>
      <c r="YT71" s="4">
        <v>-5.3351788000000001E-30</v>
      </c>
      <c r="YU71" s="4">
        <v>-2.473368E-28</v>
      </c>
      <c r="YV71" s="4">
        <v>-1.1760097E-26</v>
      </c>
      <c r="YW71" s="4">
        <v>-5.6158865000000003E-25</v>
      </c>
      <c r="YX71" s="4">
        <v>-2.6773087000000001E-23</v>
      </c>
      <c r="YY71" s="4">
        <v>-1.2659265E-21</v>
      </c>
      <c r="YZ71" s="4">
        <v>-5.9338949999999996E-20</v>
      </c>
      <c r="ZA71" s="4">
        <v>-2.7111230000000001E-18</v>
      </c>
      <c r="ZB71" s="4">
        <v>-9.6430213999999999E-17</v>
      </c>
      <c r="ZC71" s="4">
        <v>-8.963131E-15</v>
      </c>
      <c r="ZD71" s="4">
        <v>-3.9195074E-13</v>
      </c>
      <c r="ZE71" s="4">
        <v>-9.0497303999999999E-13</v>
      </c>
      <c r="ZF71" s="4">
        <v>2.1009147000000001E-12</v>
      </c>
      <c r="ZG71" s="4">
        <v>2.002992E-10</v>
      </c>
      <c r="ZH71" s="4">
        <v>-1.6337681000000001E-8</v>
      </c>
      <c r="ZI71" s="4">
        <v>-2.6156663999999999E-8</v>
      </c>
      <c r="ZJ71" s="4">
        <v>0</v>
      </c>
      <c r="ZK71" s="4">
        <v>0</v>
      </c>
      <c r="ZL71" s="4">
        <v>0</v>
      </c>
      <c r="ZM71" s="4">
        <v>0</v>
      </c>
      <c r="ZN71" s="4">
        <v>0</v>
      </c>
      <c r="ZO71" s="4">
        <v>0</v>
      </c>
      <c r="ZP71" s="4">
        <v>0</v>
      </c>
      <c r="ZQ71" s="4">
        <v>0</v>
      </c>
      <c r="ZR71" s="4">
        <v>0</v>
      </c>
      <c r="ZS71" s="4">
        <v>0</v>
      </c>
      <c r="ZT71" s="4">
        <v>0</v>
      </c>
      <c r="ZU71" s="4">
        <v>0</v>
      </c>
      <c r="ZV71" s="4">
        <v>0</v>
      </c>
      <c r="ZW71" s="4">
        <v>0</v>
      </c>
      <c r="ZX71" s="4">
        <v>0</v>
      </c>
      <c r="ZY71" s="4">
        <v>0</v>
      </c>
      <c r="ZZ71" s="4">
        <v>0</v>
      </c>
      <c r="AAA71" s="4">
        <v>0</v>
      </c>
      <c r="AAB71" s="4">
        <v>0</v>
      </c>
      <c r="AAC71" s="4">
        <v>-9.3046829999999995E-37</v>
      </c>
      <c r="AAD71" s="4">
        <v>-1.139131E-34</v>
      </c>
      <c r="AAE71" s="4">
        <v>7.2135660000000005E-35</v>
      </c>
      <c r="AAF71" s="4">
        <v>1.9243432999999999E-32</v>
      </c>
      <c r="AAG71" s="4">
        <v>1.5837947000000001E-30</v>
      </c>
      <c r="AAH71" s="4">
        <v>1.8709575000000001E-28</v>
      </c>
      <c r="AAI71" s="4">
        <v>1.1103069E-27</v>
      </c>
      <c r="AAJ71" s="4">
        <v>-1.4113306E-29</v>
      </c>
      <c r="AAK71" s="4">
        <v>-1.4128891999999999E-25</v>
      </c>
      <c r="AAL71" s="4">
        <v>-1.4644548000000001E-23</v>
      </c>
      <c r="AAM71" s="4">
        <v>-1.4949184000000001E-21</v>
      </c>
      <c r="AAN71" s="4">
        <v>-1.5251238E-19</v>
      </c>
      <c r="AAO71" s="4">
        <v>-1.5611451999999999E-17</v>
      </c>
      <c r="AAP71" s="4">
        <v>-1.6395330000000001E-15</v>
      </c>
      <c r="AAQ71" s="4">
        <v>-2.2893658000000002E-13</v>
      </c>
      <c r="AAR71" s="4">
        <v>5.0497913000000004E-12</v>
      </c>
      <c r="AAS71" s="4">
        <v>3.9731043E-10</v>
      </c>
      <c r="AAT71" s="4">
        <v>1.5031282999999999E-10</v>
      </c>
      <c r="AAU71" s="4">
        <v>-3.7146425E-8</v>
      </c>
      <c r="AAV71" s="4">
        <v>-4.7200655999999996E-6</v>
      </c>
      <c r="AAW71" s="4">
        <v>4.9773389999999999E-5</v>
      </c>
      <c r="AAX71" s="4">
        <v>0</v>
      </c>
      <c r="AAY71" s="4">
        <v>0</v>
      </c>
      <c r="AAZ71" s="4">
        <v>0</v>
      </c>
      <c r="ABA71" s="4">
        <v>0</v>
      </c>
      <c r="ABB71" s="4">
        <v>0</v>
      </c>
      <c r="ABC71" s="4">
        <v>0</v>
      </c>
      <c r="ABD71" s="4">
        <v>0</v>
      </c>
      <c r="ABE71" s="4">
        <v>0</v>
      </c>
      <c r="ABF71" s="4">
        <v>0</v>
      </c>
      <c r="ABG71" s="4">
        <v>0</v>
      </c>
      <c r="ABH71" s="4">
        <v>0</v>
      </c>
      <c r="ABI71" s="4">
        <v>0</v>
      </c>
      <c r="ABJ71" s="4">
        <v>0</v>
      </c>
      <c r="ABK71" s="4">
        <v>0</v>
      </c>
      <c r="ABL71" s="4">
        <v>0</v>
      </c>
      <c r="ABM71" s="4">
        <v>0</v>
      </c>
      <c r="ABN71" s="4">
        <v>0</v>
      </c>
      <c r="ABO71" s="4">
        <v>0</v>
      </c>
      <c r="ABP71" s="4">
        <v>0</v>
      </c>
      <c r="ABQ71" s="4">
        <v>0</v>
      </c>
      <c r="ABR71" s="4">
        <v>1.3924358999999999E-35</v>
      </c>
      <c r="ABS71" s="4">
        <v>1.3905532500000001E-33</v>
      </c>
      <c r="ABT71" s="4">
        <v>1.3714424E-31</v>
      </c>
      <c r="ABU71" s="4">
        <v>1.4021623E-29</v>
      </c>
      <c r="ABV71" s="4">
        <v>1.8646670000000001E-27</v>
      </c>
      <c r="ABW71" s="4">
        <v>2.4173305000000001E-26</v>
      </c>
      <c r="ABX71" s="4">
        <v>3.6648835E-26</v>
      </c>
      <c r="ABY71" s="4">
        <v>6.2656203999999999E-25</v>
      </c>
      <c r="ABZ71" s="4">
        <v>6.7654446999999999E-23</v>
      </c>
      <c r="ACA71" s="4">
        <v>8.0352979999999993E-21</v>
      </c>
      <c r="ACB71" s="4">
        <v>9.7897090000000002E-19</v>
      </c>
      <c r="ACC71" s="4">
        <v>1.2214219E-16</v>
      </c>
      <c r="ACD71" s="4">
        <v>1.5578830000000001E-14</v>
      </c>
      <c r="ACE71" s="4">
        <v>2.0559973000000002E-12</v>
      </c>
      <c r="ACF71" s="4">
        <v>3.5765216000000001E-10</v>
      </c>
      <c r="ACG71" s="4">
        <v>4.6103645E-9</v>
      </c>
      <c r="ACH71" s="4">
        <v>8.7310639999999995E-9</v>
      </c>
      <c r="ACI71" s="4">
        <v>3.8448390000000002E-7</v>
      </c>
      <c r="ACJ71" s="4">
        <v>5.4490709999999997E-5</v>
      </c>
      <c r="ACK71" s="4">
        <v>1.0092393E-2</v>
      </c>
      <c r="ACL71" s="4">
        <v>0</v>
      </c>
      <c r="ACM71" s="4">
        <v>0</v>
      </c>
      <c r="ACN71" s="4">
        <v>0</v>
      </c>
      <c r="ACO71" s="4">
        <v>0</v>
      </c>
      <c r="ACP71" s="4">
        <v>0</v>
      </c>
      <c r="ACQ71" s="4">
        <v>0</v>
      </c>
      <c r="ACR71" s="4">
        <v>0</v>
      </c>
      <c r="ACS71" s="4">
        <v>0</v>
      </c>
      <c r="ACT71" s="4">
        <v>0</v>
      </c>
      <c r="ACU71" s="4">
        <v>0</v>
      </c>
      <c r="ACV71" s="4">
        <v>0</v>
      </c>
      <c r="ACW71" s="4">
        <v>0</v>
      </c>
      <c r="ACX71" s="4">
        <v>0</v>
      </c>
      <c r="ACY71" s="4">
        <v>0</v>
      </c>
      <c r="ACZ71" s="4">
        <v>0</v>
      </c>
      <c r="ADA71" s="4">
        <v>0</v>
      </c>
      <c r="ADB71" s="4">
        <v>0</v>
      </c>
      <c r="ADC71" s="4">
        <v>0</v>
      </c>
      <c r="ADD71" s="4">
        <v>0</v>
      </c>
      <c r="ADE71" s="4">
        <v>0</v>
      </c>
      <c r="ADF71" s="4">
        <v>-2.5082814E-36</v>
      </c>
      <c r="ADG71" s="4">
        <v>-1.9282307E-34</v>
      </c>
      <c r="ADH71" s="4">
        <v>-1.3473641E-32</v>
      </c>
      <c r="ADI71" s="4">
        <v>-9.0485200000000003E-31</v>
      </c>
      <c r="ADJ71" s="4">
        <v>-7.4940504000000002E-29</v>
      </c>
      <c r="ADK71" s="4">
        <v>-5.6046660000000003E-27</v>
      </c>
      <c r="ADL71" s="4">
        <v>-5.2047253000000001E-25</v>
      </c>
      <c r="ADM71" s="4">
        <v>-3.1221975999999999E-25</v>
      </c>
      <c r="ADN71" s="4">
        <v>3.5958011999999999E-23</v>
      </c>
      <c r="ADO71" s="4">
        <v>2.6848349999999999E-21</v>
      </c>
      <c r="ADP71" s="4">
        <v>1.9334876000000001E-19</v>
      </c>
      <c r="ADQ71" s="4">
        <v>1.398822E-17</v>
      </c>
      <c r="ADR71" s="4">
        <v>1.0237422999999999E-15</v>
      </c>
      <c r="ADS71" s="4">
        <v>8.8514875000000006E-14</v>
      </c>
      <c r="ADT71" s="4">
        <v>3.0409852E-12</v>
      </c>
      <c r="ADU71" s="4">
        <v>6.0236142999999997E-12</v>
      </c>
      <c r="ADV71" s="4">
        <v>5.2713683999999999E-11</v>
      </c>
      <c r="ADW71" s="4">
        <v>3.2348860000000002E-9</v>
      </c>
      <c r="ADX71" s="4">
        <v>2.953677E-7</v>
      </c>
      <c r="ADY71" s="4">
        <v>4.0372530000000001E-6</v>
      </c>
      <c r="ADZ71" s="9"/>
      <c r="AEA71" s="34">
        <f t="shared" si="47"/>
        <v>66</v>
      </c>
      <c r="AEB71" s="33"/>
      <c r="AEC71" s="29">
        <f t="shared" si="48"/>
        <v>1.0429341E-15</v>
      </c>
      <c r="AED71" s="29">
        <f t="shared" si="48"/>
        <v>3.1220742999999998E-18</v>
      </c>
      <c r="AEE71" s="29">
        <f t="shared" si="48"/>
        <v>1.4326758E-21</v>
      </c>
      <c r="AEF71" s="29">
        <f t="shared" si="48"/>
        <v>-3.5832164000000001E-19</v>
      </c>
      <c r="AEG71" s="29">
        <f t="shared" si="48"/>
        <v>8.2549519999999998E-16</v>
      </c>
      <c r="AEH71" s="29">
        <f t="shared" si="48"/>
        <v>2.1451515999999999E-17</v>
      </c>
      <c r="AEI71" s="29">
        <f t="shared" si="48"/>
        <v>-2.3159156E-15</v>
      </c>
      <c r="AEJ71" s="29">
        <f t="shared" si="48"/>
        <v>-1.4161853E-11</v>
      </c>
      <c r="AEK71" s="29">
        <f t="shared" si="48"/>
        <v>-1.6296006000000001E-8</v>
      </c>
      <c r="AEL71" s="29">
        <f t="shared" si="48"/>
        <v>1.2540627E-5</v>
      </c>
      <c r="AEM71" s="29">
        <f t="shared" si="49"/>
        <v>5.2030859999999998E-2</v>
      </c>
      <c r="AEN71" s="29">
        <f t="shared" si="49"/>
        <v>4.7736943999999997E-6</v>
      </c>
      <c r="AEO71" s="29">
        <f t="shared" si="49"/>
        <v>-9.2565144000000001E-10</v>
      </c>
      <c r="AEP71" s="29">
        <f t="shared" si="49"/>
        <v>-3.9956278E-11</v>
      </c>
      <c r="AEQ71" s="29">
        <f t="shared" si="49"/>
        <v>-2.3066920000000001E-13</v>
      </c>
      <c r="AER71" s="29">
        <f t="shared" si="49"/>
        <v>-2.3511566000000001E-11</v>
      </c>
      <c r="AES71" s="29">
        <f t="shared" si="49"/>
        <v>-4.8193529999999997E-8</v>
      </c>
      <c r="AET71" s="29">
        <f t="shared" si="49"/>
        <v>1.0999284E-4</v>
      </c>
      <c r="AEU71" s="29">
        <f t="shared" si="49"/>
        <v>1.6407026000000002E-2</v>
      </c>
      <c r="AEV71" s="25">
        <f t="shared" si="53"/>
        <v>39.04</v>
      </c>
      <c r="AEW71" s="33"/>
      <c r="AEX71" s="91" t="s">
        <v>53</v>
      </c>
      <c r="AEY71" s="30">
        <f t="shared" si="52"/>
        <v>3.6086909299132509E-3</v>
      </c>
      <c r="AEZ71" s="33"/>
      <c r="AFA71" s="33"/>
      <c r="AFB71" s="29">
        <f t="shared" si="50"/>
        <v>0</v>
      </c>
      <c r="AFC71" s="29">
        <f t="shared" si="50"/>
        <v>0</v>
      </c>
      <c r="AFD71" s="29">
        <f t="shared" si="50"/>
        <v>0</v>
      </c>
      <c r="AFE71" s="29">
        <f t="shared" si="50"/>
        <v>0</v>
      </c>
      <c r="AFF71" s="29">
        <f t="shared" si="50"/>
        <v>1.7500918E-35</v>
      </c>
      <c r="AFG71" s="29">
        <f t="shared" si="50"/>
        <v>6.3515876E-33</v>
      </c>
      <c r="AFH71" s="29">
        <f t="shared" si="50"/>
        <v>-7.8510749999999998E-31</v>
      </c>
      <c r="AFI71" s="29">
        <f t="shared" si="50"/>
        <v>-1.9608568000000001E-29</v>
      </c>
      <c r="AFJ71" s="29">
        <f t="shared" si="50"/>
        <v>5.1582084999999997E-28</v>
      </c>
      <c r="AFK71" s="29">
        <f t="shared" si="50"/>
        <v>6.3744784E-27</v>
      </c>
      <c r="AFL71" s="29">
        <f t="shared" si="51"/>
        <v>5.2997979999999997E-27</v>
      </c>
      <c r="AFM71" s="29">
        <f t="shared" si="51"/>
        <v>-2.3846481000000001E-27</v>
      </c>
      <c r="AFN71" s="29">
        <f t="shared" si="51"/>
        <v>-1.6717466E-28</v>
      </c>
      <c r="AFO71" s="29">
        <f t="shared" si="51"/>
        <v>2.1098178999999999E-30</v>
      </c>
      <c r="AFP71" s="29">
        <f t="shared" si="51"/>
        <v>1.3287746E-31</v>
      </c>
      <c r="AFQ71" s="29">
        <f t="shared" si="51"/>
        <v>4.3532944999999999E-36</v>
      </c>
      <c r="AFR71" s="29">
        <f t="shared" si="51"/>
        <v>0</v>
      </c>
      <c r="AFS71" s="29">
        <f t="shared" si="51"/>
        <v>-5.9093740000000001E-35</v>
      </c>
      <c r="AFT71" s="29">
        <f t="shared" si="51"/>
        <v>9.3641769999999995E-37</v>
      </c>
      <c r="AFU71" s="33"/>
      <c r="AFV71" s="30">
        <f t="shared" si="54"/>
        <v>5.0632262237602575E-28</v>
      </c>
      <c r="AFW71" s="33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  <c r="AMP71" s="1"/>
      <c r="AMQ71" s="1"/>
      <c r="AMR71" s="1"/>
      <c r="AMS71" s="1"/>
      <c r="AMT71" s="1"/>
      <c r="AMU71" s="1"/>
      <c r="AMV71" s="1"/>
      <c r="AMW71" s="1"/>
      <c r="AMX71" s="1"/>
      <c r="AMY71" s="1"/>
      <c r="AMZ71" s="1"/>
      <c r="ANA71" s="1"/>
      <c r="ANB71" s="1"/>
      <c r="ANC71" s="1"/>
      <c r="AND71" s="1"/>
      <c r="ANE71" s="1"/>
      <c r="ANF71" s="1"/>
      <c r="ANG71" s="1"/>
      <c r="ANH71" s="1"/>
      <c r="ANI71" s="1"/>
      <c r="ANJ71" s="1"/>
      <c r="ANK71" s="1"/>
      <c r="ANL71" s="1"/>
      <c r="ANM71" s="1"/>
      <c r="ANN71" s="1"/>
      <c r="ANO71" s="1"/>
      <c r="ANP71" s="1"/>
      <c r="ANQ71" s="1"/>
      <c r="ANR71" s="1"/>
      <c r="ANS71" s="1"/>
      <c r="ANT71" s="1"/>
      <c r="ANU71" s="1"/>
      <c r="ANV71" s="1"/>
      <c r="ANW71" s="1"/>
      <c r="ANX71" s="1"/>
      <c r="ANY71" s="1"/>
      <c r="ANZ71" s="1"/>
      <c r="AOA71" s="1"/>
      <c r="AOB71" s="1"/>
      <c r="AOC71" s="1"/>
      <c r="AOD71" s="1"/>
      <c r="AOE71" s="1"/>
      <c r="AOF71" s="1"/>
      <c r="AOG71" s="1"/>
      <c r="AOH71" s="1"/>
      <c r="AOI71" s="1"/>
      <c r="AOJ71" s="1"/>
      <c r="AOK71" s="1"/>
      <c r="AOL71" s="1"/>
      <c r="AOM71" s="1"/>
      <c r="AON71" s="1"/>
      <c r="AOO71" s="1"/>
      <c r="AOP71" s="1"/>
      <c r="AOQ71" s="1"/>
      <c r="AOR71" s="1"/>
      <c r="AOS71" s="1"/>
      <c r="AOT71" s="1"/>
      <c r="AOU71" s="1"/>
      <c r="AOV71" s="1"/>
      <c r="AOW71" s="1"/>
      <c r="AOX71" s="1"/>
      <c r="AOY71" s="1"/>
      <c r="AOZ71" s="1"/>
      <c r="APA71" s="1"/>
      <c r="APB71" s="1"/>
      <c r="APC71" s="1"/>
      <c r="APD71" s="1"/>
      <c r="APE71" s="1"/>
      <c r="APF71" s="1"/>
      <c r="APG71" s="1"/>
      <c r="APH71" s="1"/>
      <c r="API71" s="1"/>
      <c r="APJ71" s="1"/>
      <c r="APK71" s="1"/>
    </row>
    <row r="72" spans="1:1103" ht="2.1" customHeight="1" x14ac:dyDescent="0.25">
      <c r="A72" s="9"/>
      <c r="B72" s="24">
        <v>66</v>
      </c>
      <c r="C72" s="25">
        <v>2379</v>
      </c>
      <c r="D72" s="21">
        <f t="shared" si="55"/>
        <v>2</v>
      </c>
      <c r="E72" s="9"/>
      <c r="F72" s="84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-3.6844375999999998E-36</v>
      </c>
      <c r="AH72" s="3">
        <v>3.6748200000000001E-34</v>
      </c>
      <c r="AI72" s="3">
        <v>2.6534056000000001E-33</v>
      </c>
      <c r="AJ72" s="3">
        <v>3.1431508000000002E-32</v>
      </c>
      <c r="AK72" s="3">
        <v>1.4287528E-30</v>
      </c>
      <c r="AL72" s="3">
        <v>7.5243789999999999E-29</v>
      </c>
      <c r="AM72" s="3">
        <v>3.9439320000000001E-27</v>
      </c>
      <c r="AN72" s="3">
        <v>2.0562436E-25</v>
      </c>
      <c r="AO72" s="3">
        <v>1.0643551E-23</v>
      </c>
      <c r="AP72" s="3">
        <v>5.4666893999999996E-22</v>
      </c>
      <c r="AQ72" s="3">
        <v>2.7902424E-20</v>
      </c>
      <c r="AR72" s="3">
        <v>1.4300962999999999E-18</v>
      </c>
      <c r="AS72" s="3">
        <v>9.5607549999999999E-17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4.5148594000000003E-37</v>
      </c>
      <c r="BT72" s="4">
        <v>1.4581305999999999E-35</v>
      </c>
      <c r="BU72" s="4">
        <v>6.8270739999999997E-34</v>
      </c>
      <c r="BV72" s="4">
        <v>2.5900199999999997E-32</v>
      </c>
      <c r="BW72" s="4">
        <v>1.3872639000000001E-31</v>
      </c>
      <c r="BX72" s="4">
        <v>-7.6687680000000001E-31</v>
      </c>
      <c r="BY72" s="4">
        <v>-5.0374330000000003E-30</v>
      </c>
      <c r="BZ72" s="4">
        <v>-2.6423424999999999E-29</v>
      </c>
      <c r="CA72" s="4">
        <v>4.7603630000000002E-29</v>
      </c>
      <c r="CB72" s="4">
        <v>4.8750150000000001E-27</v>
      </c>
      <c r="CC72" s="4">
        <v>2.1892122999999999E-25</v>
      </c>
      <c r="CD72" s="4">
        <v>9.6253830000000002E-24</v>
      </c>
      <c r="CE72" s="4">
        <v>4.2873019999999999E-22</v>
      </c>
      <c r="CF72" s="4">
        <v>2.3540208000000001E-20</v>
      </c>
      <c r="CG72" s="4">
        <v>2.8659536E-19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-5.2984584000000003E-37</v>
      </c>
      <c r="DG72" s="4">
        <v>-1.9604529999999999E-35</v>
      </c>
      <c r="DH72" s="4">
        <v>-7.5573997000000003E-34</v>
      </c>
      <c r="DI72" s="4">
        <v>-2.0571523999999999E-32</v>
      </c>
      <c r="DJ72" s="4">
        <v>-2.4649822999999999E-31</v>
      </c>
      <c r="DK72" s="4">
        <v>-2.639928E-29</v>
      </c>
      <c r="DL72" s="4">
        <v>-2.0103384E-28</v>
      </c>
      <c r="DM72" s="4">
        <v>-7.1881165999999996E-28</v>
      </c>
      <c r="DN72" s="4">
        <v>-2.0786086000000002E-27</v>
      </c>
      <c r="DO72" s="4">
        <v>-5.7931860000000002E-27</v>
      </c>
      <c r="DP72" s="4">
        <v>-1.0492814E-26</v>
      </c>
      <c r="DQ72" s="4">
        <v>1.7010514E-26</v>
      </c>
      <c r="DR72" s="4">
        <v>4.8738846999999999E-26</v>
      </c>
      <c r="DS72" s="4">
        <v>2.4834416E-25</v>
      </c>
      <c r="DT72" s="4">
        <v>1.3463745000000001E-23</v>
      </c>
      <c r="DU72" s="4">
        <v>1.2847567000000001E-22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3.9782013999999997E-36</v>
      </c>
      <c r="ET72" s="4">
        <v>2.4399782E-34</v>
      </c>
      <c r="EU72" s="4">
        <v>2.3312285000000001E-34</v>
      </c>
      <c r="EV72" s="4">
        <v>-1.02476034E-32</v>
      </c>
      <c r="EW72" s="4">
        <v>-5.4404285999999996E-31</v>
      </c>
      <c r="EX72" s="4">
        <v>-2.970638E-29</v>
      </c>
      <c r="EY72" s="4">
        <v>-2.1779605999999999E-27</v>
      </c>
      <c r="EZ72" s="4">
        <v>9.8297915999999995E-27</v>
      </c>
      <c r="FA72" s="4">
        <v>1.3543566E-25</v>
      </c>
      <c r="FB72" s="4">
        <v>5.3653750000000003E-25</v>
      </c>
      <c r="FC72" s="4">
        <v>1.9743124E-24</v>
      </c>
      <c r="FD72" s="4">
        <v>7.6298510000000007E-24</v>
      </c>
      <c r="FE72" s="4">
        <v>1.5356275999999999E-23</v>
      </c>
      <c r="FF72" s="4">
        <v>1.8098752E-23</v>
      </c>
      <c r="FG72" s="4">
        <v>-1.4947867000000001E-22</v>
      </c>
      <c r="FH72" s="4">
        <v>-1.1632994E-20</v>
      </c>
      <c r="FI72" s="4">
        <v>-3.6627521999999999E-20</v>
      </c>
      <c r="FJ72" s="4">
        <v>0</v>
      </c>
      <c r="FK72" s="4">
        <v>0</v>
      </c>
      <c r="FL72" s="4">
        <v>0</v>
      </c>
      <c r="FM72" s="4">
        <v>0</v>
      </c>
      <c r="FN72" s="4">
        <v>0</v>
      </c>
      <c r="FO72" s="4">
        <v>0</v>
      </c>
      <c r="FP72" s="4">
        <v>0</v>
      </c>
      <c r="FQ72" s="4">
        <v>0</v>
      </c>
      <c r="FR72" s="4">
        <v>0</v>
      </c>
      <c r="FS72" s="4">
        <v>0</v>
      </c>
      <c r="FT72" s="4">
        <v>0</v>
      </c>
      <c r="FU72" s="4">
        <v>0</v>
      </c>
      <c r="FV72" s="4">
        <v>0</v>
      </c>
      <c r="FW72" s="4">
        <v>0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9.9359860000000006E-36</v>
      </c>
      <c r="GE72" s="4">
        <v>5.2365940000000004E-35</v>
      </c>
      <c r="GF72" s="4">
        <v>3.8962149999999999E-34</v>
      </c>
      <c r="GG72" s="4">
        <v>7.801983E-34</v>
      </c>
      <c r="GH72" s="4">
        <v>-1.2700758000000001E-33</v>
      </c>
      <c r="GI72" s="4">
        <v>-9.4811099999999999E-32</v>
      </c>
      <c r="GJ72" s="4">
        <v>2.1632464999999999E-31</v>
      </c>
      <c r="GK72" s="4">
        <v>1.9490546E-29</v>
      </c>
      <c r="GL72" s="4">
        <v>9.4141099999999998E-28</v>
      </c>
      <c r="GM72" s="4">
        <v>4.5646270000000002E-26</v>
      </c>
      <c r="GN72" s="4">
        <v>2.7486855999999999E-24</v>
      </c>
      <c r="GO72" s="4">
        <v>2.1837426999999999E-23</v>
      </c>
      <c r="GP72" s="4">
        <v>6.2380929999999995E-23</v>
      </c>
      <c r="GQ72" s="4">
        <v>2.5328489999999998E-22</v>
      </c>
      <c r="GR72" s="4">
        <v>4.9149355999999996E-22</v>
      </c>
      <c r="GS72" s="4">
        <v>-1.0353104E-22</v>
      </c>
      <c r="GT72" s="4">
        <v>8.9180799999999996E-21</v>
      </c>
      <c r="GU72" s="4">
        <v>2.6458761E-20</v>
      </c>
      <c r="GV72" s="4">
        <v>1.1707601000000001E-18</v>
      </c>
      <c r="GW72" s="4">
        <v>8.305021E-17</v>
      </c>
      <c r="GX72" s="4">
        <v>0</v>
      </c>
      <c r="GY72" s="4">
        <v>0</v>
      </c>
      <c r="GZ72" s="4">
        <v>0</v>
      </c>
      <c r="HA72" s="4">
        <v>0</v>
      </c>
      <c r="HB72" s="4">
        <v>0</v>
      </c>
      <c r="HC72" s="4">
        <v>0</v>
      </c>
      <c r="HD72" s="4">
        <v>0</v>
      </c>
      <c r="HE72" s="4">
        <v>0</v>
      </c>
      <c r="HF72" s="4">
        <v>0</v>
      </c>
      <c r="HG72" s="4">
        <v>0</v>
      </c>
      <c r="HH72" s="4">
        <v>0</v>
      </c>
      <c r="HI72" s="4">
        <v>0</v>
      </c>
      <c r="HJ72" s="4">
        <v>0</v>
      </c>
      <c r="HK72" s="4">
        <v>0</v>
      </c>
      <c r="HL72" s="4">
        <v>0</v>
      </c>
      <c r="HM72" s="4">
        <v>0</v>
      </c>
      <c r="HN72" s="4">
        <v>0</v>
      </c>
      <c r="HO72" s="4">
        <v>0</v>
      </c>
      <c r="HP72" s="4">
        <v>4.1154390000000002E-36</v>
      </c>
      <c r="HQ72" s="4">
        <v>2.0371415999999998E-34</v>
      </c>
      <c r="HR72" s="4">
        <v>2.8347960000000002E-33</v>
      </c>
      <c r="HS72" s="4">
        <v>7.365846E-33</v>
      </c>
      <c r="HT72" s="4">
        <v>5.7865454000000003E-33</v>
      </c>
      <c r="HU72" s="4">
        <v>-3.3248586000000003E-33</v>
      </c>
      <c r="HV72" s="4">
        <v>-1.8362447E-31</v>
      </c>
      <c r="HW72" s="4">
        <v>-2.9226089999999999E-30</v>
      </c>
      <c r="HX72" s="4">
        <v>-1.0069412E-28</v>
      </c>
      <c r="HY72" s="4">
        <v>-3.7435939999999999E-27</v>
      </c>
      <c r="HZ72" s="4">
        <v>-1.1453634E-25</v>
      </c>
      <c r="IA72" s="4">
        <v>-3.2430321999999999E-24</v>
      </c>
      <c r="IB72" s="4">
        <v>-8.0158536000000003E-23</v>
      </c>
      <c r="IC72" s="4">
        <v>-1.9060460000000002E-21</v>
      </c>
      <c r="ID72" s="4">
        <v>-8.5994339999999998E-21</v>
      </c>
      <c r="IE72" s="4">
        <v>-3.2786745E-20</v>
      </c>
      <c r="IF72" s="4">
        <v>-6.8402960000000005E-20</v>
      </c>
      <c r="IG72" s="4">
        <v>2.0782474999999999E-19</v>
      </c>
      <c r="IH72" s="4">
        <v>3.8293123000000001E-18</v>
      </c>
      <c r="II72" s="4">
        <v>2.1477327000000001E-18</v>
      </c>
      <c r="IJ72" s="4">
        <v>-1.9298651000000001E-17</v>
      </c>
      <c r="IK72" s="4">
        <v>-7.7679440000000002E-18</v>
      </c>
      <c r="IL72" s="4">
        <v>0</v>
      </c>
      <c r="IM72" s="4">
        <v>0</v>
      </c>
      <c r="IN72" s="4">
        <v>0</v>
      </c>
      <c r="IO72" s="4">
        <v>0</v>
      </c>
      <c r="IP72" s="4">
        <v>0</v>
      </c>
      <c r="IQ72" s="4">
        <v>0</v>
      </c>
      <c r="IR72" s="4">
        <v>0</v>
      </c>
      <c r="IS72" s="4">
        <v>0</v>
      </c>
      <c r="IT72" s="4">
        <v>0</v>
      </c>
      <c r="IU72" s="4">
        <v>0</v>
      </c>
      <c r="IV72" s="4">
        <v>0</v>
      </c>
      <c r="IW72" s="4">
        <v>0</v>
      </c>
      <c r="IX72" s="4">
        <v>0</v>
      </c>
      <c r="IY72" s="4">
        <v>0</v>
      </c>
      <c r="IZ72" s="4">
        <v>0</v>
      </c>
      <c r="JA72" s="4">
        <v>0</v>
      </c>
      <c r="JB72" s="4">
        <v>-2.7375683999999999E-37</v>
      </c>
      <c r="JC72" s="4">
        <v>-9.4508930000000006E-36</v>
      </c>
      <c r="JD72" s="4">
        <v>-3.9450389999999997E-34</v>
      </c>
      <c r="JE72" s="4">
        <v>-1.0794077500000001E-32</v>
      </c>
      <c r="JF72" s="4">
        <v>-2.4971451999999998E-31</v>
      </c>
      <c r="JG72" s="4">
        <v>-3.522312E-30</v>
      </c>
      <c r="JH72" s="4">
        <v>-6.758928E-30</v>
      </c>
      <c r="JI72" s="4">
        <v>-1.0269648E-29</v>
      </c>
      <c r="JJ72" s="4">
        <v>-6.9311706000000003E-30</v>
      </c>
      <c r="JK72" s="4">
        <v>-1.8529841E-29</v>
      </c>
      <c r="JL72" s="4">
        <v>-9.2566900000000003E-28</v>
      </c>
      <c r="JM72" s="4">
        <v>-3.2810320000000002E-26</v>
      </c>
      <c r="JN72" s="4">
        <v>-1.2346595E-24</v>
      </c>
      <c r="JO72" s="4">
        <v>-4.855519E-23</v>
      </c>
      <c r="JP72" s="4">
        <v>-2.0776957000000001E-21</v>
      </c>
      <c r="JQ72" s="4">
        <v>-9.6578159999999998E-20</v>
      </c>
      <c r="JR72" s="4">
        <v>-2.8578374000000001E-19</v>
      </c>
      <c r="JS72" s="4">
        <v>-1.9438655E-18</v>
      </c>
      <c r="JT72" s="4">
        <v>1.3953752999999999E-20</v>
      </c>
      <c r="JU72" s="4">
        <v>5.1771944000000001E-17</v>
      </c>
      <c r="JV72" s="4">
        <v>-9.5006580000000004E-16</v>
      </c>
      <c r="JW72" s="4">
        <v>-7.3543659999999996E-15</v>
      </c>
      <c r="JX72" s="4">
        <v>-5.3939890000000001E-15</v>
      </c>
      <c r="JY72" s="4">
        <v>-3.2911815000000001E-15</v>
      </c>
      <c r="JZ72" s="4">
        <v>0</v>
      </c>
      <c r="KA72" s="4">
        <v>0</v>
      </c>
      <c r="KB72" s="4">
        <v>0</v>
      </c>
      <c r="KC72" s="4">
        <v>0</v>
      </c>
      <c r="KD72" s="4">
        <v>0</v>
      </c>
      <c r="KE72" s="4">
        <v>0</v>
      </c>
      <c r="KF72" s="4">
        <v>0</v>
      </c>
      <c r="KG72" s="4">
        <v>0</v>
      </c>
      <c r="KH72" s="4">
        <v>0</v>
      </c>
      <c r="KI72" s="4">
        <v>0</v>
      </c>
      <c r="KJ72" s="4">
        <v>0</v>
      </c>
      <c r="KK72" s="4">
        <v>0</v>
      </c>
      <c r="KL72" s="4">
        <v>0</v>
      </c>
      <c r="KM72" s="4">
        <v>0</v>
      </c>
      <c r="KN72" s="4">
        <v>0</v>
      </c>
      <c r="KO72" s="4">
        <v>0</v>
      </c>
      <c r="KP72" s="4">
        <v>-2.3122753999999999E-36</v>
      </c>
      <c r="KQ72" s="4">
        <v>-1.0530727E-34</v>
      </c>
      <c r="KR72" s="4">
        <v>-4.4197026000000002E-33</v>
      </c>
      <c r="KS72" s="4">
        <v>-1.8016490000000001E-31</v>
      </c>
      <c r="KT72" s="4">
        <v>-7.4459279999999997E-30</v>
      </c>
      <c r="KU72" s="4">
        <v>-3.9616343000000002E-28</v>
      </c>
      <c r="KV72" s="4">
        <v>-2.5277079999999998E-28</v>
      </c>
      <c r="KW72" s="4">
        <v>1.0504763E-28</v>
      </c>
      <c r="KX72" s="4">
        <v>-2.3418856000000001E-28</v>
      </c>
      <c r="KY72" s="4">
        <v>-4.6436034999999998E-27</v>
      </c>
      <c r="KZ72" s="4">
        <v>-9.5837380000000005E-27</v>
      </c>
      <c r="LA72" s="4">
        <v>1.9026902000000001E-25</v>
      </c>
      <c r="LB72" s="4">
        <v>1.0393312999999999E-23</v>
      </c>
      <c r="LC72" s="4">
        <v>5.1644257E-22</v>
      </c>
      <c r="LD72" s="4">
        <v>2.5520918E-20</v>
      </c>
      <c r="LE72" s="4">
        <v>1.2795286E-18</v>
      </c>
      <c r="LF72" s="4">
        <v>8.1033563999999999E-17</v>
      </c>
      <c r="LG72" s="4">
        <v>3.0350024000000001E-16</v>
      </c>
      <c r="LH72" s="4">
        <v>6.9676799999999997E-15</v>
      </c>
      <c r="LI72" s="4">
        <v>3.050641E-15</v>
      </c>
      <c r="LJ72" s="4">
        <v>2.3965532999999998E-13</v>
      </c>
      <c r="LK72" s="4">
        <v>-4.7140510000000001E-13</v>
      </c>
      <c r="LL72" s="4">
        <v>-1.9402633000000001E-14</v>
      </c>
      <c r="LM72" s="4">
        <v>-2.276657E-12</v>
      </c>
      <c r="LN72" s="4">
        <v>0</v>
      </c>
      <c r="LO72" s="4">
        <v>0</v>
      </c>
      <c r="LP72" s="4">
        <v>0</v>
      </c>
      <c r="LQ72" s="4">
        <v>0</v>
      </c>
      <c r="LR72" s="4">
        <v>0</v>
      </c>
      <c r="LS72" s="4">
        <v>0</v>
      </c>
      <c r="LT72" s="4">
        <v>0</v>
      </c>
      <c r="LU72" s="4">
        <v>0</v>
      </c>
      <c r="LV72" s="4">
        <v>0</v>
      </c>
      <c r="LW72" s="4">
        <v>0</v>
      </c>
      <c r="LX72" s="4">
        <v>0</v>
      </c>
      <c r="LY72" s="4">
        <v>0</v>
      </c>
      <c r="LZ72" s="4">
        <v>0</v>
      </c>
      <c r="MA72" s="4">
        <v>0</v>
      </c>
      <c r="MB72" s="4">
        <v>0</v>
      </c>
      <c r="MC72" s="4">
        <v>1.0509177E-36</v>
      </c>
      <c r="MD72" s="4">
        <v>5.5401640000000004E-35</v>
      </c>
      <c r="ME72" s="4">
        <v>2.9162544000000001E-33</v>
      </c>
      <c r="MF72" s="4">
        <v>1.4729651E-31</v>
      </c>
      <c r="MG72" s="4">
        <v>7.4903490000000001E-30</v>
      </c>
      <c r="MH72" s="4">
        <v>3.8084846E-28</v>
      </c>
      <c r="MI72" s="4">
        <v>2.0035103E-26</v>
      </c>
      <c r="MJ72" s="4">
        <v>1.3743497999999999E-24</v>
      </c>
      <c r="MK72" s="4">
        <v>1.6890839999999999E-24</v>
      </c>
      <c r="ML72" s="4">
        <v>-4.9619553000000001E-25</v>
      </c>
      <c r="MM72" s="4">
        <v>-6.2113679999999998E-25</v>
      </c>
      <c r="MN72" s="4">
        <v>-1.6777085E-22</v>
      </c>
      <c r="MO72" s="4">
        <v>-2.8943942999999999E-22</v>
      </c>
      <c r="MP72" s="4">
        <v>-1.6606412999999999E-23</v>
      </c>
      <c r="MQ72" s="4">
        <v>4.1658008000000002E-22</v>
      </c>
      <c r="MR72" s="4">
        <v>3.5809937999999998E-20</v>
      </c>
      <c r="MS72" s="4">
        <v>2.1026831999999999E-18</v>
      </c>
      <c r="MT72" s="4">
        <v>1.2997783999999999E-16</v>
      </c>
      <c r="MU72" s="4">
        <v>8.2081510000000005E-15</v>
      </c>
      <c r="MV72" s="4">
        <v>5.3217339999999999E-13</v>
      </c>
      <c r="MW72" s="4">
        <v>4.4853839999999999E-11</v>
      </c>
      <c r="MX72" s="4">
        <v>4.5766435999999998E-11</v>
      </c>
      <c r="MY72" s="4">
        <v>3.8961880000000002E-9</v>
      </c>
      <c r="MZ72" s="4">
        <v>7.7339479999999999E-9</v>
      </c>
      <c r="NA72" s="4">
        <v>-1.80861E-9</v>
      </c>
      <c r="NB72" s="4">
        <v>0</v>
      </c>
      <c r="NC72" s="4">
        <v>0</v>
      </c>
      <c r="ND72" s="4">
        <v>0</v>
      </c>
      <c r="NE72" s="4">
        <v>0</v>
      </c>
      <c r="NF72" s="4">
        <v>0</v>
      </c>
      <c r="NG72" s="4">
        <v>0</v>
      </c>
      <c r="NH72" s="4">
        <v>0</v>
      </c>
      <c r="NI72" s="4">
        <v>0</v>
      </c>
      <c r="NJ72" s="4">
        <v>0</v>
      </c>
      <c r="NK72" s="4">
        <v>0</v>
      </c>
      <c r="NL72" s="4">
        <v>0</v>
      </c>
      <c r="NM72" s="4">
        <v>0</v>
      </c>
      <c r="NN72" s="4">
        <v>0</v>
      </c>
      <c r="NO72" s="4">
        <v>0</v>
      </c>
      <c r="NP72" s="4">
        <v>0</v>
      </c>
      <c r="NQ72" s="4">
        <v>2.2138017000000001E-36</v>
      </c>
      <c r="NR72" s="4">
        <v>1.7446693E-34</v>
      </c>
      <c r="NS72" s="4">
        <v>1.2349793999999999E-32</v>
      </c>
      <c r="NT72" s="4">
        <v>8.6907190000000004E-31</v>
      </c>
      <c r="NU72" s="4">
        <v>6.0833446000000003E-29</v>
      </c>
      <c r="NV72" s="4">
        <v>4.2353426000000001E-27</v>
      </c>
      <c r="NW72" s="4">
        <v>2.9231380999999998E-25</v>
      </c>
      <c r="NX72" s="4">
        <v>2.0219202000000001E-23</v>
      </c>
      <c r="NY72" s="4">
        <v>1.7623241999999998E-21</v>
      </c>
      <c r="NZ72" s="4">
        <v>5.5927482999999997E-21</v>
      </c>
      <c r="OA72" s="4">
        <v>5.4613089999999999E-21</v>
      </c>
      <c r="OB72" s="4">
        <v>1.2599962E-21</v>
      </c>
      <c r="OC72" s="4">
        <v>-4.9925525E-19</v>
      </c>
      <c r="OD72" s="4">
        <v>-3.091467E-18</v>
      </c>
      <c r="OE72" s="4">
        <v>-2.8395532999999998E-18</v>
      </c>
      <c r="OF72" s="4">
        <v>-2.5621279999999998E-18</v>
      </c>
      <c r="OG72" s="4">
        <v>7.4358439999999999E-17</v>
      </c>
      <c r="OH72" s="4">
        <v>4.9965346999999999E-15</v>
      </c>
      <c r="OI72" s="4">
        <v>2.9809392999999998E-13</v>
      </c>
      <c r="OJ72" s="4">
        <v>1.7499049999999999E-11</v>
      </c>
      <c r="OK72" s="4">
        <v>1.0264432E-9</v>
      </c>
      <c r="OL72" s="4">
        <v>7.5001246000000003E-8</v>
      </c>
      <c r="OM72" s="4">
        <v>3.0706005000000002E-7</v>
      </c>
      <c r="ON72" s="4">
        <v>1.1033862000000001E-5</v>
      </c>
      <c r="OO72" s="4">
        <v>2.1273954000000001E-5</v>
      </c>
      <c r="OP72" s="4">
        <v>0</v>
      </c>
      <c r="OQ72" s="4">
        <v>0</v>
      </c>
      <c r="OR72" s="4">
        <v>0</v>
      </c>
      <c r="OS72" s="4">
        <v>0</v>
      </c>
      <c r="OT72" s="4">
        <v>0</v>
      </c>
      <c r="OU72" s="4">
        <v>0</v>
      </c>
      <c r="OV72" s="4">
        <v>0</v>
      </c>
      <c r="OW72" s="4">
        <v>0</v>
      </c>
      <c r="OX72" s="4">
        <v>0</v>
      </c>
      <c r="OY72" s="4">
        <v>0</v>
      </c>
      <c r="OZ72" s="4">
        <v>0</v>
      </c>
      <c r="PA72" s="4">
        <v>0</v>
      </c>
      <c r="PB72" s="4">
        <v>0</v>
      </c>
      <c r="PC72" s="4">
        <v>0</v>
      </c>
      <c r="PD72" s="4">
        <v>-1.7730833E-35</v>
      </c>
      <c r="PE72" s="4">
        <v>-4.7871433E-35</v>
      </c>
      <c r="PF72" s="4">
        <v>-3.1603985999999998E-35</v>
      </c>
      <c r="PG72" s="4">
        <v>2.2987016000000002E-33</v>
      </c>
      <c r="PH72" s="4">
        <v>2.732768E-31</v>
      </c>
      <c r="PI72" s="4">
        <v>3.2272431999999998E-29</v>
      </c>
      <c r="PJ72" s="4">
        <v>3.8330392999999998E-27</v>
      </c>
      <c r="PK72" s="4">
        <v>4.5323915000000004E-25</v>
      </c>
      <c r="PL72" s="4">
        <v>5.3250710000000003E-23</v>
      </c>
      <c r="PM72" s="4">
        <v>6.1982344000000003E-21</v>
      </c>
      <c r="PN72" s="4">
        <v>9.4941120000000001E-19</v>
      </c>
      <c r="PO72" s="4">
        <v>7.3964180000000006E-18</v>
      </c>
      <c r="PP72" s="4">
        <v>1.3743995E-17</v>
      </c>
      <c r="PQ72" s="4">
        <v>1.3412241500000001E-17</v>
      </c>
      <c r="PR72" s="4">
        <v>-1.3835922000000001E-16</v>
      </c>
      <c r="PS72" s="4">
        <v>-2.5887176E-15</v>
      </c>
      <c r="PT72" s="4">
        <v>-7.3241519999999993E-15</v>
      </c>
      <c r="PU72" s="4">
        <v>-9.1483560000000001E-15</v>
      </c>
      <c r="PV72" s="4">
        <v>-2.6247059999999999E-16</v>
      </c>
      <c r="PW72" s="4">
        <v>8.1742767000000001E-13</v>
      </c>
      <c r="PX72" s="4">
        <v>6.9943980000000003E-11</v>
      </c>
      <c r="PY72" s="4">
        <v>5.7395359999999998E-9</v>
      </c>
      <c r="PZ72" s="4">
        <v>4.7133490000000001E-7</v>
      </c>
      <c r="QA72" s="4">
        <v>5.0300970000000003E-5</v>
      </c>
      <c r="QB72" s="4">
        <v>2.3176935999999999E-4</v>
      </c>
      <c r="QC72" s="4">
        <v>1.1723407E-2</v>
      </c>
      <c r="QD72" s="4">
        <v>0</v>
      </c>
      <c r="QE72" s="4">
        <v>0</v>
      </c>
      <c r="QF72" s="4">
        <v>0</v>
      </c>
      <c r="QG72" s="4">
        <v>0</v>
      </c>
      <c r="QH72" s="4">
        <v>0</v>
      </c>
      <c r="QI72" s="4">
        <v>0</v>
      </c>
      <c r="QJ72" s="4">
        <v>0</v>
      </c>
      <c r="QK72" s="4">
        <v>0</v>
      </c>
      <c r="QL72" s="4">
        <v>0</v>
      </c>
      <c r="QM72" s="4">
        <v>0</v>
      </c>
      <c r="QN72" s="4">
        <v>0</v>
      </c>
      <c r="QO72" s="4">
        <v>0</v>
      </c>
      <c r="QP72" s="4">
        <v>0</v>
      </c>
      <c r="QQ72" s="4">
        <v>0</v>
      </c>
      <c r="QR72" s="4">
        <v>0</v>
      </c>
      <c r="QS72" s="4">
        <v>-8.9492689999999994E-36</v>
      </c>
      <c r="QT72" s="4">
        <v>-5.4016352999999997E-34</v>
      </c>
      <c r="QU72" s="4">
        <v>-3.1593603000000001E-32</v>
      </c>
      <c r="QV72" s="4">
        <v>-1.8701779999999999E-30</v>
      </c>
      <c r="QW72" s="4">
        <v>-1.1205378000000001E-28</v>
      </c>
      <c r="QX72" s="4">
        <v>-6.8023119999999996E-27</v>
      </c>
      <c r="QY72" s="4">
        <v>-4.2259059999999998E-25</v>
      </c>
      <c r="QZ72" s="4">
        <v>-3.4297236000000001E-23</v>
      </c>
      <c r="RA72" s="4">
        <v>-6.5080330000000003E-24</v>
      </c>
      <c r="RB72" s="4">
        <v>5.8250484000000002E-22</v>
      </c>
      <c r="RC72" s="4">
        <v>2.7596525999999999E-21</v>
      </c>
      <c r="RD72" s="4">
        <v>2.5278984999999999E-21</v>
      </c>
      <c r="RE72" s="4">
        <v>-1.0934519000000001E-19</v>
      </c>
      <c r="RF72" s="4">
        <v>-1.0920319E-18</v>
      </c>
      <c r="RG72" s="4">
        <v>-1.5346459999999999E-17</v>
      </c>
      <c r="RH72" s="4">
        <v>-1.2215869E-15</v>
      </c>
      <c r="RI72" s="4">
        <v>-4.9630667000000002E-15</v>
      </c>
      <c r="RJ72" s="4">
        <v>1.0001141E-14</v>
      </c>
      <c r="RK72" s="4">
        <v>1.1408149000000001E-12</v>
      </c>
      <c r="RL72" s="4">
        <v>7.5177530000000001E-11</v>
      </c>
      <c r="RM72" s="4">
        <v>4.9540479999999996E-9</v>
      </c>
      <c r="RN72" s="4">
        <v>4.1922044000000003E-7</v>
      </c>
      <c r="RO72" s="4">
        <v>9.4970229999999997E-7</v>
      </c>
      <c r="RP72" s="4">
        <v>1.2807565E-5</v>
      </c>
      <c r="RQ72" s="4">
        <v>1.3750801999999999E-5</v>
      </c>
      <c r="RR72" s="4">
        <v>0</v>
      </c>
      <c r="RS72" s="4">
        <v>0</v>
      </c>
      <c r="RT72" s="4">
        <v>0</v>
      </c>
      <c r="RU72" s="4">
        <v>0</v>
      </c>
      <c r="RV72" s="4">
        <v>0</v>
      </c>
      <c r="RW72" s="4">
        <v>0</v>
      </c>
      <c r="RX72" s="4">
        <v>0</v>
      </c>
      <c r="RY72" s="4">
        <v>0</v>
      </c>
      <c r="RZ72" s="4">
        <v>0</v>
      </c>
      <c r="SA72" s="4">
        <v>0</v>
      </c>
      <c r="SB72" s="4">
        <v>0</v>
      </c>
      <c r="SC72" s="4">
        <v>0</v>
      </c>
      <c r="SD72" s="4">
        <v>0</v>
      </c>
      <c r="SE72" s="4">
        <v>0</v>
      </c>
      <c r="SF72" s="4">
        <v>-2.9583304999999999E-37</v>
      </c>
      <c r="SG72" s="4">
        <v>-5.1890646000000002E-36</v>
      </c>
      <c r="SH72" s="4">
        <v>-2.0099149000000001E-34</v>
      </c>
      <c r="SI72" s="4">
        <v>-6.9568639999999996E-33</v>
      </c>
      <c r="SJ72" s="4">
        <v>-2.3547471999999999E-31</v>
      </c>
      <c r="SK72" s="4">
        <v>-7.7290620000000002E-30</v>
      </c>
      <c r="SL72" s="4">
        <v>-2.3935862E-28</v>
      </c>
      <c r="SM72" s="4">
        <v>-5.8309849999999997E-27</v>
      </c>
      <c r="SN72" s="4">
        <v>-2.2939194999999998E-25</v>
      </c>
      <c r="SO72" s="4">
        <v>-5.1967335999999998E-25</v>
      </c>
      <c r="SP72" s="4">
        <v>-1.0059118000000001E-24</v>
      </c>
      <c r="SQ72" s="4">
        <v>-3.4111563999999999E-24</v>
      </c>
      <c r="SR72" s="4">
        <v>1.0503159E-23</v>
      </c>
      <c r="SS72" s="4">
        <v>-9.7600049999999992E-25</v>
      </c>
      <c r="ST72" s="4">
        <v>5.6763299999999998E-22</v>
      </c>
      <c r="SU72" s="4">
        <v>-1.5451229999999999E-20</v>
      </c>
      <c r="SV72" s="4">
        <v>1.3766288000000001E-18</v>
      </c>
      <c r="SW72" s="4">
        <v>1.05234824E-16</v>
      </c>
      <c r="SX72" s="4">
        <v>4.4436598000000001E-15</v>
      </c>
      <c r="SY72" s="4">
        <v>1.8030617000000001E-13</v>
      </c>
      <c r="SZ72" s="4">
        <v>7.4577444999999995E-12</v>
      </c>
      <c r="TA72" s="4">
        <v>3.9900907999999999E-10</v>
      </c>
      <c r="TB72" s="4">
        <v>3.8017900000000002E-10</v>
      </c>
      <c r="TC72" s="4">
        <v>1.7656919999999999E-9</v>
      </c>
      <c r="TD72" s="4">
        <v>2.9957865000000002E-9</v>
      </c>
      <c r="TE72" s="4">
        <v>3.4185300999999998E-9</v>
      </c>
      <c r="TF72" s="4">
        <v>0</v>
      </c>
      <c r="TG72" s="4">
        <v>0</v>
      </c>
      <c r="TH72" s="4">
        <v>0</v>
      </c>
      <c r="TI72" s="4">
        <v>0</v>
      </c>
      <c r="TJ72" s="4">
        <v>0</v>
      </c>
      <c r="TK72" s="4">
        <v>0</v>
      </c>
      <c r="TL72" s="4">
        <v>0</v>
      </c>
      <c r="TM72" s="4">
        <v>0</v>
      </c>
      <c r="TN72" s="4">
        <v>0</v>
      </c>
      <c r="TO72" s="4">
        <v>0</v>
      </c>
      <c r="TP72" s="4">
        <v>0</v>
      </c>
      <c r="TQ72" s="4">
        <v>0</v>
      </c>
      <c r="TR72" s="4">
        <v>0</v>
      </c>
      <c r="TS72" s="4">
        <v>0</v>
      </c>
      <c r="TT72" s="4">
        <v>0</v>
      </c>
      <c r="TU72" s="4">
        <v>0</v>
      </c>
      <c r="TV72" s="4">
        <v>2.0402582999999999E-36</v>
      </c>
      <c r="TW72" s="4">
        <v>7.8123050000000003E-35</v>
      </c>
      <c r="TX72" s="4">
        <v>2.7187653E-33</v>
      </c>
      <c r="TY72" s="4">
        <v>8.498753E-32</v>
      </c>
      <c r="TZ72" s="4">
        <v>2.5330019E-30</v>
      </c>
      <c r="UA72" s="4">
        <v>7.7585636000000004E-29</v>
      </c>
      <c r="UB72" s="4">
        <v>2.4010453E-28</v>
      </c>
      <c r="UC72" s="4">
        <v>6.3596099999999995E-29</v>
      </c>
      <c r="UD72" s="4">
        <v>-1.8963350000000001E-26</v>
      </c>
      <c r="UE72" s="4">
        <v>-1.5089044E-25</v>
      </c>
      <c r="UF72" s="4">
        <v>-2.3307871999999998E-25</v>
      </c>
      <c r="UG72" s="4">
        <v>-5.4022370000000002E-26</v>
      </c>
      <c r="UH72" s="4">
        <v>1.5663987E-23</v>
      </c>
      <c r="UI72" s="4">
        <v>-2.0208178999999999E-23</v>
      </c>
      <c r="UJ72" s="4">
        <v>-8.8365983999999997E-21</v>
      </c>
      <c r="UK72" s="4">
        <v>-8.5437780000000005E-19</v>
      </c>
      <c r="UL72" s="4">
        <v>-6.678738E-17</v>
      </c>
      <c r="UM72" s="4">
        <v>-2.5020832E-15</v>
      </c>
      <c r="UN72" s="4">
        <v>-1.202483E-13</v>
      </c>
      <c r="UO72" s="4">
        <v>-1.0139097500000001E-13</v>
      </c>
      <c r="UP72" s="4">
        <v>4.4074777999999999E-13</v>
      </c>
      <c r="UQ72" s="4">
        <v>1.7030831E-12</v>
      </c>
      <c r="UR72" s="4">
        <v>1.3661924E-12</v>
      </c>
      <c r="US72" s="4">
        <v>8.8775605999999997E-14</v>
      </c>
      <c r="UT72" s="4">
        <v>0</v>
      </c>
      <c r="UU72" s="4">
        <v>0</v>
      </c>
      <c r="UV72" s="4">
        <v>0</v>
      </c>
      <c r="UW72" s="4">
        <v>0</v>
      </c>
      <c r="UX72" s="4">
        <v>0</v>
      </c>
      <c r="UY72" s="4">
        <v>0</v>
      </c>
      <c r="UZ72" s="4">
        <v>0</v>
      </c>
      <c r="VA72" s="4">
        <v>0</v>
      </c>
      <c r="VB72" s="4">
        <v>0</v>
      </c>
      <c r="VC72" s="4">
        <v>0</v>
      </c>
      <c r="VD72" s="4">
        <v>0</v>
      </c>
      <c r="VE72" s="4">
        <v>0</v>
      </c>
      <c r="VF72" s="4">
        <v>0</v>
      </c>
      <c r="VG72" s="4">
        <v>0</v>
      </c>
      <c r="VH72" s="4">
        <v>0</v>
      </c>
      <c r="VI72" s="4">
        <v>0</v>
      </c>
      <c r="VJ72" s="4">
        <v>0</v>
      </c>
      <c r="VK72" s="4">
        <v>2.384355E-36</v>
      </c>
      <c r="VL72" s="4">
        <v>1.1971667999999999E-34</v>
      </c>
      <c r="VM72" s="4">
        <v>3.2978105000000003E-33</v>
      </c>
      <c r="VN72" s="4">
        <v>7.6869430000000002E-32</v>
      </c>
      <c r="VO72" s="4">
        <v>1.5468302E-30</v>
      </c>
      <c r="VP72" s="4">
        <v>8.2319699999999996E-30</v>
      </c>
      <c r="VQ72" s="4">
        <v>4.3235775999999998E-29</v>
      </c>
      <c r="VR72" s="4">
        <v>1.7824102000000001E-28</v>
      </c>
      <c r="VS72" s="4">
        <v>2.1168768E-28</v>
      </c>
      <c r="VT72" s="4">
        <v>-2.5795127999999998E-27</v>
      </c>
      <c r="VU72" s="4">
        <v>-1.5300835E-26</v>
      </c>
      <c r="VV72" s="4">
        <v>-1.9288667E-24</v>
      </c>
      <c r="VW72" s="4">
        <v>-6.593783E-23</v>
      </c>
      <c r="VX72" s="4">
        <v>-2.7938126000000001E-21</v>
      </c>
      <c r="VY72" s="4">
        <v>-9.8073470000000005E-20</v>
      </c>
      <c r="VZ72" s="4">
        <v>-3.2380055E-18</v>
      </c>
      <c r="WA72" s="4">
        <v>-8.3033059999999994E-17</v>
      </c>
      <c r="WB72" s="4">
        <v>-2.2690388000000001E-15</v>
      </c>
      <c r="WC72" s="4">
        <v>-4.0380407000000003E-15</v>
      </c>
      <c r="WD72" s="4">
        <v>-3.3494766E-15</v>
      </c>
      <c r="WE72" s="4">
        <v>-2.384316E-15</v>
      </c>
      <c r="WF72" s="4">
        <v>-1.4611695999999999E-15</v>
      </c>
      <c r="WG72" s="4">
        <v>-1.0997683499999999E-14</v>
      </c>
      <c r="WH72" s="4">
        <v>0</v>
      </c>
      <c r="WI72" s="4">
        <v>0</v>
      </c>
      <c r="WJ72" s="4">
        <v>0</v>
      </c>
      <c r="WK72" s="4">
        <v>0</v>
      </c>
      <c r="WL72" s="4">
        <v>0</v>
      </c>
      <c r="WM72" s="4">
        <v>0</v>
      </c>
      <c r="WN72" s="4">
        <v>0</v>
      </c>
      <c r="WO72" s="4">
        <v>0</v>
      </c>
      <c r="WP72" s="4">
        <v>0</v>
      </c>
      <c r="WQ72" s="4">
        <v>0</v>
      </c>
      <c r="WR72" s="4">
        <v>0</v>
      </c>
      <c r="WS72" s="4">
        <v>0</v>
      </c>
      <c r="WT72" s="4">
        <v>0</v>
      </c>
      <c r="WU72" s="4">
        <v>0</v>
      </c>
      <c r="WV72" s="4">
        <v>0</v>
      </c>
      <c r="WW72" s="4">
        <v>0</v>
      </c>
      <c r="WX72" s="4">
        <v>0</v>
      </c>
      <c r="WY72" s="4">
        <v>0</v>
      </c>
      <c r="WZ72" s="4">
        <v>0</v>
      </c>
      <c r="XA72" s="4">
        <v>-2.4303474999999999E-36</v>
      </c>
      <c r="XB72" s="4">
        <v>-1.6423989999999999E-34</v>
      </c>
      <c r="XC72" s="4">
        <v>-3.5931243999999999E-33</v>
      </c>
      <c r="XD72" s="4">
        <v>-5.4699143000000002E-33</v>
      </c>
      <c r="XE72" s="4">
        <v>4.5348909999999996E-31</v>
      </c>
      <c r="XF72" s="4">
        <v>3.3605029999999998E-30</v>
      </c>
      <c r="XG72" s="4">
        <v>-2.9905432000000001E-31</v>
      </c>
      <c r="XH72" s="4">
        <v>-2.3220745000000001E-28</v>
      </c>
      <c r="XI72" s="4">
        <v>-8.7536405000000002E-27</v>
      </c>
      <c r="XJ72" s="4">
        <v>-2.8524273999999998E-25</v>
      </c>
      <c r="XK72" s="4">
        <v>-8.5538840000000006E-24</v>
      </c>
      <c r="XL72" s="4">
        <v>-3.0794868000000002E-22</v>
      </c>
      <c r="XM72" s="4">
        <v>-1.1842505999999999E-20</v>
      </c>
      <c r="XN72" s="4">
        <v>-4.5610274000000004E-19</v>
      </c>
      <c r="XO72" s="4">
        <v>-1.8389326999999999E-17</v>
      </c>
      <c r="XP72" s="4">
        <v>-5.0905589999999998E-16</v>
      </c>
      <c r="XQ72" s="4">
        <v>-1.2577512E-15</v>
      </c>
      <c r="XR72" s="4">
        <v>1.7930794E-15</v>
      </c>
      <c r="XS72" s="4">
        <v>-2.1838234999999999E-13</v>
      </c>
      <c r="XT72" s="4">
        <v>-2.8052273999999999E-12</v>
      </c>
      <c r="XU72" s="4">
        <v>-5.8326508000000003E-12</v>
      </c>
      <c r="XV72" s="4">
        <v>0</v>
      </c>
      <c r="XW72" s="4">
        <v>0</v>
      </c>
      <c r="XX72" s="4">
        <v>0</v>
      </c>
      <c r="XY72" s="4">
        <v>0</v>
      </c>
      <c r="XZ72" s="4">
        <v>0</v>
      </c>
      <c r="YA72" s="4">
        <v>0</v>
      </c>
      <c r="YB72" s="4">
        <v>0</v>
      </c>
      <c r="YC72" s="4">
        <v>0</v>
      </c>
      <c r="YD72" s="4">
        <v>0</v>
      </c>
      <c r="YE72" s="4">
        <v>0</v>
      </c>
      <c r="YF72" s="4">
        <v>0</v>
      </c>
      <c r="YG72" s="4">
        <v>0</v>
      </c>
      <c r="YH72" s="4">
        <v>0</v>
      </c>
      <c r="YI72" s="4">
        <v>0</v>
      </c>
      <c r="YJ72" s="4">
        <v>0</v>
      </c>
      <c r="YK72" s="4">
        <v>0</v>
      </c>
      <c r="YL72" s="4">
        <v>0</v>
      </c>
      <c r="YM72" s="4">
        <v>0</v>
      </c>
      <c r="YN72" s="4">
        <v>0</v>
      </c>
      <c r="YO72" s="4">
        <v>0</v>
      </c>
      <c r="YP72" s="4">
        <v>-3.2994976000000001E-37</v>
      </c>
      <c r="YQ72" s="4">
        <v>-1.2853379000000001E-35</v>
      </c>
      <c r="YR72" s="4">
        <v>-6.2491083999999998E-34</v>
      </c>
      <c r="YS72" s="4">
        <v>-3.4574486000000003E-32</v>
      </c>
      <c r="YT72" s="4">
        <v>-1.7504332E-30</v>
      </c>
      <c r="YU72" s="4">
        <v>-7.9849675000000001E-29</v>
      </c>
      <c r="YV72" s="4">
        <v>-3.8464030000000003E-27</v>
      </c>
      <c r="YW72" s="4">
        <v>-1.8706272E-25</v>
      </c>
      <c r="YX72" s="4">
        <v>-9.0159686000000004E-24</v>
      </c>
      <c r="YY72" s="4">
        <v>-4.3190136999999999E-22</v>
      </c>
      <c r="YZ72" s="4">
        <v>-2.0394177E-20</v>
      </c>
      <c r="ZA72" s="4">
        <v>-9.4640709999999991E-19</v>
      </c>
      <c r="ZB72" s="4">
        <v>-3.5924643E-17</v>
      </c>
      <c r="ZC72" s="4">
        <v>-3.0108444999999998E-15</v>
      </c>
      <c r="ZD72" s="4">
        <v>-1.6941238000000001E-13</v>
      </c>
      <c r="ZE72" s="4">
        <v>-2.2415345999999999E-13</v>
      </c>
      <c r="ZF72" s="4">
        <v>4.3455624999999997E-12</v>
      </c>
      <c r="ZG72" s="4">
        <v>3.2509639999999998E-10</v>
      </c>
      <c r="ZH72" s="4">
        <v>-9.2780399999999999E-9</v>
      </c>
      <c r="ZI72" s="4">
        <v>-1.5450591999999999E-8</v>
      </c>
      <c r="ZJ72" s="4">
        <v>0</v>
      </c>
      <c r="ZK72" s="4">
        <v>0</v>
      </c>
      <c r="ZL72" s="4">
        <v>0</v>
      </c>
      <c r="ZM72" s="4">
        <v>0</v>
      </c>
      <c r="ZN72" s="4">
        <v>0</v>
      </c>
      <c r="ZO72" s="4">
        <v>0</v>
      </c>
      <c r="ZP72" s="4">
        <v>0</v>
      </c>
      <c r="ZQ72" s="4">
        <v>0</v>
      </c>
      <c r="ZR72" s="4">
        <v>0</v>
      </c>
      <c r="ZS72" s="4">
        <v>0</v>
      </c>
      <c r="ZT72" s="4">
        <v>0</v>
      </c>
      <c r="ZU72" s="4">
        <v>0</v>
      </c>
      <c r="ZV72" s="4">
        <v>0</v>
      </c>
      <c r="ZW72" s="4">
        <v>0</v>
      </c>
      <c r="ZX72" s="4">
        <v>0</v>
      </c>
      <c r="ZY72" s="4">
        <v>0</v>
      </c>
      <c r="ZZ72" s="4">
        <v>0</v>
      </c>
      <c r="AAA72" s="4">
        <v>0</v>
      </c>
      <c r="AAB72" s="4">
        <v>0</v>
      </c>
      <c r="AAC72" s="4">
        <v>-4.4982353000000002E-37</v>
      </c>
      <c r="AAD72" s="4">
        <v>-4.1024864999999998E-35</v>
      </c>
      <c r="AAE72" s="4">
        <v>-4.3870214999999998E-35</v>
      </c>
      <c r="AAF72" s="4">
        <v>8.262842E-34</v>
      </c>
      <c r="AAG72" s="4">
        <v>7.9233079999999999E-32</v>
      </c>
      <c r="AAH72" s="4">
        <v>6.4873990000000004E-30</v>
      </c>
      <c r="AAI72" s="4">
        <v>8.5132820000000009E-28</v>
      </c>
      <c r="AAJ72" s="4">
        <v>7.0233510000000004E-28</v>
      </c>
      <c r="AAK72" s="4">
        <v>-4.3412777999999997E-26</v>
      </c>
      <c r="AAL72" s="4">
        <v>-4.3749489999999998E-24</v>
      </c>
      <c r="AAM72" s="4">
        <v>-4.1323545999999998E-22</v>
      </c>
      <c r="AAN72" s="4">
        <v>-3.8521135999999998E-20</v>
      </c>
      <c r="AAO72" s="4">
        <v>-3.6741145999999998E-18</v>
      </c>
      <c r="AAP72" s="4">
        <v>-3.5624983E-16</v>
      </c>
      <c r="AAQ72" s="4">
        <v>-4.2533603999999998E-14</v>
      </c>
      <c r="AAR72" s="4">
        <v>7.7859549999999996E-13</v>
      </c>
      <c r="AAS72" s="4">
        <v>1.7555252000000001E-10</v>
      </c>
      <c r="AAT72" s="4">
        <v>-5.5193134999999999E-11</v>
      </c>
      <c r="AAU72" s="4">
        <v>-2.8710855999999999E-8</v>
      </c>
      <c r="AAV72" s="4">
        <v>-3.5997430000000002E-6</v>
      </c>
      <c r="AAW72" s="4">
        <v>2.1807410000000001E-5</v>
      </c>
      <c r="AAX72" s="4">
        <v>0</v>
      </c>
      <c r="AAY72" s="4">
        <v>0</v>
      </c>
      <c r="AAZ72" s="4">
        <v>0</v>
      </c>
      <c r="ABA72" s="4">
        <v>0</v>
      </c>
      <c r="ABB72" s="4">
        <v>0</v>
      </c>
      <c r="ABC72" s="4">
        <v>0</v>
      </c>
      <c r="ABD72" s="4">
        <v>0</v>
      </c>
      <c r="ABE72" s="4">
        <v>0</v>
      </c>
      <c r="ABF72" s="4">
        <v>0</v>
      </c>
      <c r="ABG72" s="4">
        <v>0</v>
      </c>
      <c r="ABH72" s="4">
        <v>0</v>
      </c>
      <c r="ABI72" s="4">
        <v>0</v>
      </c>
      <c r="ABJ72" s="4">
        <v>0</v>
      </c>
      <c r="ABK72" s="4">
        <v>0</v>
      </c>
      <c r="ABL72" s="4">
        <v>0</v>
      </c>
      <c r="ABM72" s="4">
        <v>0</v>
      </c>
      <c r="ABN72" s="4">
        <v>0</v>
      </c>
      <c r="ABO72" s="4">
        <v>0</v>
      </c>
      <c r="ABP72" s="4">
        <v>0</v>
      </c>
      <c r="ABQ72" s="4">
        <v>0</v>
      </c>
      <c r="ABR72" s="4">
        <v>6.4288645000000002E-37</v>
      </c>
      <c r="ABS72" s="4">
        <v>6.3318755000000001E-35</v>
      </c>
      <c r="ABT72" s="4">
        <v>6.4154344999999997E-33</v>
      </c>
      <c r="ABU72" s="4">
        <v>6.556143E-31</v>
      </c>
      <c r="ABV72" s="4">
        <v>6.9489665E-29</v>
      </c>
      <c r="ABW72" s="4">
        <v>9.8562849999999995E-27</v>
      </c>
      <c r="ABX72" s="4">
        <v>1.5924011999999999E-26</v>
      </c>
      <c r="ABY72" s="4">
        <v>4.6778768000000001E-26</v>
      </c>
      <c r="ABZ72" s="4">
        <v>2.9656361999999999E-24</v>
      </c>
      <c r="ACA72" s="4">
        <v>3.3933267E-22</v>
      </c>
      <c r="ACB72" s="4">
        <v>4.0065875999999998E-20</v>
      </c>
      <c r="ACC72" s="4">
        <v>5.0100307000000001E-18</v>
      </c>
      <c r="ACD72" s="4">
        <v>6.3690209999999997E-16</v>
      </c>
      <c r="ACE72" s="4">
        <v>8.5717419999999997E-14</v>
      </c>
      <c r="ACF72" s="4">
        <v>1.1612566000000001E-11</v>
      </c>
      <c r="ACG72" s="4">
        <v>2.0957687000000001E-9</v>
      </c>
      <c r="ACH72" s="4">
        <v>4.7088080000000002E-9</v>
      </c>
      <c r="ACI72" s="4">
        <v>2.3581571999999999E-7</v>
      </c>
      <c r="ACJ72" s="4">
        <v>3.3510044999999999E-5</v>
      </c>
      <c r="ACK72" s="4">
        <v>6.2080820000000002E-3</v>
      </c>
      <c r="ACL72" s="4">
        <v>0</v>
      </c>
      <c r="ACM72" s="4">
        <v>0</v>
      </c>
      <c r="ACN72" s="4">
        <v>0</v>
      </c>
      <c r="ACO72" s="4">
        <v>0</v>
      </c>
      <c r="ACP72" s="4">
        <v>0</v>
      </c>
      <c r="ACQ72" s="4">
        <v>0</v>
      </c>
      <c r="ACR72" s="4">
        <v>0</v>
      </c>
      <c r="ACS72" s="4">
        <v>0</v>
      </c>
      <c r="ACT72" s="4">
        <v>0</v>
      </c>
      <c r="ACU72" s="4">
        <v>0</v>
      </c>
      <c r="ACV72" s="4">
        <v>0</v>
      </c>
      <c r="ACW72" s="4">
        <v>0</v>
      </c>
      <c r="ACX72" s="4">
        <v>0</v>
      </c>
      <c r="ACY72" s="4">
        <v>0</v>
      </c>
      <c r="ACZ72" s="4">
        <v>0</v>
      </c>
      <c r="ADA72" s="4">
        <v>0</v>
      </c>
      <c r="ADB72" s="4">
        <v>0</v>
      </c>
      <c r="ADC72" s="4">
        <v>0</v>
      </c>
      <c r="ADD72" s="4">
        <v>0</v>
      </c>
      <c r="ADE72" s="4">
        <v>0</v>
      </c>
      <c r="ADF72" s="4">
        <v>-7.6514990000000002E-37</v>
      </c>
      <c r="ADG72" s="4">
        <v>-5.6757155E-35</v>
      </c>
      <c r="ADH72" s="4">
        <v>-4.1552964999999998E-33</v>
      </c>
      <c r="ADI72" s="4">
        <v>-2.9133734E-31</v>
      </c>
      <c r="ADJ72" s="4">
        <v>-2.018028E-29</v>
      </c>
      <c r="ADK72" s="4">
        <v>-1.5236438E-27</v>
      </c>
      <c r="ADL72" s="4">
        <v>-1.4176526E-25</v>
      </c>
      <c r="ADM72" s="4">
        <v>-1.362487E-25</v>
      </c>
      <c r="ADN72" s="4">
        <v>5.8150535000000002E-24</v>
      </c>
      <c r="ADO72" s="4">
        <v>4.4732492999999997E-22</v>
      </c>
      <c r="ADP72" s="4">
        <v>3.2366385000000003E-20</v>
      </c>
      <c r="ADQ72" s="4">
        <v>2.3507216000000001E-18</v>
      </c>
      <c r="ADR72" s="4">
        <v>1.7175265E-16</v>
      </c>
      <c r="ADS72" s="4">
        <v>1.27558766E-14</v>
      </c>
      <c r="ADT72" s="4">
        <v>1.2254573E-12</v>
      </c>
      <c r="ADU72" s="4">
        <v>2.7143565000000002E-12</v>
      </c>
      <c r="ADV72" s="4">
        <v>3.0782796000000001E-11</v>
      </c>
      <c r="ADW72" s="4">
        <v>1.9747234999999999E-9</v>
      </c>
      <c r="ADX72" s="4">
        <v>1.8073594999999999E-7</v>
      </c>
      <c r="ADY72" s="4">
        <v>2.3904914999999999E-6</v>
      </c>
      <c r="ADZ72" s="9"/>
      <c r="AEA72" s="34">
        <f t="shared" si="47"/>
        <v>67</v>
      </c>
      <c r="AEB72" s="33"/>
      <c r="AEC72" s="29">
        <f t="shared" si="48"/>
        <v>3.1577337999999998E-16</v>
      </c>
      <c r="AED72" s="29">
        <f t="shared" si="48"/>
        <v>9.4598780000000004E-19</v>
      </c>
      <c r="AEE72" s="29">
        <f t="shared" si="48"/>
        <v>4.2944033E-22</v>
      </c>
      <c r="AEF72" s="29">
        <f t="shared" si="48"/>
        <v>-1.1439179000000001E-19</v>
      </c>
      <c r="AEG72" s="29">
        <f t="shared" si="48"/>
        <v>2.6185383000000001E-16</v>
      </c>
      <c r="AEH72" s="29">
        <f t="shared" si="48"/>
        <v>5.7761599999999996E-18</v>
      </c>
      <c r="AEI72" s="29">
        <f t="shared" si="48"/>
        <v>-2.5698548000000001E-15</v>
      </c>
      <c r="AEJ72" s="29">
        <f t="shared" si="48"/>
        <v>-6.5397979999999997E-12</v>
      </c>
      <c r="AEK72" s="29">
        <f t="shared" si="48"/>
        <v>-8.3410349999999996E-9</v>
      </c>
      <c r="AEL72" s="29">
        <f t="shared" si="48"/>
        <v>2.3362692000000001E-5</v>
      </c>
      <c r="AEM72" s="29">
        <f t="shared" si="49"/>
        <v>2.5792148000000001E-2</v>
      </c>
      <c r="AEN72" s="29">
        <f t="shared" si="49"/>
        <v>1.0936700999999999E-5</v>
      </c>
      <c r="AEO72" s="29">
        <f t="shared" si="49"/>
        <v>1.6063907999999999E-9</v>
      </c>
      <c r="AEP72" s="29">
        <f t="shared" si="49"/>
        <v>-9.5182249999999995E-12</v>
      </c>
      <c r="AEQ72" s="29">
        <f t="shared" si="49"/>
        <v>-5.7263004999999996E-14</v>
      </c>
      <c r="AER72" s="29">
        <f t="shared" si="49"/>
        <v>-1.1300968000000001E-11</v>
      </c>
      <c r="AES72" s="29">
        <f t="shared" si="49"/>
        <v>-2.6156663999999999E-8</v>
      </c>
      <c r="AET72" s="29">
        <f t="shared" si="49"/>
        <v>4.9773389999999999E-5</v>
      </c>
      <c r="AEU72" s="29">
        <f t="shared" si="49"/>
        <v>1.0092393E-2</v>
      </c>
      <c r="AEV72" s="25">
        <f t="shared" si="53"/>
        <v>39.65</v>
      </c>
      <c r="AEW72" s="33"/>
      <c r="AEX72" s="91" t="s">
        <v>53</v>
      </c>
      <c r="AEY72" s="30">
        <f t="shared" si="52"/>
        <v>1.8930832033828191E-3</v>
      </c>
      <c r="AEZ72" s="33"/>
      <c r="AFA72" s="33"/>
      <c r="AFB72" s="29">
        <f t="shared" si="50"/>
        <v>0</v>
      </c>
      <c r="AFC72" s="29">
        <f t="shared" si="50"/>
        <v>0</v>
      </c>
      <c r="AFD72" s="29">
        <f t="shared" si="50"/>
        <v>0</v>
      </c>
      <c r="AFE72" s="29">
        <f t="shared" si="50"/>
        <v>0</v>
      </c>
      <c r="AFF72" s="29">
        <f t="shared" si="50"/>
        <v>6.6214698000000001E-37</v>
      </c>
      <c r="AFG72" s="29">
        <f t="shared" si="50"/>
        <v>1.6709634E-33</v>
      </c>
      <c r="AFH72" s="29">
        <f t="shared" si="50"/>
        <v>-7.8638914999999996E-32</v>
      </c>
      <c r="AFI72" s="29">
        <f t="shared" si="50"/>
        <v>-3.5653352999999998E-30</v>
      </c>
      <c r="AFJ72" s="29">
        <f t="shared" si="50"/>
        <v>7.2200700000000002E-29</v>
      </c>
      <c r="AFK72" s="29">
        <f t="shared" si="50"/>
        <v>2.8977437999999999E-28</v>
      </c>
      <c r="AFL72" s="29">
        <f t="shared" si="51"/>
        <v>1.8021876999999999E-28</v>
      </c>
      <c r="AFM72" s="29">
        <f t="shared" si="51"/>
        <v>-5.3610205E-28</v>
      </c>
      <c r="AFN72" s="29">
        <f t="shared" si="51"/>
        <v>-3.5722359999999999E-29</v>
      </c>
      <c r="AFO72" s="29">
        <f t="shared" si="51"/>
        <v>3.968825E-31</v>
      </c>
      <c r="AFP72" s="29">
        <f t="shared" si="51"/>
        <v>1.5920569999999999E-32</v>
      </c>
      <c r="AFQ72" s="29">
        <f t="shared" si="51"/>
        <v>-3.0907285999999999E-36</v>
      </c>
      <c r="AFR72" s="29">
        <f t="shared" si="51"/>
        <v>0</v>
      </c>
      <c r="AFS72" s="29">
        <f t="shared" si="51"/>
        <v>-9.3046829999999995E-37</v>
      </c>
      <c r="AFT72" s="29">
        <f t="shared" si="51"/>
        <v>0</v>
      </c>
      <c r="AFU72" s="33"/>
      <c r="AFV72" s="30">
        <f t="shared" si="54"/>
        <v>1.7294770284552607E-30</v>
      </c>
      <c r="AFW72" s="33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  <c r="AMP72" s="1"/>
      <c r="AMQ72" s="1"/>
      <c r="AMR72" s="1"/>
      <c r="AMS72" s="1"/>
      <c r="AMT72" s="1"/>
      <c r="AMU72" s="1"/>
      <c r="AMV72" s="1"/>
      <c r="AMW72" s="1"/>
      <c r="AMX72" s="1"/>
      <c r="AMY72" s="1"/>
      <c r="AMZ72" s="1"/>
      <c r="ANA72" s="1"/>
      <c r="ANB72" s="1"/>
      <c r="ANC72" s="1"/>
      <c r="AND72" s="1"/>
      <c r="ANE72" s="1"/>
      <c r="ANF72" s="1"/>
      <c r="ANG72" s="1"/>
      <c r="ANH72" s="1"/>
      <c r="ANI72" s="1"/>
      <c r="ANJ72" s="1"/>
      <c r="ANK72" s="1"/>
      <c r="ANL72" s="1"/>
      <c r="ANM72" s="1"/>
      <c r="ANN72" s="1"/>
      <c r="ANO72" s="1"/>
      <c r="ANP72" s="1"/>
      <c r="ANQ72" s="1"/>
      <c r="ANR72" s="1"/>
      <c r="ANS72" s="1"/>
      <c r="ANT72" s="1"/>
      <c r="ANU72" s="1"/>
      <c r="ANV72" s="1"/>
      <c r="ANW72" s="1"/>
      <c r="ANX72" s="1"/>
      <c r="ANY72" s="1"/>
      <c r="ANZ72" s="1"/>
      <c r="AOA72" s="1"/>
      <c r="AOB72" s="1"/>
      <c r="AOC72" s="1"/>
      <c r="AOD72" s="1"/>
      <c r="AOE72" s="1"/>
      <c r="AOF72" s="1"/>
      <c r="AOG72" s="1"/>
      <c r="AOH72" s="1"/>
      <c r="AOI72" s="1"/>
      <c r="AOJ72" s="1"/>
      <c r="AOK72" s="1"/>
      <c r="AOL72" s="1"/>
      <c r="AOM72" s="1"/>
      <c r="AON72" s="1"/>
      <c r="AOO72" s="1"/>
      <c r="AOP72" s="1"/>
      <c r="AOQ72" s="1"/>
      <c r="AOR72" s="1"/>
      <c r="AOS72" s="1"/>
      <c r="AOT72" s="1"/>
      <c r="AOU72" s="1"/>
      <c r="AOV72" s="1"/>
      <c r="AOW72" s="1"/>
      <c r="AOX72" s="1"/>
      <c r="AOY72" s="1"/>
      <c r="AOZ72" s="1"/>
      <c r="APA72" s="1"/>
      <c r="APB72" s="1"/>
      <c r="APC72" s="1"/>
      <c r="APD72" s="1"/>
      <c r="APE72" s="1"/>
      <c r="APF72" s="1"/>
      <c r="APG72" s="1"/>
      <c r="APH72" s="1"/>
      <c r="API72" s="1"/>
      <c r="APJ72" s="1"/>
      <c r="APK72" s="1"/>
    </row>
    <row r="73" spans="1:1103" ht="2.1" customHeight="1" x14ac:dyDescent="0.25">
      <c r="A73" s="9"/>
      <c r="B73" s="24">
        <v>67</v>
      </c>
      <c r="C73" s="25">
        <v>2415.6</v>
      </c>
      <c r="D73" s="21">
        <f t="shared" si="55"/>
        <v>2</v>
      </c>
      <c r="E73" s="9"/>
      <c r="F73" s="84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4.2968147000000002E-37</v>
      </c>
      <c r="AH73" s="3">
        <v>2.1002393E-35</v>
      </c>
      <c r="AI73" s="3">
        <v>4.8597282999999997E-34</v>
      </c>
      <c r="AJ73" s="3">
        <v>9.1580479999999994E-33</v>
      </c>
      <c r="AK73" s="3">
        <v>4.3344806999999999E-31</v>
      </c>
      <c r="AL73" s="3">
        <v>2.2790160000000001E-29</v>
      </c>
      <c r="AM73" s="3">
        <v>1.1945186999999999E-27</v>
      </c>
      <c r="AN73" s="3">
        <v>6.2260655999999998E-26</v>
      </c>
      <c r="AO73" s="3">
        <v>3.2225917000000001E-24</v>
      </c>
      <c r="AP73" s="3">
        <v>1.6551612E-22</v>
      </c>
      <c r="AQ73" s="3">
        <v>8.4480740000000005E-21</v>
      </c>
      <c r="AR73" s="3">
        <v>4.3299304000000001E-19</v>
      </c>
      <c r="AS73" s="3">
        <v>2.8947274999999998E-17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1.0524924E-36</v>
      </c>
      <c r="BU73" s="4">
        <v>4.9177230000000005E-35</v>
      </c>
      <c r="BV73" s="4">
        <v>1.6218013000000001E-33</v>
      </c>
      <c r="BW73" s="4">
        <v>3.1816067999999999E-32</v>
      </c>
      <c r="BX73" s="4">
        <v>9.163661E-32</v>
      </c>
      <c r="BY73" s="4">
        <v>-1.3299527000000001E-30</v>
      </c>
      <c r="BZ73" s="4">
        <v>-9.3061995999999995E-30</v>
      </c>
      <c r="CA73" s="4">
        <v>1.07841E-29</v>
      </c>
      <c r="CB73" s="4">
        <v>1.4644855E-27</v>
      </c>
      <c r="CC73" s="4">
        <v>6.6214704000000001E-26</v>
      </c>
      <c r="CD73" s="4">
        <v>2.9144718999999999E-24</v>
      </c>
      <c r="CE73" s="4">
        <v>1.2982574999999999E-22</v>
      </c>
      <c r="CF73" s="4">
        <v>7.1281260000000006E-21</v>
      </c>
      <c r="CG73" s="4">
        <v>8.6817063999999997E-20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-1.3150923E-36</v>
      </c>
      <c r="DH73" s="4">
        <v>-4.9915164000000004E-35</v>
      </c>
      <c r="DI73" s="4">
        <v>-1.3604811999999999E-33</v>
      </c>
      <c r="DJ73" s="4">
        <v>-1.3195775E-33</v>
      </c>
      <c r="DK73" s="4">
        <v>-2.2210578000000001E-30</v>
      </c>
      <c r="DL73" s="4">
        <v>-2.8454615999999999E-29</v>
      </c>
      <c r="DM73" s="4">
        <v>-2.2224004000000002E-28</v>
      </c>
      <c r="DN73" s="4">
        <v>-7.92766E-28</v>
      </c>
      <c r="DO73" s="4">
        <v>-2.0126363000000001E-27</v>
      </c>
      <c r="DP73" s="4">
        <v>-4.6754002000000002E-27</v>
      </c>
      <c r="DQ73" s="4">
        <v>-1.0908011E-26</v>
      </c>
      <c r="DR73" s="4">
        <v>-6.2997445999999998E-27</v>
      </c>
      <c r="DS73" s="4">
        <v>5.9453124999999995E-26</v>
      </c>
      <c r="DT73" s="4">
        <v>4.0123289999999997E-24</v>
      </c>
      <c r="DU73" s="4">
        <v>3.8532359999999999E-23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7.9891860000000007E-37</v>
      </c>
      <c r="ET73" s="4">
        <v>4.2868180000000001E-35</v>
      </c>
      <c r="EU73" s="4">
        <v>4.1033962000000002E-35</v>
      </c>
      <c r="EV73" s="4">
        <v>-1.7525743E-33</v>
      </c>
      <c r="EW73" s="4">
        <v>-5.3984959999999997E-32</v>
      </c>
      <c r="EX73" s="4">
        <v>-2.8066632E-30</v>
      </c>
      <c r="EY73" s="4">
        <v>-1.8202845E-28</v>
      </c>
      <c r="EZ73" s="4">
        <v>-1.2866533999999999E-27</v>
      </c>
      <c r="FA73" s="4">
        <v>2.3549636999999999E-26</v>
      </c>
      <c r="FB73" s="4">
        <v>1.6231830999999999E-25</v>
      </c>
      <c r="FC73" s="4">
        <v>8.0625199999999997E-25</v>
      </c>
      <c r="FD73" s="4">
        <v>2.0628583000000001E-24</v>
      </c>
      <c r="FE73" s="4">
        <v>5.9434098E-24</v>
      </c>
      <c r="FF73" s="4">
        <v>2.5234575000000001E-23</v>
      </c>
      <c r="FG73" s="4">
        <v>-4.0105713999999998E-23</v>
      </c>
      <c r="FH73" s="4">
        <v>-3.6460635000000003E-21</v>
      </c>
      <c r="FI73" s="4">
        <v>-1.1645391000000001E-20</v>
      </c>
      <c r="FJ73" s="4">
        <v>0</v>
      </c>
      <c r="FK73" s="4">
        <v>0</v>
      </c>
      <c r="FL73" s="4">
        <v>0</v>
      </c>
      <c r="FM73" s="4">
        <v>0</v>
      </c>
      <c r="FN73" s="4">
        <v>0</v>
      </c>
      <c r="FO73" s="4">
        <v>0</v>
      </c>
      <c r="FP73" s="4">
        <v>0</v>
      </c>
      <c r="FQ73" s="4">
        <v>0</v>
      </c>
      <c r="FR73" s="4">
        <v>0</v>
      </c>
      <c r="FS73" s="4">
        <v>0</v>
      </c>
      <c r="FT73" s="4">
        <v>0</v>
      </c>
      <c r="FU73" s="4">
        <v>0</v>
      </c>
      <c r="FV73" s="4">
        <v>0</v>
      </c>
      <c r="FW73" s="4">
        <v>0</v>
      </c>
      <c r="FX73" s="4">
        <v>0</v>
      </c>
      <c r="FY73" s="4">
        <v>0</v>
      </c>
      <c r="FZ73" s="4">
        <v>0</v>
      </c>
      <c r="GA73" s="4">
        <v>0</v>
      </c>
      <c r="GB73" s="4">
        <v>0</v>
      </c>
      <c r="GC73" s="4">
        <v>0</v>
      </c>
      <c r="GD73" s="4">
        <v>3.6805494E-37</v>
      </c>
      <c r="GE73" s="4">
        <v>1.5285472E-35</v>
      </c>
      <c r="GF73" s="4">
        <v>1.2611947E-34</v>
      </c>
      <c r="GG73" s="4">
        <v>5.0042365000000004E-34</v>
      </c>
      <c r="GH73" s="4">
        <v>4.3754589999999999E-34</v>
      </c>
      <c r="GI73" s="4">
        <v>-1.4526652E-32</v>
      </c>
      <c r="GJ73" s="4">
        <v>3.4186282000000001E-32</v>
      </c>
      <c r="GK73" s="4">
        <v>2.1724479999999999E-30</v>
      </c>
      <c r="GL73" s="4">
        <v>4.4036448000000002E-29</v>
      </c>
      <c r="GM73" s="4">
        <v>1.9294510000000001E-27</v>
      </c>
      <c r="GN73" s="4">
        <v>8.5551047000000004E-26</v>
      </c>
      <c r="GO73" s="4">
        <v>4.8344229999999997E-24</v>
      </c>
      <c r="GP73" s="4">
        <v>2.6284395999999999E-23</v>
      </c>
      <c r="GQ73" s="4">
        <v>1.0366817E-22</v>
      </c>
      <c r="GR73" s="4">
        <v>1.5717816000000001E-22</v>
      </c>
      <c r="GS73" s="4">
        <v>1.0195624E-21</v>
      </c>
      <c r="GT73" s="4">
        <v>5.0089954E-21</v>
      </c>
      <c r="GU73" s="4">
        <v>2.4229335000000001E-20</v>
      </c>
      <c r="GV73" s="4">
        <v>4.2065844E-19</v>
      </c>
      <c r="GW73" s="4">
        <v>2.6342343000000001E-17</v>
      </c>
      <c r="GX73" s="4">
        <v>0</v>
      </c>
      <c r="GY73" s="4">
        <v>0</v>
      </c>
      <c r="GZ73" s="4">
        <v>0</v>
      </c>
      <c r="HA73" s="4">
        <v>0</v>
      </c>
      <c r="HB73" s="4">
        <v>0</v>
      </c>
      <c r="HC73" s="4">
        <v>0</v>
      </c>
      <c r="HD73" s="4">
        <v>0</v>
      </c>
      <c r="HE73" s="4">
        <v>0</v>
      </c>
      <c r="HF73" s="4">
        <v>0</v>
      </c>
      <c r="HG73" s="4">
        <v>0</v>
      </c>
      <c r="HH73" s="4">
        <v>0</v>
      </c>
      <c r="HI73" s="4">
        <v>0</v>
      </c>
      <c r="HJ73" s="4">
        <v>0</v>
      </c>
      <c r="HK73" s="4">
        <v>0</v>
      </c>
      <c r="HL73" s="4">
        <v>0</v>
      </c>
      <c r="HM73" s="4">
        <v>0</v>
      </c>
      <c r="HN73" s="4">
        <v>0</v>
      </c>
      <c r="HO73" s="4">
        <v>0</v>
      </c>
      <c r="HP73" s="4">
        <v>5.7744573000000003E-37</v>
      </c>
      <c r="HQ73" s="4">
        <v>2.6022121999999998E-35</v>
      </c>
      <c r="HR73" s="4">
        <v>9.1465785000000007E-34</v>
      </c>
      <c r="HS73" s="4">
        <v>3.4292483999999999E-33</v>
      </c>
      <c r="HT73" s="4">
        <v>3.0837415999999998E-33</v>
      </c>
      <c r="HU73" s="4">
        <v>-3.6814536E-33</v>
      </c>
      <c r="HV73" s="4">
        <v>-1.5905702E-31</v>
      </c>
      <c r="HW73" s="4">
        <v>-4.1344039999999999E-31</v>
      </c>
      <c r="HX73" s="4">
        <v>-1.0135623000000001E-29</v>
      </c>
      <c r="HY73" s="4">
        <v>-3.1632805000000001E-28</v>
      </c>
      <c r="HZ73" s="4">
        <v>-9.5677509999999996E-27</v>
      </c>
      <c r="IA73" s="4">
        <v>-2.7268991E-25</v>
      </c>
      <c r="IB73" s="4">
        <v>-7.0720289999999999E-24</v>
      </c>
      <c r="IC73" s="4">
        <v>-1.5787865000000001E-22</v>
      </c>
      <c r="ID73" s="4">
        <v>-1.9040149E-21</v>
      </c>
      <c r="IE73" s="4">
        <v>-1.4569937999999999E-20</v>
      </c>
      <c r="IF73" s="4">
        <v>-3.0937226999999999E-20</v>
      </c>
      <c r="IG73" s="4">
        <v>-1.1545004000000001E-19</v>
      </c>
      <c r="IH73" s="4">
        <v>-1.4155464999999999E-18</v>
      </c>
      <c r="II73" s="4">
        <v>-4.2843633999999998E-18</v>
      </c>
      <c r="IJ73" s="4">
        <v>-1.2818535E-17</v>
      </c>
      <c r="IK73" s="4">
        <v>-1.490838E-17</v>
      </c>
      <c r="IL73" s="4">
        <v>0</v>
      </c>
      <c r="IM73" s="4">
        <v>0</v>
      </c>
      <c r="IN73" s="4">
        <v>0</v>
      </c>
      <c r="IO73" s="4">
        <v>0</v>
      </c>
      <c r="IP73" s="4">
        <v>0</v>
      </c>
      <c r="IQ73" s="4">
        <v>0</v>
      </c>
      <c r="IR73" s="4">
        <v>0</v>
      </c>
      <c r="IS73" s="4">
        <v>0</v>
      </c>
      <c r="IT73" s="4">
        <v>0</v>
      </c>
      <c r="IU73" s="4">
        <v>0</v>
      </c>
      <c r="IV73" s="4">
        <v>0</v>
      </c>
      <c r="IW73" s="4">
        <v>0</v>
      </c>
      <c r="IX73" s="4">
        <v>0</v>
      </c>
      <c r="IY73" s="4">
        <v>0</v>
      </c>
      <c r="IZ73" s="4">
        <v>0</v>
      </c>
      <c r="JA73" s="4">
        <v>0</v>
      </c>
      <c r="JB73" s="4">
        <v>0</v>
      </c>
      <c r="JC73" s="4">
        <v>-1.4430662E-36</v>
      </c>
      <c r="JD73" s="4">
        <v>-5.8932839999999997E-35</v>
      </c>
      <c r="JE73" s="4">
        <v>-1.7477317999999999E-33</v>
      </c>
      <c r="JF73" s="4">
        <v>-4.4585562999999997E-32</v>
      </c>
      <c r="JG73" s="4">
        <v>-1.2335365E-30</v>
      </c>
      <c r="JH73" s="4">
        <v>-3.4585479999999999E-30</v>
      </c>
      <c r="JI73" s="4">
        <v>-6.4823020000000006E-30</v>
      </c>
      <c r="JJ73" s="4">
        <v>-8.4307974999999994E-30</v>
      </c>
      <c r="JK73" s="4">
        <v>-9.6047600000000005E-30</v>
      </c>
      <c r="JL73" s="4">
        <v>-2.9316324999999999E-29</v>
      </c>
      <c r="JM73" s="4">
        <v>-9.1117739999999995E-28</v>
      </c>
      <c r="JN73" s="4">
        <v>-2.9646034000000001E-26</v>
      </c>
      <c r="JO73" s="4">
        <v>-1.0070231000000001E-24</v>
      </c>
      <c r="JP73" s="4">
        <v>-3.9666724999999998E-23</v>
      </c>
      <c r="JQ73" s="4">
        <v>-1.1927237E-21</v>
      </c>
      <c r="JR73" s="4">
        <v>-3.4752688E-20</v>
      </c>
      <c r="JS73" s="4">
        <v>-1.0160003999999999E-18</v>
      </c>
      <c r="JT73" s="4">
        <v>-2.8262320999999998E-18</v>
      </c>
      <c r="JU73" s="4">
        <v>-1.1514446999999999E-16</v>
      </c>
      <c r="JV73" s="4">
        <v>-1.217083E-16</v>
      </c>
      <c r="JW73" s="4">
        <v>-2.7041907999999998E-16</v>
      </c>
      <c r="JX73" s="4">
        <v>-2.0684131999999998E-15</v>
      </c>
      <c r="JY73" s="4">
        <v>-4.9984295000000003E-15</v>
      </c>
      <c r="JZ73" s="4">
        <v>0</v>
      </c>
      <c r="KA73" s="4">
        <v>0</v>
      </c>
      <c r="KB73" s="4">
        <v>0</v>
      </c>
      <c r="KC73" s="4">
        <v>0</v>
      </c>
      <c r="KD73" s="4">
        <v>0</v>
      </c>
      <c r="KE73" s="4">
        <v>0</v>
      </c>
      <c r="KF73" s="4">
        <v>0</v>
      </c>
      <c r="KG73" s="4">
        <v>0</v>
      </c>
      <c r="KH73" s="4">
        <v>0</v>
      </c>
      <c r="KI73" s="4">
        <v>0</v>
      </c>
      <c r="KJ73" s="4">
        <v>0</v>
      </c>
      <c r="KK73" s="4">
        <v>0</v>
      </c>
      <c r="KL73" s="4">
        <v>0</v>
      </c>
      <c r="KM73" s="4">
        <v>0</v>
      </c>
      <c r="KN73" s="4">
        <v>0</v>
      </c>
      <c r="KO73" s="4">
        <v>0</v>
      </c>
      <c r="KP73" s="4">
        <v>-5.4056014000000002E-37</v>
      </c>
      <c r="KQ73" s="4">
        <v>-2.5258060000000001E-35</v>
      </c>
      <c r="KR73" s="4">
        <v>-1.1632125000000001E-33</v>
      </c>
      <c r="KS73" s="4">
        <v>-4.9736019999999996E-32</v>
      </c>
      <c r="KT73" s="4">
        <v>-2.1570366E-30</v>
      </c>
      <c r="KU73" s="4">
        <v>-1.2147322E-28</v>
      </c>
      <c r="KV73" s="4">
        <v>-2.1365925E-28</v>
      </c>
      <c r="KW73" s="4">
        <v>-1.3536220999999999E-29</v>
      </c>
      <c r="KX73" s="4">
        <v>-4.1411227999999999E-29</v>
      </c>
      <c r="KY73" s="4">
        <v>-3.3773580000000001E-28</v>
      </c>
      <c r="KZ73" s="4">
        <v>-9.7731246000000001E-27</v>
      </c>
      <c r="LA73" s="4">
        <v>-9.6413160000000003E-27</v>
      </c>
      <c r="LB73" s="4">
        <v>1.2270692E-25</v>
      </c>
      <c r="LC73" s="4">
        <v>6.4659007999999999E-24</v>
      </c>
      <c r="LD73" s="4">
        <v>3.2553182000000001E-22</v>
      </c>
      <c r="LE73" s="4">
        <v>1.430099E-20</v>
      </c>
      <c r="LF73" s="4">
        <v>6.5231974999999998E-19</v>
      </c>
      <c r="LG73" s="4">
        <v>3.1878180000000001E-17</v>
      </c>
      <c r="LH73" s="4">
        <v>2.0498036E-15</v>
      </c>
      <c r="LI73" s="4">
        <v>7.1972305000000003E-15</v>
      </c>
      <c r="LJ73" s="4">
        <v>5.3323903000000004E-13</v>
      </c>
      <c r="LK73" s="4">
        <v>6.979915E-13</v>
      </c>
      <c r="LL73" s="4">
        <v>9.5727409999999996E-13</v>
      </c>
      <c r="LM73" s="4">
        <v>-3.7911568000000002E-13</v>
      </c>
      <c r="LN73" s="4">
        <v>0</v>
      </c>
      <c r="LO73" s="4">
        <v>0</v>
      </c>
      <c r="LP73" s="4">
        <v>0</v>
      </c>
      <c r="LQ73" s="4">
        <v>0</v>
      </c>
      <c r="LR73" s="4">
        <v>0</v>
      </c>
      <c r="LS73" s="4">
        <v>0</v>
      </c>
      <c r="LT73" s="4">
        <v>0</v>
      </c>
      <c r="LU73" s="4">
        <v>0</v>
      </c>
      <c r="LV73" s="4">
        <v>0</v>
      </c>
      <c r="LW73" s="4">
        <v>0</v>
      </c>
      <c r="LX73" s="4">
        <v>0</v>
      </c>
      <c r="LY73" s="4">
        <v>0</v>
      </c>
      <c r="LZ73" s="4">
        <v>0</v>
      </c>
      <c r="MA73" s="4">
        <v>0</v>
      </c>
      <c r="MB73" s="4">
        <v>0</v>
      </c>
      <c r="MC73" s="4">
        <v>0</v>
      </c>
      <c r="MD73" s="4">
        <v>8.9156250000000005E-36</v>
      </c>
      <c r="ME73" s="4">
        <v>4.7133070000000001E-34</v>
      </c>
      <c r="MF73" s="4">
        <v>2.3369870999999999E-32</v>
      </c>
      <c r="MG73" s="4">
        <v>1.1592867E-30</v>
      </c>
      <c r="MH73" s="4">
        <v>5.7711040000000001E-29</v>
      </c>
      <c r="MI73" s="4">
        <v>2.9544014E-27</v>
      </c>
      <c r="MJ73" s="4">
        <v>1.9048619999999999E-25</v>
      </c>
      <c r="MK73" s="4">
        <v>1.4938338E-24</v>
      </c>
      <c r="ML73" s="4">
        <v>1.6420844999999999E-26</v>
      </c>
      <c r="MM73" s="4">
        <v>2.3393234000000001E-25</v>
      </c>
      <c r="MN73" s="4">
        <v>-7.0270109999999994E-24</v>
      </c>
      <c r="MO73" s="4">
        <v>-2.3238490000000002E-22</v>
      </c>
      <c r="MP73" s="4">
        <v>-2.1824969999999998E-22</v>
      </c>
      <c r="MQ73" s="4">
        <v>1.0496542999999999E-23</v>
      </c>
      <c r="MR73" s="4">
        <v>6.0174812999999999E-21</v>
      </c>
      <c r="MS73" s="4">
        <v>4.3387390000000001E-19</v>
      </c>
      <c r="MT73" s="4">
        <v>2.5801428000000001E-17</v>
      </c>
      <c r="MU73" s="4">
        <v>1.5656771999999999E-15</v>
      </c>
      <c r="MV73" s="4">
        <v>9.6840240000000002E-14</v>
      </c>
      <c r="MW73" s="4">
        <v>7.7155640000000002E-12</v>
      </c>
      <c r="MX73" s="4">
        <v>1.8203559999999999E-11</v>
      </c>
      <c r="MY73" s="4">
        <v>1.3390095E-9</v>
      </c>
      <c r="MZ73" s="4">
        <v>7.6731999999999995E-9</v>
      </c>
      <c r="NA73" s="4">
        <v>2.0615189999999998E-9</v>
      </c>
      <c r="NB73" s="4">
        <v>0</v>
      </c>
      <c r="NC73" s="4">
        <v>0</v>
      </c>
      <c r="ND73" s="4">
        <v>0</v>
      </c>
      <c r="NE73" s="4">
        <v>0</v>
      </c>
      <c r="NF73" s="4">
        <v>0</v>
      </c>
      <c r="NG73" s="4">
        <v>0</v>
      </c>
      <c r="NH73" s="4">
        <v>0</v>
      </c>
      <c r="NI73" s="4">
        <v>0</v>
      </c>
      <c r="NJ73" s="4">
        <v>0</v>
      </c>
      <c r="NK73" s="4">
        <v>0</v>
      </c>
      <c r="NL73" s="4">
        <v>0</v>
      </c>
      <c r="NM73" s="4">
        <v>0</v>
      </c>
      <c r="NN73" s="4">
        <v>0</v>
      </c>
      <c r="NO73" s="4">
        <v>0</v>
      </c>
      <c r="NP73" s="4">
        <v>0</v>
      </c>
      <c r="NQ73" s="4">
        <v>0</v>
      </c>
      <c r="NR73" s="4">
        <v>9.1566640000000005E-36</v>
      </c>
      <c r="NS73" s="4">
        <v>6.9527090000000002E-34</v>
      </c>
      <c r="NT73" s="4">
        <v>4.6382784999999997E-32</v>
      </c>
      <c r="NU73" s="4">
        <v>3.0534519000000001E-30</v>
      </c>
      <c r="NV73" s="4">
        <v>1.9929156E-28</v>
      </c>
      <c r="NW73" s="4">
        <v>1.2798786999999999E-26</v>
      </c>
      <c r="NX73" s="4">
        <v>8.1508530000000004E-25</v>
      </c>
      <c r="NY73" s="4">
        <v>5.1102102999999999E-23</v>
      </c>
      <c r="NZ73" s="4">
        <v>3.9183945000000003E-21</v>
      </c>
      <c r="OA73" s="4">
        <v>4.0351494000000001E-21</v>
      </c>
      <c r="OB73" s="4">
        <v>4.1322224E-21</v>
      </c>
      <c r="OC73" s="4">
        <v>-1.0539E-20</v>
      </c>
      <c r="OD73" s="4">
        <v>-1.3192397999999999E-18</v>
      </c>
      <c r="OE73" s="4">
        <v>-2.9346703E-18</v>
      </c>
      <c r="OF73" s="4">
        <v>-2.8454613999999999E-18</v>
      </c>
      <c r="OG73" s="4">
        <v>-2.1313698E-18</v>
      </c>
      <c r="OH73" s="4">
        <v>1.8079529000000001E-16</v>
      </c>
      <c r="OI73" s="4">
        <v>1.03436165E-14</v>
      </c>
      <c r="OJ73" s="4">
        <v>5.4946629999999996E-13</v>
      </c>
      <c r="OK73" s="4">
        <v>2.8435740000000001E-11</v>
      </c>
      <c r="OL73" s="4">
        <v>1.3920146000000001E-9</v>
      </c>
      <c r="OM73" s="4">
        <v>6.4515453999999998E-8</v>
      </c>
      <c r="ON73" s="4">
        <v>3.2158741000000001E-6</v>
      </c>
      <c r="OO73" s="4">
        <v>1.2497353E-5</v>
      </c>
      <c r="OP73" s="4">
        <v>0</v>
      </c>
      <c r="OQ73" s="4">
        <v>0</v>
      </c>
      <c r="OR73" s="4">
        <v>0</v>
      </c>
      <c r="OS73" s="4">
        <v>0</v>
      </c>
      <c r="OT73" s="4">
        <v>0</v>
      </c>
      <c r="OU73" s="4">
        <v>0</v>
      </c>
      <c r="OV73" s="4">
        <v>0</v>
      </c>
      <c r="OW73" s="4">
        <v>0</v>
      </c>
      <c r="OX73" s="4">
        <v>0</v>
      </c>
      <c r="OY73" s="4">
        <v>0</v>
      </c>
      <c r="OZ73" s="4">
        <v>0</v>
      </c>
      <c r="PA73" s="4">
        <v>0</v>
      </c>
      <c r="PB73" s="4">
        <v>0</v>
      </c>
      <c r="PC73" s="4">
        <v>0</v>
      </c>
      <c r="PD73" s="4">
        <v>-2.8376464000000002E-37</v>
      </c>
      <c r="PE73" s="4">
        <v>-3.2966173999999997E-35</v>
      </c>
      <c r="PF73" s="4">
        <v>-4.0599921999999999E-35</v>
      </c>
      <c r="PG73" s="4">
        <v>4.4441200000000002E-35</v>
      </c>
      <c r="PH73" s="4">
        <v>9.4173084000000003E-33</v>
      </c>
      <c r="PI73" s="4">
        <v>1.0467269E-30</v>
      </c>
      <c r="PJ73" s="4">
        <v>1.1759756000000001E-28</v>
      </c>
      <c r="PK73" s="4">
        <v>1.3280013999999999E-26</v>
      </c>
      <c r="PL73" s="4">
        <v>1.5585892E-24</v>
      </c>
      <c r="PM73" s="4">
        <v>1.7581699E-22</v>
      </c>
      <c r="PN73" s="4">
        <v>1.9495385E-20</v>
      </c>
      <c r="PO73" s="4">
        <v>2.8721268000000002E-18</v>
      </c>
      <c r="PP73" s="4">
        <v>9.7683785000000001E-18</v>
      </c>
      <c r="PQ73" s="4">
        <v>1.30125346E-17</v>
      </c>
      <c r="PR73" s="4">
        <v>9.3799965000000003E-18</v>
      </c>
      <c r="PS73" s="4">
        <v>-5.3479269999999997E-16</v>
      </c>
      <c r="PT73" s="4">
        <v>-3.7779316999999999E-15</v>
      </c>
      <c r="PU73" s="4">
        <v>-7.6746950000000008E-15</v>
      </c>
      <c r="PV73" s="4">
        <v>-7.865919E-15</v>
      </c>
      <c r="PW73" s="4">
        <v>1.7902075E-14</v>
      </c>
      <c r="PX73" s="4">
        <v>2.0685801000000001E-12</v>
      </c>
      <c r="PY73" s="4">
        <v>1.5189861999999999E-10</v>
      </c>
      <c r="PZ73" s="4">
        <v>1.1941475E-8</v>
      </c>
      <c r="QA73" s="4">
        <v>8.4519404999999999E-7</v>
      </c>
      <c r="QB73" s="4">
        <v>5.9199780000000001E-5</v>
      </c>
      <c r="QC73" s="4">
        <v>5.1966490000000002E-3</v>
      </c>
      <c r="QD73" s="4">
        <v>0</v>
      </c>
      <c r="QE73" s="4">
        <v>0</v>
      </c>
      <c r="QF73" s="4">
        <v>0</v>
      </c>
      <c r="QG73" s="4">
        <v>0</v>
      </c>
      <c r="QH73" s="4">
        <v>0</v>
      </c>
      <c r="QI73" s="4">
        <v>0</v>
      </c>
      <c r="QJ73" s="4">
        <v>0</v>
      </c>
      <c r="QK73" s="4">
        <v>0</v>
      </c>
      <c r="QL73" s="4">
        <v>0</v>
      </c>
      <c r="QM73" s="4">
        <v>0</v>
      </c>
      <c r="QN73" s="4">
        <v>0</v>
      </c>
      <c r="QO73" s="4">
        <v>0</v>
      </c>
      <c r="QP73" s="4">
        <v>0</v>
      </c>
      <c r="QQ73" s="4">
        <v>0</v>
      </c>
      <c r="QR73" s="4">
        <v>0</v>
      </c>
      <c r="QS73" s="4">
        <v>-1.8518017999999998E-36</v>
      </c>
      <c r="QT73" s="4">
        <v>-1.1098542E-34</v>
      </c>
      <c r="QU73" s="4">
        <v>-6.7600424999999998E-33</v>
      </c>
      <c r="QV73" s="4">
        <v>-4.0059915999999998E-31</v>
      </c>
      <c r="QW73" s="4">
        <v>-2.4032611000000001E-29</v>
      </c>
      <c r="QX73" s="4">
        <v>-1.4597624E-27</v>
      </c>
      <c r="QY73" s="4">
        <v>-9.0716513999999995E-26</v>
      </c>
      <c r="QZ73" s="4">
        <v>-7.3723264000000004E-24</v>
      </c>
      <c r="RA73" s="4">
        <v>-7.0996240000000005E-24</v>
      </c>
      <c r="RB73" s="4">
        <v>4.358733E-22</v>
      </c>
      <c r="RC73" s="4">
        <v>1.3998951000000001E-21</v>
      </c>
      <c r="RD73" s="4">
        <v>3.5591926000000002E-21</v>
      </c>
      <c r="RE73" s="4">
        <v>3.1162325000000001E-21</v>
      </c>
      <c r="RF73" s="4">
        <v>-3.0881365999999998E-19</v>
      </c>
      <c r="RG73" s="4">
        <v>-1.3436682999999999E-18</v>
      </c>
      <c r="RH73" s="4">
        <v>-2.0072153E-17</v>
      </c>
      <c r="RI73" s="4">
        <v>-1.6128577E-15</v>
      </c>
      <c r="RJ73" s="4">
        <v>-5.5646776999999996E-16</v>
      </c>
      <c r="RK73" s="4">
        <v>1.3260435E-13</v>
      </c>
      <c r="RL73" s="4">
        <v>8.8810439999999994E-12</v>
      </c>
      <c r="RM73" s="4">
        <v>5.8286820000000002E-10</v>
      </c>
      <c r="RN73" s="4">
        <v>4.8575547000000002E-8</v>
      </c>
      <c r="RO73" s="4">
        <v>1.8008299E-7</v>
      </c>
      <c r="RP73" s="4">
        <v>5.0355997999999998E-6</v>
      </c>
      <c r="RQ73" s="4">
        <v>1.1547097E-5</v>
      </c>
      <c r="RR73" s="4">
        <v>0</v>
      </c>
      <c r="RS73" s="4">
        <v>0</v>
      </c>
      <c r="RT73" s="4">
        <v>0</v>
      </c>
      <c r="RU73" s="4">
        <v>0</v>
      </c>
      <c r="RV73" s="4">
        <v>0</v>
      </c>
      <c r="RW73" s="4">
        <v>0</v>
      </c>
      <c r="RX73" s="4">
        <v>0</v>
      </c>
      <c r="RY73" s="4">
        <v>0</v>
      </c>
      <c r="RZ73" s="4">
        <v>0</v>
      </c>
      <c r="SA73" s="4">
        <v>0</v>
      </c>
      <c r="SB73" s="4">
        <v>0</v>
      </c>
      <c r="SC73" s="4">
        <v>0</v>
      </c>
      <c r="SD73" s="4">
        <v>0</v>
      </c>
      <c r="SE73" s="4">
        <v>0</v>
      </c>
      <c r="SF73" s="4">
        <v>0</v>
      </c>
      <c r="SG73" s="4">
        <v>-1.0033191E-36</v>
      </c>
      <c r="SH73" s="4">
        <v>-3.8384070000000001E-35</v>
      </c>
      <c r="SI73" s="4">
        <v>-1.5071617999999999E-33</v>
      </c>
      <c r="SJ73" s="4">
        <v>-5.1013860000000001E-32</v>
      </c>
      <c r="SK73" s="4">
        <v>-1.6773099000000001E-30</v>
      </c>
      <c r="SL73" s="4">
        <v>-5.2110824999999997E-29</v>
      </c>
      <c r="SM73" s="4">
        <v>-1.2824887E-27</v>
      </c>
      <c r="SN73" s="4">
        <v>-5.0290735999999999E-26</v>
      </c>
      <c r="SO73" s="4">
        <v>-1.7673139000000001E-25</v>
      </c>
      <c r="SP73" s="4">
        <v>3.4940328000000002E-25</v>
      </c>
      <c r="SQ73" s="4">
        <v>2.0852465999999999E-25</v>
      </c>
      <c r="SR73" s="4">
        <v>-1.103335E-24</v>
      </c>
      <c r="SS73" s="4">
        <v>1.5973946999999999E-23</v>
      </c>
      <c r="ST73" s="4">
        <v>1.03487974E-22</v>
      </c>
      <c r="SU73" s="4">
        <v>5.7492037000000002E-21</v>
      </c>
      <c r="SV73" s="4">
        <v>1.5842878000000001E-19</v>
      </c>
      <c r="SW73" s="4">
        <v>1.7242339999999998E-17</v>
      </c>
      <c r="SX73" s="4">
        <v>7.5208360000000003E-16</v>
      </c>
      <c r="SY73" s="4">
        <v>3.0369086000000001E-14</v>
      </c>
      <c r="SZ73" s="4">
        <v>1.2497477999999999E-12</v>
      </c>
      <c r="TA73" s="4">
        <v>6.5117029999999995E-11</v>
      </c>
      <c r="TB73" s="4">
        <v>6.6667520000000004E-11</v>
      </c>
      <c r="TC73" s="4">
        <v>1.1392678000000001E-9</v>
      </c>
      <c r="TD73" s="4">
        <v>1.9987552E-9</v>
      </c>
      <c r="TE73" s="4">
        <v>3.7051050999999999E-9</v>
      </c>
      <c r="TF73" s="4">
        <v>0</v>
      </c>
      <c r="TG73" s="4">
        <v>0</v>
      </c>
      <c r="TH73" s="4">
        <v>0</v>
      </c>
      <c r="TI73" s="4">
        <v>0</v>
      </c>
      <c r="TJ73" s="4">
        <v>0</v>
      </c>
      <c r="TK73" s="4">
        <v>0</v>
      </c>
      <c r="TL73" s="4">
        <v>0</v>
      </c>
      <c r="TM73" s="4">
        <v>0</v>
      </c>
      <c r="TN73" s="4">
        <v>0</v>
      </c>
      <c r="TO73" s="4">
        <v>0</v>
      </c>
      <c r="TP73" s="4">
        <v>0</v>
      </c>
      <c r="TQ73" s="4">
        <v>0</v>
      </c>
      <c r="TR73" s="4">
        <v>0</v>
      </c>
      <c r="TS73" s="4">
        <v>0</v>
      </c>
      <c r="TT73" s="4">
        <v>0</v>
      </c>
      <c r="TU73" s="4">
        <v>0</v>
      </c>
      <c r="TV73" s="4">
        <v>5.7270980000000002E-37</v>
      </c>
      <c r="TW73" s="4">
        <v>1.5241174E-35</v>
      </c>
      <c r="TX73" s="4">
        <v>5.8662714999999996E-34</v>
      </c>
      <c r="TY73" s="4">
        <v>1.8545783E-32</v>
      </c>
      <c r="TZ73" s="4">
        <v>5.5495479999999997E-31</v>
      </c>
      <c r="UA73" s="4">
        <v>1.7126164E-29</v>
      </c>
      <c r="UB73" s="4">
        <v>6.2377103000000005E-29</v>
      </c>
      <c r="UC73" s="4">
        <v>5.4110779999999995E-29</v>
      </c>
      <c r="UD73" s="4">
        <v>-9.0343319999999995E-29</v>
      </c>
      <c r="UE73" s="4">
        <v>-9.4991225000000003E-27</v>
      </c>
      <c r="UF73" s="4">
        <v>-5.2459336000000002E-26</v>
      </c>
      <c r="UG73" s="4">
        <v>-1.1628226000000001E-25</v>
      </c>
      <c r="UH73" s="4">
        <v>-2.4221619999999999E-24</v>
      </c>
      <c r="UI73" s="4">
        <v>-1.1184975000000001E-22</v>
      </c>
      <c r="UJ73" s="4">
        <v>-5.0979512999999997E-21</v>
      </c>
      <c r="UK73" s="4">
        <v>-2.6032286E-19</v>
      </c>
      <c r="UL73" s="4">
        <v>-1.6151920000000001E-17</v>
      </c>
      <c r="UM73" s="4">
        <v>-6.0676092999999995E-16</v>
      </c>
      <c r="UN73" s="4">
        <v>-2.8658740000000001E-14</v>
      </c>
      <c r="UO73" s="4">
        <v>-4.0138618000000003E-14</v>
      </c>
      <c r="UP73" s="4">
        <v>-5.3538713000000003E-14</v>
      </c>
      <c r="UQ73" s="4">
        <v>7.9260107000000005E-13</v>
      </c>
      <c r="UR73" s="4">
        <v>7.518859E-13</v>
      </c>
      <c r="US73" s="4">
        <v>1.6284486E-12</v>
      </c>
      <c r="UT73" s="4">
        <v>0</v>
      </c>
      <c r="UU73" s="4">
        <v>0</v>
      </c>
      <c r="UV73" s="4">
        <v>0</v>
      </c>
      <c r="UW73" s="4">
        <v>0</v>
      </c>
      <c r="UX73" s="4">
        <v>0</v>
      </c>
      <c r="UY73" s="4">
        <v>0</v>
      </c>
      <c r="UZ73" s="4">
        <v>0</v>
      </c>
      <c r="VA73" s="4">
        <v>0</v>
      </c>
      <c r="VB73" s="4">
        <v>0</v>
      </c>
      <c r="VC73" s="4">
        <v>0</v>
      </c>
      <c r="VD73" s="4">
        <v>0</v>
      </c>
      <c r="VE73" s="4">
        <v>0</v>
      </c>
      <c r="VF73" s="4">
        <v>0</v>
      </c>
      <c r="VG73" s="4">
        <v>0</v>
      </c>
      <c r="VH73" s="4">
        <v>0</v>
      </c>
      <c r="VI73" s="4">
        <v>0</v>
      </c>
      <c r="VJ73" s="4">
        <v>0</v>
      </c>
      <c r="VK73" s="4">
        <v>4.9786009999999999E-37</v>
      </c>
      <c r="VL73" s="4">
        <v>2.5197367000000002E-35</v>
      </c>
      <c r="VM73" s="4">
        <v>7.2732730000000003E-34</v>
      </c>
      <c r="VN73" s="4">
        <v>1.6976729000000001E-32</v>
      </c>
      <c r="VO73" s="4">
        <v>3.4641193000000001E-31</v>
      </c>
      <c r="VP73" s="4">
        <v>2.0679216000000001E-30</v>
      </c>
      <c r="VQ73" s="4">
        <v>4.3386060000000002E-30</v>
      </c>
      <c r="VR73" s="4">
        <v>4.0874692000000002E-30</v>
      </c>
      <c r="VS73" s="4">
        <v>3.7471726999999997E-29</v>
      </c>
      <c r="VT73" s="4">
        <v>-6.0534982999999996E-28</v>
      </c>
      <c r="VU73" s="4">
        <v>-2.6963968E-26</v>
      </c>
      <c r="VV73" s="4">
        <v>-8.0534883999999998E-25</v>
      </c>
      <c r="VW73" s="4">
        <v>-2.7610481999999997E-23</v>
      </c>
      <c r="VX73" s="4">
        <v>-9.2789409999999996E-22</v>
      </c>
      <c r="VY73" s="4">
        <v>-2.9862176999999997E-20</v>
      </c>
      <c r="VZ73" s="4">
        <v>-9.3093570000000005E-19</v>
      </c>
      <c r="WA73" s="4">
        <v>-2.3186127000000001E-17</v>
      </c>
      <c r="WB73" s="4">
        <v>-5.8167620000000001E-16</v>
      </c>
      <c r="WC73" s="4">
        <v>-2.0388329999999999E-15</v>
      </c>
      <c r="WD73" s="4">
        <v>-3.5723572E-15</v>
      </c>
      <c r="WE73" s="4">
        <v>-4.3731780000000002E-15</v>
      </c>
      <c r="WF73" s="4">
        <v>-4.4363605000000001E-15</v>
      </c>
      <c r="WG73" s="4">
        <v>-3.5120346999999999E-15</v>
      </c>
      <c r="WH73" s="4">
        <v>0</v>
      </c>
      <c r="WI73" s="4">
        <v>0</v>
      </c>
      <c r="WJ73" s="4">
        <v>0</v>
      </c>
      <c r="WK73" s="4">
        <v>0</v>
      </c>
      <c r="WL73" s="4">
        <v>0</v>
      </c>
      <c r="WM73" s="4">
        <v>0</v>
      </c>
      <c r="WN73" s="4">
        <v>0</v>
      </c>
      <c r="WO73" s="4">
        <v>0</v>
      </c>
      <c r="WP73" s="4">
        <v>0</v>
      </c>
      <c r="WQ73" s="4">
        <v>0</v>
      </c>
      <c r="WR73" s="4">
        <v>0</v>
      </c>
      <c r="WS73" s="4">
        <v>0</v>
      </c>
      <c r="WT73" s="4">
        <v>0</v>
      </c>
      <c r="WU73" s="4">
        <v>0</v>
      </c>
      <c r="WV73" s="4">
        <v>0</v>
      </c>
      <c r="WW73" s="4">
        <v>0</v>
      </c>
      <c r="WX73" s="4">
        <v>0</v>
      </c>
      <c r="WY73" s="4">
        <v>0</v>
      </c>
      <c r="WZ73" s="4">
        <v>0</v>
      </c>
      <c r="XA73" s="4">
        <v>-4.7933533000000003E-37</v>
      </c>
      <c r="XB73" s="4">
        <v>-3.5450719999999997E-35</v>
      </c>
      <c r="XC73" s="4">
        <v>-8.4818480000000005E-34</v>
      </c>
      <c r="XD73" s="4">
        <v>-2.0790482E-33</v>
      </c>
      <c r="XE73" s="4">
        <v>1.2249567E-32</v>
      </c>
      <c r="XF73" s="4">
        <v>8.6128459999999995E-31</v>
      </c>
      <c r="XG73" s="4">
        <v>-1.2484607999999999E-30</v>
      </c>
      <c r="XH73" s="4">
        <v>-1.1544119000000001E-28</v>
      </c>
      <c r="XI73" s="4">
        <v>-4.5172054999999999E-27</v>
      </c>
      <c r="XJ73" s="4">
        <v>-1.6600993999999999E-25</v>
      </c>
      <c r="XK73" s="4">
        <v>-5.9121949999999999E-24</v>
      </c>
      <c r="XL73" s="4">
        <v>-2.0338207E-22</v>
      </c>
      <c r="XM73" s="4">
        <v>-6.7139842999999997E-21</v>
      </c>
      <c r="XN73" s="4">
        <v>-1.9699066999999999E-19</v>
      </c>
      <c r="XO73" s="4">
        <v>-8.114199E-18</v>
      </c>
      <c r="XP73" s="4">
        <v>-2.1026758E-16</v>
      </c>
      <c r="XQ73" s="4">
        <v>-6.6416025000000003E-17</v>
      </c>
      <c r="XR73" s="4">
        <v>1.36320305E-14</v>
      </c>
      <c r="XS73" s="4">
        <v>-4.6246853999999997E-14</v>
      </c>
      <c r="XT73" s="4">
        <v>-1.4736943E-12</v>
      </c>
      <c r="XU73" s="4">
        <v>-3.1032767999999998E-12</v>
      </c>
      <c r="XV73" s="4">
        <v>0</v>
      </c>
      <c r="XW73" s="4">
        <v>0</v>
      </c>
      <c r="XX73" s="4">
        <v>0</v>
      </c>
      <c r="XY73" s="4">
        <v>0</v>
      </c>
      <c r="XZ73" s="4">
        <v>0</v>
      </c>
      <c r="YA73" s="4">
        <v>0</v>
      </c>
      <c r="YB73" s="4">
        <v>0</v>
      </c>
      <c r="YC73" s="4">
        <v>0</v>
      </c>
      <c r="YD73" s="4">
        <v>0</v>
      </c>
      <c r="YE73" s="4">
        <v>0</v>
      </c>
      <c r="YF73" s="4">
        <v>0</v>
      </c>
      <c r="YG73" s="4">
        <v>0</v>
      </c>
      <c r="YH73" s="4">
        <v>0</v>
      </c>
      <c r="YI73" s="4">
        <v>0</v>
      </c>
      <c r="YJ73" s="4">
        <v>0</v>
      </c>
      <c r="YK73" s="4">
        <v>0</v>
      </c>
      <c r="YL73" s="4">
        <v>0</v>
      </c>
      <c r="YM73" s="4">
        <v>0</v>
      </c>
      <c r="YN73" s="4">
        <v>0</v>
      </c>
      <c r="YO73" s="4">
        <v>0</v>
      </c>
      <c r="YP73" s="4">
        <v>0</v>
      </c>
      <c r="YQ73" s="4">
        <v>-7.1990899999999996E-36</v>
      </c>
      <c r="YR73" s="4">
        <v>-3.7333600000000002E-34</v>
      </c>
      <c r="YS73" s="4">
        <v>-1.8459949999999999E-32</v>
      </c>
      <c r="YT73" s="4">
        <v>-9.2337189999999995E-31</v>
      </c>
      <c r="YU73" s="4">
        <v>-4.2398012E-29</v>
      </c>
      <c r="YV73" s="4">
        <v>-2.0477986000000002E-27</v>
      </c>
      <c r="YW73" s="4">
        <v>-9.8883770000000001E-26</v>
      </c>
      <c r="YX73" s="4">
        <v>-4.7750275E-24</v>
      </c>
      <c r="YY73" s="4">
        <v>-2.2921301E-22</v>
      </c>
      <c r="YZ73" s="4">
        <v>-1.0926908E-20</v>
      </c>
      <c r="ZA73" s="4">
        <v>-5.169419E-19</v>
      </c>
      <c r="ZB73" s="4">
        <v>-2.3759603000000001E-17</v>
      </c>
      <c r="ZC73" s="4">
        <v>-1.2237664E-15</v>
      </c>
      <c r="ZD73" s="4">
        <v>-7.3901900000000004E-14</v>
      </c>
      <c r="ZE73" s="4">
        <v>-2.5684973000000002E-14</v>
      </c>
      <c r="ZF73" s="4">
        <v>4.5778359999999999E-12</v>
      </c>
      <c r="ZG73" s="4">
        <v>3.2008131999999998E-10</v>
      </c>
      <c r="ZH73" s="4">
        <v>-5.3262420000000002E-9</v>
      </c>
      <c r="ZI73" s="4">
        <v>-9.5795809999999992E-9</v>
      </c>
      <c r="ZJ73" s="4">
        <v>0</v>
      </c>
      <c r="ZK73" s="4">
        <v>0</v>
      </c>
      <c r="ZL73" s="4">
        <v>0</v>
      </c>
      <c r="ZM73" s="4">
        <v>0</v>
      </c>
      <c r="ZN73" s="4">
        <v>0</v>
      </c>
      <c r="ZO73" s="4">
        <v>0</v>
      </c>
      <c r="ZP73" s="4">
        <v>0</v>
      </c>
      <c r="ZQ73" s="4">
        <v>0</v>
      </c>
      <c r="ZR73" s="4">
        <v>0</v>
      </c>
      <c r="ZS73" s="4">
        <v>0</v>
      </c>
      <c r="ZT73" s="4">
        <v>0</v>
      </c>
      <c r="ZU73" s="4">
        <v>0</v>
      </c>
      <c r="ZV73" s="4">
        <v>0</v>
      </c>
      <c r="ZW73" s="4">
        <v>0</v>
      </c>
      <c r="ZX73" s="4">
        <v>0</v>
      </c>
      <c r="ZY73" s="4">
        <v>0</v>
      </c>
      <c r="ZZ73" s="4">
        <v>0</v>
      </c>
      <c r="AAA73" s="4">
        <v>0</v>
      </c>
      <c r="AAB73" s="4">
        <v>0</v>
      </c>
      <c r="AAC73" s="4">
        <v>0</v>
      </c>
      <c r="AAD73" s="4">
        <v>-1.3321699000000001E-35</v>
      </c>
      <c r="AAE73" s="4">
        <v>-2.0853505000000001E-35</v>
      </c>
      <c r="AAF73" s="4">
        <v>3.7876620000000001E-34</v>
      </c>
      <c r="AAG73" s="4">
        <v>3.7366405999999998E-32</v>
      </c>
      <c r="AAH73" s="4">
        <v>3.2503667999999999E-30</v>
      </c>
      <c r="AAI73" s="4">
        <v>4.2155514999999997E-28</v>
      </c>
      <c r="AAJ73" s="4">
        <v>8.203859E-28</v>
      </c>
      <c r="AAK73" s="4">
        <v>2.6309756999999999E-27</v>
      </c>
      <c r="AAL73" s="4">
        <v>1.5516267999999999E-25</v>
      </c>
      <c r="AAM73" s="4">
        <v>1.6385850999999999E-23</v>
      </c>
      <c r="AAN73" s="4">
        <v>1.7764064999999999E-21</v>
      </c>
      <c r="AAO73" s="4">
        <v>1.6662721E-19</v>
      </c>
      <c r="AAP73" s="4">
        <v>1.4516317E-17</v>
      </c>
      <c r="AAQ73" s="4">
        <v>2.2937834999999999E-16</v>
      </c>
      <c r="AAR73" s="4">
        <v>3.6914016E-13</v>
      </c>
      <c r="AAS73" s="4">
        <v>7.2259309999999994E-11</v>
      </c>
      <c r="AAT73" s="4">
        <v>-1.1465939E-10</v>
      </c>
      <c r="AAU73" s="4">
        <v>-2.0901402999999999E-8</v>
      </c>
      <c r="AAV73" s="4">
        <v>-2.5986235000000001E-6</v>
      </c>
      <c r="AAW73" s="4">
        <v>9.034321E-6</v>
      </c>
      <c r="AAX73" s="4">
        <v>0</v>
      </c>
      <c r="AAY73" s="4">
        <v>0</v>
      </c>
      <c r="AAZ73" s="4">
        <v>0</v>
      </c>
      <c r="ABA73" s="4">
        <v>0</v>
      </c>
      <c r="ABB73" s="4">
        <v>0</v>
      </c>
      <c r="ABC73" s="4">
        <v>0</v>
      </c>
      <c r="ABD73" s="4">
        <v>0</v>
      </c>
      <c r="ABE73" s="4">
        <v>0</v>
      </c>
      <c r="ABF73" s="4">
        <v>0</v>
      </c>
      <c r="ABG73" s="4">
        <v>0</v>
      </c>
      <c r="ABH73" s="4">
        <v>0</v>
      </c>
      <c r="ABI73" s="4">
        <v>0</v>
      </c>
      <c r="ABJ73" s="4">
        <v>0</v>
      </c>
      <c r="ABK73" s="4">
        <v>0</v>
      </c>
      <c r="ABL73" s="4">
        <v>0</v>
      </c>
      <c r="ABM73" s="4">
        <v>0</v>
      </c>
      <c r="ABN73" s="4">
        <v>0</v>
      </c>
      <c r="ABO73" s="4">
        <v>0</v>
      </c>
      <c r="ABP73" s="4">
        <v>0</v>
      </c>
      <c r="ABQ73" s="4">
        <v>0</v>
      </c>
      <c r="ABR73" s="4">
        <v>2.9866758000000001E-37</v>
      </c>
      <c r="ABS73" s="4">
        <v>2.136686E-35</v>
      </c>
      <c r="ABT73" s="4">
        <v>2.1634390000000002E-33</v>
      </c>
      <c r="ABU73" s="4">
        <v>2.2104660000000001E-31</v>
      </c>
      <c r="ABV73" s="4">
        <v>2.3442033000000001E-29</v>
      </c>
      <c r="ABW73" s="4">
        <v>3.3094636999999997E-27</v>
      </c>
      <c r="ABX73" s="4">
        <v>8.8503059999999994E-27</v>
      </c>
      <c r="ABY73" s="4">
        <v>2.119616E-26</v>
      </c>
      <c r="ABZ73" s="4">
        <v>1.1068134E-24</v>
      </c>
      <c r="ACA73" s="4">
        <v>1.2814829999999999E-22</v>
      </c>
      <c r="ACB73" s="4">
        <v>1.5387569000000001E-20</v>
      </c>
      <c r="ACC73" s="4">
        <v>1.9261890000000002E-18</v>
      </c>
      <c r="ACD73" s="4">
        <v>2.4652084000000001E-16</v>
      </c>
      <c r="ACE73" s="4">
        <v>3.2465933E-14</v>
      </c>
      <c r="ACF73" s="4">
        <v>4.4000160000000002E-12</v>
      </c>
      <c r="ACG73" s="4">
        <v>7.9332859999999996E-10</v>
      </c>
      <c r="ACH73" s="4">
        <v>2.235613E-9</v>
      </c>
      <c r="ACI73" s="4">
        <v>1.4409523999999999E-7</v>
      </c>
      <c r="ACJ73" s="4">
        <v>2.0611064000000001E-5</v>
      </c>
      <c r="ACK73" s="4">
        <v>3.8187394E-3</v>
      </c>
      <c r="ACL73" s="4">
        <v>0</v>
      </c>
      <c r="ACM73" s="4">
        <v>0</v>
      </c>
      <c r="ACN73" s="4">
        <v>0</v>
      </c>
      <c r="ACO73" s="4">
        <v>0</v>
      </c>
      <c r="ACP73" s="4">
        <v>0</v>
      </c>
      <c r="ACQ73" s="4">
        <v>0</v>
      </c>
      <c r="ACR73" s="4">
        <v>0</v>
      </c>
      <c r="ACS73" s="4">
        <v>0</v>
      </c>
      <c r="ACT73" s="4">
        <v>0</v>
      </c>
      <c r="ACU73" s="4">
        <v>0</v>
      </c>
      <c r="ACV73" s="4">
        <v>0</v>
      </c>
      <c r="ACW73" s="4">
        <v>0</v>
      </c>
      <c r="ACX73" s="4">
        <v>0</v>
      </c>
      <c r="ACY73" s="4">
        <v>0</v>
      </c>
      <c r="ACZ73" s="4">
        <v>0</v>
      </c>
      <c r="ADA73" s="4">
        <v>0</v>
      </c>
      <c r="ADB73" s="4">
        <v>0</v>
      </c>
      <c r="ADC73" s="4">
        <v>0</v>
      </c>
      <c r="ADD73" s="4">
        <v>0</v>
      </c>
      <c r="ADE73" s="4">
        <v>0</v>
      </c>
      <c r="ADF73" s="4">
        <v>-2.8780339999999998E-37</v>
      </c>
      <c r="ADG73" s="4">
        <v>-1.5197615000000001E-35</v>
      </c>
      <c r="ADH73" s="4">
        <v>-1.1125805000000001E-33</v>
      </c>
      <c r="ADI73" s="4">
        <v>-7.7974879999999998E-32</v>
      </c>
      <c r="ADJ73" s="4">
        <v>-5.3811200000000001E-30</v>
      </c>
      <c r="ADK73" s="4">
        <v>-4.1179189999999998E-28</v>
      </c>
      <c r="ADL73" s="4">
        <v>-3.8387830000000001E-26</v>
      </c>
      <c r="ADM73" s="4">
        <v>-2.8955682000000001E-26</v>
      </c>
      <c r="ADN73" s="4">
        <v>2.1869762000000001E-24</v>
      </c>
      <c r="ADO73" s="4">
        <v>1.6552181000000001E-22</v>
      </c>
      <c r="ADP73" s="4">
        <v>1.1993368400000001E-20</v>
      </c>
      <c r="ADQ73" s="4">
        <v>8.7247700000000004E-19</v>
      </c>
      <c r="ADR73" s="4">
        <v>6.3826720000000005E-17</v>
      </c>
      <c r="ADS73" s="4">
        <v>4.7444797000000002E-15</v>
      </c>
      <c r="ADT73" s="4">
        <v>4.5559460000000001E-13</v>
      </c>
      <c r="ADU73" s="4">
        <v>1.1306490000000001E-12</v>
      </c>
      <c r="ADV73" s="4">
        <v>1.7934099000000001E-11</v>
      </c>
      <c r="ADW73" s="4">
        <v>1.2080074E-9</v>
      </c>
      <c r="ADX73" s="4">
        <v>1.10774636E-7</v>
      </c>
      <c r="ADY73" s="4">
        <v>1.4313609999999999E-6</v>
      </c>
      <c r="ADZ73" s="9"/>
      <c r="AEA73" s="34">
        <f t="shared" si="47"/>
        <v>68</v>
      </c>
      <c r="AEB73" s="33"/>
      <c r="AEC73" s="29">
        <f t="shared" si="48"/>
        <v>9.5607549999999999E-17</v>
      </c>
      <c r="AED73" s="29">
        <f t="shared" si="48"/>
        <v>2.8659536E-19</v>
      </c>
      <c r="AEE73" s="29">
        <f t="shared" si="48"/>
        <v>1.2847567000000001E-22</v>
      </c>
      <c r="AEF73" s="29">
        <f t="shared" si="48"/>
        <v>-3.6627521999999999E-20</v>
      </c>
      <c r="AEG73" s="29">
        <f t="shared" si="48"/>
        <v>8.305021E-17</v>
      </c>
      <c r="AEH73" s="29">
        <f t="shared" si="48"/>
        <v>-7.7679440000000002E-18</v>
      </c>
      <c r="AEI73" s="29">
        <f t="shared" si="48"/>
        <v>-3.2911815000000001E-15</v>
      </c>
      <c r="AEJ73" s="29">
        <f t="shared" si="48"/>
        <v>-2.276657E-12</v>
      </c>
      <c r="AEK73" s="29">
        <f t="shared" si="48"/>
        <v>-1.80861E-9</v>
      </c>
      <c r="AEL73" s="29">
        <f t="shared" si="48"/>
        <v>2.1273954000000001E-5</v>
      </c>
      <c r="AEM73" s="29">
        <f t="shared" si="49"/>
        <v>1.1723407E-2</v>
      </c>
      <c r="AEN73" s="29">
        <f t="shared" si="49"/>
        <v>1.3750801999999999E-5</v>
      </c>
      <c r="AEO73" s="29">
        <f t="shared" si="49"/>
        <v>3.4185300999999998E-9</v>
      </c>
      <c r="AEP73" s="29">
        <f t="shared" si="49"/>
        <v>8.8775605999999997E-14</v>
      </c>
      <c r="AEQ73" s="29">
        <f t="shared" si="49"/>
        <v>-1.0997683499999999E-14</v>
      </c>
      <c r="AER73" s="29">
        <f t="shared" si="49"/>
        <v>-5.8326508000000003E-12</v>
      </c>
      <c r="AES73" s="29">
        <f t="shared" si="49"/>
        <v>-1.5450591999999999E-8</v>
      </c>
      <c r="AET73" s="29">
        <f t="shared" si="49"/>
        <v>2.1807410000000001E-5</v>
      </c>
      <c r="AEU73" s="29">
        <f t="shared" si="49"/>
        <v>6.2080820000000002E-3</v>
      </c>
      <c r="AEV73" s="25">
        <f t="shared" si="53"/>
        <v>40.26</v>
      </c>
      <c r="AEW73" s="33"/>
      <c r="AEX73" s="91" t="s">
        <v>53</v>
      </c>
      <c r="AEY73" s="30">
        <f t="shared" si="52"/>
        <v>9.4675301669965527E-4</v>
      </c>
      <c r="AEZ73" s="33"/>
      <c r="AFA73" s="33"/>
      <c r="AFB73" s="29">
        <f t="shared" si="50"/>
        <v>0</v>
      </c>
      <c r="AFC73" s="29">
        <f t="shared" si="50"/>
        <v>0</v>
      </c>
      <c r="AFD73" s="29">
        <f t="shared" si="50"/>
        <v>0</v>
      </c>
      <c r="AFE73" s="29">
        <f t="shared" si="50"/>
        <v>0</v>
      </c>
      <c r="AFF73" s="29">
        <f t="shared" si="50"/>
        <v>0</v>
      </c>
      <c r="AFG73" s="29">
        <f t="shared" si="50"/>
        <v>2.0371415999999998E-34</v>
      </c>
      <c r="AFH73" s="29">
        <f t="shared" si="50"/>
        <v>-1.0794077500000001E-32</v>
      </c>
      <c r="AFI73" s="29">
        <f t="shared" si="50"/>
        <v>-1.8016490000000001E-31</v>
      </c>
      <c r="AFJ73" s="29">
        <f t="shared" si="50"/>
        <v>7.4903490000000001E-30</v>
      </c>
      <c r="AFK73" s="29">
        <f t="shared" si="50"/>
        <v>6.0833446000000003E-29</v>
      </c>
      <c r="AFL73" s="29">
        <f t="shared" si="51"/>
        <v>3.2272431999999998E-29</v>
      </c>
      <c r="AFM73" s="29">
        <f t="shared" si="51"/>
        <v>-1.1205378000000001E-28</v>
      </c>
      <c r="AFN73" s="29">
        <f t="shared" si="51"/>
        <v>-7.7290620000000002E-30</v>
      </c>
      <c r="AFO73" s="29">
        <f t="shared" si="51"/>
        <v>8.498753E-32</v>
      </c>
      <c r="AFP73" s="29">
        <f t="shared" si="51"/>
        <v>3.2978105000000003E-33</v>
      </c>
      <c r="AFQ73" s="29">
        <f t="shared" si="51"/>
        <v>-2.4303474999999999E-36</v>
      </c>
      <c r="AFR73" s="29">
        <f t="shared" si="51"/>
        <v>0</v>
      </c>
      <c r="AFS73" s="29">
        <f t="shared" si="51"/>
        <v>-4.4982353000000002E-37</v>
      </c>
      <c r="AFT73" s="29">
        <f t="shared" si="51"/>
        <v>0</v>
      </c>
      <c r="AFU73" s="33"/>
      <c r="AFV73" s="30">
        <f t="shared" si="54"/>
        <v>1.0152151475268965E-30</v>
      </c>
      <c r="AFW73" s="33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  <c r="AMP73" s="1"/>
      <c r="AMQ73" s="1"/>
      <c r="AMR73" s="1"/>
      <c r="AMS73" s="1"/>
      <c r="AMT73" s="1"/>
      <c r="AMU73" s="1"/>
      <c r="AMV73" s="1"/>
      <c r="AMW73" s="1"/>
      <c r="AMX73" s="1"/>
      <c r="AMY73" s="1"/>
      <c r="AMZ73" s="1"/>
      <c r="ANA73" s="1"/>
      <c r="ANB73" s="1"/>
      <c r="ANC73" s="1"/>
      <c r="AND73" s="1"/>
      <c r="ANE73" s="1"/>
      <c r="ANF73" s="1"/>
      <c r="ANG73" s="1"/>
      <c r="ANH73" s="1"/>
      <c r="ANI73" s="1"/>
      <c r="ANJ73" s="1"/>
      <c r="ANK73" s="1"/>
      <c r="ANL73" s="1"/>
      <c r="ANM73" s="1"/>
      <c r="ANN73" s="1"/>
      <c r="ANO73" s="1"/>
      <c r="ANP73" s="1"/>
      <c r="ANQ73" s="1"/>
      <c r="ANR73" s="1"/>
      <c r="ANS73" s="1"/>
      <c r="ANT73" s="1"/>
      <c r="ANU73" s="1"/>
      <c r="ANV73" s="1"/>
      <c r="ANW73" s="1"/>
      <c r="ANX73" s="1"/>
      <c r="ANY73" s="1"/>
      <c r="ANZ73" s="1"/>
      <c r="AOA73" s="1"/>
      <c r="AOB73" s="1"/>
      <c r="AOC73" s="1"/>
      <c r="AOD73" s="1"/>
      <c r="AOE73" s="1"/>
      <c r="AOF73" s="1"/>
      <c r="AOG73" s="1"/>
      <c r="AOH73" s="1"/>
      <c r="AOI73" s="1"/>
      <c r="AOJ73" s="1"/>
      <c r="AOK73" s="1"/>
      <c r="AOL73" s="1"/>
      <c r="AOM73" s="1"/>
      <c r="AON73" s="1"/>
      <c r="AOO73" s="1"/>
      <c r="AOP73" s="1"/>
      <c r="AOQ73" s="1"/>
      <c r="AOR73" s="1"/>
      <c r="AOS73" s="1"/>
      <c r="AOT73" s="1"/>
      <c r="AOU73" s="1"/>
      <c r="AOV73" s="1"/>
      <c r="AOW73" s="1"/>
      <c r="AOX73" s="1"/>
      <c r="AOY73" s="1"/>
      <c r="AOZ73" s="1"/>
      <c r="APA73" s="1"/>
      <c r="APB73" s="1"/>
      <c r="APC73" s="1"/>
      <c r="APD73" s="1"/>
      <c r="APE73" s="1"/>
      <c r="APF73" s="1"/>
      <c r="APG73" s="1"/>
      <c r="APH73" s="1"/>
      <c r="API73" s="1"/>
      <c r="APJ73" s="1"/>
      <c r="APK73" s="1"/>
    </row>
    <row r="74" spans="1:1103" ht="2.1" customHeight="1" x14ac:dyDescent="0.25">
      <c r="A74" s="9"/>
      <c r="B74" s="24">
        <v>68</v>
      </c>
      <c r="C74" s="25">
        <v>2452.1999999999998</v>
      </c>
      <c r="D74" s="21">
        <f t="shared" si="55"/>
        <v>2</v>
      </c>
      <c r="E74" s="9"/>
      <c r="F74" s="84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1.5114216E-36</v>
      </c>
      <c r="AI74" s="3">
        <v>9.9771789999999996E-35</v>
      </c>
      <c r="AJ74" s="3">
        <v>2.8554314999999999E-33</v>
      </c>
      <c r="AK74" s="3">
        <v>1.3147851E-31</v>
      </c>
      <c r="AL74" s="3">
        <v>6.9056419999999999E-30</v>
      </c>
      <c r="AM74" s="3">
        <v>3.6201953000000001E-28</v>
      </c>
      <c r="AN74" s="3">
        <v>1.8855413E-26</v>
      </c>
      <c r="AO74" s="3">
        <v>9.7591810000000003E-25</v>
      </c>
      <c r="AP74" s="3">
        <v>5.0124048000000001E-23</v>
      </c>
      <c r="AQ74" s="3">
        <v>2.5583695000000001E-21</v>
      </c>
      <c r="AR74" s="3">
        <v>1.3112350000000001E-19</v>
      </c>
      <c r="AS74" s="3">
        <v>8.7644809999999999E-18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2.1039361999999999E-36</v>
      </c>
      <c r="BV74" s="4">
        <v>1.0009654E-34</v>
      </c>
      <c r="BW74" s="4">
        <v>3.9653865999999999E-33</v>
      </c>
      <c r="BX74" s="4">
        <v>3.3489893E-32</v>
      </c>
      <c r="BY74" s="4">
        <v>-1.7213054E-31</v>
      </c>
      <c r="BZ74" s="4">
        <v>-2.8081835999999999E-30</v>
      </c>
      <c r="CA74" s="4">
        <v>1.8600266999999999E-30</v>
      </c>
      <c r="CB74" s="4">
        <v>4.3982770000000003E-28</v>
      </c>
      <c r="CC74" s="4">
        <v>2.0021586999999999E-26</v>
      </c>
      <c r="CD74" s="4">
        <v>8.8198979999999998E-25</v>
      </c>
      <c r="CE74" s="4">
        <v>3.9282648000000001E-23</v>
      </c>
      <c r="CF74" s="4">
        <v>2.1584709999999999E-21</v>
      </c>
      <c r="CG74" s="4">
        <v>2.6296965E-20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-2.2258869E-36</v>
      </c>
      <c r="DI74" s="4">
        <v>-8.7390239999999998E-35</v>
      </c>
      <c r="DJ74" s="4">
        <v>-2.3627000000000001E-33</v>
      </c>
      <c r="DK74" s="4">
        <v>-3.8055954000000003E-32</v>
      </c>
      <c r="DL74" s="4">
        <v>-2.5972731999999999E-30</v>
      </c>
      <c r="DM74" s="4">
        <v>-3.9977587E-29</v>
      </c>
      <c r="DN74" s="4">
        <v>-2.9411317E-28</v>
      </c>
      <c r="DO74" s="4">
        <v>-1.1325221000000001E-27</v>
      </c>
      <c r="DP74" s="4">
        <v>-2.1428714999999999E-27</v>
      </c>
      <c r="DQ74" s="4">
        <v>-5.4462439999999997E-27</v>
      </c>
      <c r="DR74" s="4">
        <v>-5.353704E-27</v>
      </c>
      <c r="DS74" s="4">
        <v>5.5080710000000001E-26</v>
      </c>
      <c r="DT74" s="4">
        <v>1.2336879000000001E-24</v>
      </c>
      <c r="DU74" s="4">
        <v>1.1546869999999999E-23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4.6696595999999997E-37</v>
      </c>
      <c r="EU74" s="4">
        <v>1.865446E-35</v>
      </c>
      <c r="EV74" s="4">
        <v>3.5753299999999998E-35</v>
      </c>
      <c r="EW74" s="4">
        <v>1.1003145E-33</v>
      </c>
      <c r="EX74" s="4">
        <v>-1.2748637000000001E-32</v>
      </c>
      <c r="EY74" s="4">
        <v>-1.3798992000000001E-30</v>
      </c>
      <c r="EZ74" s="4">
        <v>-1.1542529000000001E-28</v>
      </c>
      <c r="FA74" s="4">
        <v>-1.3428177E-28</v>
      </c>
      <c r="FB74" s="4">
        <v>3.0005992E-26</v>
      </c>
      <c r="FC74" s="4">
        <v>2.2187334000000002E-25</v>
      </c>
      <c r="FD74" s="4">
        <v>1.8325294000000001E-24</v>
      </c>
      <c r="FE74" s="4">
        <v>4.1931409999999998E-24</v>
      </c>
      <c r="FF74" s="4">
        <v>1.5983100999999999E-23</v>
      </c>
      <c r="FG74" s="4">
        <v>4.7292001999999998E-24</v>
      </c>
      <c r="FH74" s="4">
        <v>-1.1042508E-21</v>
      </c>
      <c r="FI74" s="4">
        <v>-3.6546427000000003E-21</v>
      </c>
      <c r="FJ74" s="4">
        <v>0</v>
      </c>
      <c r="FK74" s="4">
        <v>0</v>
      </c>
      <c r="FL74" s="4">
        <v>0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0</v>
      </c>
      <c r="FS74" s="4">
        <v>0</v>
      </c>
      <c r="FT74" s="4">
        <v>0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  <c r="GE74" s="4">
        <v>6.1267369999999999E-37</v>
      </c>
      <c r="GF74" s="4">
        <v>2.1090620999999999E-35</v>
      </c>
      <c r="GG74" s="4">
        <v>2.3305815000000001E-34</v>
      </c>
      <c r="GH74" s="4">
        <v>2.9504480000000002E-34</v>
      </c>
      <c r="GI74" s="4">
        <v>-2.0762329000000001E-33</v>
      </c>
      <c r="GJ74" s="4">
        <v>-3.3140755999999997E-33</v>
      </c>
      <c r="GK74" s="4">
        <v>2.0826201E-32</v>
      </c>
      <c r="GL74" s="4">
        <v>1.3133325999999999E-30</v>
      </c>
      <c r="GM74" s="4">
        <v>4.4576611999999997E-29</v>
      </c>
      <c r="GN74" s="4">
        <v>1.8451846E-27</v>
      </c>
      <c r="GO74" s="4">
        <v>8.2192045999999999E-26</v>
      </c>
      <c r="GP74" s="4">
        <v>4.4044864999999999E-24</v>
      </c>
      <c r="GQ74" s="4">
        <v>4.9621178000000002E-23</v>
      </c>
      <c r="GR74" s="4">
        <v>5.0536564999999998E-22</v>
      </c>
      <c r="GS74" s="4">
        <v>1.2239107E-21</v>
      </c>
      <c r="GT74" s="4">
        <v>1.4380691999999999E-21</v>
      </c>
      <c r="GU74" s="4">
        <v>9.1301989999999995E-22</v>
      </c>
      <c r="GV74" s="4">
        <v>1.1557458E-19</v>
      </c>
      <c r="GW74" s="4">
        <v>8.3834319999999994E-18</v>
      </c>
      <c r="GX74" s="4">
        <v>0</v>
      </c>
      <c r="GY74" s="4">
        <v>0</v>
      </c>
      <c r="GZ74" s="4">
        <v>0</v>
      </c>
      <c r="HA74" s="4">
        <v>0</v>
      </c>
      <c r="HB74" s="4">
        <v>0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4">
        <v>0</v>
      </c>
      <c r="HI74" s="4">
        <v>0</v>
      </c>
      <c r="HJ74" s="4">
        <v>0</v>
      </c>
      <c r="HK74" s="4">
        <v>0</v>
      </c>
      <c r="HL74" s="4">
        <v>0</v>
      </c>
      <c r="HM74" s="4">
        <v>0</v>
      </c>
      <c r="HN74" s="4">
        <v>0</v>
      </c>
      <c r="HO74" s="4">
        <v>0</v>
      </c>
      <c r="HP74" s="4">
        <v>0</v>
      </c>
      <c r="HQ74" s="4">
        <v>3.0590783999999999E-36</v>
      </c>
      <c r="HR74" s="4">
        <v>1.5583555E-34</v>
      </c>
      <c r="HS74" s="4">
        <v>1.6039230000000001E-33</v>
      </c>
      <c r="HT74" s="4">
        <v>1.36673E-33</v>
      </c>
      <c r="HU74" s="4">
        <v>-1.4978226E-33</v>
      </c>
      <c r="HV74" s="4">
        <v>-8.3928370000000005E-32</v>
      </c>
      <c r="HW74" s="4">
        <v>-6.4047070000000005E-32</v>
      </c>
      <c r="HX74" s="4">
        <v>-2.0067347999999998E-31</v>
      </c>
      <c r="HY74" s="4">
        <v>-6.0548289999999997E-30</v>
      </c>
      <c r="HZ74" s="4">
        <v>-1.9334566000000001E-28</v>
      </c>
      <c r="IA74" s="4">
        <v>-6.7544560000000004E-27</v>
      </c>
      <c r="IB74" s="4">
        <v>-2.0026849999999999E-25</v>
      </c>
      <c r="IC74" s="4">
        <v>-5.4953656000000003E-24</v>
      </c>
      <c r="ID74" s="4">
        <v>-1.3688615999999999E-22</v>
      </c>
      <c r="IE74" s="4">
        <v>-3.2027401E-21</v>
      </c>
      <c r="IF74" s="4">
        <v>-2.7539133000000002E-20</v>
      </c>
      <c r="IG74" s="4">
        <v>-5.3558019999999996E-19</v>
      </c>
      <c r="IH74" s="4">
        <v>-2.3002845999999999E-18</v>
      </c>
      <c r="II74" s="4">
        <v>-1.4248221E-18</v>
      </c>
      <c r="IJ74" s="4">
        <v>-1.421909E-18</v>
      </c>
      <c r="IK74" s="4">
        <v>-1.05672025E-17</v>
      </c>
      <c r="IL74" s="4">
        <v>0</v>
      </c>
      <c r="IM74" s="4">
        <v>0</v>
      </c>
      <c r="IN74" s="4">
        <v>0</v>
      </c>
      <c r="IO74" s="4">
        <v>0</v>
      </c>
      <c r="IP74" s="4">
        <v>0</v>
      </c>
      <c r="IQ74" s="4">
        <v>0</v>
      </c>
      <c r="IR74" s="4">
        <v>0</v>
      </c>
      <c r="IS74" s="4">
        <v>0</v>
      </c>
      <c r="IT74" s="4">
        <v>0</v>
      </c>
      <c r="IU74" s="4">
        <v>0</v>
      </c>
      <c r="IV74" s="4">
        <v>0</v>
      </c>
      <c r="IW74" s="4">
        <v>0</v>
      </c>
      <c r="IX74" s="4">
        <v>0</v>
      </c>
      <c r="IY74" s="4">
        <v>0</v>
      </c>
      <c r="IZ74" s="4">
        <v>0</v>
      </c>
      <c r="JA74" s="4">
        <v>0</v>
      </c>
      <c r="JB74" s="4">
        <v>0</v>
      </c>
      <c r="JC74" s="4">
        <v>0</v>
      </c>
      <c r="JD74" s="4">
        <v>-5.9967140000000002E-36</v>
      </c>
      <c r="JE74" s="4">
        <v>-2.4940312000000002E-34</v>
      </c>
      <c r="JF74" s="4">
        <v>-6.9853299999999999E-33</v>
      </c>
      <c r="JG74" s="4">
        <v>-1.6174947E-31</v>
      </c>
      <c r="JH74" s="4">
        <v>-1.9893835E-30</v>
      </c>
      <c r="JI74" s="4">
        <v>-3.5467790000000002E-30</v>
      </c>
      <c r="JJ74" s="4">
        <v>-4.7706224999999999E-30</v>
      </c>
      <c r="JK74" s="4">
        <v>-5.6598344999999999E-30</v>
      </c>
      <c r="JL74" s="4">
        <v>-1.2656820000000001E-29</v>
      </c>
      <c r="JM74" s="4">
        <v>-5.3084377000000002E-29</v>
      </c>
      <c r="JN74" s="4">
        <v>-1.34056E-27</v>
      </c>
      <c r="JO74" s="4">
        <v>-4.4750861999999998E-26</v>
      </c>
      <c r="JP74" s="4">
        <v>-1.6949751E-24</v>
      </c>
      <c r="JQ74" s="4">
        <v>-6.0813630000000003E-23</v>
      </c>
      <c r="JR74" s="4">
        <v>-2.197589E-21</v>
      </c>
      <c r="JS74" s="4">
        <v>-1.0002586000000001E-19</v>
      </c>
      <c r="JT74" s="4">
        <v>-6.5920845999999999E-19</v>
      </c>
      <c r="JU74" s="4">
        <v>-2.8172027999999999E-17</v>
      </c>
      <c r="JV74" s="4">
        <v>-3.1701147999999998E-16</v>
      </c>
      <c r="JW74" s="4">
        <v>1.5290439E-16</v>
      </c>
      <c r="JX74" s="4">
        <v>1.8405086E-16</v>
      </c>
      <c r="JY74" s="4">
        <v>-1.4581431000000001E-15</v>
      </c>
      <c r="JZ74" s="4">
        <v>0</v>
      </c>
      <c r="KA74" s="4">
        <v>0</v>
      </c>
      <c r="KB74" s="4">
        <v>0</v>
      </c>
      <c r="KC74" s="4">
        <v>0</v>
      </c>
      <c r="KD74" s="4">
        <v>0</v>
      </c>
      <c r="KE74" s="4">
        <v>0</v>
      </c>
      <c r="KF74" s="4">
        <v>0</v>
      </c>
      <c r="KG74" s="4">
        <v>0</v>
      </c>
      <c r="KH74" s="4">
        <v>0</v>
      </c>
      <c r="KI74" s="4">
        <v>0</v>
      </c>
      <c r="KJ74" s="4">
        <v>0</v>
      </c>
      <c r="KK74" s="4">
        <v>0</v>
      </c>
      <c r="KL74" s="4">
        <v>0</v>
      </c>
      <c r="KM74" s="4">
        <v>0</v>
      </c>
      <c r="KN74" s="4">
        <v>0</v>
      </c>
      <c r="KO74" s="4">
        <v>0</v>
      </c>
      <c r="KP74" s="4">
        <v>0</v>
      </c>
      <c r="KQ74" s="4">
        <v>-1.1761674E-36</v>
      </c>
      <c r="KR74" s="4">
        <v>-5.4712420000000005E-35</v>
      </c>
      <c r="KS74" s="4">
        <v>-2.5922568999999999E-33</v>
      </c>
      <c r="KT74" s="4">
        <v>-1.0515299E-31</v>
      </c>
      <c r="KU74" s="4">
        <v>-4.3168618000000001E-30</v>
      </c>
      <c r="KV74" s="4">
        <v>-2.2635824999999998E-28</v>
      </c>
      <c r="KW74" s="4">
        <v>-1.3763142E-28</v>
      </c>
      <c r="KX74" s="4">
        <v>8.3657829999999995E-29</v>
      </c>
      <c r="KY74" s="4">
        <v>5.0198719999999998E-29</v>
      </c>
      <c r="KZ74" s="4">
        <v>-9.4509630000000001E-27</v>
      </c>
      <c r="LA74" s="4">
        <v>-2.0800634999999999E-27</v>
      </c>
      <c r="LB74" s="4">
        <v>-1.1315728E-26</v>
      </c>
      <c r="LC74" s="4">
        <v>-1.2816251999999999E-27</v>
      </c>
      <c r="LD74" s="4">
        <v>6.8800740000000007E-24</v>
      </c>
      <c r="LE74" s="4">
        <v>3.1202343999999999E-22</v>
      </c>
      <c r="LF74" s="4">
        <v>1.6484414E-20</v>
      </c>
      <c r="LG74" s="4">
        <v>9.4223379999999999E-19</v>
      </c>
      <c r="LH74" s="4">
        <v>7.3400720000000001E-17</v>
      </c>
      <c r="LI74" s="4">
        <v>1.8170552E-17</v>
      </c>
      <c r="LJ74" s="4">
        <v>1.24355075E-14</v>
      </c>
      <c r="LK74" s="4">
        <v>1.3282625999999999E-12</v>
      </c>
      <c r="LL74" s="4">
        <v>1.3311937E-12</v>
      </c>
      <c r="LM74" s="4">
        <v>8.9351225999999997E-13</v>
      </c>
      <c r="LN74" s="4">
        <v>0</v>
      </c>
      <c r="LO74" s="4">
        <v>0</v>
      </c>
      <c r="LP74" s="4">
        <v>0</v>
      </c>
      <c r="LQ74" s="4">
        <v>0</v>
      </c>
      <c r="LR74" s="4">
        <v>0</v>
      </c>
      <c r="LS74" s="4">
        <v>0</v>
      </c>
      <c r="LT74" s="4">
        <v>0</v>
      </c>
      <c r="LU74" s="4">
        <v>0</v>
      </c>
      <c r="LV74" s="4">
        <v>0</v>
      </c>
      <c r="LW74" s="4">
        <v>0</v>
      </c>
      <c r="LX74" s="4">
        <v>0</v>
      </c>
      <c r="LY74" s="4">
        <v>0</v>
      </c>
      <c r="LZ74" s="4">
        <v>0</v>
      </c>
      <c r="MA74" s="4">
        <v>0</v>
      </c>
      <c r="MB74" s="4">
        <v>0</v>
      </c>
      <c r="MC74" s="4">
        <v>0</v>
      </c>
      <c r="MD74" s="4">
        <v>7.4962820000000003E-37</v>
      </c>
      <c r="ME74" s="4">
        <v>3.991845E-35</v>
      </c>
      <c r="MF74" s="4">
        <v>2.1214514000000002E-33</v>
      </c>
      <c r="MG74" s="4">
        <v>1.0811418999999999E-31</v>
      </c>
      <c r="MH74" s="4">
        <v>5.5076412999999997E-30</v>
      </c>
      <c r="MI74" s="4">
        <v>2.8647038E-28</v>
      </c>
      <c r="MJ74" s="4">
        <v>1.5229174999999999E-26</v>
      </c>
      <c r="MK74" s="4">
        <v>1.0595909000000001E-24</v>
      </c>
      <c r="ML74" s="4">
        <v>5.0664589999999999E-25</v>
      </c>
      <c r="MM74" s="4">
        <v>1.8687566000000001E-25</v>
      </c>
      <c r="MN74" s="4">
        <v>3.5793049999999999E-26</v>
      </c>
      <c r="MO74" s="4">
        <v>-5.3604150000000001E-23</v>
      </c>
      <c r="MP74" s="4">
        <v>-2.2783060000000002E-22</v>
      </c>
      <c r="MQ74" s="4">
        <v>-9.9910870000000003E-23</v>
      </c>
      <c r="MR74" s="4">
        <v>1.05169604E-22</v>
      </c>
      <c r="MS74" s="4">
        <v>1.8665580000000001E-20</v>
      </c>
      <c r="MT74" s="4">
        <v>1.1576197000000001E-18</v>
      </c>
      <c r="MU74" s="4">
        <v>6.7172426000000004E-17</v>
      </c>
      <c r="MV74" s="4">
        <v>3.9617209999999998E-15</v>
      </c>
      <c r="MW74" s="4">
        <v>2.8724706000000001E-13</v>
      </c>
      <c r="MX74" s="4">
        <v>3.0892503999999998E-12</v>
      </c>
      <c r="MY74" s="4">
        <v>1.4892641E-10</v>
      </c>
      <c r="MZ74" s="4">
        <v>6.1523350000000003E-9</v>
      </c>
      <c r="NA74" s="4">
        <v>4.6107295999999997E-9</v>
      </c>
      <c r="NB74" s="4">
        <v>0</v>
      </c>
      <c r="NC74" s="4">
        <v>0</v>
      </c>
      <c r="ND74" s="4">
        <v>0</v>
      </c>
      <c r="NE74" s="4">
        <v>0</v>
      </c>
      <c r="NF74" s="4">
        <v>0</v>
      </c>
      <c r="NG74" s="4">
        <v>0</v>
      </c>
      <c r="NH74" s="4">
        <v>0</v>
      </c>
      <c r="NI74" s="4">
        <v>0</v>
      </c>
      <c r="NJ74" s="4">
        <v>0</v>
      </c>
      <c r="NK74" s="4">
        <v>0</v>
      </c>
      <c r="NL74" s="4">
        <v>0</v>
      </c>
      <c r="NM74" s="4">
        <v>0</v>
      </c>
      <c r="NN74" s="4">
        <v>0</v>
      </c>
      <c r="NO74" s="4">
        <v>0</v>
      </c>
      <c r="NP74" s="4">
        <v>0</v>
      </c>
      <c r="NQ74" s="4">
        <v>0</v>
      </c>
      <c r="NR74" s="4">
        <v>1.5227029999999999E-36</v>
      </c>
      <c r="NS74" s="4">
        <v>1.1231861E-34</v>
      </c>
      <c r="NT74" s="4">
        <v>8.2915090000000003E-33</v>
      </c>
      <c r="NU74" s="4">
        <v>5.7918336999999999E-31</v>
      </c>
      <c r="NV74" s="4">
        <v>4.0253470000000001E-29</v>
      </c>
      <c r="NW74" s="4">
        <v>2.7730308000000001E-27</v>
      </c>
      <c r="NX74" s="4">
        <v>1.8923179000000001E-25</v>
      </c>
      <c r="NY74" s="4">
        <v>1.2986906999999999E-23</v>
      </c>
      <c r="NZ74" s="4">
        <v>1.1143612999999999E-21</v>
      </c>
      <c r="OA74" s="4">
        <v>4.1597415000000003E-21</v>
      </c>
      <c r="OB74" s="4">
        <v>3.8175047999999999E-21</v>
      </c>
      <c r="OC74" s="4">
        <v>3.8356810000000001E-21</v>
      </c>
      <c r="OD74" s="4">
        <v>-2.9443714000000003E-20</v>
      </c>
      <c r="OE74" s="4">
        <v>-2.2475901000000002E-18</v>
      </c>
      <c r="OF74" s="4">
        <v>-2.2962710000000002E-18</v>
      </c>
      <c r="OG74" s="4">
        <v>-2.0700057999999999E-18</v>
      </c>
      <c r="OH74" s="4">
        <v>1.3748334E-17</v>
      </c>
      <c r="OI74" s="4">
        <v>1.1479706000000001E-15</v>
      </c>
      <c r="OJ74" s="4">
        <v>6.814323E-14</v>
      </c>
      <c r="OK74" s="4">
        <v>3.9804981999999996E-12</v>
      </c>
      <c r="OL74" s="4">
        <v>2.3192530999999999E-10</v>
      </c>
      <c r="OM74" s="4">
        <v>1.3172773E-8</v>
      </c>
      <c r="ON74" s="4">
        <v>9.2937950000000001E-7</v>
      </c>
      <c r="OO74" s="4">
        <v>5.9857184E-6</v>
      </c>
      <c r="OP74" s="4">
        <v>0</v>
      </c>
      <c r="OQ74" s="4">
        <v>0</v>
      </c>
      <c r="OR74" s="4">
        <v>0</v>
      </c>
      <c r="OS74" s="4">
        <v>0</v>
      </c>
      <c r="OT74" s="4">
        <v>0</v>
      </c>
      <c r="OU74" s="4">
        <v>0</v>
      </c>
      <c r="OV74" s="4">
        <v>0</v>
      </c>
      <c r="OW74" s="4">
        <v>0</v>
      </c>
      <c r="OX74" s="4">
        <v>0</v>
      </c>
      <c r="OY74" s="4">
        <v>0</v>
      </c>
      <c r="OZ74" s="4">
        <v>0</v>
      </c>
      <c r="PA74" s="4">
        <v>0</v>
      </c>
      <c r="PB74" s="4">
        <v>0</v>
      </c>
      <c r="PC74" s="4">
        <v>0</v>
      </c>
      <c r="PD74" s="4">
        <v>0</v>
      </c>
      <c r="PE74" s="4">
        <v>-1.2723662000000001E-35</v>
      </c>
      <c r="PF74" s="4">
        <v>-3.5184429000000002E-35</v>
      </c>
      <c r="PG74" s="4">
        <v>-2.5859629999999999E-35</v>
      </c>
      <c r="PH74" s="4">
        <v>1.3408759E-33</v>
      </c>
      <c r="PI74" s="4">
        <v>1.6075619999999999E-31</v>
      </c>
      <c r="PJ74" s="4">
        <v>1.8922316E-29</v>
      </c>
      <c r="PK74" s="4">
        <v>2.2058422999999999E-27</v>
      </c>
      <c r="PL74" s="4">
        <v>2.6859584999999998E-25</v>
      </c>
      <c r="PM74" s="4">
        <v>3.1096205999999999E-23</v>
      </c>
      <c r="PN74" s="4">
        <v>3.5400426000000003E-21</v>
      </c>
      <c r="PO74" s="4">
        <v>5.2848269999999995E-19</v>
      </c>
      <c r="PP74" s="4">
        <v>5.1041700000000002E-18</v>
      </c>
      <c r="PQ74" s="4">
        <v>1.0889655E-17</v>
      </c>
      <c r="PR74" s="4">
        <v>1.1806285E-17</v>
      </c>
      <c r="PS74" s="4">
        <v>3.3913162000000002E-18</v>
      </c>
      <c r="PT74" s="4">
        <v>-1.1896502000000001E-15</v>
      </c>
      <c r="PU74" s="4">
        <v>-4.7670750000000003E-15</v>
      </c>
      <c r="PV74" s="4">
        <v>-7.1405199999999995E-15</v>
      </c>
      <c r="PW74" s="4">
        <v>-1.9118096999999999E-15</v>
      </c>
      <c r="PX74" s="4">
        <v>4.8259329999999995E-13</v>
      </c>
      <c r="PY74" s="4">
        <v>4.0864436999999997E-11</v>
      </c>
      <c r="PZ74" s="4">
        <v>3.3477770000000001E-9</v>
      </c>
      <c r="QA74" s="4">
        <v>2.6822969999999998E-7</v>
      </c>
      <c r="QB74" s="4">
        <v>2.1354856000000001E-5</v>
      </c>
      <c r="QC74" s="4">
        <v>2.2710223999999998E-3</v>
      </c>
      <c r="QD74" s="4">
        <v>0</v>
      </c>
      <c r="QE74" s="4">
        <v>0</v>
      </c>
      <c r="QF74" s="4">
        <v>0</v>
      </c>
      <c r="QG74" s="4">
        <v>0</v>
      </c>
      <c r="QH74" s="4">
        <v>0</v>
      </c>
      <c r="QI74" s="4">
        <v>0</v>
      </c>
      <c r="QJ74" s="4">
        <v>0</v>
      </c>
      <c r="QK74" s="4">
        <v>0</v>
      </c>
      <c r="QL74" s="4">
        <v>0</v>
      </c>
      <c r="QM74" s="4">
        <v>0</v>
      </c>
      <c r="QN74" s="4">
        <v>0</v>
      </c>
      <c r="QO74" s="4">
        <v>0</v>
      </c>
      <c r="QP74" s="4">
        <v>0</v>
      </c>
      <c r="QQ74" s="4">
        <v>0</v>
      </c>
      <c r="QR74" s="4">
        <v>0</v>
      </c>
      <c r="QS74" s="4">
        <v>-5.4088896999999997E-37</v>
      </c>
      <c r="QT74" s="4">
        <v>-2.3075792E-35</v>
      </c>
      <c r="QU74" s="4">
        <v>-1.4045009E-33</v>
      </c>
      <c r="QV74" s="4">
        <v>-8.3356199999999999E-32</v>
      </c>
      <c r="QW74" s="4">
        <v>-5.0012405999999997E-30</v>
      </c>
      <c r="QX74" s="4">
        <v>-3.0382614E-28</v>
      </c>
      <c r="QY74" s="4">
        <v>-1.8876765E-26</v>
      </c>
      <c r="QZ74" s="4">
        <v>-1.5323546E-24</v>
      </c>
      <c r="RA74" s="4">
        <v>-3.9383250000000001E-25</v>
      </c>
      <c r="RB74" s="4">
        <v>1.8630707999999999E-22</v>
      </c>
      <c r="RC74" s="4">
        <v>7.3180492999999998E-22</v>
      </c>
      <c r="RD74" s="4">
        <v>2.1123842000000001E-21</v>
      </c>
      <c r="RE74" s="4">
        <v>3.4912022E-21</v>
      </c>
      <c r="RF74" s="4">
        <v>-5.5399124000000004E-22</v>
      </c>
      <c r="RG74" s="4">
        <v>-6.9688736E-19</v>
      </c>
      <c r="RH74" s="4">
        <v>-5.4987435000000002E-18</v>
      </c>
      <c r="RI74" s="4">
        <v>-3.7253729999999998E-16</v>
      </c>
      <c r="RJ74" s="4">
        <v>-5.1477813E-16</v>
      </c>
      <c r="RK74" s="4">
        <v>2.942671E-15</v>
      </c>
      <c r="RL74" s="4">
        <v>2.5015731999999999E-13</v>
      </c>
      <c r="RM74" s="4">
        <v>1.5446122E-11</v>
      </c>
      <c r="RN74" s="4">
        <v>1.0409536999999999E-9</v>
      </c>
      <c r="RO74" s="4">
        <v>2.7396744000000002E-8</v>
      </c>
      <c r="RP74" s="4">
        <v>1.473755E-6</v>
      </c>
      <c r="RQ74" s="4">
        <v>7.0228807E-6</v>
      </c>
      <c r="RR74" s="4">
        <v>0</v>
      </c>
      <c r="RS74" s="4">
        <v>0</v>
      </c>
      <c r="RT74" s="4">
        <v>0</v>
      </c>
      <c r="RU74" s="4">
        <v>0</v>
      </c>
      <c r="RV74" s="4">
        <v>0</v>
      </c>
      <c r="RW74" s="4">
        <v>0</v>
      </c>
      <c r="RX74" s="4">
        <v>0</v>
      </c>
      <c r="RY74" s="4">
        <v>0</v>
      </c>
      <c r="RZ74" s="4">
        <v>0</v>
      </c>
      <c r="SA74" s="4">
        <v>0</v>
      </c>
      <c r="SB74" s="4">
        <v>0</v>
      </c>
      <c r="SC74" s="4">
        <v>0</v>
      </c>
      <c r="SD74" s="4">
        <v>0</v>
      </c>
      <c r="SE74" s="4">
        <v>0</v>
      </c>
      <c r="SF74" s="4">
        <v>0</v>
      </c>
      <c r="SG74" s="4">
        <v>-2.8609813E-37</v>
      </c>
      <c r="SH74" s="4">
        <v>-8.1173830000000003E-36</v>
      </c>
      <c r="SI74" s="4">
        <v>-3.1859598000000002E-34</v>
      </c>
      <c r="SJ74" s="4">
        <v>-1.0857029E-32</v>
      </c>
      <c r="SK74" s="4">
        <v>-3.5741159999999999E-31</v>
      </c>
      <c r="SL74" s="4">
        <v>-1.11199185E-29</v>
      </c>
      <c r="SM74" s="4">
        <v>-2.7495783999999999E-28</v>
      </c>
      <c r="SN74" s="4">
        <v>-1.0600880000000001E-26</v>
      </c>
      <c r="SO74" s="4">
        <v>-7.6205195999999997E-26</v>
      </c>
      <c r="SP74" s="4">
        <v>4.8858833999999997E-26</v>
      </c>
      <c r="SQ74" s="4">
        <v>9.2081239999999994E-25</v>
      </c>
      <c r="SR74" s="4">
        <v>9.1814210000000007E-25</v>
      </c>
      <c r="SS74" s="4">
        <v>2.8839962000000001E-24</v>
      </c>
      <c r="ST74" s="4">
        <v>2.8801477E-24</v>
      </c>
      <c r="SU74" s="4">
        <v>-3.7934249999999999E-22</v>
      </c>
      <c r="SV74" s="4">
        <v>-2.2573711999999999E-20</v>
      </c>
      <c r="SW74" s="4">
        <v>1.0278999999999999E-18</v>
      </c>
      <c r="SX74" s="4">
        <v>5.3383337999999998E-17</v>
      </c>
      <c r="SY74" s="4">
        <v>2.1478426000000001E-15</v>
      </c>
      <c r="SZ74" s="4">
        <v>8.5628945999999998E-14</v>
      </c>
      <c r="TA74" s="4">
        <v>4.1890590000000002E-12</v>
      </c>
      <c r="TB74" s="4">
        <v>1.2009876E-11</v>
      </c>
      <c r="TC74" s="4">
        <v>3.4865823999999998E-10</v>
      </c>
      <c r="TD74" s="4">
        <v>1.0406709E-9</v>
      </c>
      <c r="TE74" s="4">
        <v>2.7134005999999999E-9</v>
      </c>
      <c r="TF74" s="4">
        <v>0</v>
      </c>
      <c r="TG74" s="4">
        <v>0</v>
      </c>
      <c r="TH74" s="4">
        <v>0</v>
      </c>
      <c r="TI74" s="4">
        <v>0</v>
      </c>
      <c r="TJ74" s="4">
        <v>0</v>
      </c>
      <c r="TK74" s="4">
        <v>0</v>
      </c>
      <c r="TL74" s="4">
        <v>0</v>
      </c>
      <c r="TM74" s="4">
        <v>0</v>
      </c>
      <c r="TN74" s="4">
        <v>0</v>
      </c>
      <c r="TO74" s="4">
        <v>0</v>
      </c>
      <c r="TP74" s="4">
        <v>0</v>
      </c>
      <c r="TQ74" s="4">
        <v>0</v>
      </c>
      <c r="TR74" s="4">
        <v>0</v>
      </c>
      <c r="TS74" s="4">
        <v>0</v>
      </c>
      <c r="TT74" s="4">
        <v>0</v>
      </c>
      <c r="TU74" s="4">
        <v>0</v>
      </c>
      <c r="TV74" s="4">
        <v>0</v>
      </c>
      <c r="TW74" s="4">
        <v>2.8686397E-36</v>
      </c>
      <c r="TX74" s="4">
        <v>1.1460887E-34</v>
      </c>
      <c r="TY74" s="4">
        <v>3.5840503000000001E-33</v>
      </c>
      <c r="TZ74" s="4">
        <v>1.0504991999999999E-31</v>
      </c>
      <c r="UA74" s="4">
        <v>3.0847563000000001E-30</v>
      </c>
      <c r="UB74" s="4">
        <v>1.6986358000000001E-30</v>
      </c>
      <c r="UC74" s="4">
        <v>-7.7352830000000003E-28</v>
      </c>
      <c r="UD74" s="4">
        <v>-9.0664446000000002E-29</v>
      </c>
      <c r="UE74" s="4">
        <v>-1.1512626999999999E-28</v>
      </c>
      <c r="UF74" s="4">
        <v>-2.4726655999999999E-27</v>
      </c>
      <c r="UG74" s="4">
        <v>-2.2278968E-26</v>
      </c>
      <c r="UH74" s="4">
        <v>-4.5776580000000001E-25</v>
      </c>
      <c r="UI74" s="4">
        <v>-1.8146354999999999E-23</v>
      </c>
      <c r="UJ74" s="4">
        <v>-7.4981473999999997E-22</v>
      </c>
      <c r="UK74" s="4">
        <v>-2.7031207E-20</v>
      </c>
      <c r="UL74" s="4">
        <v>-1.4707508000000001E-18</v>
      </c>
      <c r="UM74" s="4">
        <v>-8.2144199999999998E-17</v>
      </c>
      <c r="UN74" s="4">
        <v>-3.9161637000000002E-15</v>
      </c>
      <c r="UO74" s="4">
        <v>-1.2138761E-14</v>
      </c>
      <c r="UP74" s="4">
        <v>-5.8516315999999994E-14</v>
      </c>
      <c r="UQ74" s="4">
        <v>2.9256967999999999E-13</v>
      </c>
      <c r="UR74" s="4">
        <v>4.2964742999999999E-14</v>
      </c>
      <c r="US74" s="4">
        <v>1.1797396E-12</v>
      </c>
      <c r="UT74" s="4">
        <v>0</v>
      </c>
      <c r="UU74" s="4">
        <v>0</v>
      </c>
      <c r="UV74" s="4">
        <v>0</v>
      </c>
      <c r="UW74" s="4">
        <v>0</v>
      </c>
      <c r="UX74" s="4">
        <v>0</v>
      </c>
      <c r="UY74" s="4">
        <v>0</v>
      </c>
      <c r="UZ74" s="4">
        <v>0</v>
      </c>
      <c r="VA74" s="4">
        <v>0</v>
      </c>
      <c r="VB74" s="4">
        <v>0</v>
      </c>
      <c r="VC74" s="4">
        <v>0</v>
      </c>
      <c r="VD74" s="4">
        <v>0</v>
      </c>
      <c r="VE74" s="4">
        <v>0</v>
      </c>
      <c r="VF74" s="4">
        <v>0</v>
      </c>
      <c r="VG74" s="4">
        <v>0</v>
      </c>
      <c r="VH74" s="4">
        <v>0</v>
      </c>
      <c r="VI74" s="4">
        <v>0</v>
      </c>
      <c r="VJ74" s="4">
        <v>0</v>
      </c>
      <c r="VK74" s="4">
        <v>0</v>
      </c>
      <c r="VL74" s="4">
        <v>3.0402819999999998E-36</v>
      </c>
      <c r="VM74" s="4">
        <v>1.5237850000000001E-34</v>
      </c>
      <c r="VN74" s="4">
        <v>3.7147669999999998E-33</v>
      </c>
      <c r="VO74" s="4">
        <v>7.8182934000000001E-32</v>
      </c>
      <c r="VP74" s="4">
        <v>7.1631770000000003E-31</v>
      </c>
      <c r="VQ74" s="4">
        <v>2.0159713E-30</v>
      </c>
      <c r="VR74" s="4">
        <v>1.7799742000000002E-30</v>
      </c>
      <c r="VS74" s="4">
        <v>-4.1091881999999997E-30</v>
      </c>
      <c r="VT74" s="4">
        <v>-2.0439253999999999E-28</v>
      </c>
      <c r="VU74" s="4">
        <v>-3.9034843999999997E-27</v>
      </c>
      <c r="VV74" s="4">
        <v>-1.1242382E-25</v>
      </c>
      <c r="VW74" s="4">
        <v>-3.9570928E-24</v>
      </c>
      <c r="VX74" s="4">
        <v>-1.3821912E-22</v>
      </c>
      <c r="VY74" s="4">
        <v>-4.5437725999999998E-21</v>
      </c>
      <c r="VZ74" s="4">
        <v>-1.4109139999999999E-19</v>
      </c>
      <c r="WA74" s="4">
        <v>-3.8909504999999998E-18</v>
      </c>
      <c r="WB74" s="4">
        <v>-9.4780980000000005E-17</v>
      </c>
      <c r="WC74" s="4">
        <v>-4.5997479999999998E-16</v>
      </c>
      <c r="WD74" s="4">
        <v>-1.6863178999999999E-15</v>
      </c>
      <c r="WE74" s="4">
        <v>-3.0937878000000001E-15</v>
      </c>
      <c r="WF74" s="4">
        <v>-4.7995761999999997E-15</v>
      </c>
      <c r="WG74" s="4">
        <v>-4.2366657000000003E-15</v>
      </c>
      <c r="WH74" s="4">
        <v>0</v>
      </c>
      <c r="WI74" s="4">
        <v>0</v>
      </c>
      <c r="WJ74" s="4">
        <v>0</v>
      </c>
      <c r="WK74" s="4">
        <v>0</v>
      </c>
      <c r="WL74" s="4">
        <v>0</v>
      </c>
      <c r="WM74" s="4">
        <v>0</v>
      </c>
      <c r="WN74" s="4">
        <v>0</v>
      </c>
      <c r="WO74" s="4">
        <v>0</v>
      </c>
      <c r="WP74" s="4">
        <v>0</v>
      </c>
      <c r="WQ74" s="4">
        <v>0</v>
      </c>
      <c r="WR74" s="4">
        <v>0</v>
      </c>
      <c r="WS74" s="4">
        <v>0</v>
      </c>
      <c r="WT74" s="4">
        <v>0</v>
      </c>
      <c r="WU74" s="4">
        <v>0</v>
      </c>
      <c r="WV74" s="4">
        <v>0</v>
      </c>
      <c r="WW74" s="4">
        <v>0</v>
      </c>
      <c r="WX74" s="4">
        <v>0</v>
      </c>
      <c r="WY74" s="4">
        <v>0</v>
      </c>
      <c r="WZ74" s="4">
        <v>0</v>
      </c>
      <c r="XA74" s="4">
        <v>0</v>
      </c>
      <c r="XB74" s="4">
        <v>-2.3266905000000001E-36</v>
      </c>
      <c r="XC74" s="4">
        <v>-1.8074872999999999E-34</v>
      </c>
      <c r="XD74" s="4">
        <v>-1.1669569E-33</v>
      </c>
      <c r="XE74" s="4">
        <v>-1.6855077000000001E-33</v>
      </c>
      <c r="XF74" s="4">
        <v>-3.1360195000000003E-33</v>
      </c>
      <c r="XG74" s="4">
        <v>-1.5705723000000001E-30</v>
      </c>
      <c r="XH74" s="4">
        <v>-6.6607360000000003E-29</v>
      </c>
      <c r="XI74" s="4">
        <v>-2.5445252000000001E-27</v>
      </c>
      <c r="XJ74" s="4">
        <v>-9.3962583999999995E-26</v>
      </c>
      <c r="XK74" s="4">
        <v>-3.3713694000000003E-24</v>
      </c>
      <c r="XL74" s="4">
        <v>-1.1725805000000001E-22</v>
      </c>
      <c r="XM74" s="4">
        <v>-3.9342340000000002E-21</v>
      </c>
      <c r="XN74" s="4">
        <v>-1.2667615E-19</v>
      </c>
      <c r="XO74" s="4">
        <v>-4.1677746999999997E-18</v>
      </c>
      <c r="XP74" s="4">
        <v>-7.4643826E-17</v>
      </c>
      <c r="XQ74" s="4">
        <v>1.9782566999999999E-16</v>
      </c>
      <c r="XR74" s="4">
        <v>1.6345583000000001E-14</v>
      </c>
      <c r="XS74" s="4">
        <v>1.6100369999999999E-14</v>
      </c>
      <c r="XT74" s="4">
        <v>-7.6601570000000004E-13</v>
      </c>
      <c r="XU74" s="4">
        <v>-1.6738456000000001E-12</v>
      </c>
      <c r="XV74" s="4">
        <v>0</v>
      </c>
      <c r="XW74" s="4">
        <v>0</v>
      </c>
      <c r="XX74" s="4">
        <v>0</v>
      </c>
      <c r="XY74" s="4">
        <v>0</v>
      </c>
      <c r="XZ74" s="4">
        <v>0</v>
      </c>
      <c r="YA74" s="4">
        <v>0</v>
      </c>
      <c r="YB74" s="4">
        <v>0</v>
      </c>
      <c r="YC74" s="4">
        <v>0</v>
      </c>
      <c r="YD74" s="4">
        <v>0</v>
      </c>
      <c r="YE74" s="4">
        <v>0</v>
      </c>
      <c r="YF74" s="4">
        <v>0</v>
      </c>
      <c r="YG74" s="4">
        <v>0</v>
      </c>
      <c r="YH74" s="4">
        <v>0</v>
      </c>
      <c r="YI74" s="4">
        <v>0</v>
      </c>
      <c r="YJ74" s="4">
        <v>0</v>
      </c>
      <c r="YK74" s="4">
        <v>0</v>
      </c>
      <c r="YL74" s="4">
        <v>0</v>
      </c>
      <c r="YM74" s="4">
        <v>0</v>
      </c>
      <c r="YN74" s="4">
        <v>0</v>
      </c>
      <c r="YO74" s="4">
        <v>0</v>
      </c>
      <c r="YP74" s="4">
        <v>0</v>
      </c>
      <c r="YQ74" s="4">
        <v>-3.0616118000000003E-36</v>
      </c>
      <c r="YR74" s="4">
        <v>-1.6146834000000001E-34</v>
      </c>
      <c r="YS74" s="4">
        <v>-7.961302E-33</v>
      </c>
      <c r="YT74" s="4">
        <v>-3.9254871999999999E-31</v>
      </c>
      <c r="YU74" s="4">
        <v>-1.8256072000000001E-29</v>
      </c>
      <c r="YV74" s="4">
        <v>-8.7965709999999999E-28</v>
      </c>
      <c r="YW74" s="4">
        <v>-4.2186760000000001E-26</v>
      </c>
      <c r="YX74" s="4">
        <v>-2.0143406999999999E-24</v>
      </c>
      <c r="YY74" s="4">
        <v>-9.5504760000000003E-23</v>
      </c>
      <c r="YZ74" s="4">
        <v>-4.5015895999999999E-21</v>
      </c>
      <c r="ZA74" s="4">
        <v>-2.1099434000000001E-19</v>
      </c>
      <c r="ZB74" s="4">
        <v>-9.8613974999999995E-18</v>
      </c>
      <c r="ZC74" s="4">
        <v>-4.6024593999999998E-16</v>
      </c>
      <c r="ZD74" s="4">
        <v>-2.7685869999999999E-14</v>
      </c>
      <c r="ZE74" s="4">
        <v>3.0937413999999997E-14</v>
      </c>
      <c r="ZF74" s="4">
        <v>3.7998060000000003E-12</v>
      </c>
      <c r="ZG74" s="4">
        <v>2.6230559999999999E-10</v>
      </c>
      <c r="ZH74" s="4">
        <v>-3.0877596E-9</v>
      </c>
      <c r="ZI74" s="4">
        <v>-6.0572741999999998E-9</v>
      </c>
      <c r="ZJ74" s="4">
        <v>0</v>
      </c>
      <c r="ZK74" s="4">
        <v>0</v>
      </c>
      <c r="ZL74" s="4">
        <v>0</v>
      </c>
      <c r="ZM74" s="4">
        <v>0</v>
      </c>
      <c r="ZN74" s="4">
        <v>0</v>
      </c>
      <c r="ZO74" s="4">
        <v>0</v>
      </c>
      <c r="ZP74" s="4">
        <v>0</v>
      </c>
      <c r="ZQ74" s="4">
        <v>0</v>
      </c>
      <c r="ZR74" s="4">
        <v>0</v>
      </c>
      <c r="ZS74" s="4">
        <v>0</v>
      </c>
      <c r="ZT74" s="4">
        <v>0</v>
      </c>
      <c r="ZU74" s="4">
        <v>0</v>
      </c>
      <c r="ZV74" s="4">
        <v>0</v>
      </c>
      <c r="ZW74" s="4">
        <v>0</v>
      </c>
      <c r="ZX74" s="4">
        <v>0</v>
      </c>
      <c r="ZY74" s="4">
        <v>0</v>
      </c>
      <c r="ZZ74" s="4">
        <v>0</v>
      </c>
      <c r="AAA74" s="4">
        <v>0</v>
      </c>
      <c r="AAB74" s="4">
        <v>0</v>
      </c>
      <c r="AAC74" s="4">
        <v>0</v>
      </c>
      <c r="AAD74" s="4">
        <v>0</v>
      </c>
      <c r="AAE74" s="4">
        <v>-7.1048244999999995E-36</v>
      </c>
      <c r="AAF74" s="4">
        <v>1.1547354999999999E-34</v>
      </c>
      <c r="AAG74" s="4">
        <v>1.1685533E-32</v>
      </c>
      <c r="AAH74" s="4">
        <v>1.0234759E-30</v>
      </c>
      <c r="AAI74" s="4">
        <v>1.2909212E-28</v>
      </c>
      <c r="AAJ74" s="4">
        <v>3.1319150000000002E-28</v>
      </c>
      <c r="AAK74" s="4">
        <v>4.5374211999999999E-27</v>
      </c>
      <c r="AAL74" s="4">
        <v>3.3461637999999999E-25</v>
      </c>
      <c r="AAM74" s="4">
        <v>2.9454059999999998E-23</v>
      </c>
      <c r="AAN74" s="4">
        <v>2.684724E-21</v>
      </c>
      <c r="AAO74" s="4">
        <v>2.4456228000000002E-19</v>
      </c>
      <c r="AAP74" s="4">
        <v>2.2207148000000001E-17</v>
      </c>
      <c r="AAQ74" s="4">
        <v>1.9671664999999998E-15</v>
      </c>
      <c r="AAR74" s="4">
        <v>1.5750739999999999E-13</v>
      </c>
      <c r="AAS74" s="4">
        <v>2.6870977999999999E-11</v>
      </c>
      <c r="AAT74" s="4">
        <v>-1.1197266E-10</v>
      </c>
      <c r="AAU74" s="4">
        <v>-1.4591379E-8</v>
      </c>
      <c r="AAV74" s="4">
        <v>-1.8037972999999999E-6</v>
      </c>
      <c r="AAW74" s="4">
        <v>3.3654427999999998E-6</v>
      </c>
      <c r="AAX74" s="4">
        <v>0</v>
      </c>
      <c r="AAY74" s="4">
        <v>0</v>
      </c>
      <c r="AAZ74" s="4">
        <v>0</v>
      </c>
      <c r="ABA74" s="4">
        <v>0</v>
      </c>
      <c r="ABB74" s="4">
        <v>0</v>
      </c>
      <c r="ABC74" s="4">
        <v>0</v>
      </c>
      <c r="ABD74" s="4">
        <v>0</v>
      </c>
      <c r="ABE74" s="4">
        <v>0</v>
      </c>
      <c r="ABF74" s="4">
        <v>0</v>
      </c>
      <c r="ABG74" s="4">
        <v>0</v>
      </c>
      <c r="ABH74" s="4">
        <v>0</v>
      </c>
      <c r="ABI74" s="4">
        <v>0</v>
      </c>
      <c r="ABJ74" s="4">
        <v>0</v>
      </c>
      <c r="ABK74" s="4">
        <v>0</v>
      </c>
      <c r="ABL74" s="4">
        <v>0</v>
      </c>
      <c r="ABM74" s="4">
        <v>0</v>
      </c>
      <c r="ABN74" s="4">
        <v>0</v>
      </c>
      <c r="ABO74" s="4">
        <v>0</v>
      </c>
      <c r="ABP74" s="4">
        <v>0</v>
      </c>
      <c r="ABQ74" s="4">
        <v>0</v>
      </c>
      <c r="ABR74" s="4">
        <v>0</v>
      </c>
      <c r="ABS74" s="4">
        <v>5.4225474000000001E-36</v>
      </c>
      <c r="ABT74" s="4">
        <v>5.5135447000000004E-34</v>
      </c>
      <c r="ABU74" s="4">
        <v>5.6232969999999995E-32</v>
      </c>
      <c r="ABV74" s="4">
        <v>5.9515693000000002E-30</v>
      </c>
      <c r="ABW74" s="4">
        <v>8.3227899999999998E-28</v>
      </c>
      <c r="ABX74" s="4">
        <v>4.3723969999999998E-27</v>
      </c>
      <c r="ABY74" s="4">
        <v>9.1442529999999994E-27</v>
      </c>
      <c r="ABZ74" s="4">
        <v>3.6456735999999999E-25</v>
      </c>
      <c r="ACA74" s="4">
        <v>4.2176939999999999E-23</v>
      </c>
      <c r="ACB74" s="4">
        <v>5.1145696000000001E-21</v>
      </c>
      <c r="ACC74" s="4">
        <v>6.3925940000000004E-19</v>
      </c>
      <c r="ACD74" s="4">
        <v>8.1807359999999999E-17</v>
      </c>
      <c r="ACE74" s="4">
        <v>1.0697476E-14</v>
      </c>
      <c r="ACF74" s="4">
        <v>1.4479737999999999E-12</v>
      </c>
      <c r="ACG74" s="4">
        <v>2.5975249999999998E-10</v>
      </c>
      <c r="ACH74" s="4">
        <v>1.0656079E-9</v>
      </c>
      <c r="ACI74" s="4">
        <v>8.8113700000000001E-8</v>
      </c>
      <c r="ACJ74" s="4">
        <v>1.2679457E-5</v>
      </c>
      <c r="ACK74" s="4">
        <v>2.3490020000000002E-3</v>
      </c>
      <c r="ACL74" s="4">
        <v>0</v>
      </c>
      <c r="ACM74" s="4">
        <v>0</v>
      </c>
      <c r="ACN74" s="4">
        <v>0</v>
      </c>
      <c r="ACO74" s="4">
        <v>0</v>
      </c>
      <c r="ACP74" s="4">
        <v>0</v>
      </c>
      <c r="ACQ74" s="4">
        <v>0</v>
      </c>
      <c r="ACR74" s="4">
        <v>0</v>
      </c>
      <c r="ACS74" s="4">
        <v>0</v>
      </c>
      <c r="ACT74" s="4">
        <v>0</v>
      </c>
      <c r="ACU74" s="4">
        <v>0</v>
      </c>
      <c r="ACV74" s="4">
        <v>0</v>
      </c>
      <c r="ACW74" s="4">
        <v>0</v>
      </c>
      <c r="ACX74" s="4">
        <v>0</v>
      </c>
      <c r="ACY74" s="4">
        <v>0</v>
      </c>
      <c r="ACZ74" s="4">
        <v>0</v>
      </c>
      <c r="ADA74" s="4">
        <v>0</v>
      </c>
      <c r="ADB74" s="4">
        <v>0</v>
      </c>
      <c r="ADC74" s="4">
        <v>0</v>
      </c>
      <c r="ADD74" s="4">
        <v>0</v>
      </c>
      <c r="ADE74" s="4">
        <v>0</v>
      </c>
      <c r="ADF74" s="4">
        <v>0</v>
      </c>
      <c r="ADG74" s="4">
        <v>-4.0564194E-36</v>
      </c>
      <c r="ADH74" s="4">
        <v>-2.9880773000000001E-34</v>
      </c>
      <c r="ADI74" s="4">
        <v>-2.0909530000000001E-32</v>
      </c>
      <c r="ADJ74" s="4">
        <v>-1.4452778E-30</v>
      </c>
      <c r="ADK74" s="4">
        <v>-1.0992165999999999E-28</v>
      </c>
      <c r="ADL74" s="4">
        <v>-1.0270094000000001E-26</v>
      </c>
      <c r="ADM74" s="4">
        <v>-5.7312011999999999E-27</v>
      </c>
      <c r="ADN74" s="4">
        <v>7.4134844999999999E-25</v>
      </c>
      <c r="ADO74" s="4">
        <v>5.5485809999999998E-23</v>
      </c>
      <c r="ADP74" s="4">
        <v>4.0130044999999997E-21</v>
      </c>
      <c r="ADQ74" s="4">
        <v>2.9145960000000001E-19</v>
      </c>
      <c r="ADR74" s="4">
        <v>2.1286385000000001E-17</v>
      </c>
      <c r="ADS74" s="4">
        <v>1.5793178E-15</v>
      </c>
      <c r="ADT74" s="4">
        <v>1.5094568E-13</v>
      </c>
      <c r="ADU74" s="4">
        <v>4.5858276999999999E-13</v>
      </c>
      <c r="ADV74" s="4">
        <v>1.0564321E-11</v>
      </c>
      <c r="ADW74" s="4">
        <v>7.401608E-10</v>
      </c>
      <c r="ADX74" s="4">
        <v>6.7971974999999997E-8</v>
      </c>
      <c r="ADY74" s="4">
        <v>8.6402420000000002E-7</v>
      </c>
      <c r="ADZ74" s="9"/>
      <c r="AEA74" s="34">
        <f t="shared" si="47"/>
        <v>69</v>
      </c>
      <c r="AEB74" s="33"/>
      <c r="AEC74" s="29">
        <f t="shared" si="48"/>
        <v>2.8947274999999998E-17</v>
      </c>
      <c r="AED74" s="29">
        <f t="shared" si="48"/>
        <v>8.6817063999999997E-20</v>
      </c>
      <c r="AEE74" s="29">
        <f t="shared" si="48"/>
        <v>3.8532359999999999E-23</v>
      </c>
      <c r="AEF74" s="29">
        <f t="shared" si="48"/>
        <v>-1.1645391000000001E-20</v>
      </c>
      <c r="AEG74" s="29">
        <f t="shared" si="48"/>
        <v>2.6342343000000001E-17</v>
      </c>
      <c r="AEH74" s="29">
        <f t="shared" si="48"/>
        <v>-1.490838E-17</v>
      </c>
      <c r="AEI74" s="29">
        <f t="shared" si="48"/>
        <v>-4.9984295000000003E-15</v>
      </c>
      <c r="AEJ74" s="29">
        <f t="shared" si="48"/>
        <v>-3.7911568000000002E-13</v>
      </c>
      <c r="AEK74" s="29">
        <f t="shared" si="48"/>
        <v>2.0615189999999998E-9</v>
      </c>
      <c r="AEL74" s="29">
        <f t="shared" si="48"/>
        <v>1.2497353E-5</v>
      </c>
      <c r="AEM74" s="29">
        <f t="shared" si="49"/>
        <v>5.1966490000000002E-3</v>
      </c>
      <c r="AEN74" s="29">
        <f t="shared" si="49"/>
        <v>1.1547097E-5</v>
      </c>
      <c r="AEO74" s="29">
        <f t="shared" si="49"/>
        <v>3.7051050999999999E-9</v>
      </c>
      <c r="AEP74" s="29">
        <f t="shared" si="49"/>
        <v>1.6284486E-12</v>
      </c>
      <c r="AEQ74" s="29">
        <f t="shared" si="49"/>
        <v>-3.5120346999999999E-15</v>
      </c>
      <c r="AER74" s="29">
        <f t="shared" si="49"/>
        <v>-3.1032767999999998E-12</v>
      </c>
      <c r="AES74" s="29">
        <f t="shared" si="49"/>
        <v>-9.5795809999999992E-9</v>
      </c>
      <c r="AET74" s="29">
        <f t="shared" si="49"/>
        <v>9.034321E-6</v>
      </c>
      <c r="AEU74" s="29">
        <f t="shared" si="49"/>
        <v>3.8187394E-3</v>
      </c>
      <c r="AEV74" s="25">
        <f t="shared" si="53"/>
        <v>40.869999999999997</v>
      </c>
      <c r="AEW74" s="33"/>
      <c r="AEX74" s="91" t="s">
        <v>53</v>
      </c>
      <c r="AEY74" s="30">
        <f t="shared" si="52"/>
        <v>4.7623491348319395E-4</v>
      </c>
      <c r="AEZ74" s="33"/>
      <c r="AFA74" s="33"/>
      <c r="AFB74" s="29">
        <f t="shared" si="50"/>
        <v>0</v>
      </c>
      <c r="AFC74" s="29">
        <f t="shared" si="50"/>
        <v>0</v>
      </c>
      <c r="AFD74" s="29">
        <f t="shared" si="50"/>
        <v>0</v>
      </c>
      <c r="AFE74" s="29">
        <f t="shared" si="50"/>
        <v>0</v>
      </c>
      <c r="AFF74" s="29">
        <f t="shared" si="50"/>
        <v>0</v>
      </c>
      <c r="AFG74" s="29">
        <f t="shared" si="50"/>
        <v>2.6022121999999998E-35</v>
      </c>
      <c r="AFH74" s="29">
        <f t="shared" si="50"/>
        <v>-1.7477317999999999E-33</v>
      </c>
      <c r="AFI74" s="29">
        <f t="shared" si="50"/>
        <v>-4.9736019999999996E-32</v>
      </c>
      <c r="AFJ74" s="29">
        <f t="shared" si="50"/>
        <v>1.1592867E-30</v>
      </c>
      <c r="AFK74" s="29">
        <f t="shared" si="50"/>
        <v>3.0534519000000001E-30</v>
      </c>
      <c r="AFL74" s="29">
        <f t="shared" si="51"/>
        <v>1.0467269E-30</v>
      </c>
      <c r="AFM74" s="29">
        <f t="shared" si="51"/>
        <v>-2.4032611000000001E-29</v>
      </c>
      <c r="AFN74" s="29">
        <f t="shared" si="51"/>
        <v>-1.6773099000000001E-30</v>
      </c>
      <c r="AFO74" s="29">
        <f t="shared" si="51"/>
        <v>1.8545783E-32</v>
      </c>
      <c r="AFP74" s="29">
        <f t="shared" si="51"/>
        <v>7.2732730000000003E-34</v>
      </c>
      <c r="AFQ74" s="29">
        <f t="shared" si="51"/>
        <v>-4.7933533000000003E-37</v>
      </c>
      <c r="AFR74" s="29">
        <f t="shared" si="51"/>
        <v>0</v>
      </c>
      <c r="AFS74" s="29">
        <f t="shared" si="51"/>
        <v>0</v>
      </c>
      <c r="AFT74" s="29">
        <f t="shared" si="51"/>
        <v>0</v>
      </c>
      <c r="AFU74" s="33"/>
      <c r="AFV74" s="30">
        <f t="shared" si="54"/>
        <v>1.0780337104585964E-30</v>
      </c>
      <c r="AFW74" s="33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  <c r="AMP74" s="1"/>
      <c r="AMQ74" s="1"/>
      <c r="AMR74" s="1"/>
      <c r="AMS74" s="1"/>
      <c r="AMT74" s="1"/>
      <c r="AMU74" s="1"/>
      <c r="AMV74" s="1"/>
      <c r="AMW74" s="1"/>
      <c r="AMX74" s="1"/>
      <c r="AMY74" s="1"/>
      <c r="AMZ74" s="1"/>
      <c r="ANA74" s="1"/>
      <c r="ANB74" s="1"/>
      <c r="ANC74" s="1"/>
      <c r="AND74" s="1"/>
      <c r="ANE74" s="1"/>
      <c r="ANF74" s="1"/>
      <c r="ANG74" s="1"/>
      <c r="ANH74" s="1"/>
      <c r="ANI74" s="1"/>
      <c r="ANJ74" s="1"/>
      <c r="ANK74" s="1"/>
      <c r="ANL74" s="1"/>
      <c r="ANM74" s="1"/>
      <c r="ANN74" s="1"/>
      <c r="ANO74" s="1"/>
      <c r="ANP74" s="1"/>
      <c r="ANQ74" s="1"/>
      <c r="ANR74" s="1"/>
      <c r="ANS74" s="1"/>
      <c r="ANT74" s="1"/>
      <c r="ANU74" s="1"/>
      <c r="ANV74" s="1"/>
      <c r="ANW74" s="1"/>
      <c r="ANX74" s="1"/>
      <c r="ANY74" s="1"/>
      <c r="ANZ74" s="1"/>
      <c r="AOA74" s="1"/>
      <c r="AOB74" s="1"/>
      <c r="AOC74" s="1"/>
      <c r="AOD74" s="1"/>
      <c r="AOE74" s="1"/>
      <c r="AOF74" s="1"/>
      <c r="AOG74" s="1"/>
      <c r="AOH74" s="1"/>
      <c r="AOI74" s="1"/>
      <c r="AOJ74" s="1"/>
      <c r="AOK74" s="1"/>
      <c r="AOL74" s="1"/>
      <c r="AOM74" s="1"/>
      <c r="AON74" s="1"/>
      <c r="AOO74" s="1"/>
      <c r="AOP74" s="1"/>
      <c r="AOQ74" s="1"/>
      <c r="AOR74" s="1"/>
      <c r="AOS74" s="1"/>
      <c r="AOT74" s="1"/>
      <c r="AOU74" s="1"/>
      <c r="AOV74" s="1"/>
      <c r="AOW74" s="1"/>
      <c r="AOX74" s="1"/>
      <c r="AOY74" s="1"/>
      <c r="AOZ74" s="1"/>
      <c r="APA74" s="1"/>
      <c r="APB74" s="1"/>
      <c r="APC74" s="1"/>
      <c r="APD74" s="1"/>
      <c r="APE74" s="1"/>
      <c r="APF74" s="1"/>
      <c r="APG74" s="1"/>
      <c r="APH74" s="1"/>
      <c r="API74" s="1"/>
      <c r="APJ74" s="1"/>
      <c r="APK74" s="1"/>
    </row>
    <row r="75" spans="1:1103" ht="2.1" customHeight="1" x14ac:dyDescent="0.25">
      <c r="A75" s="9"/>
      <c r="B75" s="24">
        <v>69</v>
      </c>
      <c r="C75" s="25">
        <v>2488.8000000000002</v>
      </c>
      <c r="D75" s="21">
        <f t="shared" si="55"/>
        <v>2</v>
      </c>
      <c r="E75" s="9"/>
      <c r="F75" s="84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3.2233453999999999E-37</v>
      </c>
      <c r="AI75" s="3">
        <v>1.3258206000000001E-35</v>
      </c>
      <c r="AJ75" s="3">
        <v>7.7197110000000004E-34</v>
      </c>
      <c r="AK75" s="3">
        <v>3.9760755999999999E-32</v>
      </c>
      <c r="AL75" s="3">
        <v>2.0957162999999998E-30</v>
      </c>
      <c r="AM75" s="3">
        <v>1.0994476999999999E-28</v>
      </c>
      <c r="AN75" s="3">
        <v>5.7096574000000003E-27</v>
      </c>
      <c r="AO75" s="3">
        <v>2.9542523000000001E-25</v>
      </c>
      <c r="AP75" s="3">
        <v>1.5173161999999999E-23</v>
      </c>
      <c r="AQ75" s="3">
        <v>7.7444935999999997E-22</v>
      </c>
      <c r="AR75" s="3">
        <v>3.9693210000000003E-20</v>
      </c>
      <c r="AS75" s="3">
        <v>2.6536462999999999E-18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1.6927173999999999E-36</v>
      </c>
      <c r="BW75" s="4">
        <v>8.3621494000000005E-35</v>
      </c>
      <c r="BX75" s="4">
        <v>2.9296490000000001E-33</v>
      </c>
      <c r="BY75" s="4">
        <v>-1.3020438000000001E-32</v>
      </c>
      <c r="BZ75" s="4">
        <v>-5.5758775000000003E-31</v>
      </c>
      <c r="CA75" s="4">
        <v>-3.3670123999999998E-31</v>
      </c>
      <c r="CB75" s="4">
        <v>1.2593875E-28</v>
      </c>
      <c r="CC75" s="4">
        <v>6.0500990000000002E-27</v>
      </c>
      <c r="CD75" s="4">
        <v>2.6700750000000002E-25</v>
      </c>
      <c r="CE75" s="4">
        <v>1.1892441E-23</v>
      </c>
      <c r="CF75" s="4">
        <v>6.535565E-22</v>
      </c>
      <c r="CG75" s="4">
        <v>7.9647129999999995E-21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-9.256674E-37</v>
      </c>
      <c r="DJ75" s="4">
        <v>-3.7236729999999998E-35</v>
      </c>
      <c r="DK75" s="4">
        <v>-7.0085150000000005E-35</v>
      </c>
      <c r="DL75" s="4">
        <v>-7.0726057E-32</v>
      </c>
      <c r="DM75" s="4">
        <v>-1.1044908E-30</v>
      </c>
      <c r="DN75" s="4">
        <v>-2.3004418999999999E-29</v>
      </c>
      <c r="DO75" s="4">
        <v>-4.5335929999999998E-28</v>
      </c>
      <c r="DP75" s="4">
        <v>-2.6271023000000001E-27</v>
      </c>
      <c r="DQ75" s="4">
        <v>-4.2349534999999999E-27</v>
      </c>
      <c r="DR75" s="4">
        <v>-9.8167199999999992E-28</v>
      </c>
      <c r="DS75" s="4">
        <v>2.3028358E-26</v>
      </c>
      <c r="DT75" s="4">
        <v>3.6718283000000002E-25</v>
      </c>
      <c r="DU75" s="4">
        <v>3.4949705E-24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-1.8268207000000001E-36</v>
      </c>
      <c r="EW75" s="4">
        <v>-9.1333172999999997E-35</v>
      </c>
      <c r="EX75" s="4">
        <v>-2.3474104000000002E-33</v>
      </c>
      <c r="EY75" s="4">
        <v>-8.1904896000000005E-32</v>
      </c>
      <c r="EZ75" s="4">
        <v>-5.0114570000000003E-30</v>
      </c>
      <c r="FA75" s="4">
        <v>1.1393095E-29</v>
      </c>
      <c r="FB75" s="4">
        <v>6.9838760000000003E-28</v>
      </c>
      <c r="FC75" s="4">
        <v>8.9005270000000002E-27</v>
      </c>
      <c r="FD75" s="4">
        <v>3.7254597000000001E-25</v>
      </c>
      <c r="FE75" s="4">
        <v>5.8858460000000001E-24</v>
      </c>
      <c r="FF75" s="4">
        <v>1.6694807E-23</v>
      </c>
      <c r="FG75" s="4">
        <v>9.8592215000000006E-24</v>
      </c>
      <c r="FH75" s="4">
        <v>-3.6265581999999998E-22</v>
      </c>
      <c r="FI75" s="4">
        <v>-1.1375675999999999E-21</v>
      </c>
      <c r="FJ75" s="4">
        <v>0</v>
      </c>
      <c r="FK75" s="4">
        <v>0</v>
      </c>
      <c r="FL75" s="4">
        <v>0</v>
      </c>
      <c r="FM75" s="4">
        <v>0</v>
      </c>
      <c r="FN75" s="4">
        <v>0</v>
      </c>
      <c r="FO75" s="4">
        <v>0</v>
      </c>
      <c r="FP75" s="4">
        <v>0</v>
      </c>
      <c r="FQ75" s="4">
        <v>0</v>
      </c>
      <c r="FR75" s="4">
        <v>0</v>
      </c>
      <c r="FS75" s="4">
        <v>0</v>
      </c>
      <c r="FT75" s="4">
        <v>0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0</v>
      </c>
      <c r="GE75" s="4">
        <v>0</v>
      </c>
      <c r="GF75" s="4">
        <v>9.236709E-37</v>
      </c>
      <c r="GG75" s="4">
        <v>5.8252174000000003E-35</v>
      </c>
      <c r="GH75" s="4">
        <v>2.7502812000000001E-34</v>
      </c>
      <c r="GI75" s="4">
        <v>2.5303649999999999E-34</v>
      </c>
      <c r="GJ75" s="4">
        <v>-1.3531804000000001E-33</v>
      </c>
      <c r="GK75" s="4">
        <v>2.9522810000000002E-34</v>
      </c>
      <c r="GL75" s="4">
        <v>1.705748E-31</v>
      </c>
      <c r="GM75" s="4">
        <v>3.8500965000000002E-30</v>
      </c>
      <c r="GN75" s="4">
        <v>5.6762656000000001E-29</v>
      </c>
      <c r="GO75" s="4">
        <v>1.4398399E-27</v>
      </c>
      <c r="GP75" s="4">
        <v>6.1138739999999995E-26</v>
      </c>
      <c r="GQ75" s="4">
        <v>3.0028797E-24</v>
      </c>
      <c r="GR75" s="4">
        <v>1.1155452E-22</v>
      </c>
      <c r="GS75" s="4">
        <v>2.2439112E-21</v>
      </c>
      <c r="GT75" s="4">
        <v>3.0707464999999999E-21</v>
      </c>
      <c r="GU75" s="4">
        <v>-3.2871822E-21</v>
      </c>
      <c r="GV75" s="4">
        <v>2.4637662999999999E-20</v>
      </c>
      <c r="GW75" s="4">
        <v>2.6545060000000002E-18</v>
      </c>
      <c r="GX75" s="4">
        <v>0</v>
      </c>
      <c r="GY75" s="4">
        <v>0</v>
      </c>
      <c r="GZ75" s="4">
        <v>0</v>
      </c>
      <c r="HA75" s="4">
        <v>0</v>
      </c>
      <c r="HB75" s="4">
        <v>0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4">
        <v>0</v>
      </c>
      <c r="HI75" s="4">
        <v>0</v>
      </c>
      <c r="HJ75" s="4">
        <v>0</v>
      </c>
      <c r="HK75" s="4">
        <v>0</v>
      </c>
      <c r="HL75" s="4">
        <v>0</v>
      </c>
      <c r="HM75" s="4">
        <v>0</v>
      </c>
      <c r="HN75" s="4">
        <v>0</v>
      </c>
      <c r="HO75" s="4">
        <v>0</v>
      </c>
      <c r="HP75" s="4">
        <v>0</v>
      </c>
      <c r="HQ75" s="4">
        <v>3.5305477000000001E-37</v>
      </c>
      <c r="HR75" s="4">
        <v>1.0407137E-35</v>
      </c>
      <c r="HS75" s="4">
        <v>5.425936E-34</v>
      </c>
      <c r="HT75" s="4">
        <v>6.8193963E-34</v>
      </c>
      <c r="HU75" s="4">
        <v>8.0592399999999993E-34</v>
      </c>
      <c r="HV75" s="4">
        <v>-2.0028277E-33</v>
      </c>
      <c r="HW75" s="4">
        <v>-7.6274340000000002E-32</v>
      </c>
      <c r="HX75" s="4">
        <v>-1.0238456E-31</v>
      </c>
      <c r="HY75" s="4">
        <v>-3.9864970000000002E-31</v>
      </c>
      <c r="HZ75" s="4">
        <v>-9.1483274999999999E-30</v>
      </c>
      <c r="IA75" s="4">
        <v>-3.0679765000000002E-28</v>
      </c>
      <c r="IB75" s="4">
        <v>-1.0574024E-26</v>
      </c>
      <c r="IC75" s="4">
        <v>-3.1486031999999998E-25</v>
      </c>
      <c r="ID75" s="4">
        <v>-8.9299039999999998E-24</v>
      </c>
      <c r="IE75" s="4">
        <v>-2.4152275000000002E-22</v>
      </c>
      <c r="IF75" s="4">
        <v>-6.1184587000000001E-21</v>
      </c>
      <c r="IG75" s="4">
        <v>-1.3539176000000001E-19</v>
      </c>
      <c r="IH75" s="4">
        <v>-3.4452078999999999E-18</v>
      </c>
      <c r="II75" s="4">
        <v>-4.1083202999999999E-18</v>
      </c>
      <c r="IJ75" s="4">
        <v>-2.9793319000000002E-18</v>
      </c>
      <c r="IK75" s="4">
        <v>-3.3060884999999999E-18</v>
      </c>
      <c r="IL75" s="4">
        <v>0</v>
      </c>
      <c r="IM75" s="4">
        <v>0</v>
      </c>
      <c r="IN75" s="4">
        <v>0</v>
      </c>
      <c r="IO75" s="4">
        <v>0</v>
      </c>
      <c r="IP75" s="4">
        <v>0</v>
      </c>
      <c r="IQ75" s="4">
        <v>0</v>
      </c>
      <c r="IR75" s="4">
        <v>0</v>
      </c>
      <c r="IS75" s="4">
        <v>0</v>
      </c>
      <c r="IT75" s="4">
        <v>0</v>
      </c>
      <c r="IU75" s="4">
        <v>0</v>
      </c>
      <c r="IV75" s="4">
        <v>0</v>
      </c>
      <c r="IW75" s="4">
        <v>0</v>
      </c>
      <c r="IX75" s="4">
        <v>0</v>
      </c>
      <c r="IY75" s="4">
        <v>0</v>
      </c>
      <c r="IZ75" s="4">
        <v>0</v>
      </c>
      <c r="JA75" s="4">
        <v>0</v>
      </c>
      <c r="JB75" s="4">
        <v>0</v>
      </c>
      <c r="JC75" s="4">
        <v>0</v>
      </c>
      <c r="JD75" s="4">
        <v>-8.2563460000000005E-37</v>
      </c>
      <c r="JE75" s="4">
        <v>-3.3961417999999998E-35</v>
      </c>
      <c r="JF75" s="4">
        <v>-1.0543043E-33</v>
      </c>
      <c r="JG75" s="4">
        <v>-2.6909458000000003E-32</v>
      </c>
      <c r="JH75" s="4">
        <v>-7.5825235000000004E-31</v>
      </c>
      <c r="JI75" s="4">
        <v>-1.9829567000000002E-30</v>
      </c>
      <c r="JJ75" s="4">
        <v>-3.5874371999999999E-30</v>
      </c>
      <c r="JK75" s="4">
        <v>-4.4208036999999997E-30</v>
      </c>
      <c r="JL75" s="4">
        <v>-9.9635680000000005E-30</v>
      </c>
      <c r="JM75" s="4">
        <v>-3.2521419999999999E-29</v>
      </c>
      <c r="JN75" s="4">
        <v>-1.4882468E-28</v>
      </c>
      <c r="JO75" s="4">
        <v>-3.0180671999999999E-27</v>
      </c>
      <c r="JP75" s="4">
        <v>-1.0928987E-25</v>
      </c>
      <c r="JQ75" s="4">
        <v>-4.1597770000000003E-24</v>
      </c>
      <c r="JR75" s="4">
        <v>-1.6395963000000001E-22</v>
      </c>
      <c r="JS75" s="4">
        <v>-6.1457199999999999E-21</v>
      </c>
      <c r="JT75" s="4">
        <v>-2.3211807000000001E-19</v>
      </c>
      <c r="JU75" s="4">
        <v>-8.9993390000000006E-18</v>
      </c>
      <c r="JV75" s="4">
        <v>-4.7123883999999995E-16</v>
      </c>
      <c r="JW75" s="4">
        <v>-2.3434154E-16</v>
      </c>
      <c r="JX75" s="4">
        <v>1.9766763E-16</v>
      </c>
      <c r="JY75" s="4">
        <v>1.9036935999999999E-16</v>
      </c>
      <c r="JZ75" s="4">
        <v>0</v>
      </c>
      <c r="KA75" s="4">
        <v>0</v>
      </c>
      <c r="KB75" s="4">
        <v>0</v>
      </c>
      <c r="KC75" s="4">
        <v>0</v>
      </c>
      <c r="KD75" s="4">
        <v>0</v>
      </c>
      <c r="KE75" s="4">
        <v>0</v>
      </c>
      <c r="KF75" s="4">
        <v>0</v>
      </c>
      <c r="KG75" s="4">
        <v>0</v>
      </c>
      <c r="KH75" s="4">
        <v>0</v>
      </c>
      <c r="KI75" s="4">
        <v>0</v>
      </c>
      <c r="KJ75" s="4">
        <v>0</v>
      </c>
      <c r="KK75" s="4">
        <v>0</v>
      </c>
      <c r="KL75" s="4">
        <v>0</v>
      </c>
      <c r="KM75" s="4">
        <v>0</v>
      </c>
      <c r="KN75" s="4">
        <v>0</v>
      </c>
      <c r="KO75" s="4">
        <v>0</v>
      </c>
      <c r="KP75" s="4">
        <v>0</v>
      </c>
      <c r="KQ75" s="4">
        <v>-4.9839266999999997E-37</v>
      </c>
      <c r="KR75" s="4">
        <v>-1.6498775E-35</v>
      </c>
      <c r="KS75" s="4">
        <v>-7.6549481999999996E-34</v>
      </c>
      <c r="KT75" s="4">
        <v>-3.3126618E-32</v>
      </c>
      <c r="KU75" s="4">
        <v>-1.4580555E-30</v>
      </c>
      <c r="KV75" s="4">
        <v>-8.3785410000000004E-29</v>
      </c>
      <c r="KW75" s="4">
        <v>-9.8299073000000001E-29</v>
      </c>
      <c r="KX75" s="4">
        <v>-5.2880539999999997E-29</v>
      </c>
      <c r="KY75" s="4">
        <v>-1.1791755999999999E-30</v>
      </c>
      <c r="KZ75" s="4">
        <v>-2.6544159999999999E-28</v>
      </c>
      <c r="LA75" s="4">
        <v>-2.8253855000000001E-26</v>
      </c>
      <c r="LB75" s="4">
        <v>-1.8961621999999999E-26</v>
      </c>
      <c r="LC75" s="4">
        <v>7.0122329999999994E-26</v>
      </c>
      <c r="LD75" s="4">
        <v>2.1079598000000002E-25</v>
      </c>
      <c r="LE75" s="4">
        <v>2.2284570000000001E-23</v>
      </c>
      <c r="LF75" s="4">
        <v>1.1551985000000001E-21</v>
      </c>
      <c r="LG75" s="4">
        <v>6.1863399999999997E-20</v>
      </c>
      <c r="LH75" s="4">
        <v>3.5505970000000001E-18</v>
      </c>
      <c r="LI75" s="4">
        <v>2.0066587999999999E-16</v>
      </c>
      <c r="LJ75" s="4">
        <v>1.4315039999999999E-14</v>
      </c>
      <c r="LK75" s="4">
        <v>1.2140609999999999E-12</v>
      </c>
      <c r="LL75" s="4">
        <v>1.1550892E-12</v>
      </c>
      <c r="LM75" s="4">
        <v>1.4263035999999999E-12</v>
      </c>
      <c r="LN75" s="4">
        <v>0</v>
      </c>
      <c r="LO75" s="4">
        <v>0</v>
      </c>
      <c r="LP75" s="4">
        <v>0</v>
      </c>
      <c r="LQ75" s="4">
        <v>0</v>
      </c>
      <c r="LR75" s="4">
        <v>0</v>
      </c>
      <c r="LS75" s="4">
        <v>0</v>
      </c>
      <c r="LT75" s="4">
        <v>0</v>
      </c>
      <c r="LU75" s="4">
        <v>0</v>
      </c>
      <c r="LV75" s="4">
        <v>0</v>
      </c>
      <c r="LW75" s="4">
        <v>0</v>
      </c>
      <c r="LX75" s="4">
        <v>0</v>
      </c>
      <c r="LY75" s="4">
        <v>0</v>
      </c>
      <c r="LZ75" s="4">
        <v>0</v>
      </c>
      <c r="MA75" s="4">
        <v>0</v>
      </c>
      <c r="MB75" s="4">
        <v>0</v>
      </c>
      <c r="MC75" s="4">
        <v>0</v>
      </c>
      <c r="MD75" s="4">
        <v>0</v>
      </c>
      <c r="ME75" s="4">
        <v>8.4950165999999995E-36</v>
      </c>
      <c r="MF75" s="4">
        <v>4.5166890000000001E-34</v>
      </c>
      <c r="MG75" s="4">
        <v>2.284267E-32</v>
      </c>
      <c r="MH75" s="4">
        <v>1.15710595E-30</v>
      </c>
      <c r="MI75" s="4">
        <v>5.9548484000000005E-29</v>
      </c>
      <c r="MJ75" s="4">
        <v>3.1319989999999999E-27</v>
      </c>
      <c r="MK75" s="4">
        <v>2.1475872999999999E-25</v>
      </c>
      <c r="ML75" s="4">
        <v>3.640318E-25</v>
      </c>
      <c r="MM75" s="4">
        <v>8.7244349999999999E-26</v>
      </c>
      <c r="MN75" s="4">
        <v>2.5925740000000001E-26</v>
      </c>
      <c r="MO75" s="4">
        <v>-1.1613509E-24</v>
      </c>
      <c r="MP75" s="4">
        <v>-1.7214302E-22</v>
      </c>
      <c r="MQ75" s="4">
        <v>-2.6386739999999998E-22</v>
      </c>
      <c r="MR75" s="4">
        <v>-2.0803741999999999E-23</v>
      </c>
      <c r="MS75" s="4">
        <v>-1.5210526E-22</v>
      </c>
      <c r="MT75" s="4">
        <v>4.4640310000000002E-21</v>
      </c>
      <c r="MU75" s="4">
        <v>1.7733467999999999E-19</v>
      </c>
      <c r="MV75" s="4">
        <v>2.9907833000000001E-17</v>
      </c>
      <c r="MW75" s="4">
        <v>5.0320245E-15</v>
      </c>
      <c r="MX75" s="4">
        <v>4.8042965999999999E-13</v>
      </c>
      <c r="MY75" s="4">
        <v>4.2312858000000002E-11</v>
      </c>
      <c r="MZ75" s="4">
        <v>3.3560836000000002E-9</v>
      </c>
      <c r="NA75" s="4">
        <v>4.5746260000000003E-9</v>
      </c>
      <c r="NB75" s="4">
        <v>0</v>
      </c>
      <c r="NC75" s="4">
        <v>0</v>
      </c>
      <c r="ND75" s="4">
        <v>0</v>
      </c>
      <c r="NE75" s="4">
        <v>0</v>
      </c>
      <c r="NF75" s="4">
        <v>0</v>
      </c>
      <c r="NG75" s="4">
        <v>0</v>
      </c>
      <c r="NH75" s="4">
        <v>0</v>
      </c>
      <c r="NI75" s="4">
        <v>0</v>
      </c>
      <c r="NJ75" s="4">
        <v>0</v>
      </c>
      <c r="NK75" s="4">
        <v>0</v>
      </c>
      <c r="NL75" s="4">
        <v>0</v>
      </c>
      <c r="NM75" s="4">
        <v>0</v>
      </c>
      <c r="NN75" s="4">
        <v>0</v>
      </c>
      <c r="NO75" s="4">
        <v>0</v>
      </c>
      <c r="NP75" s="4">
        <v>0</v>
      </c>
      <c r="NQ75" s="4">
        <v>0</v>
      </c>
      <c r="NR75" s="4">
        <v>0</v>
      </c>
      <c r="NS75" s="4">
        <v>5.5894538000000002E-36</v>
      </c>
      <c r="NT75" s="4">
        <v>4.2031971999999997E-34</v>
      </c>
      <c r="NU75" s="4">
        <v>2.8209813000000001E-32</v>
      </c>
      <c r="NV75" s="4">
        <v>1.876074E-30</v>
      </c>
      <c r="NW75" s="4">
        <v>1.2342700999999999E-28</v>
      </c>
      <c r="NX75" s="4">
        <v>8.0473209999999994E-27</v>
      </c>
      <c r="NY75" s="4">
        <v>5.220435E-25</v>
      </c>
      <c r="NZ75" s="4">
        <v>3.3573272999999999E-23</v>
      </c>
      <c r="OA75" s="4">
        <v>2.7022692E-21</v>
      </c>
      <c r="OB75" s="4">
        <v>3.0903074000000001E-21</v>
      </c>
      <c r="OC75" s="4">
        <v>3.2446069E-21</v>
      </c>
      <c r="OD75" s="4">
        <v>6.9933640000000001E-22</v>
      </c>
      <c r="OE75" s="4">
        <v>-4.5370354999999998E-19</v>
      </c>
      <c r="OF75" s="4">
        <v>-2.4756889999999998E-18</v>
      </c>
      <c r="OG75" s="4">
        <v>-2.4382052000000002E-18</v>
      </c>
      <c r="OH75" s="4">
        <v>1.694499E-18</v>
      </c>
      <c r="OI75" s="4">
        <v>3.6026806999999999E-16</v>
      </c>
      <c r="OJ75" s="4">
        <v>2.1822650000000001E-14</v>
      </c>
      <c r="OK75" s="4">
        <v>1.2766744E-12</v>
      </c>
      <c r="OL75" s="4">
        <v>7.4930910000000002E-11</v>
      </c>
      <c r="OM75" s="4">
        <v>4.2327176999999999E-9</v>
      </c>
      <c r="ON75" s="4">
        <v>2.9627622999999999E-7</v>
      </c>
      <c r="OO75" s="4">
        <v>2.6181614999999999E-6</v>
      </c>
      <c r="OP75" s="4">
        <v>0</v>
      </c>
      <c r="OQ75" s="4">
        <v>0</v>
      </c>
      <c r="OR75" s="4">
        <v>0</v>
      </c>
      <c r="OS75" s="4">
        <v>0</v>
      </c>
      <c r="OT75" s="4">
        <v>0</v>
      </c>
      <c r="OU75" s="4">
        <v>0</v>
      </c>
      <c r="OV75" s="4">
        <v>0</v>
      </c>
      <c r="OW75" s="4">
        <v>0</v>
      </c>
      <c r="OX75" s="4">
        <v>0</v>
      </c>
      <c r="OY75" s="4">
        <v>0</v>
      </c>
      <c r="OZ75" s="4">
        <v>0</v>
      </c>
      <c r="PA75" s="4">
        <v>0</v>
      </c>
      <c r="PB75" s="4">
        <v>0</v>
      </c>
      <c r="PC75" s="4">
        <v>0</v>
      </c>
      <c r="PD75" s="4">
        <v>0</v>
      </c>
      <c r="PE75" s="4">
        <v>0</v>
      </c>
      <c r="PF75" s="4">
        <v>-2.1755100000000001E-35</v>
      </c>
      <c r="PG75" s="4">
        <v>-2.9862641999999998E-35</v>
      </c>
      <c r="PH75" s="4">
        <v>9.5486999999999994E-37</v>
      </c>
      <c r="PI75" s="4">
        <v>3.6624099999999999E-33</v>
      </c>
      <c r="PJ75" s="4">
        <v>4.3339032999999997E-31</v>
      </c>
      <c r="PK75" s="4">
        <v>4.6495544999999999E-29</v>
      </c>
      <c r="PL75" s="4">
        <v>7.6515225000000001E-27</v>
      </c>
      <c r="PM75" s="4">
        <v>9.2441069999999998E-25</v>
      </c>
      <c r="PN75" s="4">
        <v>1.0391723000000001E-22</v>
      </c>
      <c r="PO75" s="4">
        <v>1.14956884E-20</v>
      </c>
      <c r="PP75" s="4">
        <v>1.7137076E-18</v>
      </c>
      <c r="PQ75" s="4">
        <v>6.9366787E-18</v>
      </c>
      <c r="PR75" s="4">
        <v>1.0857288E-17</v>
      </c>
      <c r="PS75" s="4">
        <v>1.0515319E-17</v>
      </c>
      <c r="PT75" s="4">
        <v>-8.7496310000000003E-17</v>
      </c>
      <c r="PU75" s="4">
        <v>-2.0015523999999999E-15</v>
      </c>
      <c r="PV75" s="4">
        <v>-5.3200821999999999E-15</v>
      </c>
      <c r="PW75" s="4">
        <v>-3.6493289999999999E-15</v>
      </c>
      <c r="PX75" s="4">
        <v>2.0272330000000001E-13</v>
      </c>
      <c r="PY75" s="4">
        <v>1.7671930000000001E-11</v>
      </c>
      <c r="PZ75" s="4">
        <v>1.4535782999999999E-9</v>
      </c>
      <c r="QA75" s="4">
        <v>1.1704441E-7</v>
      </c>
      <c r="QB75" s="4">
        <v>9.3103169999999994E-6</v>
      </c>
      <c r="QC75" s="4">
        <v>9.9044569999999998E-4</v>
      </c>
      <c r="QD75" s="4">
        <v>0</v>
      </c>
      <c r="QE75" s="4">
        <v>0</v>
      </c>
      <c r="QF75" s="4">
        <v>0</v>
      </c>
      <c r="QG75" s="4">
        <v>0</v>
      </c>
      <c r="QH75" s="4">
        <v>0</v>
      </c>
      <c r="QI75" s="4">
        <v>0</v>
      </c>
      <c r="QJ75" s="4">
        <v>0</v>
      </c>
      <c r="QK75" s="4">
        <v>0</v>
      </c>
      <c r="QL75" s="4">
        <v>0</v>
      </c>
      <c r="QM75" s="4">
        <v>0</v>
      </c>
      <c r="QN75" s="4">
        <v>0</v>
      </c>
      <c r="QO75" s="4">
        <v>0</v>
      </c>
      <c r="QP75" s="4">
        <v>0</v>
      </c>
      <c r="QQ75" s="4">
        <v>0</v>
      </c>
      <c r="QR75" s="4">
        <v>0</v>
      </c>
      <c r="QS75" s="4">
        <v>0</v>
      </c>
      <c r="QT75" s="4">
        <v>-4.8315634000000002E-36</v>
      </c>
      <c r="QU75" s="4">
        <v>-2.9596392000000001E-34</v>
      </c>
      <c r="QV75" s="4">
        <v>-1.7586277E-32</v>
      </c>
      <c r="QW75" s="4">
        <v>-1.0559375500000001E-30</v>
      </c>
      <c r="QX75" s="4">
        <v>-6.4177960000000005E-29</v>
      </c>
      <c r="QY75" s="4">
        <v>-3.9887200000000002E-27</v>
      </c>
      <c r="QZ75" s="4">
        <v>-3.2336555000000002E-25</v>
      </c>
      <c r="RA75" s="4">
        <v>-3.8296958999999998E-25</v>
      </c>
      <c r="RB75" s="4">
        <v>7.9179699999999996E-24</v>
      </c>
      <c r="RC75" s="4">
        <v>7.4646916000000004E-22</v>
      </c>
      <c r="RD75" s="4">
        <v>1.4792308E-21</v>
      </c>
      <c r="RE75" s="4">
        <v>3.3855858E-21</v>
      </c>
      <c r="RF75" s="4">
        <v>2.3496881E-21</v>
      </c>
      <c r="RG75" s="4">
        <v>-4.9473359999999999E-20</v>
      </c>
      <c r="RH75" s="4">
        <v>-1.3526033E-18</v>
      </c>
      <c r="RI75" s="4">
        <v>-4.2548449999999998E-17</v>
      </c>
      <c r="RJ75" s="4">
        <v>-2.7805880999999999E-16</v>
      </c>
      <c r="RK75" s="4">
        <v>-1.5295255000000001E-16</v>
      </c>
      <c r="RL75" s="4">
        <v>1.3953963999999999E-14</v>
      </c>
      <c r="RM75" s="4">
        <v>9.2811650000000009E-13</v>
      </c>
      <c r="RN75" s="4">
        <v>5.9515099999999994E-11</v>
      </c>
      <c r="RO75" s="4">
        <v>3.8372443E-9</v>
      </c>
      <c r="RP75" s="4">
        <v>3.0932443E-7</v>
      </c>
      <c r="RQ75" s="4">
        <v>3.5735447000000001E-6</v>
      </c>
      <c r="RR75" s="4">
        <v>0</v>
      </c>
      <c r="RS75" s="4">
        <v>0</v>
      </c>
      <c r="RT75" s="4">
        <v>0</v>
      </c>
      <c r="RU75" s="4">
        <v>0</v>
      </c>
      <c r="RV75" s="4">
        <v>0</v>
      </c>
      <c r="RW75" s="4">
        <v>0</v>
      </c>
      <c r="RX75" s="4">
        <v>0</v>
      </c>
      <c r="RY75" s="4">
        <v>0</v>
      </c>
      <c r="RZ75" s="4">
        <v>0</v>
      </c>
      <c r="SA75" s="4">
        <v>0</v>
      </c>
      <c r="SB75" s="4">
        <v>0</v>
      </c>
      <c r="SC75" s="4">
        <v>0</v>
      </c>
      <c r="SD75" s="4">
        <v>0</v>
      </c>
      <c r="SE75" s="4">
        <v>0</v>
      </c>
      <c r="SF75" s="4">
        <v>0</v>
      </c>
      <c r="SG75" s="4">
        <v>0</v>
      </c>
      <c r="SH75" s="4">
        <v>-1.6858424999999998E-36</v>
      </c>
      <c r="SI75" s="4">
        <v>-6.7000859999999996E-35</v>
      </c>
      <c r="SJ75" s="4">
        <v>-2.2807363999999999E-33</v>
      </c>
      <c r="SK75" s="4">
        <v>-7.4826570000000002E-32</v>
      </c>
      <c r="SL75" s="4">
        <v>-2.3248600000000001E-30</v>
      </c>
      <c r="SM75" s="4">
        <v>-5.7373103999999996E-29</v>
      </c>
      <c r="SN75" s="4">
        <v>-2.1850182E-27</v>
      </c>
      <c r="SO75" s="4">
        <v>-1.21838565E-26</v>
      </c>
      <c r="SP75" s="4">
        <v>-2.3382556999999999E-25</v>
      </c>
      <c r="SQ75" s="4">
        <v>1.6619709999999999E-25</v>
      </c>
      <c r="SR75" s="4">
        <v>1.2673228E-24</v>
      </c>
      <c r="SS75" s="4">
        <v>1.0335267E-24</v>
      </c>
      <c r="ST75" s="4">
        <v>1.0480123E-24</v>
      </c>
      <c r="SU75" s="4">
        <v>1.3261170999999999E-23</v>
      </c>
      <c r="SV75" s="4">
        <v>-5.7809634000000001E-21</v>
      </c>
      <c r="SW75" s="4">
        <v>-5.0078904000000001E-20</v>
      </c>
      <c r="SX75" s="4">
        <v>2.5575512E-21</v>
      </c>
      <c r="SY75" s="4">
        <v>1.0262423999999999E-17</v>
      </c>
      <c r="SZ75" s="4">
        <v>3.5506020000000001E-16</v>
      </c>
      <c r="TA75" s="4">
        <v>1.0990251999999999E-14</v>
      </c>
      <c r="TB75" s="4">
        <v>3.8245679999999999E-13</v>
      </c>
      <c r="TC75" s="4">
        <v>2.0492865999999999E-11</v>
      </c>
      <c r="TD75" s="4">
        <v>5.6864140000000005E-10</v>
      </c>
      <c r="TE75" s="4">
        <v>1.5673931000000001E-9</v>
      </c>
      <c r="TF75" s="4">
        <v>0</v>
      </c>
      <c r="TG75" s="4">
        <v>0</v>
      </c>
      <c r="TH75" s="4">
        <v>0</v>
      </c>
      <c r="TI75" s="4">
        <v>0</v>
      </c>
      <c r="TJ75" s="4">
        <v>0</v>
      </c>
      <c r="TK75" s="4">
        <v>0</v>
      </c>
      <c r="TL75" s="4">
        <v>0</v>
      </c>
      <c r="TM75" s="4">
        <v>0</v>
      </c>
      <c r="TN75" s="4">
        <v>0</v>
      </c>
      <c r="TO75" s="4">
        <v>0</v>
      </c>
      <c r="TP75" s="4">
        <v>0</v>
      </c>
      <c r="TQ75" s="4">
        <v>0</v>
      </c>
      <c r="TR75" s="4">
        <v>0</v>
      </c>
      <c r="TS75" s="4">
        <v>0</v>
      </c>
      <c r="TT75" s="4">
        <v>0</v>
      </c>
      <c r="TU75" s="4">
        <v>0</v>
      </c>
      <c r="TV75" s="4">
        <v>0</v>
      </c>
      <c r="TW75" s="4">
        <v>6.1440377000000003E-37</v>
      </c>
      <c r="TX75" s="4">
        <v>1.6782250000000001E-35</v>
      </c>
      <c r="TY75" s="4">
        <v>6.6654079999999999E-34</v>
      </c>
      <c r="TZ75" s="4">
        <v>1.9582649E-32</v>
      </c>
      <c r="UA75" s="4">
        <v>5.4778879999999999E-31</v>
      </c>
      <c r="UB75" s="4">
        <v>4.0742390000000002E-31</v>
      </c>
      <c r="UC75" s="4">
        <v>-4.6605820000000001E-29</v>
      </c>
      <c r="UD75" s="4">
        <v>-1.6456963999999998E-27</v>
      </c>
      <c r="UE75" s="4">
        <v>-9.4917709999999995E-28</v>
      </c>
      <c r="UF75" s="4">
        <v>-3.9857722000000001E-28</v>
      </c>
      <c r="UG75" s="4">
        <v>-1.4635319E-27</v>
      </c>
      <c r="UH75" s="4">
        <v>-6.4866729999999996E-26</v>
      </c>
      <c r="UI75" s="4">
        <v>-7.3784000000000004E-25</v>
      </c>
      <c r="UJ75" s="4">
        <v>-1.8753122999999999E-23</v>
      </c>
      <c r="UK75" s="4">
        <v>-4.6512729999999996E-22</v>
      </c>
      <c r="UL75" s="4">
        <v>-1.1075411999999999E-20</v>
      </c>
      <c r="UM75" s="4">
        <v>-5.6442590000000005E-19</v>
      </c>
      <c r="UN75" s="4">
        <v>-2.998518E-17</v>
      </c>
      <c r="UO75" s="4">
        <v>-1.0819446999999999E-15</v>
      </c>
      <c r="UP75" s="4">
        <v>-5.1089290000000002E-15</v>
      </c>
      <c r="UQ75" s="4">
        <v>9.5403393999999997E-14</v>
      </c>
      <c r="UR75" s="4">
        <v>-1.045366E-13</v>
      </c>
      <c r="US75" s="4">
        <v>5.2731624999999997E-13</v>
      </c>
      <c r="UT75" s="4">
        <v>0</v>
      </c>
      <c r="UU75" s="4">
        <v>0</v>
      </c>
      <c r="UV75" s="4">
        <v>0</v>
      </c>
      <c r="UW75" s="4">
        <v>0</v>
      </c>
      <c r="UX75" s="4">
        <v>0</v>
      </c>
      <c r="UY75" s="4">
        <v>0</v>
      </c>
      <c r="UZ75" s="4">
        <v>0</v>
      </c>
      <c r="VA75" s="4">
        <v>0</v>
      </c>
      <c r="VB75" s="4">
        <v>0</v>
      </c>
      <c r="VC75" s="4">
        <v>0</v>
      </c>
      <c r="VD75" s="4">
        <v>0</v>
      </c>
      <c r="VE75" s="4">
        <v>0</v>
      </c>
      <c r="VF75" s="4">
        <v>0</v>
      </c>
      <c r="VG75" s="4">
        <v>0</v>
      </c>
      <c r="VH75" s="4">
        <v>0</v>
      </c>
      <c r="VI75" s="4">
        <v>0</v>
      </c>
      <c r="VJ75" s="4">
        <v>0</v>
      </c>
      <c r="VK75" s="4">
        <v>0</v>
      </c>
      <c r="VL75" s="4">
        <v>4.594152E-37</v>
      </c>
      <c r="VM75" s="4">
        <v>2.3618628999999999E-35</v>
      </c>
      <c r="VN75" s="4">
        <v>5.8687569999999998E-34</v>
      </c>
      <c r="VO75" s="4">
        <v>1.18217424E-32</v>
      </c>
      <c r="VP75" s="4">
        <v>1.2684669E-31</v>
      </c>
      <c r="VQ75" s="4">
        <v>6.8861102999999999E-31</v>
      </c>
      <c r="VR75" s="4">
        <v>6.0411683000000001E-31</v>
      </c>
      <c r="VS75" s="4">
        <v>-5.8409199999999999E-30</v>
      </c>
      <c r="VT75" s="4">
        <v>-1.159503E-29</v>
      </c>
      <c r="VU75" s="4">
        <v>-2.3333406999999999E-28</v>
      </c>
      <c r="VV75" s="4">
        <v>-6.2502749999999997E-27</v>
      </c>
      <c r="VW75" s="4">
        <v>-2.0865898000000002E-25</v>
      </c>
      <c r="VX75" s="4">
        <v>-7.1422949999999995E-24</v>
      </c>
      <c r="VY75" s="4">
        <v>-2.4252191999999999E-22</v>
      </c>
      <c r="VZ75" s="4">
        <v>-8.3898969999999998E-21</v>
      </c>
      <c r="WA75" s="4">
        <v>-2.3504665000000002E-19</v>
      </c>
      <c r="WB75" s="4">
        <v>-5.5073705999999999E-18</v>
      </c>
      <c r="WC75" s="4">
        <v>-6.1906573999999997E-17</v>
      </c>
      <c r="WD75" s="4">
        <v>-3.9436954000000002E-16</v>
      </c>
      <c r="WE75" s="4">
        <v>-1.1093468999999999E-15</v>
      </c>
      <c r="WF75" s="4">
        <v>-3.2436352000000001E-15</v>
      </c>
      <c r="WG75" s="4">
        <v>-3.9552673999999998E-15</v>
      </c>
      <c r="WH75" s="4">
        <v>0</v>
      </c>
      <c r="WI75" s="4">
        <v>0</v>
      </c>
      <c r="WJ75" s="4">
        <v>0</v>
      </c>
      <c r="WK75" s="4">
        <v>0</v>
      </c>
      <c r="WL75" s="4">
        <v>0</v>
      </c>
      <c r="WM75" s="4">
        <v>0</v>
      </c>
      <c r="WN75" s="4">
        <v>0</v>
      </c>
      <c r="WO75" s="4">
        <v>0</v>
      </c>
      <c r="WP75" s="4">
        <v>0</v>
      </c>
      <c r="WQ75" s="4">
        <v>0</v>
      </c>
      <c r="WR75" s="4">
        <v>0</v>
      </c>
      <c r="WS75" s="4">
        <v>0</v>
      </c>
      <c r="WT75" s="4">
        <v>0</v>
      </c>
      <c r="WU75" s="4">
        <v>0</v>
      </c>
      <c r="WV75" s="4">
        <v>0</v>
      </c>
      <c r="WW75" s="4">
        <v>0</v>
      </c>
      <c r="WX75" s="4">
        <v>0</v>
      </c>
      <c r="WY75" s="4">
        <v>0</v>
      </c>
      <c r="WZ75" s="4">
        <v>0</v>
      </c>
      <c r="XA75" s="4">
        <v>0</v>
      </c>
      <c r="XB75" s="4">
        <v>0</v>
      </c>
      <c r="XC75" s="4">
        <v>2.9015817E-37</v>
      </c>
      <c r="XD75" s="4">
        <v>1.0998872E-33</v>
      </c>
      <c r="XE75" s="4">
        <v>6.8944389999999993E-33</v>
      </c>
      <c r="XF75" s="4">
        <v>-1.8280956000000001E-33</v>
      </c>
      <c r="XG75" s="4">
        <v>-5.6032575999999996E-31</v>
      </c>
      <c r="XH75" s="4">
        <v>-2.1637802999999999E-29</v>
      </c>
      <c r="XI75" s="4">
        <v>-8.1134979999999994E-28</v>
      </c>
      <c r="XJ75" s="4">
        <v>-2.9608039999999998E-26</v>
      </c>
      <c r="XK75" s="4">
        <v>-1.0524402E-24</v>
      </c>
      <c r="XL75" s="4">
        <v>-3.6190035000000002E-23</v>
      </c>
      <c r="XM75" s="4">
        <v>-1.1963615000000001E-21</v>
      </c>
      <c r="XN75" s="4">
        <v>-3.7717875E-20</v>
      </c>
      <c r="XO75" s="4">
        <v>-1.211454E-18</v>
      </c>
      <c r="XP75" s="4">
        <v>-1.6695074E-17</v>
      </c>
      <c r="XQ75" s="4">
        <v>2.2593425999999998E-16</v>
      </c>
      <c r="XR75" s="4">
        <v>1.33022755E-14</v>
      </c>
      <c r="XS75" s="4">
        <v>4.4849673000000002E-14</v>
      </c>
      <c r="XT75" s="4">
        <v>-4.0607284999999998E-13</v>
      </c>
      <c r="XU75" s="4">
        <v>-9.1368729999999997E-13</v>
      </c>
      <c r="XV75" s="4">
        <v>0</v>
      </c>
      <c r="XW75" s="4">
        <v>0</v>
      </c>
      <c r="XX75" s="4">
        <v>0</v>
      </c>
      <c r="XY75" s="4">
        <v>0</v>
      </c>
      <c r="XZ75" s="4">
        <v>0</v>
      </c>
      <c r="YA75" s="4">
        <v>0</v>
      </c>
      <c r="YB75" s="4">
        <v>0</v>
      </c>
      <c r="YC75" s="4">
        <v>0</v>
      </c>
      <c r="YD75" s="4">
        <v>0</v>
      </c>
      <c r="YE75" s="4">
        <v>0</v>
      </c>
      <c r="YF75" s="4">
        <v>0</v>
      </c>
      <c r="YG75" s="4">
        <v>0</v>
      </c>
      <c r="YH75" s="4">
        <v>0</v>
      </c>
      <c r="YI75" s="4">
        <v>0</v>
      </c>
      <c r="YJ75" s="4">
        <v>0</v>
      </c>
      <c r="YK75" s="4">
        <v>0</v>
      </c>
      <c r="YL75" s="4">
        <v>0</v>
      </c>
      <c r="YM75" s="4">
        <v>0</v>
      </c>
      <c r="YN75" s="4">
        <v>0</v>
      </c>
      <c r="YO75" s="4">
        <v>0</v>
      </c>
      <c r="YP75" s="4">
        <v>0</v>
      </c>
      <c r="YQ75" s="4">
        <v>-8.8549450000000004E-37</v>
      </c>
      <c r="YR75" s="4">
        <v>-4.6056037999999999E-35</v>
      </c>
      <c r="YS75" s="4">
        <v>-2.4094244000000001E-33</v>
      </c>
      <c r="YT75" s="4">
        <v>-1.1861207000000001E-31</v>
      </c>
      <c r="YU75" s="4">
        <v>-5.5140672000000003E-30</v>
      </c>
      <c r="YV75" s="4">
        <v>-2.6449625999999999E-28</v>
      </c>
      <c r="YW75" s="4">
        <v>-1.2607772999999999E-26</v>
      </c>
      <c r="YX75" s="4">
        <v>-5.9606680000000004E-25</v>
      </c>
      <c r="YY75" s="4">
        <v>-2.8500696000000002E-23</v>
      </c>
      <c r="YZ75" s="4">
        <v>-1.3359163000000001E-21</v>
      </c>
      <c r="ZA75" s="4">
        <v>-6.2253279999999997E-20</v>
      </c>
      <c r="ZB75" s="4">
        <v>-2.8930156000000001E-18</v>
      </c>
      <c r="ZC75" s="4">
        <v>-1.3420973999999999E-16</v>
      </c>
      <c r="ZD75" s="4">
        <v>-7.9845309999999994E-15</v>
      </c>
      <c r="ZE75" s="4">
        <v>4.6447207999999998E-14</v>
      </c>
      <c r="ZF75" s="4">
        <v>2.8580686000000002E-12</v>
      </c>
      <c r="ZG75" s="4">
        <v>1.9584953999999999E-10</v>
      </c>
      <c r="ZH75" s="4">
        <v>-1.8061869E-9</v>
      </c>
      <c r="ZI75" s="4">
        <v>-3.8504770000000004E-9</v>
      </c>
      <c r="ZJ75" s="4">
        <v>0</v>
      </c>
      <c r="ZK75" s="4">
        <v>0</v>
      </c>
      <c r="ZL75" s="4">
        <v>0</v>
      </c>
      <c r="ZM75" s="4">
        <v>0</v>
      </c>
      <c r="ZN75" s="4">
        <v>0</v>
      </c>
      <c r="ZO75" s="4">
        <v>0</v>
      </c>
      <c r="ZP75" s="4">
        <v>0</v>
      </c>
      <c r="ZQ75" s="4">
        <v>0</v>
      </c>
      <c r="ZR75" s="4">
        <v>0</v>
      </c>
      <c r="ZS75" s="4">
        <v>0</v>
      </c>
      <c r="ZT75" s="4">
        <v>0</v>
      </c>
      <c r="ZU75" s="4">
        <v>0</v>
      </c>
      <c r="ZV75" s="4">
        <v>0</v>
      </c>
      <c r="ZW75" s="4">
        <v>0</v>
      </c>
      <c r="ZX75" s="4">
        <v>0</v>
      </c>
      <c r="ZY75" s="4">
        <v>0</v>
      </c>
      <c r="ZZ75" s="4">
        <v>0</v>
      </c>
      <c r="AAA75" s="4">
        <v>0</v>
      </c>
      <c r="AAB75" s="4">
        <v>0</v>
      </c>
      <c r="AAC75" s="4">
        <v>0</v>
      </c>
      <c r="AAD75" s="4">
        <v>0</v>
      </c>
      <c r="AAE75" s="4">
        <v>4.4478594000000002E-37</v>
      </c>
      <c r="AAF75" s="4">
        <v>3.1146742999999998E-35</v>
      </c>
      <c r="AAG75" s="4">
        <v>3.1161153999999997E-33</v>
      </c>
      <c r="AAH75" s="4">
        <v>2.8543206000000002E-31</v>
      </c>
      <c r="AAI75" s="4">
        <v>3.4031159999999999E-29</v>
      </c>
      <c r="AAJ75" s="4">
        <v>9.8731642999999995E-29</v>
      </c>
      <c r="AAK75" s="4">
        <v>1.4390521000000001E-27</v>
      </c>
      <c r="AAL75" s="4">
        <v>1.0116824E-25</v>
      </c>
      <c r="AAM75" s="4">
        <v>9.6392439999999998E-24</v>
      </c>
      <c r="AAN75" s="4">
        <v>8.7413020000000006E-22</v>
      </c>
      <c r="AAO75" s="4">
        <v>7.9643644000000003E-20</v>
      </c>
      <c r="AAP75" s="4">
        <v>7.2436950000000003E-18</v>
      </c>
      <c r="AAQ75" s="4">
        <v>6.4623510000000002E-16</v>
      </c>
      <c r="AAR75" s="4">
        <v>5.4594383999999997E-14</v>
      </c>
      <c r="AAS75" s="4">
        <v>7.9386639999999999E-12</v>
      </c>
      <c r="AAT75" s="4">
        <v>-8.9698526E-11</v>
      </c>
      <c r="AAU75" s="4">
        <v>-9.8800034999999993E-9</v>
      </c>
      <c r="AAV75" s="4">
        <v>-1.2171521000000001E-6</v>
      </c>
      <c r="AAW75" s="4">
        <v>9.6851179999999995E-7</v>
      </c>
      <c r="AAX75" s="4">
        <v>0</v>
      </c>
      <c r="AAY75" s="4">
        <v>0</v>
      </c>
      <c r="AAZ75" s="4">
        <v>0</v>
      </c>
      <c r="ABA75" s="4">
        <v>0</v>
      </c>
      <c r="ABB75" s="4">
        <v>0</v>
      </c>
      <c r="ABC75" s="4">
        <v>0</v>
      </c>
      <c r="ABD75" s="4">
        <v>0</v>
      </c>
      <c r="ABE75" s="4">
        <v>0</v>
      </c>
      <c r="ABF75" s="4">
        <v>0</v>
      </c>
      <c r="ABG75" s="4">
        <v>0</v>
      </c>
      <c r="ABH75" s="4">
        <v>0</v>
      </c>
      <c r="ABI75" s="4">
        <v>0</v>
      </c>
      <c r="ABJ75" s="4">
        <v>0</v>
      </c>
      <c r="ABK75" s="4">
        <v>0</v>
      </c>
      <c r="ABL75" s="4">
        <v>0</v>
      </c>
      <c r="ABM75" s="4">
        <v>0</v>
      </c>
      <c r="ABN75" s="4">
        <v>0</v>
      </c>
      <c r="ABO75" s="4">
        <v>0</v>
      </c>
      <c r="ABP75" s="4">
        <v>0</v>
      </c>
      <c r="ABQ75" s="4">
        <v>0</v>
      </c>
      <c r="ABR75" s="4">
        <v>0</v>
      </c>
      <c r="ABS75" s="4">
        <v>4.5677275999999997E-37</v>
      </c>
      <c r="ABT75" s="4">
        <v>3.3209087000000002E-35</v>
      </c>
      <c r="ABU75" s="4">
        <v>3.4907766999999999E-33</v>
      </c>
      <c r="ABV75" s="4">
        <v>3.6257189999999999E-31</v>
      </c>
      <c r="ABW75" s="4">
        <v>4.4132119999999998E-29</v>
      </c>
      <c r="ABX75" s="4">
        <v>1.9410278999999999E-27</v>
      </c>
      <c r="ABY75" s="4">
        <v>3.4483972000000001E-27</v>
      </c>
      <c r="ABZ75" s="4">
        <v>8.2471670000000005E-26</v>
      </c>
      <c r="ACA75" s="4">
        <v>9.2354590000000002E-24</v>
      </c>
      <c r="ACB75" s="4">
        <v>1.1168320000000001E-21</v>
      </c>
      <c r="ACC75" s="4">
        <v>1.3904149E-19</v>
      </c>
      <c r="ACD75" s="4">
        <v>1.7729134000000001E-17</v>
      </c>
      <c r="ACE75" s="4">
        <v>2.3102725999999999E-15</v>
      </c>
      <c r="ACF75" s="4">
        <v>3.1179326000000002E-13</v>
      </c>
      <c r="ACG75" s="4">
        <v>5.4878774999999999E-11</v>
      </c>
      <c r="ACH75" s="4">
        <v>5.1302909999999996E-10</v>
      </c>
      <c r="ACI75" s="4">
        <v>5.3936925999999998E-8</v>
      </c>
      <c r="ACJ75" s="4">
        <v>7.7973189999999993E-6</v>
      </c>
      <c r="ACK75" s="4">
        <v>1.4449262999999999E-3</v>
      </c>
      <c r="ACL75" s="4">
        <v>0</v>
      </c>
      <c r="ACM75" s="4">
        <v>0</v>
      </c>
      <c r="ACN75" s="4">
        <v>0</v>
      </c>
      <c r="ACO75" s="4">
        <v>0</v>
      </c>
      <c r="ACP75" s="4">
        <v>0</v>
      </c>
      <c r="ACQ75" s="4">
        <v>0</v>
      </c>
      <c r="ACR75" s="4">
        <v>0</v>
      </c>
      <c r="ACS75" s="4">
        <v>0</v>
      </c>
      <c r="ACT75" s="4">
        <v>0</v>
      </c>
      <c r="ACU75" s="4">
        <v>0</v>
      </c>
      <c r="ACV75" s="4">
        <v>0</v>
      </c>
      <c r="ACW75" s="4">
        <v>0</v>
      </c>
      <c r="ACX75" s="4">
        <v>0</v>
      </c>
      <c r="ACY75" s="4">
        <v>0</v>
      </c>
      <c r="ACZ75" s="4">
        <v>0</v>
      </c>
      <c r="ADA75" s="4">
        <v>0</v>
      </c>
      <c r="ADB75" s="4">
        <v>0</v>
      </c>
      <c r="ADC75" s="4">
        <v>0</v>
      </c>
      <c r="ADD75" s="4">
        <v>0</v>
      </c>
      <c r="ADE75" s="4">
        <v>0</v>
      </c>
      <c r="ADF75" s="4">
        <v>0</v>
      </c>
      <c r="ADG75" s="4">
        <v>-1.086048E-36</v>
      </c>
      <c r="ADH75" s="4">
        <v>-7.9112919999999999E-35</v>
      </c>
      <c r="ADI75" s="4">
        <v>-5.8000279999999999E-33</v>
      </c>
      <c r="ADJ75" s="4">
        <v>-4.0745826999999998E-31</v>
      </c>
      <c r="ADK75" s="4">
        <v>-2.9259766000000002E-29</v>
      </c>
      <c r="ADL75" s="4">
        <v>-2.7405163000000001E-27</v>
      </c>
      <c r="ADM75" s="4">
        <v>-1.7788747999999999E-27</v>
      </c>
      <c r="ADN75" s="4">
        <v>1.7898603000000001E-25</v>
      </c>
      <c r="ADO75" s="4">
        <v>1.3378379000000001E-23</v>
      </c>
      <c r="ADP75" s="4">
        <v>9.6204969999999994E-22</v>
      </c>
      <c r="ADQ75" s="4">
        <v>6.9454770000000002E-20</v>
      </c>
      <c r="ADR75" s="4">
        <v>5.0412804000000001E-18</v>
      </c>
      <c r="ADS75" s="4">
        <v>3.7146454999999999E-16</v>
      </c>
      <c r="ADT75" s="4">
        <v>3.4922962000000001E-14</v>
      </c>
      <c r="ADU75" s="4">
        <v>1.7614812E-13</v>
      </c>
      <c r="ADV75" s="4">
        <v>6.2893844000000001E-12</v>
      </c>
      <c r="ADW75" s="4">
        <v>4.5391335000000002E-10</v>
      </c>
      <c r="ADX75" s="4">
        <v>4.1739533000000002E-8</v>
      </c>
      <c r="ADY75" s="4">
        <v>5.2456439999999995E-7</v>
      </c>
      <c r="ADZ75" s="9"/>
      <c r="AEA75" s="34">
        <f t="shared" si="47"/>
        <v>70</v>
      </c>
      <c r="AEB75" s="33"/>
      <c r="AEC75" s="29">
        <f t="shared" si="48"/>
        <v>8.7644809999999999E-18</v>
      </c>
      <c r="AED75" s="29">
        <f t="shared" si="48"/>
        <v>2.6296965E-20</v>
      </c>
      <c r="AEE75" s="29">
        <f t="shared" si="48"/>
        <v>1.1546869999999999E-23</v>
      </c>
      <c r="AEF75" s="29">
        <f t="shared" si="48"/>
        <v>-3.6546427000000003E-21</v>
      </c>
      <c r="AEG75" s="29">
        <f t="shared" si="48"/>
        <v>8.3834319999999994E-18</v>
      </c>
      <c r="AEH75" s="29">
        <f t="shared" si="48"/>
        <v>-1.05672025E-17</v>
      </c>
      <c r="AEI75" s="29">
        <f t="shared" si="48"/>
        <v>-1.4581431000000001E-15</v>
      </c>
      <c r="AEJ75" s="29">
        <f t="shared" si="48"/>
        <v>8.9351225999999997E-13</v>
      </c>
      <c r="AEK75" s="29">
        <f t="shared" si="48"/>
        <v>4.6107295999999997E-9</v>
      </c>
      <c r="AEL75" s="29">
        <f t="shared" si="48"/>
        <v>5.9857184E-6</v>
      </c>
      <c r="AEM75" s="29">
        <f t="shared" si="49"/>
        <v>2.2710223999999998E-3</v>
      </c>
      <c r="AEN75" s="29">
        <f t="shared" si="49"/>
        <v>7.0228807E-6</v>
      </c>
      <c r="AEO75" s="29">
        <f t="shared" si="49"/>
        <v>2.7134005999999999E-9</v>
      </c>
      <c r="AEP75" s="29">
        <f t="shared" si="49"/>
        <v>1.1797396E-12</v>
      </c>
      <c r="AEQ75" s="29">
        <f t="shared" si="49"/>
        <v>-4.2366657000000003E-15</v>
      </c>
      <c r="AER75" s="29">
        <f t="shared" si="49"/>
        <v>-1.6738456000000001E-12</v>
      </c>
      <c r="AES75" s="29">
        <f t="shared" si="49"/>
        <v>-6.0572741999999998E-9</v>
      </c>
      <c r="AET75" s="29">
        <f t="shared" si="49"/>
        <v>3.3654427999999998E-6</v>
      </c>
      <c r="AEU75" s="29">
        <f t="shared" si="49"/>
        <v>2.3490020000000002E-3</v>
      </c>
      <c r="AEV75" s="25">
        <f t="shared" si="53"/>
        <v>41.480000000000004</v>
      </c>
      <c r="AEW75" s="33"/>
      <c r="AEX75" s="91" t="s">
        <v>53</v>
      </c>
      <c r="AEY75" s="30">
        <f t="shared" si="52"/>
        <v>2.4402103732366938E-4</v>
      </c>
      <c r="AEZ75" s="33"/>
      <c r="AFA75" s="33"/>
      <c r="AFB75" s="29">
        <f t="shared" si="50"/>
        <v>0</v>
      </c>
      <c r="AFC75" s="29">
        <f t="shared" si="50"/>
        <v>0</v>
      </c>
      <c r="AFD75" s="29">
        <f t="shared" si="50"/>
        <v>0</v>
      </c>
      <c r="AFE75" s="29">
        <f t="shared" si="50"/>
        <v>0</v>
      </c>
      <c r="AFF75" s="29">
        <f t="shared" si="50"/>
        <v>0</v>
      </c>
      <c r="AFG75" s="29">
        <f t="shared" si="50"/>
        <v>3.0590783999999999E-36</v>
      </c>
      <c r="AFH75" s="29">
        <f t="shared" si="50"/>
        <v>-2.4940312000000002E-34</v>
      </c>
      <c r="AFI75" s="29">
        <f t="shared" si="50"/>
        <v>-2.5922568999999999E-33</v>
      </c>
      <c r="AFJ75" s="29">
        <f t="shared" si="50"/>
        <v>1.0811418999999999E-31</v>
      </c>
      <c r="AFK75" s="29">
        <f t="shared" si="50"/>
        <v>5.7918336999999999E-31</v>
      </c>
      <c r="AFL75" s="29">
        <f t="shared" si="51"/>
        <v>1.6075619999999999E-31</v>
      </c>
      <c r="AFM75" s="29">
        <f t="shared" si="51"/>
        <v>-5.0012405999999997E-30</v>
      </c>
      <c r="AFN75" s="29">
        <f t="shared" si="51"/>
        <v>-3.5741159999999999E-31</v>
      </c>
      <c r="AFO75" s="29">
        <f t="shared" si="51"/>
        <v>3.5840503000000001E-33</v>
      </c>
      <c r="AFP75" s="29">
        <f t="shared" si="51"/>
        <v>1.5237850000000001E-34</v>
      </c>
      <c r="AFQ75" s="29">
        <f t="shared" si="51"/>
        <v>0</v>
      </c>
      <c r="AFR75" s="29">
        <f t="shared" si="51"/>
        <v>0</v>
      </c>
      <c r="AFS75" s="29">
        <f t="shared" si="51"/>
        <v>0</v>
      </c>
      <c r="AFT75" s="29">
        <f t="shared" si="51"/>
        <v>0</v>
      </c>
      <c r="AFU75" s="33"/>
      <c r="AFV75" s="30">
        <f t="shared" si="54"/>
        <v>2.3735266379692632E-31</v>
      </c>
      <c r="AFW75" s="33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  <c r="AMP75" s="1"/>
      <c r="AMQ75" s="1"/>
      <c r="AMR75" s="1"/>
      <c r="AMS75" s="1"/>
      <c r="AMT75" s="1"/>
      <c r="AMU75" s="1"/>
      <c r="AMV75" s="1"/>
      <c r="AMW75" s="1"/>
      <c r="AMX75" s="1"/>
      <c r="AMY75" s="1"/>
      <c r="AMZ75" s="1"/>
      <c r="ANA75" s="1"/>
      <c r="ANB75" s="1"/>
      <c r="ANC75" s="1"/>
      <c r="AND75" s="1"/>
      <c r="ANE75" s="1"/>
      <c r="ANF75" s="1"/>
      <c r="ANG75" s="1"/>
      <c r="ANH75" s="1"/>
      <c r="ANI75" s="1"/>
      <c r="ANJ75" s="1"/>
      <c r="ANK75" s="1"/>
      <c r="ANL75" s="1"/>
      <c r="ANM75" s="1"/>
      <c r="ANN75" s="1"/>
      <c r="ANO75" s="1"/>
      <c r="ANP75" s="1"/>
      <c r="ANQ75" s="1"/>
      <c r="ANR75" s="1"/>
      <c r="ANS75" s="1"/>
      <c r="ANT75" s="1"/>
      <c r="ANU75" s="1"/>
      <c r="ANV75" s="1"/>
      <c r="ANW75" s="1"/>
      <c r="ANX75" s="1"/>
      <c r="ANY75" s="1"/>
      <c r="ANZ75" s="1"/>
      <c r="AOA75" s="1"/>
      <c r="AOB75" s="1"/>
      <c r="AOC75" s="1"/>
      <c r="AOD75" s="1"/>
      <c r="AOE75" s="1"/>
      <c r="AOF75" s="1"/>
      <c r="AOG75" s="1"/>
      <c r="AOH75" s="1"/>
      <c r="AOI75" s="1"/>
      <c r="AOJ75" s="1"/>
      <c r="AOK75" s="1"/>
      <c r="AOL75" s="1"/>
      <c r="AOM75" s="1"/>
      <c r="AON75" s="1"/>
      <c r="AOO75" s="1"/>
      <c r="AOP75" s="1"/>
      <c r="AOQ75" s="1"/>
      <c r="AOR75" s="1"/>
      <c r="AOS75" s="1"/>
      <c r="AOT75" s="1"/>
      <c r="AOU75" s="1"/>
      <c r="AOV75" s="1"/>
      <c r="AOW75" s="1"/>
      <c r="AOX75" s="1"/>
      <c r="AOY75" s="1"/>
      <c r="AOZ75" s="1"/>
      <c r="APA75" s="1"/>
      <c r="APB75" s="1"/>
      <c r="APC75" s="1"/>
      <c r="APD75" s="1"/>
      <c r="APE75" s="1"/>
      <c r="APF75" s="1"/>
      <c r="APG75" s="1"/>
      <c r="APH75" s="1"/>
      <c r="API75" s="1"/>
      <c r="APJ75" s="1"/>
      <c r="APK75" s="1"/>
    </row>
    <row r="76" spans="1:1103" ht="2.1" customHeight="1" x14ac:dyDescent="0.25">
      <c r="A76" s="9"/>
      <c r="B76" s="24">
        <v>70</v>
      </c>
      <c r="C76" s="25">
        <v>2525.4</v>
      </c>
      <c r="D76" s="21">
        <f t="shared" si="55"/>
        <v>2</v>
      </c>
      <c r="E76" s="9"/>
      <c r="F76" s="84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3.8382354999999999E-36</v>
      </c>
      <c r="AJ76" s="3">
        <v>2.2273613999999998E-34</v>
      </c>
      <c r="AK76" s="3">
        <v>1.19525265E-32</v>
      </c>
      <c r="AL76" s="3">
        <v>6.333964E-31</v>
      </c>
      <c r="AM76" s="3">
        <v>3.321298E-29</v>
      </c>
      <c r="AN76" s="3">
        <v>1.7298902999999999E-27</v>
      </c>
      <c r="AO76" s="3">
        <v>8.9470279999999998E-26</v>
      </c>
      <c r="AP76" s="3">
        <v>4.5949690000000002E-24</v>
      </c>
      <c r="AQ76" s="3">
        <v>2.3453009999999998E-22</v>
      </c>
      <c r="AR76" s="3">
        <v>1.2020315000000001E-20</v>
      </c>
      <c r="AS76" s="3">
        <v>8.0345510000000004E-19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2.0915384E-36</v>
      </c>
      <c r="BX76" s="4">
        <v>1.2523010000000001E-34</v>
      </c>
      <c r="BY76" s="4">
        <v>-1.1557051000000001E-33</v>
      </c>
      <c r="BZ76" s="4">
        <v>-4.4606178999999999E-32</v>
      </c>
      <c r="CA76" s="4">
        <v>5.874433E-31</v>
      </c>
      <c r="CB76" s="4">
        <v>4.0543859999999998E-29</v>
      </c>
      <c r="CC76" s="4">
        <v>1.8141888E-27</v>
      </c>
      <c r="CD76" s="4">
        <v>8.0830003999999995E-26</v>
      </c>
      <c r="CE76" s="4">
        <v>3.6014715000000004E-24</v>
      </c>
      <c r="CF76" s="4">
        <v>1.9789316999999999E-22</v>
      </c>
      <c r="CG76" s="4">
        <v>2.4121892999999999E-21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-6.2218154000000002E-36</v>
      </c>
      <c r="DK76" s="4">
        <v>-2.3136396999999998E-34</v>
      </c>
      <c r="DL76" s="4">
        <v>-7.8392880000000005E-33</v>
      </c>
      <c r="DM76" s="4">
        <v>-1.9299055E-31</v>
      </c>
      <c r="DN76" s="4">
        <v>-5.0911949999999997E-30</v>
      </c>
      <c r="DO76" s="4">
        <v>-7.3940380000000001E-29</v>
      </c>
      <c r="DP76" s="4">
        <v>-1.6076155E-27</v>
      </c>
      <c r="DQ76" s="4">
        <v>-6.5945404999999993E-27</v>
      </c>
      <c r="DR76" s="4">
        <v>-3.3494459999999999E-27</v>
      </c>
      <c r="DS76" s="4">
        <v>1.147456E-26</v>
      </c>
      <c r="DT76" s="4">
        <v>1.2982797000000001E-25</v>
      </c>
      <c r="DU76" s="4">
        <v>1.0557663000000001E-24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0</v>
      </c>
      <c r="EU76" s="4">
        <v>0</v>
      </c>
      <c r="EV76" s="4">
        <v>0</v>
      </c>
      <c r="EW76" s="4">
        <v>-1.6371622E-36</v>
      </c>
      <c r="EX76" s="4">
        <v>-7.3790860000000005E-35</v>
      </c>
      <c r="EY76" s="4">
        <v>-8.3815039999999999E-33</v>
      </c>
      <c r="EZ76" s="4">
        <v>1.7458845999999999E-32</v>
      </c>
      <c r="FA76" s="4">
        <v>5.1198386999999999E-30</v>
      </c>
      <c r="FB76" s="4">
        <v>1.6853532E-28</v>
      </c>
      <c r="FC76" s="4">
        <v>3.6661880000000002E-27</v>
      </c>
      <c r="FD76" s="4">
        <v>-1.6474794999999999E-25</v>
      </c>
      <c r="FE76" s="4">
        <v>3.9718479999999997E-24</v>
      </c>
      <c r="FF76" s="4">
        <v>2.3909188E-23</v>
      </c>
      <c r="FG76" s="4">
        <v>2.1981436E-23</v>
      </c>
      <c r="FH76" s="4">
        <v>-1.074274E-22</v>
      </c>
      <c r="FI76" s="4">
        <v>-3.629823E-22</v>
      </c>
      <c r="FJ76" s="4">
        <v>0</v>
      </c>
      <c r="FK76" s="4">
        <v>0</v>
      </c>
      <c r="FL76" s="4">
        <v>0</v>
      </c>
      <c r="FM76" s="4">
        <v>0</v>
      </c>
      <c r="FN76" s="4">
        <v>0</v>
      </c>
      <c r="FO76" s="4">
        <v>0</v>
      </c>
      <c r="FP76" s="4">
        <v>0</v>
      </c>
      <c r="FQ76" s="4">
        <v>0</v>
      </c>
      <c r="FR76" s="4">
        <v>0</v>
      </c>
      <c r="FS76" s="4">
        <v>0</v>
      </c>
      <c r="FT76" s="4">
        <v>0</v>
      </c>
      <c r="FU76" s="4">
        <v>0</v>
      </c>
      <c r="FV76" s="4">
        <v>0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0</v>
      </c>
      <c r="GC76" s="4">
        <v>0</v>
      </c>
      <c r="GD76" s="4">
        <v>0</v>
      </c>
      <c r="GE76" s="4">
        <v>0</v>
      </c>
      <c r="GF76" s="4">
        <v>0</v>
      </c>
      <c r="GG76" s="4">
        <v>1.3381270000000001E-36</v>
      </c>
      <c r="GH76" s="4">
        <v>9.631366999999999E-35</v>
      </c>
      <c r="GI76" s="4">
        <v>1.8762973000000001E-34</v>
      </c>
      <c r="GJ76" s="4">
        <v>-3.7417417000000002E-35</v>
      </c>
      <c r="GK76" s="4">
        <v>6.3929449999999993E-36</v>
      </c>
      <c r="GL76" s="4">
        <v>1.2348055000000001E-32</v>
      </c>
      <c r="GM76" s="4">
        <v>7.4658940000000003E-31</v>
      </c>
      <c r="GN76" s="4">
        <v>4.1549053E-29</v>
      </c>
      <c r="GO76" s="4">
        <v>7.1968963999999997E-28</v>
      </c>
      <c r="GP76" s="4">
        <v>3.165657E-26</v>
      </c>
      <c r="GQ76" s="4">
        <v>1.6728294000000001E-24</v>
      </c>
      <c r="GR76" s="4">
        <v>5.1932479999999999E-23</v>
      </c>
      <c r="GS76" s="4">
        <v>1.8384394000000002E-21</v>
      </c>
      <c r="GT76" s="4">
        <v>5.9411007999999998E-21</v>
      </c>
      <c r="GU76" s="4">
        <v>3.3502754000000001E-21</v>
      </c>
      <c r="GV76" s="4">
        <v>1.0621577E-20</v>
      </c>
      <c r="GW76" s="4">
        <v>8.2610050000000002E-19</v>
      </c>
      <c r="GX76" s="4">
        <v>0</v>
      </c>
      <c r="GY76" s="4">
        <v>0</v>
      </c>
      <c r="GZ76" s="4">
        <v>0</v>
      </c>
      <c r="HA76" s="4">
        <v>0</v>
      </c>
      <c r="HB76" s="4">
        <v>0</v>
      </c>
      <c r="HC76" s="4">
        <v>0</v>
      </c>
      <c r="HD76" s="4">
        <v>0</v>
      </c>
      <c r="HE76" s="4">
        <v>0</v>
      </c>
      <c r="HF76" s="4">
        <v>0</v>
      </c>
      <c r="HG76" s="4">
        <v>0</v>
      </c>
      <c r="HH76" s="4">
        <v>0</v>
      </c>
      <c r="HI76" s="4">
        <v>0</v>
      </c>
      <c r="HJ76" s="4">
        <v>0</v>
      </c>
      <c r="HK76" s="4">
        <v>0</v>
      </c>
      <c r="HL76" s="4">
        <v>0</v>
      </c>
      <c r="HM76" s="4">
        <v>0</v>
      </c>
      <c r="HN76" s="4">
        <v>0</v>
      </c>
      <c r="HO76" s="4">
        <v>0</v>
      </c>
      <c r="HP76" s="4">
        <v>0</v>
      </c>
      <c r="HQ76" s="4">
        <v>0</v>
      </c>
      <c r="HR76" s="4">
        <v>2.6455379999999999E-36</v>
      </c>
      <c r="HS76" s="4">
        <v>1.4239699000000001E-34</v>
      </c>
      <c r="HT76" s="4">
        <v>2.855479E-34</v>
      </c>
      <c r="HU76" s="4">
        <v>4.2264410000000001E-34</v>
      </c>
      <c r="HV76" s="4">
        <v>-3.8038016000000002E-35</v>
      </c>
      <c r="HW76" s="4">
        <v>-2.4594144000000001E-32</v>
      </c>
      <c r="HX76" s="4">
        <v>-4.1263240000000001E-32</v>
      </c>
      <c r="HY76" s="4">
        <v>-1.8597301E-31</v>
      </c>
      <c r="HZ76" s="4">
        <v>-4.5519075999999998E-30</v>
      </c>
      <c r="IA76" s="4">
        <v>-1.60954E-28</v>
      </c>
      <c r="IB76" s="4">
        <v>-6.0667339999999999E-27</v>
      </c>
      <c r="IC76" s="4">
        <v>-1.9208038E-25</v>
      </c>
      <c r="ID76" s="4">
        <v>-5.8478199999999997E-24</v>
      </c>
      <c r="IE76" s="4">
        <v>-1.6901773000000001E-22</v>
      </c>
      <c r="IF76" s="4">
        <v>-4.5740236000000002E-21</v>
      </c>
      <c r="IG76" s="4">
        <v>-1.0571337E-19</v>
      </c>
      <c r="IH76" s="4">
        <v>-2.3356104E-18</v>
      </c>
      <c r="II76" s="4">
        <v>-5.6387897000000002E-18</v>
      </c>
      <c r="IJ76" s="4">
        <v>-6.4820370000000003E-18</v>
      </c>
      <c r="IK76" s="4">
        <v>-4.3006990000000003E-18</v>
      </c>
      <c r="IL76" s="4">
        <v>0</v>
      </c>
      <c r="IM76" s="4">
        <v>0</v>
      </c>
      <c r="IN76" s="4">
        <v>0</v>
      </c>
      <c r="IO76" s="4">
        <v>0</v>
      </c>
      <c r="IP76" s="4">
        <v>0</v>
      </c>
      <c r="IQ76" s="4">
        <v>0</v>
      </c>
      <c r="IR76" s="4">
        <v>0</v>
      </c>
      <c r="IS76" s="4">
        <v>0</v>
      </c>
      <c r="IT76" s="4">
        <v>0</v>
      </c>
      <c r="IU76" s="4">
        <v>0</v>
      </c>
      <c r="IV76" s="4">
        <v>0</v>
      </c>
      <c r="IW76" s="4">
        <v>0</v>
      </c>
      <c r="IX76" s="4">
        <v>0</v>
      </c>
      <c r="IY76" s="4">
        <v>0</v>
      </c>
      <c r="IZ76" s="4">
        <v>0</v>
      </c>
      <c r="JA76" s="4">
        <v>0</v>
      </c>
      <c r="JB76" s="4">
        <v>0</v>
      </c>
      <c r="JC76" s="4">
        <v>0</v>
      </c>
      <c r="JD76" s="4">
        <v>0</v>
      </c>
      <c r="JE76" s="4">
        <v>-5.9136186999999999E-36</v>
      </c>
      <c r="JF76" s="4">
        <v>-2.4548975999999998E-34</v>
      </c>
      <c r="JG76" s="4">
        <v>-6.4210499999999999E-33</v>
      </c>
      <c r="JH76" s="4">
        <v>-1.7344755000000001E-31</v>
      </c>
      <c r="JI76" s="4">
        <v>-8.4087499999999999E-31</v>
      </c>
      <c r="JJ76" s="4">
        <v>-1.7261804999999999E-30</v>
      </c>
      <c r="JK76" s="4">
        <v>-2.7028324E-30</v>
      </c>
      <c r="JL76" s="4">
        <v>-3.8658973999999998E-30</v>
      </c>
      <c r="JM76" s="4">
        <v>-9.8029070000000007E-30</v>
      </c>
      <c r="JN76" s="4">
        <v>-6.6862817000000001E-29</v>
      </c>
      <c r="JO76" s="4">
        <v>-1.9690619999999999E-27</v>
      </c>
      <c r="JP76" s="4">
        <v>-7.039388E-26</v>
      </c>
      <c r="JQ76" s="4">
        <v>-2.6516938E-24</v>
      </c>
      <c r="JR76" s="4">
        <v>-1.0211291E-22</v>
      </c>
      <c r="JS76" s="4">
        <v>-3.9767800000000002E-21</v>
      </c>
      <c r="JT76" s="4">
        <v>-1.6065119000000001E-19</v>
      </c>
      <c r="JU76" s="4">
        <v>-6.1817740000000001E-18</v>
      </c>
      <c r="JV76" s="4">
        <v>-3.1467629999999999E-16</v>
      </c>
      <c r="JW76" s="4">
        <v>-3.6823152999999999E-16</v>
      </c>
      <c r="JX76" s="4">
        <v>-2.9394373000000002E-16</v>
      </c>
      <c r="JY76" s="4">
        <v>3.1816725E-16</v>
      </c>
      <c r="JZ76" s="4">
        <v>0</v>
      </c>
      <c r="KA76" s="4">
        <v>0</v>
      </c>
      <c r="KB76" s="4">
        <v>0</v>
      </c>
      <c r="KC76" s="4">
        <v>0</v>
      </c>
      <c r="KD76" s="4">
        <v>0</v>
      </c>
      <c r="KE76" s="4">
        <v>0</v>
      </c>
      <c r="KF76" s="4">
        <v>0</v>
      </c>
      <c r="KG76" s="4">
        <v>0</v>
      </c>
      <c r="KH76" s="4">
        <v>0</v>
      </c>
      <c r="KI76" s="4">
        <v>0</v>
      </c>
      <c r="KJ76" s="4">
        <v>0</v>
      </c>
      <c r="KK76" s="4">
        <v>0</v>
      </c>
      <c r="KL76" s="4">
        <v>0</v>
      </c>
      <c r="KM76" s="4">
        <v>0</v>
      </c>
      <c r="KN76" s="4">
        <v>0</v>
      </c>
      <c r="KO76" s="4">
        <v>0</v>
      </c>
      <c r="KP76" s="4">
        <v>0</v>
      </c>
      <c r="KQ76" s="4">
        <v>0</v>
      </c>
      <c r="KR76" s="4">
        <v>-2.3951097000000002E-36</v>
      </c>
      <c r="KS76" s="4">
        <v>-1.1206063E-34</v>
      </c>
      <c r="KT76" s="4">
        <v>-4.8831178000000003E-33</v>
      </c>
      <c r="KU76" s="4">
        <v>-2.1176111999999999E-31</v>
      </c>
      <c r="KV76" s="4">
        <v>-1.1645807E-29</v>
      </c>
      <c r="KW76" s="4">
        <v>-6.2521747000000005E-29</v>
      </c>
      <c r="KX76" s="4">
        <v>-4.3622496999999999E-29</v>
      </c>
      <c r="KY76" s="4">
        <v>-1.9218938E-30</v>
      </c>
      <c r="KZ76" s="4">
        <v>-4.9921768000000002E-29</v>
      </c>
      <c r="LA76" s="4">
        <v>-1.0299926499999999E-26</v>
      </c>
      <c r="LB76" s="4">
        <v>-2.7608123E-26</v>
      </c>
      <c r="LC76" s="4">
        <v>-7.1937620000000005E-27</v>
      </c>
      <c r="LD76" s="4">
        <v>2.8126411999999998E-25</v>
      </c>
      <c r="LE76" s="4">
        <v>1.2550149E-23</v>
      </c>
      <c r="LF76" s="4">
        <v>6.6897954000000003E-22</v>
      </c>
      <c r="LG76" s="4">
        <v>3.4866150000000003E-20</v>
      </c>
      <c r="LH76" s="4">
        <v>1.9786342E-18</v>
      </c>
      <c r="LI76" s="4">
        <v>1.1067366E-16</v>
      </c>
      <c r="LJ76" s="4">
        <v>7.2828419999999995E-15</v>
      </c>
      <c r="LK76" s="4">
        <v>5.7718055999999997E-13</v>
      </c>
      <c r="LL76" s="4">
        <v>9.7526439999999994E-13</v>
      </c>
      <c r="LM76" s="4">
        <v>1.3784121E-12</v>
      </c>
      <c r="LN76" s="4">
        <v>0</v>
      </c>
      <c r="LO76" s="4">
        <v>0</v>
      </c>
      <c r="LP76" s="4">
        <v>0</v>
      </c>
      <c r="LQ76" s="4">
        <v>0</v>
      </c>
      <c r="LR76" s="4">
        <v>0</v>
      </c>
      <c r="LS76" s="4">
        <v>0</v>
      </c>
      <c r="LT76" s="4">
        <v>0</v>
      </c>
      <c r="LU76" s="4">
        <v>0</v>
      </c>
      <c r="LV76" s="4">
        <v>0</v>
      </c>
      <c r="LW76" s="4">
        <v>0</v>
      </c>
      <c r="LX76" s="4">
        <v>0</v>
      </c>
      <c r="LY76" s="4">
        <v>0</v>
      </c>
      <c r="LZ76" s="4">
        <v>0</v>
      </c>
      <c r="MA76" s="4">
        <v>0</v>
      </c>
      <c r="MB76" s="4">
        <v>0</v>
      </c>
      <c r="MC76" s="4">
        <v>0</v>
      </c>
      <c r="MD76" s="4">
        <v>0</v>
      </c>
      <c r="ME76" s="4">
        <v>3.8752633000000001E-37</v>
      </c>
      <c r="MF76" s="4">
        <v>1.4544576999999999E-35</v>
      </c>
      <c r="MG76" s="4">
        <v>8.0446205000000004E-34</v>
      </c>
      <c r="MH76" s="4">
        <v>3.7816664000000002E-32</v>
      </c>
      <c r="MI76" s="4">
        <v>1.7811286E-30</v>
      </c>
      <c r="MJ76" s="4">
        <v>8.4068670000000003E-29</v>
      </c>
      <c r="MK76" s="4">
        <v>3.9524700000000002E-27</v>
      </c>
      <c r="ML76" s="4">
        <v>2.3835037999999999E-25</v>
      </c>
      <c r="MM76" s="4">
        <v>2.9010061999999999E-25</v>
      </c>
      <c r="MN76" s="4">
        <v>2.4122173999999999E-26</v>
      </c>
      <c r="MO76" s="4">
        <v>1.0711596000000001E-25</v>
      </c>
      <c r="MP76" s="4">
        <v>-1.0785305499999999E-23</v>
      </c>
      <c r="MQ76" s="4">
        <v>-2.0859824999999999E-22</v>
      </c>
      <c r="MR76" s="4">
        <v>-1.7905500000000001E-22</v>
      </c>
      <c r="MS76" s="4">
        <v>-1.9943092999999999E-23</v>
      </c>
      <c r="MT76" s="4">
        <v>4.3139133000000004E-21</v>
      </c>
      <c r="MU76" s="4">
        <v>2.9055256999999998E-19</v>
      </c>
      <c r="MV76" s="4">
        <v>7.5582834E-18</v>
      </c>
      <c r="MW76" s="4">
        <v>1.6646111E-15</v>
      </c>
      <c r="MX76" s="4">
        <v>1.6707612E-13</v>
      </c>
      <c r="MY76" s="4">
        <v>1.4687585999999999E-11</v>
      </c>
      <c r="MZ76" s="4">
        <v>1.320091E-9</v>
      </c>
      <c r="NA76" s="4">
        <v>3.3306497999999998E-9</v>
      </c>
      <c r="NB76" s="4">
        <v>0</v>
      </c>
      <c r="NC76" s="4">
        <v>0</v>
      </c>
      <c r="ND76" s="4">
        <v>0</v>
      </c>
      <c r="NE76" s="4">
        <v>0</v>
      </c>
      <c r="NF76" s="4">
        <v>0</v>
      </c>
      <c r="NG76" s="4">
        <v>0</v>
      </c>
      <c r="NH76" s="4">
        <v>0</v>
      </c>
      <c r="NI76" s="4">
        <v>0</v>
      </c>
      <c r="NJ76" s="4">
        <v>0</v>
      </c>
      <c r="NK76" s="4">
        <v>0</v>
      </c>
      <c r="NL76" s="4">
        <v>0</v>
      </c>
      <c r="NM76" s="4">
        <v>0</v>
      </c>
      <c r="NN76" s="4">
        <v>0</v>
      </c>
      <c r="NO76" s="4">
        <v>0</v>
      </c>
      <c r="NP76" s="4">
        <v>0</v>
      </c>
      <c r="NQ76" s="4">
        <v>0</v>
      </c>
      <c r="NR76" s="4">
        <v>0</v>
      </c>
      <c r="NS76" s="4">
        <v>8.9803329999999992E-37</v>
      </c>
      <c r="NT76" s="4">
        <v>6.5895500000000002E-35</v>
      </c>
      <c r="NU76" s="4">
        <v>4.8410064E-33</v>
      </c>
      <c r="NV76" s="4">
        <v>3.3486264999999998E-31</v>
      </c>
      <c r="NW76" s="4">
        <v>2.2939727000000001E-29</v>
      </c>
      <c r="NX76" s="4">
        <v>1.5596025E-27</v>
      </c>
      <c r="NY76" s="4">
        <v>1.0512829000000001E-25</v>
      </c>
      <c r="NZ76" s="4">
        <v>7.0905030000000002E-24</v>
      </c>
      <c r="OA76" s="4">
        <v>5.9422113000000004E-22</v>
      </c>
      <c r="OB76" s="4">
        <v>3.1987251999999999E-21</v>
      </c>
      <c r="OC76" s="4">
        <v>2.994277E-21</v>
      </c>
      <c r="OD76" s="4">
        <v>2.7621812000000001E-21</v>
      </c>
      <c r="OE76" s="4">
        <v>-7.2533459999999997E-21</v>
      </c>
      <c r="OF76" s="4">
        <v>-1.0187408E-18</v>
      </c>
      <c r="OG76" s="4">
        <v>-2.5249360000000001E-18</v>
      </c>
      <c r="OH76" s="4">
        <v>-1.4169856E-18</v>
      </c>
      <c r="OI76" s="4">
        <v>1.4032223E-16</v>
      </c>
      <c r="OJ76" s="4">
        <v>8.706626E-15</v>
      </c>
      <c r="OK76" s="4">
        <v>5.1073593000000002E-13</v>
      </c>
      <c r="OL76" s="4">
        <v>3.0046825999999999E-11</v>
      </c>
      <c r="OM76" s="4">
        <v>1.7023323E-9</v>
      </c>
      <c r="ON76" s="4">
        <v>1.195116E-7</v>
      </c>
      <c r="OO76" s="4">
        <v>1.0995161E-6</v>
      </c>
      <c r="OP76" s="4">
        <v>0</v>
      </c>
      <c r="OQ76" s="4">
        <v>0</v>
      </c>
      <c r="OR76" s="4">
        <v>0</v>
      </c>
      <c r="OS76" s="4">
        <v>0</v>
      </c>
      <c r="OT76" s="4">
        <v>0</v>
      </c>
      <c r="OU76" s="4">
        <v>0</v>
      </c>
      <c r="OV76" s="4">
        <v>0</v>
      </c>
      <c r="OW76" s="4">
        <v>0</v>
      </c>
      <c r="OX76" s="4">
        <v>0</v>
      </c>
      <c r="OY76" s="4">
        <v>0</v>
      </c>
      <c r="OZ76" s="4">
        <v>0</v>
      </c>
      <c r="PA76" s="4">
        <v>0</v>
      </c>
      <c r="PB76" s="4">
        <v>0</v>
      </c>
      <c r="PC76" s="4">
        <v>0</v>
      </c>
      <c r="PD76" s="4">
        <v>0</v>
      </c>
      <c r="PE76" s="4">
        <v>0</v>
      </c>
      <c r="PF76" s="4">
        <v>-8.2079730000000004E-36</v>
      </c>
      <c r="PG76" s="4">
        <v>-2.5038188000000002E-35</v>
      </c>
      <c r="PH76" s="4">
        <v>-2.2487434000000001E-35</v>
      </c>
      <c r="PI76" s="4">
        <v>4.0535559999999997E-34</v>
      </c>
      <c r="PJ76" s="4">
        <v>5.1622045999999997E-32</v>
      </c>
      <c r="PK76" s="4">
        <v>5.556354E-30</v>
      </c>
      <c r="PL76" s="4">
        <v>9.8705550000000002E-28</v>
      </c>
      <c r="PM76" s="4">
        <v>1.2144748E-25</v>
      </c>
      <c r="PN76" s="4">
        <v>1.3622875000000001E-23</v>
      </c>
      <c r="PO76" s="4">
        <v>1.5101373E-21</v>
      </c>
      <c r="PP76" s="4">
        <v>2.1561963E-19</v>
      </c>
      <c r="PQ76" s="4">
        <v>3.2396687999999998E-18</v>
      </c>
      <c r="PR76" s="4">
        <v>8.1389775000000006E-18</v>
      </c>
      <c r="PS76" s="4">
        <v>1.0277972E-17</v>
      </c>
      <c r="PT76" s="4">
        <v>7.665042E-18</v>
      </c>
      <c r="PU76" s="4">
        <v>-3.5641746E-16</v>
      </c>
      <c r="PV76" s="4">
        <v>-3.1413252000000002E-15</v>
      </c>
      <c r="PW76" s="4">
        <v>-2.8110535E-15</v>
      </c>
      <c r="PX76" s="4">
        <v>8.6619510000000001E-14</v>
      </c>
      <c r="PY76" s="4">
        <v>7.7162659999999999E-12</v>
      </c>
      <c r="PZ76" s="4">
        <v>6.3466570000000002E-10</v>
      </c>
      <c r="QA76" s="4">
        <v>5.1080103999999998E-8</v>
      </c>
      <c r="QB76" s="4">
        <v>4.0611962999999999E-6</v>
      </c>
      <c r="QC76" s="4">
        <v>4.3195658000000001E-4</v>
      </c>
      <c r="QD76" s="4">
        <v>0</v>
      </c>
      <c r="QE76" s="4">
        <v>0</v>
      </c>
      <c r="QF76" s="4">
        <v>0</v>
      </c>
      <c r="QG76" s="4">
        <v>0</v>
      </c>
      <c r="QH76" s="4">
        <v>0</v>
      </c>
      <c r="QI76" s="4">
        <v>0</v>
      </c>
      <c r="QJ76" s="4">
        <v>0</v>
      </c>
      <c r="QK76" s="4">
        <v>0</v>
      </c>
      <c r="QL76" s="4">
        <v>0</v>
      </c>
      <c r="QM76" s="4">
        <v>0</v>
      </c>
      <c r="QN76" s="4">
        <v>0</v>
      </c>
      <c r="QO76" s="4">
        <v>0</v>
      </c>
      <c r="QP76" s="4">
        <v>0</v>
      </c>
      <c r="QQ76" s="4">
        <v>0</v>
      </c>
      <c r="QR76" s="4">
        <v>0</v>
      </c>
      <c r="QS76" s="4">
        <v>0</v>
      </c>
      <c r="QT76" s="4">
        <v>-7.0401820000000003E-37</v>
      </c>
      <c r="QU76" s="4">
        <v>-4.2867853999999998E-35</v>
      </c>
      <c r="QV76" s="4">
        <v>-2.6517635000000002E-33</v>
      </c>
      <c r="QW76" s="4">
        <v>-1.5884663E-31</v>
      </c>
      <c r="QX76" s="4">
        <v>-9.6097359999999999E-30</v>
      </c>
      <c r="QY76" s="4">
        <v>-5.9418599999999996E-28</v>
      </c>
      <c r="QZ76" s="4">
        <v>-4.7761266E-26</v>
      </c>
      <c r="RA76" s="4">
        <v>-7.1296869999999998E-26</v>
      </c>
      <c r="RB76" s="4">
        <v>2.5139477999999999E-24</v>
      </c>
      <c r="RC76" s="4">
        <v>2.2788344E-22</v>
      </c>
      <c r="RD76" s="4">
        <v>9.7173709999999991E-22</v>
      </c>
      <c r="RE76" s="4">
        <v>2.2559518000000001E-21</v>
      </c>
      <c r="RF76" s="4">
        <v>3.7037520000000002E-21</v>
      </c>
      <c r="RG76" s="4">
        <v>2.637026E-21</v>
      </c>
      <c r="RH76" s="4">
        <v>-2.5368351999999998E-19</v>
      </c>
      <c r="RI76" s="4">
        <v>-2.0734384000000001E-18</v>
      </c>
      <c r="RJ76" s="4">
        <v>-7.4695899999999997E-17</v>
      </c>
      <c r="RK76" s="4">
        <v>-5.0946845000000002E-17</v>
      </c>
      <c r="RL76" s="4">
        <v>4.5550189999999998E-15</v>
      </c>
      <c r="RM76" s="4">
        <v>3.1363466999999998E-13</v>
      </c>
      <c r="RN76" s="4">
        <v>2.0590248000000001E-11</v>
      </c>
      <c r="RO76" s="4">
        <v>1.3548331999999999E-9</v>
      </c>
      <c r="RP76" s="4">
        <v>1.1067849999999999E-7</v>
      </c>
      <c r="RQ76" s="4">
        <v>1.5912406E-6</v>
      </c>
      <c r="RR76" s="4">
        <v>0</v>
      </c>
      <c r="RS76" s="4">
        <v>0</v>
      </c>
      <c r="RT76" s="4">
        <v>0</v>
      </c>
      <c r="RU76" s="4">
        <v>0</v>
      </c>
      <c r="RV76" s="4">
        <v>0</v>
      </c>
      <c r="RW76" s="4">
        <v>0</v>
      </c>
      <c r="RX76" s="4">
        <v>0</v>
      </c>
      <c r="RY76" s="4">
        <v>0</v>
      </c>
      <c r="RZ76" s="4">
        <v>0</v>
      </c>
      <c r="SA76" s="4">
        <v>0</v>
      </c>
      <c r="SB76" s="4">
        <v>0</v>
      </c>
      <c r="SC76" s="4">
        <v>0</v>
      </c>
      <c r="SD76" s="4">
        <v>0</v>
      </c>
      <c r="SE76" s="4">
        <v>0</v>
      </c>
      <c r="SF76" s="4">
        <v>0</v>
      </c>
      <c r="SG76" s="4">
        <v>0</v>
      </c>
      <c r="SH76" s="4">
        <v>-4.0301693999999996E-37</v>
      </c>
      <c r="SI76" s="4">
        <v>-1.0855264E-35</v>
      </c>
      <c r="SJ76" s="4">
        <v>-4.2993705999999998E-34</v>
      </c>
      <c r="SK76" s="4">
        <v>-1.4287142000000001E-32</v>
      </c>
      <c r="SL76" s="4">
        <v>-4.4915826999999996E-31</v>
      </c>
      <c r="SM76" s="4">
        <v>-1.1792452E-29</v>
      </c>
      <c r="SN76" s="4">
        <v>-4.1415067999999997E-28</v>
      </c>
      <c r="SO76" s="4">
        <v>-4.0754834999999999E-27</v>
      </c>
      <c r="SP76" s="4">
        <v>-1.4533087999999999E-25</v>
      </c>
      <c r="SQ76" s="4">
        <v>-1.5640887999999999E-25</v>
      </c>
      <c r="SR76" s="4">
        <v>5.9694590000000001E-25</v>
      </c>
      <c r="SS76" s="4">
        <v>4.1367400000000004E-25</v>
      </c>
      <c r="ST76" s="4">
        <v>5.0765807000000002E-25</v>
      </c>
      <c r="SU76" s="4">
        <v>-7.1014205000000006E-24</v>
      </c>
      <c r="SV76" s="4">
        <v>-7.6398559999999999E-23</v>
      </c>
      <c r="SW76" s="4">
        <v>-1.554108E-20</v>
      </c>
      <c r="SX76" s="4">
        <v>-1.9602179000000001E-20</v>
      </c>
      <c r="SY76" s="4">
        <v>3.832457E-19</v>
      </c>
      <c r="SZ76" s="4">
        <v>1.7616596000000001E-17</v>
      </c>
      <c r="TA76" s="4">
        <v>8.8182874E-16</v>
      </c>
      <c r="TB76" s="4">
        <v>4.3423767000000003E-14</v>
      </c>
      <c r="TC76" s="4">
        <v>4.1000289999999997E-12</v>
      </c>
      <c r="TD76" s="4">
        <v>3.5055980000000002E-10</v>
      </c>
      <c r="TE76" s="4">
        <v>9.2179199999999999E-10</v>
      </c>
      <c r="TF76" s="4">
        <v>0</v>
      </c>
      <c r="TG76" s="4">
        <v>0</v>
      </c>
      <c r="TH76" s="4">
        <v>0</v>
      </c>
      <c r="TI76" s="4">
        <v>0</v>
      </c>
      <c r="TJ76" s="4">
        <v>0</v>
      </c>
      <c r="TK76" s="4">
        <v>0</v>
      </c>
      <c r="TL76" s="4">
        <v>0</v>
      </c>
      <c r="TM76" s="4">
        <v>0</v>
      </c>
      <c r="TN76" s="4">
        <v>0</v>
      </c>
      <c r="TO76" s="4">
        <v>0</v>
      </c>
      <c r="TP76" s="4">
        <v>0</v>
      </c>
      <c r="TQ76" s="4">
        <v>0</v>
      </c>
      <c r="TR76" s="4">
        <v>0</v>
      </c>
      <c r="TS76" s="4">
        <v>0</v>
      </c>
      <c r="TT76" s="4">
        <v>0</v>
      </c>
      <c r="TU76" s="4">
        <v>0</v>
      </c>
      <c r="TV76" s="4">
        <v>0</v>
      </c>
      <c r="TW76" s="4">
        <v>0</v>
      </c>
      <c r="TX76" s="4">
        <v>2.4854925E-36</v>
      </c>
      <c r="TY76" s="4">
        <v>1.0481367E-34</v>
      </c>
      <c r="TZ76" s="4">
        <v>2.9663846E-33</v>
      </c>
      <c r="UA76" s="4">
        <v>7.1839150000000001E-32</v>
      </c>
      <c r="UB76" s="4">
        <v>-6.5056760000000003E-31</v>
      </c>
      <c r="UC76" s="4">
        <v>-3.2652147000000002E-29</v>
      </c>
      <c r="UD76" s="4">
        <v>-2.0060930000000001E-27</v>
      </c>
      <c r="UE76" s="4">
        <v>-2.5732015000000001E-27</v>
      </c>
      <c r="UF76" s="4">
        <v>-2.0979208999999998E-27</v>
      </c>
      <c r="UG76" s="4">
        <v>-7.1821650000000003E-28</v>
      </c>
      <c r="UH76" s="4">
        <v>-9.8198740000000007E-28</v>
      </c>
      <c r="UI76" s="4">
        <v>-3.4044140000000002E-26</v>
      </c>
      <c r="UJ76" s="4">
        <v>-6.0289429999999998E-26</v>
      </c>
      <c r="UK76" s="4">
        <v>2.6564159999999999E-24</v>
      </c>
      <c r="UL76" s="4">
        <v>5.9210269999999996E-22</v>
      </c>
      <c r="UM76" s="4">
        <v>2.4654009999999999E-20</v>
      </c>
      <c r="UN76" s="4">
        <v>9.2271849999999993E-19</v>
      </c>
      <c r="UO76" s="4">
        <v>3.6589884000000001E-17</v>
      </c>
      <c r="UP76" s="4">
        <v>1.2320742999999999E-15</v>
      </c>
      <c r="UQ76" s="4">
        <v>5.2307855E-15</v>
      </c>
      <c r="UR76" s="4">
        <v>-1.1079275E-13</v>
      </c>
      <c r="US76" s="4">
        <v>2.3497862E-13</v>
      </c>
      <c r="UT76" s="4">
        <v>0</v>
      </c>
      <c r="UU76" s="4">
        <v>0</v>
      </c>
      <c r="UV76" s="4">
        <v>0</v>
      </c>
      <c r="UW76" s="4">
        <v>0</v>
      </c>
      <c r="UX76" s="4">
        <v>0</v>
      </c>
      <c r="UY76" s="4">
        <v>0</v>
      </c>
      <c r="UZ76" s="4">
        <v>0</v>
      </c>
      <c r="VA76" s="4">
        <v>0</v>
      </c>
      <c r="VB76" s="4">
        <v>0</v>
      </c>
      <c r="VC76" s="4">
        <v>0</v>
      </c>
      <c r="VD76" s="4">
        <v>0</v>
      </c>
      <c r="VE76" s="4">
        <v>0</v>
      </c>
      <c r="VF76" s="4">
        <v>0</v>
      </c>
      <c r="VG76" s="4">
        <v>0</v>
      </c>
      <c r="VH76" s="4">
        <v>0</v>
      </c>
      <c r="VI76" s="4">
        <v>0</v>
      </c>
      <c r="VJ76" s="4">
        <v>0</v>
      </c>
      <c r="VK76" s="4">
        <v>0</v>
      </c>
      <c r="VL76" s="4">
        <v>0</v>
      </c>
      <c r="VM76" s="4">
        <v>2.2411637E-36</v>
      </c>
      <c r="VN76" s="4">
        <v>1.1439874E-34</v>
      </c>
      <c r="VO76" s="4">
        <v>2.2945457000000002E-33</v>
      </c>
      <c r="VP76" s="4">
        <v>1.5694037999999999E-32</v>
      </c>
      <c r="VQ76" s="4">
        <v>5.6974137999999999E-31</v>
      </c>
      <c r="VR76" s="4">
        <v>5.3352569999999999E-31</v>
      </c>
      <c r="VS76" s="4">
        <v>-7.9428404999999995E-30</v>
      </c>
      <c r="VT76" s="4">
        <v>-3.3260511999999998E-29</v>
      </c>
      <c r="VU76" s="4">
        <v>-2.673804E-29</v>
      </c>
      <c r="VV76" s="4">
        <v>-8.8781900000000003E-29</v>
      </c>
      <c r="VW76" s="4">
        <v>-1.9758327000000001E-27</v>
      </c>
      <c r="VX76" s="4">
        <v>-4.4951419999999998E-26</v>
      </c>
      <c r="VY76" s="4">
        <v>-8.9190259999999997E-25</v>
      </c>
      <c r="VZ76" s="4">
        <v>-9.3524115000000001E-24</v>
      </c>
      <c r="WA76" s="4">
        <v>1.5980772000000001E-22</v>
      </c>
      <c r="WB76" s="4">
        <v>9.7382010000000003E-21</v>
      </c>
      <c r="WC76" s="4">
        <v>3.7494656999999998E-19</v>
      </c>
      <c r="WD76" s="4">
        <v>2.4488647000000001E-17</v>
      </c>
      <c r="WE76" s="4">
        <v>-2.2098803000000001E-17</v>
      </c>
      <c r="WF76" s="4">
        <v>-1.2975805E-15</v>
      </c>
      <c r="WG76" s="4">
        <v>-2.6276502E-15</v>
      </c>
      <c r="WH76" s="4">
        <v>0</v>
      </c>
      <c r="WI76" s="4">
        <v>0</v>
      </c>
      <c r="WJ76" s="4">
        <v>0</v>
      </c>
      <c r="WK76" s="4">
        <v>0</v>
      </c>
      <c r="WL76" s="4">
        <v>0</v>
      </c>
      <c r="WM76" s="4">
        <v>0</v>
      </c>
      <c r="WN76" s="4">
        <v>0</v>
      </c>
      <c r="WO76" s="4">
        <v>0</v>
      </c>
      <c r="WP76" s="4">
        <v>0</v>
      </c>
      <c r="WQ76" s="4">
        <v>0</v>
      </c>
      <c r="WR76" s="4">
        <v>0</v>
      </c>
      <c r="WS76" s="4">
        <v>0</v>
      </c>
      <c r="WT76" s="4">
        <v>0</v>
      </c>
      <c r="WU76" s="4">
        <v>0</v>
      </c>
      <c r="WV76" s="4">
        <v>0</v>
      </c>
      <c r="WW76" s="4">
        <v>0</v>
      </c>
      <c r="WX76" s="4">
        <v>0</v>
      </c>
      <c r="WY76" s="4">
        <v>0</v>
      </c>
      <c r="WZ76" s="4">
        <v>0</v>
      </c>
      <c r="XA76" s="4">
        <v>0</v>
      </c>
      <c r="XB76" s="4">
        <v>0</v>
      </c>
      <c r="XC76" s="4">
        <v>2.8605806E-36</v>
      </c>
      <c r="XD76" s="4">
        <v>1.287727E-34</v>
      </c>
      <c r="XE76" s="4">
        <v>4.9541136000000001E-33</v>
      </c>
      <c r="XF76" s="4">
        <v>4.4372670000000003E-33</v>
      </c>
      <c r="XG76" s="4">
        <v>-7.6402766E-32</v>
      </c>
      <c r="XH76" s="4">
        <v>-3.2360054000000001E-30</v>
      </c>
      <c r="XI76" s="4">
        <v>-1.1615279000000001E-28</v>
      </c>
      <c r="XJ76" s="4">
        <v>-4.0664519999999999E-27</v>
      </c>
      <c r="XK76" s="4">
        <v>-1.3735320999999999E-25</v>
      </c>
      <c r="XL76" s="4">
        <v>-4.4219748000000001E-24</v>
      </c>
      <c r="XM76" s="4">
        <v>-1.3332295999999999E-22</v>
      </c>
      <c r="XN76" s="4">
        <v>-3.6660163999999997E-21</v>
      </c>
      <c r="XO76" s="4">
        <v>-9.1064855999999998E-20</v>
      </c>
      <c r="XP76" s="4">
        <v>2.8408877E-18</v>
      </c>
      <c r="XQ76" s="4">
        <v>1.7735279E-16</v>
      </c>
      <c r="XR76" s="4">
        <v>8.9027240000000005E-15</v>
      </c>
      <c r="XS76" s="4">
        <v>4.8331670000000003E-14</v>
      </c>
      <c r="XT76" s="4">
        <v>-2.1296205000000001E-13</v>
      </c>
      <c r="XU76" s="4">
        <v>-5.0387597000000003E-13</v>
      </c>
      <c r="XV76" s="4">
        <v>0</v>
      </c>
      <c r="XW76" s="4">
        <v>0</v>
      </c>
      <c r="XX76" s="4">
        <v>0</v>
      </c>
      <c r="XY76" s="4">
        <v>0</v>
      </c>
      <c r="XZ76" s="4">
        <v>0</v>
      </c>
      <c r="YA76" s="4">
        <v>0</v>
      </c>
      <c r="YB76" s="4">
        <v>0</v>
      </c>
      <c r="YC76" s="4">
        <v>0</v>
      </c>
      <c r="YD76" s="4">
        <v>0</v>
      </c>
      <c r="YE76" s="4">
        <v>0</v>
      </c>
      <c r="YF76" s="4">
        <v>0</v>
      </c>
      <c r="YG76" s="4">
        <v>0</v>
      </c>
      <c r="YH76" s="4">
        <v>0</v>
      </c>
      <c r="YI76" s="4">
        <v>0</v>
      </c>
      <c r="YJ76" s="4">
        <v>0</v>
      </c>
      <c r="YK76" s="4">
        <v>0</v>
      </c>
      <c r="YL76" s="4">
        <v>0</v>
      </c>
      <c r="YM76" s="4">
        <v>0</v>
      </c>
      <c r="YN76" s="4">
        <v>0</v>
      </c>
      <c r="YO76" s="4">
        <v>0</v>
      </c>
      <c r="YP76" s="4">
        <v>0</v>
      </c>
      <c r="YQ76" s="4">
        <v>0</v>
      </c>
      <c r="YR76" s="4">
        <v>-2.0105790999999998E-36</v>
      </c>
      <c r="YS76" s="4">
        <v>-1.045075E-34</v>
      </c>
      <c r="YT76" s="4">
        <v>-5.5621489999999998E-33</v>
      </c>
      <c r="YU76" s="4">
        <v>-2.3675378E-31</v>
      </c>
      <c r="YV76" s="4">
        <v>-1.4521600000000001E-29</v>
      </c>
      <c r="YW76" s="4">
        <v>-6.2357682999999997E-28</v>
      </c>
      <c r="YX76" s="4">
        <v>-2.529863E-26</v>
      </c>
      <c r="YY76" s="4">
        <v>-1.0538571E-24</v>
      </c>
      <c r="YZ76" s="4">
        <v>-4.2884763000000001E-23</v>
      </c>
      <c r="ZA76" s="4">
        <v>-1.6988974999999999E-21</v>
      </c>
      <c r="ZB76" s="4">
        <v>-6.6649004999999996E-20</v>
      </c>
      <c r="ZC76" s="4">
        <v>-2.5719656999999998E-18</v>
      </c>
      <c r="ZD76" s="4">
        <v>-1.2407893000000001E-16</v>
      </c>
      <c r="ZE76" s="4">
        <v>4.5618340000000001E-14</v>
      </c>
      <c r="ZF76" s="4">
        <v>2.0476312000000001E-12</v>
      </c>
      <c r="ZG76" s="4">
        <v>1.3839736000000001E-10</v>
      </c>
      <c r="ZH76" s="4">
        <v>-1.0647631999999999E-9</v>
      </c>
      <c r="ZI76" s="4">
        <v>-2.4453936999999999E-9</v>
      </c>
      <c r="ZJ76" s="4">
        <v>0</v>
      </c>
      <c r="ZK76" s="4">
        <v>0</v>
      </c>
      <c r="ZL76" s="4">
        <v>0</v>
      </c>
      <c r="ZM76" s="4">
        <v>0</v>
      </c>
      <c r="ZN76" s="4">
        <v>0</v>
      </c>
      <c r="ZO76" s="4">
        <v>0</v>
      </c>
      <c r="ZP76" s="4">
        <v>0</v>
      </c>
      <c r="ZQ76" s="4">
        <v>0</v>
      </c>
      <c r="ZR76" s="4">
        <v>0</v>
      </c>
      <c r="ZS76" s="4">
        <v>0</v>
      </c>
      <c r="ZT76" s="4">
        <v>0</v>
      </c>
      <c r="ZU76" s="4">
        <v>0</v>
      </c>
      <c r="ZV76" s="4">
        <v>0</v>
      </c>
      <c r="ZW76" s="4">
        <v>0</v>
      </c>
      <c r="ZX76" s="4">
        <v>0</v>
      </c>
      <c r="ZY76" s="4">
        <v>0</v>
      </c>
      <c r="ZZ76" s="4">
        <v>0</v>
      </c>
      <c r="AAA76" s="4">
        <v>0</v>
      </c>
      <c r="AAB76" s="4">
        <v>0</v>
      </c>
      <c r="AAC76" s="4">
        <v>0</v>
      </c>
      <c r="AAD76" s="4">
        <v>0</v>
      </c>
      <c r="AAE76" s="4">
        <v>0</v>
      </c>
      <c r="AAF76" s="4">
        <v>5.1215619999999997E-36</v>
      </c>
      <c r="AAG76" s="4">
        <v>5.0691540000000003E-34</v>
      </c>
      <c r="AAH76" s="4">
        <v>4.8872435000000001E-32</v>
      </c>
      <c r="AAI76" s="4">
        <v>6.0845450000000002E-30</v>
      </c>
      <c r="AAJ76" s="4">
        <v>2.3218151000000001E-29</v>
      </c>
      <c r="AAK76" s="4">
        <v>2.1527100000000001E-28</v>
      </c>
      <c r="AAL76" s="4">
        <v>1.1438965E-26</v>
      </c>
      <c r="AAM76" s="4">
        <v>1.0488186E-24</v>
      </c>
      <c r="AAN76" s="4">
        <v>9.7505540000000005E-23</v>
      </c>
      <c r="AAO76" s="4">
        <v>8.9869310000000002E-21</v>
      </c>
      <c r="AAP76" s="4">
        <v>8.2038755000000003E-19</v>
      </c>
      <c r="AAQ76" s="4">
        <v>7.3778490000000001E-17</v>
      </c>
      <c r="AAR76" s="4">
        <v>6.7602829999999997E-15</v>
      </c>
      <c r="AAS76" s="4">
        <v>7.0964117000000002E-13</v>
      </c>
      <c r="AAT76" s="4">
        <v>-6.5625069999999995E-11</v>
      </c>
      <c r="AAU76" s="4">
        <v>-6.5475123000000002E-9</v>
      </c>
      <c r="AAV76" s="4">
        <v>-8.0441650000000001E-7</v>
      </c>
      <c r="AAW76" s="4">
        <v>4.0414934999999997E-8</v>
      </c>
      <c r="AAX76" s="4">
        <v>0</v>
      </c>
      <c r="AAY76" s="4">
        <v>0</v>
      </c>
      <c r="AAZ76" s="4">
        <v>0</v>
      </c>
      <c r="ABA76" s="4">
        <v>0</v>
      </c>
      <c r="ABB76" s="4">
        <v>0</v>
      </c>
      <c r="ABC76" s="4">
        <v>0</v>
      </c>
      <c r="ABD76" s="4">
        <v>0</v>
      </c>
      <c r="ABE76" s="4">
        <v>0</v>
      </c>
      <c r="ABF76" s="4">
        <v>0</v>
      </c>
      <c r="ABG76" s="4">
        <v>0</v>
      </c>
      <c r="ABH76" s="4">
        <v>0</v>
      </c>
      <c r="ABI76" s="4">
        <v>0</v>
      </c>
      <c r="ABJ76" s="4">
        <v>0</v>
      </c>
      <c r="ABK76" s="4">
        <v>0</v>
      </c>
      <c r="ABL76" s="4">
        <v>0</v>
      </c>
      <c r="ABM76" s="4">
        <v>0</v>
      </c>
      <c r="ABN76" s="4">
        <v>0</v>
      </c>
      <c r="ABO76" s="4">
        <v>0</v>
      </c>
      <c r="ABP76" s="4">
        <v>0</v>
      </c>
      <c r="ABQ76" s="4">
        <v>0</v>
      </c>
      <c r="ABR76" s="4">
        <v>0</v>
      </c>
      <c r="ABS76" s="4">
        <v>0</v>
      </c>
      <c r="ABT76" s="4">
        <v>4.2394060000000002E-36</v>
      </c>
      <c r="ABU76" s="4">
        <v>4.4245652999999999E-34</v>
      </c>
      <c r="ABV76" s="4">
        <v>4.7812404000000003E-32</v>
      </c>
      <c r="ABW76" s="4">
        <v>5.0287667E-30</v>
      </c>
      <c r="ABX76" s="4">
        <v>6.9414299999999998E-28</v>
      </c>
      <c r="ABY76" s="4">
        <v>1.0649344999999999E-27</v>
      </c>
      <c r="ABZ76" s="4">
        <v>5.2109610000000001E-27</v>
      </c>
      <c r="ACA76" s="4">
        <v>3.9511868000000001E-25</v>
      </c>
      <c r="ACB76" s="4">
        <v>4.717505E-23</v>
      </c>
      <c r="ACC76" s="4">
        <v>5.8401556000000001E-21</v>
      </c>
      <c r="ACD76" s="4">
        <v>7.4222946999999998E-19</v>
      </c>
      <c r="ACE76" s="4">
        <v>9.667069E-17</v>
      </c>
      <c r="ACF76" s="4">
        <v>1.2978762000000001E-14</v>
      </c>
      <c r="ACG76" s="4">
        <v>1.7060281000000001E-12</v>
      </c>
      <c r="ACH76" s="4">
        <v>2.3560889999999999E-10</v>
      </c>
      <c r="ACI76" s="4">
        <v>3.3064583999999998E-8</v>
      </c>
      <c r="ACJ76" s="4">
        <v>4.7969143000000004E-6</v>
      </c>
      <c r="ACK76" s="4">
        <v>8.8880830000000004E-4</v>
      </c>
      <c r="ACL76" s="4">
        <v>0</v>
      </c>
      <c r="ACM76" s="4">
        <v>0</v>
      </c>
      <c r="ACN76" s="4">
        <v>0</v>
      </c>
      <c r="ACO76" s="4">
        <v>0</v>
      </c>
      <c r="ACP76" s="4">
        <v>0</v>
      </c>
      <c r="ACQ76" s="4">
        <v>0</v>
      </c>
      <c r="ACR76" s="4">
        <v>0</v>
      </c>
      <c r="ACS76" s="4">
        <v>0</v>
      </c>
      <c r="ACT76" s="4">
        <v>0</v>
      </c>
      <c r="ACU76" s="4">
        <v>0</v>
      </c>
      <c r="ACV76" s="4">
        <v>0</v>
      </c>
      <c r="ACW76" s="4">
        <v>0</v>
      </c>
      <c r="ACX76" s="4">
        <v>0</v>
      </c>
      <c r="ACY76" s="4">
        <v>0</v>
      </c>
      <c r="ACZ76" s="4">
        <v>0</v>
      </c>
      <c r="ADA76" s="4">
        <v>0</v>
      </c>
      <c r="ADB76" s="4">
        <v>0</v>
      </c>
      <c r="ADC76" s="4">
        <v>0</v>
      </c>
      <c r="ADD76" s="4">
        <v>0</v>
      </c>
      <c r="ADE76" s="4">
        <v>0</v>
      </c>
      <c r="ADF76" s="4">
        <v>0</v>
      </c>
      <c r="ADG76" s="4">
        <v>-4.0179366000000002E-37</v>
      </c>
      <c r="ADH76" s="4">
        <v>-2.1234602E-35</v>
      </c>
      <c r="ADI76" s="4">
        <v>-1.5575342E-33</v>
      </c>
      <c r="ADJ76" s="4">
        <v>-1.0952008999999999E-31</v>
      </c>
      <c r="ADK76" s="4">
        <v>-7.7762235000000001E-30</v>
      </c>
      <c r="ADL76" s="4">
        <v>-7.2662609999999998E-28</v>
      </c>
      <c r="ADM76" s="4">
        <v>-1.09785075E-27</v>
      </c>
      <c r="ADN76" s="4">
        <v>5.6854639999999997E-27</v>
      </c>
      <c r="ADO76" s="4">
        <v>5.3351759999999997E-25</v>
      </c>
      <c r="ADP76" s="4">
        <v>3.6671132999999997E-23</v>
      </c>
      <c r="ADQ76" s="4">
        <v>2.5086082000000001E-21</v>
      </c>
      <c r="ADR76" s="4">
        <v>1.7210519E-19</v>
      </c>
      <c r="ADS76" s="4">
        <v>1.1840726500000001E-17</v>
      </c>
      <c r="ADT76" s="4">
        <v>8.1613779999999999E-16</v>
      </c>
      <c r="ADU76" s="4">
        <v>5.6302946999999997E-14</v>
      </c>
      <c r="ADV76" s="4">
        <v>3.7729017E-12</v>
      </c>
      <c r="ADW76" s="4">
        <v>2.787038E-10</v>
      </c>
      <c r="ADX76" s="4">
        <v>2.5645303E-8</v>
      </c>
      <c r="ADY76" s="4">
        <v>3.1976261999999997E-7</v>
      </c>
      <c r="ADZ76" s="9"/>
      <c r="AEA76" s="34">
        <f t="shared" si="47"/>
        <v>71</v>
      </c>
      <c r="AEB76" s="33"/>
      <c r="AEC76" s="29">
        <f t="shared" ref="AEC76:AEL85" si="56">INDEX($F$6:$ADX$107,$B76,AEC$5)</f>
        <v>2.6536462999999999E-18</v>
      </c>
      <c r="AED76" s="29">
        <f t="shared" si="56"/>
        <v>7.9647129999999995E-21</v>
      </c>
      <c r="AEE76" s="29">
        <f t="shared" si="56"/>
        <v>3.4949705E-24</v>
      </c>
      <c r="AEF76" s="29">
        <f t="shared" si="56"/>
        <v>-1.1375675999999999E-21</v>
      </c>
      <c r="AEG76" s="29">
        <f t="shared" si="56"/>
        <v>2.6545060000000002E-18</v>
      </c>
      <c r="AEH76" s="29">
        <f t="shared" si="56"/>
        <v>-3.3060884999999999E-18</v>
      </c>
      <c r="AEI76" s="29">
        <f t="shared" si="56"/>
        <v>1.9036935999999999E-16</v>
      </c>
      <c r="AEJ76" s="29">
        <f t="shared" si="56"/>
        <v>1.4263035999999999E-12</v>
      </c>
      <c r="AEK76" s="29">
        <f t="shared" si="56"/>
        <v>4.5746260000000003E-9</v>
      </c>
      <c r="AEL76" s="29">
        <f t="shared" si="56"/>
        <v>2.6181614999999999E-6</v>
      </c>
      <c r="AEM76" s="29">
        <f t="shared" ref="AEM76:AEU85" si="57">INDEX($F$6:$ADX$107,$B76,AEM$5)</f>
        <v>9.9044569999999998E-4</v>
      </c>
      <c r="AEN76" s="29">
        <f t="shared" si="57"/>
        <v>3.5735447000000001E-6</v>
      </c>
      <c r="AEO76" s="29">
        <f t="shared" si="57"/>
        <v>1.5673931000000001E-9</v>
      </c>
      <c r="AEP76" s="29">
        <f t="shared" si="57"/>
        <v>5.2731624999999997E-13</v>
      </c>
      <c r="AEQ76" s="29">
        <f t="shared" si="57"/>
        <v>-3.9552673999999998E-15</v>
      </c>
      <c r="AER76" s="29">
        <f t="shared" si="57"/>
        <v>-9.1368729999999997E-13</v>
      </c>
      <c r="AES76" s="29">
        <f t="shared" si="57"/>
        <v>-3.8504770000000004E-9</v>
      </c>
      <c r="AET76" s="29">
        <f t="shared" si="57"/>
        <v>9.6851179999999995E-7</v>
      </c>
      <c r="AEU76" s="29">
        <f t="shared" si="57"/>
        <v>1.4449262999999999E-3</v>
      </c>
      <c r="AEV76" s="25">
        <f t="shared" si="53"/>
        <v>42.09</v>
      </c>
      <c r="AEW76" s="33"/>
      <c r="AEX76" s="91" t="s">
        <v>53</v>
      </c>
      <c r="AEY76" s="30">
        <f t="shared" si="52"/>
        <v>1.2855444792517207E-4</v>
      </c>
      <c r="AEZ76" s="33"/>
      <c r="AFA76" s="33"/>
      <c r="AFB76" s="29">
        <f t="shared" ref="AFB76:AFK85" si="58">INDEX($F$6:$ACL$107,$B76,AFB$5)</f>
        <v>0</v>
      </c>
      <c r="AFC76" s="29">
        <f t="shared" si="58"/>
        <v>0</v>
      </c>
      <c r="AFD76" s="29">
        <f t="shared" si="58"/>
        <v>0</v>
      </c>
      <c r="AFE76" s="29">
        <f t="shared" si="58"/>
        <v>0</v>
      </c>
      <c r="AFF76" s="29">
        <f t="shared" si="58"/>
        <v>0</v>
      </c>
      <c r="AFG76" s="29">
        <f t="shared" si="58"/>
        <v>3.5305477000000001E-37</v>
      </c>
      <c r="AFH76" s="29">
        <f t="shared" si="58"/>
        <v>-3.3961417999999998E-35</v>
      </c>
      <c r="AFI76" s="29">
        <f t="shared" si="58"/>
        <v>-7.6549481999999996E-34</v>
      </c>
      <c r="AFJ76" s="29">
        <f t="shared" si="58"/>
        <v>2.284267E-32</v>
      </c>
      <c r="AFK76" s="29">
        <f t="shared" si="58"/>
        <v>2.8209813000000001E-32</v>
      </c>
      <c r="AFL76" s="29">
        <f t="shared" ref="AFL76:AFT85" si="59">INDEX($F$6:$ACL$107,$B76,AFL$5)</f>
        <v>3.6624099999999999E-33</v>
      </c>
      <c r="AFM76" s="29">
        <f t="shared" si="59"/>
        <v>-1.0559375500000001E-30</v>
      </c>
      <c r="AFN76" s="29">
        <f t="shared" si="59"/>
        <v>-7.4826570000000002E-32</v>
      </c>
      <c r="AFO76" s="29">
        <f t="shared" si="59"/>
        <v>6.6654079999999999E-34</v>
      </c>
      <c r="AFP76" s="29">
        <f t="shared" si="59"/>
        <v>2.3618628999999999E-35</v>
      </c>
      <c r="AFQ76" s="29">
        <f t="shared" si="59"/>
        <v>0</v>
      </c>
      <c r="AFR76" s="29">
        <f t="shared" si="59"/>
        <v>0</v>
      </c>
      <c r="AFS76" s="29">
        <f t="shared" si="59"/>
        <v>0</v>
      </c>
      <c r="AFT76" s="29">
        <f t="shared" si="59"/>
        <v>0</v>
      </c>
      <c r="AFU76" s="33"/>
      <c r="AFV76" s="30">
        <f t="shared" si="54"/>
        <v>5.6639903723906834E-32</v>
      </c>
      <c r="AFW76" s="33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  <c r="AMP76" s="1"/>
      <c r="AMQ76" s="1"/>
      <c r="AMR76" s="1"/>
      <c r="AMS76" s="1"/>
      <c r="AMT76" s="1"/>
      <c r="AMU76" s="1"/>
      <c r="AMV76" s="1"/>
      <c r="AMW76" s="1"/>
      <c r="AMX76" s="1"/>
      <c r="AMY76" s="1"/>
      <c r="AMZ76" s="1"/>
      <c r="ANA76" s="1"/>
      <c r="ANB76" s="1"/>
      <c r="ANC76" s="1"/>
      <c r="AND76" s="1"/>
      <c r="ANE76" s="1"/>
      <c r="ANF76" s="1"/>
      <c r="ANG76" s="1"/>
      <c r="ANH76" s="1"/>
      <c r="ANI76" s="1"/>
      <c r="ANJ76" s="1"/>
      <c r="ANK76" s="1"/>
      <c r="ANL76" s="1"/>
      <c r="ANM76" s="1"/>
      <c r="ANN76" s="1"/>
      <c r="ANO76" s="1"/>
      <c r="ANP76" s="1"/>
      <c r="ANQ76" s="1"/>
      <c r="ANR76" s="1"/>
      <c r="ANS76" s="1"/>
      <c r="ANT76" s="1"/>
      <c r="ANU76" s="1"/>
      <c r="ANV76" s="1"/>
      <c r="ANW76" s="1"/>
      <c r="ANX76" s="1"/>
      <c r="ANY76" s="1"/>
      <c r="ANZ76" s="1"/>
      <c r="AOA76" s="1"/>
      <c r="AOB76" s="1"/>
      <c r="AOC76" s="1"/>
      <c r="AOD76" s="1"/>
      <c r="AOE76" s="1"/>
      <c r="AOF76" s="1"/>
      <c r="AOG76" s="1"/>
      <c r="AOH76" s="1"/>
      <c r="AOI76" s="1"/>
      <c r="AOJ76" s="1"/>
      <c r="AOK76" s="1"/>
      <c r="AOL76" s="1"/>
      <c r="AOM76" s="1"/>
      <c r="AON76" s="1"/>
      <c r="AOO76" s="1"/>
      <c r="AOP76" s="1"/>
      <c r="AOQ76" s="1"/>
      <c r="AOR76" s="1"/>
      <c r="AOS76" s="1"/>
      <c r="AOT76" s="1"/>
      <c r="AOU76" s="1"/>
      <c r="AOV76" s="1"/>
      <c r="AOW76" s="1"/>
      <c r="AOX76" s="1"/>
      <c r="AOY76" s="1"/>
      <c r="AOZ76" s="1"/>
      <c r="APA76" s="1"/>
      <c r="APB76" s="1"/>
      <c r="APC76" s="1"/>
      <c r="APD76" s="1"/>
      <c r="APE76" s="1"/>
      <c r="APF76" s="1"/>
      <c r="APG76" s="1"/>
      <c r="APH76" s="1"/>
      <c r="API76" s="1"/>
      <c r="APJ76" s="1"/>
      <c r="APK76" s="1"/>
    </row>
    <row r="77" spans="1:1103" ht="2.1" customHeight="1" x14ac:dyDescent="0.25">
      <c r="A77" s="9"/>
      <c r="B77" s="24">
        <v>71</v>
      </c>
      <c r="C77" s="25">
        <v>2562</v>
      </c>
      <c r="D77" s="21">
        <f t="shared" si="55"/>
        <v>2</v>
      </c>
      <c r="E77" s="9"/>
      <c r="F77" s="84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1.1088058E-36</v>
      </c>
      <c r="AJ77" s="3">
        <v>6.3374884000000003E-35</v>
      </c>
      <c r="AK77" s="3">
        <v>3.6145213000000002E-33</v>
      </c>
      <c r="AL77" s="3">
        <v>1.9208210999999999E-31</v>
      </c>
      <c r="AM77" s="3">
        <v>1.00780935E-29</v>
      </c>
      <c r="AN77" s="3">
        <v>5.2428279999999996E-28</v>
      </c>
      <c r="AO77" s="3">
        <v>2.7087674999999997E-26</v>
      </c>
      <c r="AP77" s="3">
        <v>1.3909611E-24</v>
      </c>
      <c r="AQ77" s="3">
        <v>7.0995129999999994E-23</v>
      </c>
      <c r="AR77" s="3">
        <v>3.6387450000000002E-21</v>
      </c>
      <c r="AS77" s="3">
        <v>2.4326432999999998E-19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-5.8532410000000002E-37</v>
      </c>
      <c r="BX77" s="4">
        <v>-2.7904187E-35</v>
      </c>
      <c r="BY77" s="4">
        <v>-5.2423847999999996E-34</v>
      </c>
      <c r="BZ77" s="4">
        <v>-5.8759017000000001E-33</v>
      </c>
      <c r="CA77" s="4">
        <v>2.3095649999999998E-31</v>
      </c>
      <c r="CB77" s="4">
        <v>1.2472057E-29</v>
      </c>
      <c r="CC77" s="4">
        <v>5.4069207000000002E-28</v>
      </c>
      <c r="CD77" s="4">
        <v>2.4445627000000001E-26</v>
      </c>
      <c r="CE77" s="4">
        <v>1.0902353E-24</v>
      </c>
      <c r="CF77" s="4">
        <v>5.9916055999999998E-23</v>
      </c>
      <c r="CG77" s="4">
        <v>7.3051215999999997E-22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-4.2073543E-36</v>
      </c>
      <c r="DK77" s="4">
        <v>-1.747391E-34</v>
      </c>
      <c r="DL77" s="4">
        <v>-3.5606050000000003E-33</v>
      </c>
      <c r="DM77" s="4">
        <v>-9.3948179999999998E-32</v>
      </c>
      <c r="DN77" s="4">
        <v>-2.3086737000000001E-30</v>
      </c>
      <c r="DO77" s="4">
        <v>-3.4721258000000001E-29</v>
      </c>
      <c r="DP77" s="4">
        <v>-1.1312169E-27</v>
      </c>
      <c r="DQ77" s="4">
        <v>-5.831381E-27</v>
      </c>
      <c r="DR77" s="4">
        <v>-7.3447720000000006E-27</v>
      </c>
      <c r="DS77" s="4">
        <v>3.5233460000000001E-27</v>
      </c>
      <c r="DT77" s="4">
        <v>5.4979174000000003E-26</v>
      </c>
      <c r="DU77" s="4">
        <v>3.3428903000000001E-25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0</v>
      </c>
      <c r="ET77" s="4">
        <v>0</v>
      </c>
      <c r="EU77" s="4">
        <v>0</v>
      </c>
      <c r="EV77" s="4">
        <v>0</v>
      </c>
      <c r="EW77" s="4">
        <v>-1.5359327000000001E-36</v>
      </c>
      <c r="EX77" s="4">
        <v>-7.6414416999999995E-35</v>
      </c>
      <c r="EY77" s="4">
        <v>-6.4512335000000003E-33</v>
      </c>
      <c r="EZ77" s="4">
        <v>1.4202769999999999E-31</v>
      </c>
      <c r="FA77" s="4">
        <v>2.7293645000000001E-30</v>
      </c>
      <c r="FB77" s="4">
        <v>6.1308459999999999E-29</v>
      </c>
      <c r="FC77" s="4">
        <v>-2.248436E-28</v>
      </c>
      <c r="FD77" s="4">
        <v>-1.404778E-25</v>
      </c>
      <c r="FE77" s="4">
        <v>2.2198986000000001E-24</v>
      </c>
      <c r="FF77" s="4">
        <v>1.8098413000000001E-23</v>
      </c>
      <c r="FG77" s="4">
        <v>3.9610475999999997E-23</v>
      </c>
      <c r="FH77" s="4">
        <v>1.2167747E-24</v>
      </c>
      <c r="FI77" s="4">
        <v>-1.0082866E-22</v>
      </c>
      <c r="FJ77" s="4">
        <v>0</v>
      </c>
      <c r="FK77" s="4">
        <v>0</v>
      </c>
      <c r="FL77" s="4">
        <v>0</v>
      </c>
      <c r="FM77" s="4">
        <v>0</v>
      </c>
      <c r="FN77" s="4">
        <v>0</v>
      </c>
      <c r="FO77" s="4">
        <v>0</v>
      </c>
      <c r="FP77" s="4">
        <v>0</v>
      </c>
      <c r="FQ77" s="4">
        <v>0</v>
      </c>
      <c r="FR77" s="4">
        <v>0</v>
      </c>
      <c r="FS77" s="4">
        <v>0</v>
      </c>
      <c r="FT77" s="4">
        <v>0</v>
      </c>
      <c r="FU77" s="4">
        <v>0</v>
      </c>
      <c r="FV77" s="4">
        <v>0</v>
      </c>
      <c r="FW77" s="4">
        <v>0</v>
      </c>
      <c r="FX77" s="4">
        <v>0</v>
      </c>
      <c r="FY77" s="4">
        <v>0</v>
      </c>
      <c r="FZ77" s="4">
        <v>0</v>
      </c>
      <c r="GA77" s="4">
        <v>0</v>
      </c>
      <c r="GB77" s="4">
        <v>0</v>
      </c>
      <c r="GC77" s="4">
        <v>0</v>
      </c>
      <c r="GD77" s="4">
        <v>0</v>
      </c>
      <c r="GE77" s="4">
        <v>0</v>
      </c>
      <c r="GF77" s="4">
        <v>0</v>
      </c>
      <c r="GG77" s="4">
        <v>3.6148335000000001E-37</v>
      </c>
      <c r="GH77" s="4">
        <v>1.8570215000000001E-35</v>
      </c>
      <c r="GI77" s="4">
        <v>8.112564E-35</v>
      </c>
      <c r="GJ77" s="4">
        <v>1.0252825000000001E-34</v>
      </c>
      <c r="GK77" s="4">
        <v>3.5042637000000001E-34</v>
      </c>
      <c r="GL77" s="4">
        <v>7.220175E-33</v>
      </c>
      <c r="GM77" s="4">
        <v>4.0540280000000003E-31</v>
      </c>
      <c r="GN77" s="4">
        <v>2.4238442E-29</v>
      </c>
      <c r="GO77" s="4">
        <v>3.3534380000000002E-28</v>
      </c>
      <c r="GP77" s="4">
        <v>1.4505215000000001E-26</v>
      </c>
      <c r="GQ77" s="4">
        <v>7.5889719999999997E-25</v>
      </c>
      <c r="GR77" s="4">
        <v>2.4837577E-23</v>
      </c>
      <c r="GS77" s="4">
        <v>9.7746140000000002E-22</v>
      </c>
      <c r="GT77" s="4">
        <v>4.8976440000000004E-21</v>
      </c>
      <c r="GU77" s="4">
        <v>7.3880653999999994E-21</v>
      </c>
      <c r="GV77" s="4">
        <v>9.7130210000000005E-21</v>
      </c>
      <c r="GW77" s="4">
        <v>2.5951069999999998E-19</v>
      </c>
      <c r="GX77" s="4">
        <v>0</v>
      </c>
      <c r="GY77" s="4">
        <v>0</v>
      </c>
      <c r="GZ77" s="4">
        <v>0</v>
      </c>
      <c r="HA77" s="4">
        <v>0</v>
      </c>
      <c r="HB77" s="4">
        <v>0</v>
      </c>
      <c r="HC77" s="4">
        <v>0</v>
      </c>
      <c r="HD77" s="4">
        <v>0</v>
      </c>
      <c r="HE77" s="4">
        <v>0</v>
      </c>
      <c r="HF77" s="4">
        <v>0</v>
      </c>
      <c r="HG77" s="4">
        <v>0</v>
      </c>
      <c r="HH77" s="4">
        <v>0</v>
      </c>
      <c r="HI77" s="4">
        <v>0</v>
      </c>
      <c r="HJ77" s="4">
        <v>0</v>
      </c>
      <c r="HK77" s="4">
        <v>0</v>
      </c>
      <c r="HL77" s="4">
        <v>0</v>
      </c>
      <c r="HM77" s="4">
        <v>0</v>
      </c>
      <c r="HN77" s="4">
        <v>0</v>
      </c>
      <c r="HO77" s="4">
        <v>0</v>
      </c>
      <c r="HP77" s="4">
        <v>0</v>
      </c>
      <c r="HQ77" s="4">
        <v>0</v>
      </c>
      <c r="HR77" s="4">
        <v>0</v>
      </c>
      <c r="HS77" s="4">
        <v>1.5849771999999999E-36</v>
      </c>
      <c r="HT77" s="4">
        <v>8.5386973999999998E-35</v>
      </c>
      <c r="HU77" s="4">
        <v>2.2391388E-34</v>
      </c>
      <c r="HV77" s="4">
        <v>2.4993315000000002E-34</v>
      </c>
      <c r="HW77" s="4">
        <v>-1.1097161E-33</v>
      </c>
      <c r="HX77" s="4">
        <v>-3.8702296000000001E-32</v>
      </c>
      <c r="HY77" s="4">
        <v>-7.9321250000000003E-32</v>
      </c>
      <c r="HZ77" s="4">
        <v>-1.8876517000000002E-30</v>
      </c>
      <c r="IA77" s="4">
        <v>-6.7446150000000003E-29</v>
      </c>
      <c r="IB77" s="4">
        <v>-2.5161753000000001E-27</v>
      </c>
      <c r="IC77" s="4">
        <v>-7.9590025999999997E-26</v>
      </c>
      <c r="ID77" s="4">
        <v>-2.4150985000000001E-24</v>
      </c>
      <c r="IE77" s="4">
        <v>-6.9260449999999999E-23</v>
      </c>
      <c r="IF77" s="4">
        <v>-1.8549154E-21</v>
      </c>
      <c r="IG77" s="4">
        <v>-4.2486368E-20</v>
      </c>
      <c r="IH77" s="4">
        <v>-9.1343769999999994E-19</v>
      </c>
      <c r="II77" s="4">
        <v>-3.1139520000000001E-18</v>
      </c>
      <c r="IJ77" s="4">
        <v>-6.8152923999999996E-18</v>
      </c>
      <c r="IK77" s="4">
        <v>-6.7312926999999996E-18</v>
      </c>
      <c r="IL77" s="4">
        <v>0</v>
      </c>
      <c r="IM77" s="4">
        <v>0</v>
      </c>
      <c r="IN77" s="4">
        <v>0</v>
      </c>
      <c r="IO77" s="4">
        <v>0</v>
      </c>
      <c r="IP77" s="4">
        <v>0</v>
      </c>
      <c r="IQ77" s="4">
        <v>0</v>
      </c>
      <c r="IR77" s="4">
        <v>0</v>
      </c>
      <c r="IS77" s="4">
        <v>0</v>
      </c>
      <c r="IT77" s="4">
        <v>0</v>
      </c>
      <c r="IU77" s="4">
        <v>0</v>
      </c>
      <c r="IV77" s="4">
        <v>0</v>
      </c>
      <c r="IW77" s="4">
        <v>0</v>
      </c>
      <c r="IX77" s="4">
        <v>0</v>
      </c>
      <c r="IY77" s="4">
        <v>0</v>
      </c>
      <c r="IZ77" s="4">
        <v>0</v>
      </c>
      <c r="JA77" s="4">
        <v>0</v>
      </c>
      <c r="JB77" s="4">
        <v>0</v>
      </c>
      <c r="JC77" s="4">
        <v>0</v>
      </c>
      <c r="JD77" s="4">
        <v>0</v>
      </c>
      <c r="JE77" s="4">
        <v>-2.6306585E-37</v>
      </c>
      <c r="JF77" s="4">
        <v>-7.1063879999999994E-36</v>
      </c>
      <c r="JG77" s="4">
        <v>-3.0086997999999999E-34</v>
      </c>
      <c r="JH77" s="4">
        <v>-7.1164546000000001E-33</v>
      </c>
      <c r="JI77" s="4">
        <v>-1.7538686999999999E-31</v>
      </c>
      <c r="JJ77" s="4">
        <v>-6.4261869999999997E-31</v>
      </c>
      <c r="JK77" s="4">
        <v>-1.3267470000000001E-30</v>
      </c>
      <c r="JL77" s="4">
        <v>-1.9810611999999999E-30</v>
      </c>
      <c r="JM77" s="4">
        <v>-4.9862386000000003E-30</v>
      </c>
      <c r="JN77" s="4">
        <v>-3.2639875000000001E-29</v>
      </c>
      <c r="JO77" s="4">
        <v>-7.3006640000000003E-28</v>
      </c>
      <c r="JP77" s="4">
        <v>-2.3228628999999999E-26</v>
      </c>
      <c r="JQ77" s="4">
        <v>-8.6649450000000003E-25</v>
      </c>
      <c r="JR77" s="4">
        <v>-3.2915133E-23</v>
      </c>
      <c r="JS77" s="4">
        <v>-1.2653820000000001E-21</v>
      </c>
      <c r="JT77" s="4">
        <v>-5.0195039999999997E-20</v>
      </c>
      <c r="JU77" s="4">
        <v>-1.9082904000000001E-18</v>
      </c>
      <c r="JV77" s="4">
        <v>-9.4536949999999998E-17</v>
      </c>
      <c r="JW77" s="4">
        <v>-2.9721272E-16</v>
      </c>
      <c r="JX77" s="4">
        <v>-4.4660690000000004E-16</v>
      </c>
      <c r="JY77" s="4">
        <v>2.0726675999999999E-17</v>
      </c>
      <c r="JZ77" s="4">
        <v>0</v>
      </c>
      <c r="KA77" s="4">
        <v>0</v>
      </c>
      <c r="KB77" s="4">
        <v>0</v>
      </c>
      <c r="KC77" s="4">
        <v>0</v>
      </c>
      <c r="KD77" s="4">
        <v>0</v>
      </c>
      <c r="KE77" s="4">
        <v>0</v>
      </c>
      <c r="KF77" s="4">
        <v>0</v>
      </c>
      <c r="KG77" s="4">
        <v>0</v>
      </c>
      <c r="KH77" s="4">
        <v>0</v>
      </c>
      <c r="KI77" s="4">
        <v>0</v>
      </c>
      <c r="KJ77" s="4">
        <v>0</v>
      </c>
      <c r="KK77" s="4">
        <v>0</v>
      </c>
      <c r="KL77" s="4">
        <v>0</v>
      </c>
      <c r="KM77" s="4">
        <v>0</v>
      </c>
      <c r="KN77" s="4">
        <v>0</v>
      </c>
      <c r="KO77" s="4">
        <v>0</v>
      </c>
      <c r="KP77" s="4">
        <v>0</v>
      </c>
      <c r="KQ77" s="4">
        <v>0</v>
      </c>
      <c r="KR77" s="4">
        <v>0</v>
      </c>
      <c r="KS77" s="4">
        <v>-2.4922810000000001E-36</v>
      </c>
      <c r="KT77" s="4">
        <v>-1.1845897E-34</v>
      </c>
      <c r="KU77" s="4">
        <v>-5.1941844000000003E-33</v>
      </c>
      <c r="KV77" s="4">
        <v>-2.2635597000000002E-31</v>
      </c>
      <c r="KW77" s="4">
        <v>-1.2784993999999999E-29</v>
      </c>
      <c r="KX77" s="4">
        <v>-2.649354E-29</v>
      </c>
      <c r="KY77" s="4">
        <v>-7.4475484999999997E-30</v>
      </c>
      <c r="KZ77" s="4">
        <v>-2.8696635999999999E-29</v>
      </c>
      <c r="LA77" s="4">
        <v>-2.1607159999999998E-28</v>
      </c>
      <c r="LB77" s="4">
        <v>-2.5001300000000001E-26</v>
      </c>
      <c r="LC77" s="4">
        <v>-1.14646095E-26</v>
      </c>
      <c r="LD77" s="4">
        <v>7.6347812999999999E-26</v>
      </c>
      <c r="LE77" s="4">
        <v>2.5017162E-24</v>
      </c>
      <c r="LF77" s="4">
        <v>1.2513413999999999E-22</v>
      </c>
      <c r="LG77" s="4">
        <v>6.7543872999999998E-21</v>
      </c>
      <c r="LH77" s="4">
        <v>3.6131620999999999E-19</v>
      </c>
      <c r="LI77" s="4">
        <v>2.0281901000000001E-17</v>
      </c>
      <c r="LJ77" s="4">
        <v>1.6119756E-15</v>
      </c>
      <c r="LK77" s="4">
        <v>1.3868769000000001E-13</v>
      </c>
      <c r="LL77" s="4">
        <v>7.1304240000000003E-13</v>
      </c>
      <c r="LM77" s="4">
        <v>1.249094E-12</v>
      </c>
      <c r="LN77" s="4">
        <v>0</v>
      </c>
      <c r="LO77" s="4">
        <v>0</v>
      </c>
      <c r="LP77" s="4">
        <v>0</v>
      </c>
      <c r="LQ77" s="4">
        <v>0</v>
      </c>
      <c r="LR77" s="4">
        <v>0</v>
      </c>
      <c r="LS77" s="4">
        <v>0</v>
      </c>
      <c r="LT77" s="4">
        <v>0</v>
      </c>
      <c r="LU77" s="4">
        <v>0</v>
      </c>
      <c r="LV77" s="4">
        <v>0</v>
      </c>
      <c r="LW77" s="4">
        <v>0</v>
      </c>
      <c r="LX77" s="4">
        <v>0</v>
      </c>
      <c r="LY77" s="4">
        <v>0</v>
      </c>
      <c r="LZ77" s="4">
        <v>0</v>
      </c>
      <c r="MA77" s="4">
        <v>0</v>
      </c>
      <c r="MB77" s="4">
        <v>0</v>
      </c>
      <c r="MC77" s="4">
        <v>0</v>
      </c>
      <c r="MD77" s="4">
        <v>0</v>
      </c>
      <c r="ME77" s="4">
        <v>0</v>
      </c>
      <c r="MF77" s="4">
        <v>7.6170939999999996E-37</v>
      </c>
      <c r="MG77" s="4">
        <v>4.057714E-35</v>
      </c>
      <c r="MH77" s="4">
        <v>2.2207267000000001E-33</v>
      </c>
      <c r="MI77" s="4">
        <v>1.1203369000000001E-31</v>
      </c>
      <c r="MJ77" s="4">
        <v>5.7115337E-30</v>
      </c>
      <c r="MK77" s="4">
        <v>2.9622317000000002E-28</v>
      </c>
      <c r="ML77" s="4">
        <v>1.8830305000000001E-26</v>
      </c>
      <c r="MM77" s="4">
        <v>2.3010527999999999E-25</v>
      </c>
      <c r="MN77" s="4">
        <v>1.4884580000000001E-25</v>
      </c>
      <c r="MO77" s="4">
        <v>2.1345849E-26</v>
      </c>
      <c r="MP77" s="4">
        <v>8.0305120000000004E-27</v>
      </c>
      <c r="MQ77" s="4">
        <v>-4.2456839999999997E-23</v>
      </c>
      <c r="MR77" s="4">
        <v>-2.0800917E-22</v>
      </c>
      <c r="MS77" s="4">
        <v>-2.3498816999999999E-23</v>
      </c>
      <c r="MT77" s="4">
        <v>2.9895682999999999E-21</v>
      </c>
      <c r="MU77" s="4">
        <v>5.1052045999999998E-20</v>
      </c>
      <c r="MV77" s="4">
        <v>5.2164432999999997E-18</v>
      </c>
      <c r="MW77" s="4">
        <v>2.8092912000000002E-16</v>
      </c>
      <c r="MX77" s="4">
        <v>4.5724963000000002E-14</v>
      </c>
      <c r="MY77" s="4">
        <v>4.7185904999999999E-12</v>
      </c>
      <c r="MZ77" s="4">
        <v>4.3508993999999998E-10</v>
      </c>
      <c r="NA77" s="4">
        <v>1.9188300000000001E-9</v>
      </c>
      <c r="NB77" s="4">
        <v>0</v>
      </c>
      <c r="NC77" s="4">
        <v>0</v>
      </c>
      <c r="ND77" s="4">
        <v>0</v>
      </c>
      <c r="NE77" s="4">
        <v>0</v>
      </c>
      <c r="NF77" s="4">
        <v>0</v>
      </c>
      <c r="NG77" s="4">
        <v>0</v>
      </c>
      <c r="NH77" s="4">
        <v>0</v>
      </c>
      <c r="NI77" s="4">
        <v>0</v>
      </c>
      <c r="NJ77" s="4">
        <v>0</v>
      </c>
      <c r="NK77" s="4">
        <v>0</v>
      </c>
      <c r="NL77" s="4">
        <v>0</v>
      </c>
      <c r="NM77" s="4">
        <v>0</v>
      </c>
      <c r="NN77" s="4">
        <v>0</v>
      </c>
      <c r="NO77" s="4">
        <v>0</v>
      </c>
      <c r="NP77" s="4">
        <v>0</v>
      </c>
      <c r="NQ77" s="4">
        <v>0</v>
      </c>
      <c r="NR77" s="4">
        <v>0</v>
      </c>
      <c r="NS77" s="4">
        <v>0</v>
      </c>
      <c r="NT77" s="4">
        <v>2.8266202000000002E-36</v>
      </c>
      <c r="NU77" s="4">
        <v>2.0944628E-34</v>
      </c>
      <c r="NV77" s="4">
        <v>1.4337172999999999E-32</v>
      </c>
      <c r="NW77" s="4">
        <v>9.812469E-31</v>
      </c>
      <c r="NX77" s="4">
        <v>6.6563985000000004E-29</v>
      </c>
      <c r="NY77" s="4">
        <v>4.4671602000000003E-27</v>
      </c>
      <c r="NZ77" s="4">
        <v>2.979414E-25</v>
      </c>
      <c r="OA77" s="4">
        <v>1.9891835E-23</v>
      </c>
      <c r="OB77" s="4">
        <v>1.6784678999999999E-21</v>
      </c>
      <c r="OC77" s="4">
        <v>2.6944203000000002E-21</v>
      </c>
      <c r="OD77" s="4">
        <v>2.8666034999999999E-21</v>
      </c>
      <c r="OE77" s="4">
        <v>2.1083126999999999E-21</v>
      </c>
      <c r="OF77" s="4">
        <v>-2.0744187000000001E-20</v>
      </c>
      <c r="OG77" s="4">
        <v>-2.0869975999999999E-18</v>
      </c>
      <c r="OH77" s="4">
        <v>-7.0065103000000004E-19</v>
      </c>
      <c r="OI77" s="4">
        <v>5.8667209999999997E-17</v>
      </c>
      <c r="OJ77" s="4">
        <v>3.7661949999999997E-15</v>
      </c>
      <c r="OK77" s="4">
        <v>2.2147261000000001E-13</v>
      </c>
      <c r="OL77" s="4">
        <v>1.3030018E-11</v>
      </c>
      <c r="OM77" s="4">
        <v>7.3824299999999995E-10</v>
      </c>
      <c r="ON77" s="4">
        <v>5.1887670000000002E-8</v>
      </c>
      <c r="OO77" s="4">
        <v>4.6216040000000003E-7</v>
      </c>
      <c r="OP77" s="4">
        <v>0</v>
      </c>
      <c r="OQ77" s="4">
        <v>0</v>
      </c>
      <c r="OR77" s="4">
        <v>0</v>
      </c>
      <c r="OS77" s="4">
        <v>0</v>
      </c>
      <c r="OT77" s="4">
        <v>0</v>
      </c>
      <c r="OU77" s="4">
        <v>0</v>
      </c>
      <c r="OV77" s="4">
        <v>0</v>
      </c>
      <c r="OW77" s="4">
        <v>0</v>
      </c>
      <c r="OX77" s="4">
        <v>0</v>
      </c>
      <c r="OY77" s="4">
        <v>0</v>
      </c>
      <c r="OZ77" s="4">
        <v>0</v>
      </c>
      <c r="PA77" s="4">
        <v>0</v>
      </c>
      <c r="PB77" s="4">
        <v>0</v>
      </c>
      <c r="PC77" s="4">
        <v>0</v>
      </c>
      <c r="PD77" s="4">
        <v>0</v>
      </c>
      <c r="PE77" s="4">
        <v>0</v>
      </c>
      <c r="PF77" s="4">
        <v>0</v>
      </c>
      <c r="PG77" s="4">
        <v>-1.2949469999999999E-35</v>
      </c>
      <c r="PH77" s="4">
        <v>-2.2804227000000001E-35</v>
      </c>
      <c r="PI77" s="4">
        <v>-4.3743399999999999E-35</v>
      </c>
      <c r="PJ77" s="4">
        <v>-2.0510525000000002E-33</v>
      </c>
      <c r="PK77" s="4">
        <v>-2.5572542999999999E-31</v>
      </c>
      <c r="PL77" s="4">
        <v>2.6253976000000002E-29</v>
      </c>
      <c r="PM77" s="4">
        <v>4.2798191999999998E-27</v>
      </c>
      <c r="PN77" s="4">
        <v>4.9206095999999998E-25</v>
      </c>
      <c r="PO77" s="4">
        <v>5.4412579999999995E-23</v>
      </c>
      <c r="PP77" s="4">
        <v>5.9261029999999998E-21</v>
      </c>
      <c r="PQ77" s="4">
        <v>8.6408294999999999E-19</v>
      </c>
      <c r="PR77" s="4">
        <v>4.5950916999999999E-18</v>
      </c>
      <c r="PS77" s="4">
        <v>8.709184E-18</v>
      </c>
      <c r="PT77" s="4">
        <v>9.3953894999999998E-18</v>
      </c>
      <c r="PU77" s="4">
        <v>-6.1979480000000004E-19</v>
      </c>
      <c r="PV77" s="4">
        <v>-1.3648855E-15</v>
      </c>
      <c r="PW77" s="4">
        <v>-1.3596035E-15</v>
      </c>
      <c r="PX77" s="4">
        <v>3.6994533E-14</v>
      </c>
      <c r="PY77" s="4">
        <v>3.3631624000000002E-12</v>
      </c>
      <c r="PZ77" s="4">
        <v>2.7673562999999999E-10</v>
      </c>
      <c r="QA77" s="4">
        <v>2.2272725999999999E-8</v>
      </c>
      <c r="QB77" s="4">
        <v>1.7708364E-6</v>
      </c>
      <c r="QC77" s="4">
        <v>1.8838591999999999E-4</v>
      </c>
      <c r="QD77" s="4">
        <v>0</v>
      </c>
      <c r="QE77" s="4">
        <v>0</v>
      </c>
      <c r="QF77" s="4">
        <v>0</v>
      </c>
      <c r="QG77" s="4">
        <v>0</v>
      </c>
      <c r="QH77" s="4">
        <v>0</v>
      </c>
      <c r="QI77" s="4">
        <v>0</v>
      </c>
      <c r="QJ77" s="4">
        <v>0</v>
      </c>
      <c r="QK77" s="4">
        <v>0</v>
      </c>
      <c r="QL77" s="4">
        <v>0</v>
      </c>
      <c r="QM77" s="4">
        <v>0</v>
      </c>
      <c r="QN77" s="4">
        <v>0</v>
      </c>
      <c r="QO77" s="4">
        <v>0</v>
      </c>
      <c r="QP77" s="4">
        <v>0</v>
      </c>
      <c r="QQ77" s="4">
        <v>0</v>
      </c>
      <c r="QR77" s="4">
        <v>0</v>
      </c>
      <c r="QS77" s="4">
        <v>0</v>
      </c>
      <c r="QT77" s="4">
        <v>0</v>
      </c>
      <c r="QU77" s="4">
        <v>-5.4268120000000002E-36</v>
      </c>
      <c r="QV77" s="4">
        <v>-3.3828109999999998E-34</v>
      </c>
      <c r="QW77" s="4">
        <v>-2.0209243E-32</v>
      </c>
      <c r="QX77" s="4">
        <v>-1.21814345E-30</v>
      </c>
      <c r="QY77" s="4">
        <v>-7.4960215000000002E-29</v>
      </c>
      <c r="QZ77" s="4">
        <v>-5.9335660000000002E-27</v>
      </c>
      <c r="RA77" s="4">
        <v>-2.4787661000000001E-26</v>
      </c>
      <c r="RB77" s="4">
        <v>9.6005510000000004E-26</v>
      </c>
      <c r="RC77" s="4">
        <v>8.8661869999999996E-24</v>
      </c>
      <c r="RD77" s="4">
        <v>7.4332996999999999E-22</v>
      </c>
      <c r="RE77" s="4">
        <v>1.2684849000000001E-21</v>
      </c>
      <c r="RF77" s="4">
        <v>2.9118382999999999E-21</v>
      </c>
      <c r="RG77" s="4">
        <v>2.9956689999999999E-21</v>
      </c>
      <c r="RH77" s="4">
        <v>-4.694047E-21</v>
      </c>
      <c r="RI77" s="4">
        <v>-9.2532249999999999E-19</v>
      </c>
      <c r="RJ77" s="4">
        <v>-1.454781E-17</v>
      </c>
      <c r="RK77" s="4">
        <v>4.3269219999999997E-18</v>
      </c>
      <c r="RL77" s="4">
        <v>2.039711E-15</v>
      </c>
      <c r="RM77" s="4">
        <v>1.3708765000000001E-13</v>
      </c>
      <c r="RN77" s="4">
        <v>8.9837029999999995E-12</v>
      </c>
      <c r="RO77" s="4">
        <v>5.9122106999999996E-10</v>
      </c>
      <c r="RP77" s="4">
        <v>4.830153E-8</v>
      </c>
      <c r="RQ77" s="4">
        <v>6.9696350000000001E-7</v>
      </c>
      <c r="RR77" s="4">
        <v>0</v>
      </c>
      <c r="RS77" s="4">
        <v>0</v>
      </c>
      <c r="RT77" s="4">
        <v>0</v>
      </c>
      <c r="RU77" s="4">
        <v>0</v>
      </c>
      <c r="RV77" s="4">
        <v>0</v>
      </c>
      <c r="RW77" s="4">
        <v>0</v>
      </c>
      <c r="RX77" s="4">
        <v>0</v>
      </c>
      <c r="RY77" s="4">
        <v>0</v>
      </c>
      <c r="RZ77" s="4">
        <v>0</v>
      </c>
      <c r="SA77" s="4">
        <v>0</v>
      </c>
      <c r="SB77" s="4">
        <v>0</v>
      </c>
      <c r="SC77" s="4">
        <v>0</v>
      </c>
      <c r="SD77" s="4">
        <v>0</v>
      </c>
      <c r="SE77" s="4">
        <v>0</v>
      </c>
      <c r="SF77" s="4">
        <v>0</v>
      </c>
      <c r="SG77" s="4">
        <v>0</v>
      </c>
      <c r="SH77" s="4">
        <v>0</v>
      </c>
      <c r="SI77" s="4">
        <v>-1.4719579E-36</v>
      </c>
      <c r="SJ77" s="4">
        <v>-5.9373589999999996E-35</v>
      </c>
      <c r="SK77" s="4">
        <v>-1.9553474E-33</v>
      </c>
      <c r="SL77" s="4">
        <v>-6.0784782999999999E-32</v>
      </c>
      <c r="SM77" s="4">
        <v>-1.5788539000000001E-30</v>
      </c>
      <c r="SN77" s="4">
        <v>-5.0427207999999999E-29</v>
      </c>
      <c r="SO77" s="4">
        <v>-3.9553642E-28</v>
      </c>
      <c r="SP77" s="4">
        <v>-6.8849315000000003E-27</v>
      </c>
      <c r="SQ77" s="4">
        <v>-2.8271330000000002E-25</v>
      </c>
      <c r="SR77" s="4">
        <v>3.9886139999999998E-26</v>
      </c>
      <c r="SS77" s="4">
        <v>2.6334544E-25</v>
      </c>
      <c r="ST77" s="4">
        <v>2.3293736E-25</v>
      </c>
      <c r="SU77" s="4">
        <v>2.2327082999999998E-25</v>
      </c>
      <c r="SV77" s="4">
        <v>-3.5454084999999998E-23</v>
      </c>
      <c r="SW77" s="4">
        <v>-2.8512903999999999E-21</v>
      </c>
      <c r="SX77" s="4">
        <v>-2.8252022999999999E-21</v>
      </c>
      <c r="SY77" s="4">
        <v>9.2283469999999998E-20</v>
      </c>
      <c r="SZ77" s="4">
        <v>4.8712860000000003E-18</v>
      </c>
      <c r="TA77" s="4">
        <v>1.9422152E-16</v>
      </c>
      <c r="TB77" s="4">
        <v>1.9847678E-14</v>
      </c>
      <c r="TC77" s="4">
        <v>1.8125505000000001E-12</v>
      </c>
      <c r="TD77" s="4">
        <v>1.5292152E-10</v>
      </c>
      <c r="TE77" s="4">
        <v>5.0162770000000005E-10</v>
      </c>
      <c r="TF77" s="4">
        <v>0</v>
      </c>
      <c r="TG77" s="4">
        <v>0</v>
      </c>
      <c r="TH77" s="4">
        <v>0</v>
      </c>
      <c r="TI77" s="4">
        <v>0</v>
      </c>
      <c r="TJ77" s="4">
        <v>0</v>
      </c>
      <c r="TK77" s="4">
        <v>0</v>
      </c>
      <c r="TL77" s="4">
        <v>0</v>
      </c>
      <c r="TM77" s="4">
        <v>0</v>
      </c>
      <c r="TN77" s="4">
        <v>0</v>
      </c>
      <c r="TO77" s="4">
        <v>0</v>
      </c>
      <c r="TP77" s="4">
        <v>0</v>
      </c>
      <c r="TQ77" s="4">
        <v>0</v>
      </c>
      <c r="TR77" s="4">
        <v>0</v>
      </c>
      <c r="TS77" s="4">
        <v>0</v>
      </c>
      <c r="TT77" s="4">
        <v>0</v>
      </c>
      <c r="TU77" s="4">
        <v>0</v>
      </c>
      <c r="TV77" s="4">
        <v>0</v>
      </c>
      <c r="TW77" s="4">
        <v>0</v>
      </c>
      <c r="TX77" s="4">
        <v>2.9761594999999998E-37</v>
      </c>
      <c r="TY77" s="4">
        <v>8.3425624999999999E-36</v>
      </c>
      <c r="TZ77" s="4">
        <v>3.8541084999999998E-34</v>
      </c>
      <c r="UA77" s="4">
        <v>4.1268999999999998E-33</v>
      </c>
      <c r="UB77" s="4">
        <v>-1.5853501E-31</v>
      </c>
      <c r="UC77" s="4">
        <v>-7.2685439999999997E-30</v>
      </c>
      <c r="UD77" s="4">
        <v>-3.0612752999999999E-28</v>
      </c>
      <c r="UE77" s="4">
        <v>-3.7881277999999998E-27</v>
      </c>
      <c r="UF77" s="4">
        <v>-3.7809806999999999E-27</v>
      </c>
      <c r="UG77" s="4">
        <v>-2.9776872E-27</v>
      </c>
      <c r="UH77" s="4">
        <v>-2.1138445000000001E-27</v>
      </c>
      <c r="UI77" s="4">
        <v>-5.4642390000000001E-27</v>
      </c>
      <c r="UJ77" s="4">
        <v>2.6327460000000002E-25</v>
      </c>
      <c r="UK77" s="4">
        <v>9.1766390000000005E-24</v>
      </c>
      <c r="UL77" s="4">
        <v>4.0182277000000002E-22</v>
      </c>
      <c r="UM77" s="4">
        <v>1.5156994000000001E-20</v>
      </c>
      <c r="UN77" s="4">
        <v>5.8550925E-19</v>
      </c>
      <c r="UO77" s="4">
        <v>1.994233E-17</v>
      </c>
      <c r="UP77" s="4">
        <v>7.3810705000000002E-16</v>
      </c>
      <c r="UQ77" s="4">
        <v>-1.4136643E-15</v>
      </c>
      <c r="UR77" s="4">
        <v>-9.1438409999999996E-14</v>
      </c>
      <c r="US77" s="4">
        <v>8.3905800000000004E-14</v>
      </c>
      <c r="UT77" s="4">
        <v>0</v>
      </c>
      <c r="UU77" s="4">
        <v>0</v>
      </c>
      <c r="UV77" s="4">
        <v>0</v>
      </c>
      <c r="UW77" s="4">
        <v>0</v>
      </c>
      <c r="UX77" s="4">
        <v>0</v>
      </c>
      <c r="UY77" s="4">
        <v>0</v>
      </c>
      <c r="UZ77" s="4">
        <v>0</v>
      </c>
      <c r="VA77" s="4">
        <v>0</v>
      </c>
      <c r="VB77" s="4">
        <v>0</v>
      </c>
      <c r="VC77" s="4">
        <v>0</v>
      </c>
      <c r="VD77" s="4">
        <v>0</v>
      </c>
      <c r="VE77" s="4">
        <v>0</v>
      </c>
      <c r="VF77" s="4">
        <v>0</v>
      </c>
      <c r="VG77" s="4">
        <v>0</v>
      </c>
      <c r="VH77" s="4">
        <v>0</v>
      </c>
      <c r="VI77" s="4">
        <v>0</v>
      </c>
      <c r="VJ77" s="4">
        <v>0</v>
      </c>
      <c r="VK77" s="4">
        <v>0</v>
      </c>
      <c r="VL77" s="4">
        <v>0</v>
      </c>
      <c r="VM77" s="4">
        <v>0</v>
      </c>
      <c r="VN77" s="4">
        <v>4.5800217E-36</v>
      </c>
      <c r="VO77" s="4">
        <v>2.2543951999999998E-34</v>
      </c>
      <c r="VP77" s="4">
        <v>4.0237616000000002E-33</v>
      </c>
      <c r="VQ77" s="4">
        <v>1.7052649E-31</v>
      </c>
      <c r="VR77" s="4">
        <v>1.0969632000000001E-30</v>
      </c>
      <c r="VS77" s="4">
        <v>1.2061421999999999E-31</v>
      </c>
      <c r="VT77" s="4">
        <v>-4.7496333000000002E-29</v>
      </c>
      <c r="VU77" s="4">
        <v>-7.8584845E-29</v>
      </c>
      <c r="VV77" s="4">
        <v>-6.8941744000000005E-29</v>
      </c>
      <c r="VW77" s="4">
        <v>4.741248E-28</v>
      </c>
      <c r="VX77" s="4">
        <v>4.0219441999999998E-26</v>
      </c>
      <c r="VY77" s="4">
        <v>1.2575993E-24</v>
      </c>
      <c r="VZ77" s="4">
        <v>3.9048823000000003E-23</v>
      </c>
      <c r="WA77" s="4">
        <v>1.1221146E-21</v>
      </c>
      <c r="WB77" s="4">
        <v>2.772597E-20</v>
      </c>
      <c r="WC77" s="4">
        <v>8.5974665999999999E-19</v>
      </c>
      <c r="WD77" s="4">
        <v>3.202784E-17</v>
      </c>
      <c r="WE77" s="4">
        <v>1.2823209999999999E-17</v>
      </c>
      <c r="WF77" s="4">
        <v>-5.7766805000000003E-16</v>
      </c>
      <c r="WG77" s="4">
        <v>-1.2580104E-15</v>
      </c>
      <c r="WH77" s="4">
        <v>0</v>
      </c>
      <c r="WI77" s="4">
        <v>0</v>
      </c>
      <c r="WJ77" s="4">
        <v>0</v>
      </c>
      <c r="WK77" s="4">
        <v>0</v>
      </c>
      <c r="WL77" s="4">
        <v>0</v>
      </c>
      <c r="WM77" s="4">
        <v>0</v>
      </c>
      <c r="WN77" s="4">
        <v>0</v>
      </c>
      <c r="WO77" s="4">
        <v>0</v>
      </c>
      <c r="WP77" s="4">
        <v>0</v>
      </c>
      <c r="WQ77" s="4">
        <v>0</v>
      </c>
      <c r="WR77" s="4">
        <v>0</v>
      </c>
      <c r="WS77" s="4">
        <v>0</v>
      </c>
      <c r="WT77" s="4">
        <v>0</v>
      </c>
      <c r="WU77" s="4">
        <v>0</v>
      </c>
      <c r="WV77" s="4">
        <v>0</v>
      </c>
      <c r="WW77" s="4">
        <v>0</v>
      </c>
      <c r="WX77" s="4">
        <v>0</v>
      </c>
      <c r="WY77" s="4">
        <v>0</v>
      </c>
      <c r="WZ77" s="4">
        <v>0</v>
      </c>
      <c r="XA77" s="4">
        <v>0</v>
      </c>
      <c r="XB77" s="4">
        <v>0</v>
      </c>
      <c r="XC77" s="4">
        <v>9.4399840000000004E-37</v>
      </c>
      <c r="XD77" s="4">
        <v>4.5055070000000001E-35</v>
      </c>
      <c r="XE77" s="4">
        <v>1.9945146999999999E-33</v>
      </c>
      <c r="XF77" s="4">
        <v>1.0227113E-32</v>
      </c>
      <c r="XG77" s="4">
        <v>5.6403350000000001E-32</v>
      </c>
      <c r="XH77" s="4">
        <v>1.726482E-30</v>
      </c>
      <c r="XI77" s="4">
        <v>6.7386379999999999E-29</v>
      </c>
      <c r="XJ77" s="4">
        <v>2.5846684999999998E-27</v>
      </c>
      <c r="XK77" s="4">
        <v>9.7302279999999995E-26</v>
      </c>
      <c r="XL77" s="4">
        <v>3.5740456000000003E-24</v>
      </c>
      <c r="XM77" s="4">
        <v>1.2811287E-22</v>
      </c>
      <c r="XN77" s="4">
        <v>4.4652336000000002E-21</v>
      </c>
      <c r="XO77" s="4">
        <v>1.5091539000000001E-19</v>
      </c>
      <c r="XP77" s="4">
        <v>4.9352540000000003E-18</v>
      </c>
      <c r="XQ77" s="4">
        <v>1.5718075000000001E-16</v>
      </c>
      <c r="XR77" s="4">
        <v>5.8507130000000002E-15</v>
      </c>
      <c r="XS77" s="4">
        <v>4.0345729999999999E-14</v>
      </c>
      <c r="XT77" s="4">
        <v>-1.1204174E-13</v>
      </c>
      <c r="XU77" s="4">
        <v>-2.7921060000000002E-13</v>
      </c>
      <c r="XV77" s="4">
        <v>0</v>
      </c>
      <c r="XW77" s="4">
        <v>0</v>
      </c>
      <c r="XX77" s="4">
        <v>0</v>
      </c>
      <c r="XY77" s="4">
        <v>0</v>
      </c>
      <c r="XZ77" s="4">
        <v>0</v>
      </c>
      <c r="YA77" s="4">
        <v>0</v>
      </c>
      <c r="YB77" s="4">
        <v>0</v>
      </c>
      <c r="YC77" s="4">
        <v>0</v>
      </c>
      <c r="YD77" s="4">
        <v>0</v>
      </c>
      <c r="YE77" s="4">
        <v>0</v>
      </c>
      <c r="YF77" s="4">
        <v>0</v>
      </c>
      <c r="YG77" s="4">
        <v>0</v>
      </c>
      <c r="YH77" s="4">
        <v>0</v>
      </c>
      <c r="YI77" s="4">
        <v>0</v>
      </c>
      <c r="YJ77" s="4">
        <v>0</v>
      </c>
      <c r="YK77" s="4">
        <v>0</v>
      </c>
      <c r="YL77" s="4">
        <v>0</v>
      </c>
      <c r="YM77" s="4">
        <v>0</v>
      </c>
      <c r="YN77" s="4">
        <v>0</v>
      </c>
      <c r="YO77" s="4">
        <v>0</v>
      </c>
      <c r="YP77" s="4">
        <v>0</v>
      </c>
      <c r="YQ77" s="4">
        <v>0</v>
      </c>
      <c r="YR77" s="4">
        <v>3.2902416000000002E-36</v>
      </c>
      <c r="YS77" s="4">
        <v>1.7000371E-34</v>
      </c>
      <c r="YT77" s="4">
        <v>8.7564395999999996E-33</v>
      </c>
      <c r="YU77" s="4">
        <v>4.3253762999999997E-31</v>
      </c>
      <c r="YV77" s="4">
        <v>2.1012678E-29</v>
      </c>
      <c r="YW77" s="4">
        <v>1.0209098000000001E-27</v>
      </c>
      <c r="YX77" s="4">
        <v>4.952441E-26</v>
      </c>
      <c r="YY77" s="4">
        <v>2.3879507999999999E-24</v>
      </c>
      <c r="YZ77" s="4">
        <v>1.1447649E-22</v>
      </c>
      <c r="ZA77" s="4">
        <v>5.4599846000000003E-21</v>
      </c>
      <c r="ZB77" s="4">
        <v>2.5980445000000001E-19</v>
      </c>
      <c r="ZC77" s="4">
        <v>1.23356005E-17</v>
      </c>
      <c r="ZD77" s="4">
        <v>5.8693180000000002E-16</v>
      </c>
      <c r="ZE77" s="4">
        <v>2.8155955999999999E-14</v>
      </c>
      <c r="ZF77" s="4">
        <v>1.3881486000000001E-12</v>
      </c>
      <c r="ZG77" s="4">
        <v>9.4364815000000005E-11</v>
      </c>
      <c r="ZH77" s="4">
        <v>-6.3182200000000001E-10</v>
      </c>
      <c r="ZI77" s="4">
        <v>-1.5478384E-9</v>
      </c>
      <c r="ZJ77" s="4">
        <v>0</v>
      </c>
      <c r="ZK77" s="4">
        <v>0</v>
      </c>
      <c r="ZL77" s="4">
        <v>0</v>
      </c>
      <c r="ZM77" s="4">
        <v>0</v>
      </c>
      <c r="ZN77" s="4">
        <v>0</v>
      </c>
      <c r="ZO77" s="4">
        <v>0</v>
      </c>
      <c r="ZP77" s="4">
        <v>0</v>
      </c>
      <c r="ZQ77" s="4">
        <v>0</v>
      </c>
      <c r="ZR77" s="4">
        <v>0</v>
      </c>
      <c r="ZS77" s="4">
        <v>0</v>
      </c>
      <c r="ZT77" s="4">
        <v>0</v>
      </c>
      <c r="ZU77" s="4">
        <v>0</v>
      </c>
      <c r="ZV77" s="4">
        <v>0</v>
      </c>
      <c r="ZW77" s="4">
        <v>0</v>
      </c>
      <c r="ZX77" s="4">
        <v>0</v>
      </c>
      <c r="ZY77" s="4">
        <v>0</v>
      </c>
      <c r="ZZ77" s="4">
        <v>0</v>
      </c>
      <c r="AAA77" s="4">
        <v>0</v>
      </c>
      <c r="AAB77" s="4">
        <v>0</v>
      </c>
      <c r="AAC77" s="4">
        <v>0</v>
      </c>
      <c r="AAD77" s="4">
        <v>0</v>
      </c>
      <c r="AAE77" s="4">
        <v>0</v>
      </c>
      <c r="AAF77" s="4">
        <v>6.1741102999999997E-37</v>
      </c>
      <c r="AAG77" s="4">
        <v>4.3493575000000003E-35</v>
      </c>
      <c r="AAH77" s="4">
        <v>4.3948114999999997E-33</v>
      </c>
      <c r="AAI77" s="4">
        <v>4.8855949999999998E-31</v>
      </c>
      <c r="AAJ77" s="4">
        <v>1.1773097E-29</v>
      </c>
      <c r="AAK77" s="4">
        <v>-5.4158323999999997E-29</v>
      </c>
      <c r="AAL77" s="4">
        <v>-7.0608034999999999E-27</v>
      </c>
      <c r="AAM77" s="4">
        <v>-6.8599230000000002E-25</v>
      </c>
      <c r="AAN77" s="4">
        <v>-6.5911730000000002E-23</v>
      </c>
      <c r="AAO77" s="4">
        <v>-6.292882E-21</v>
      </c>
      <c r="AAP77" s="4">
        <v>-5.9750554000000004E-19</v>
      </c>
      <c r="AAQ77" s="4">
        <v>-5.6404310000000002E-17</v>
      </c>
      <c r="AAR77" s="4">
        <v>-5.2862776E-15</v>
      </c>
      <c r="AAS77" s="4">
        <v>-4.9364740000000004E-13</v>
      </c>
      <c r="AAT77" s="4">
        <v>-4.5796814000000002E-11</v>
      </c>
      <c r="AAU77" s="4">
        <v>-4.2679379999999998E-9</v>
      </c>
      <c r="AAV77" s="4">
        <v>-5.2345400000000005E-7</v>
      </c>
      <c r="AAW77" s="4">
        <v>-2.5563798999999999E-7</v>
      </c>
      <c r="AAX77" s="4">
        <v>0</v>
      </c>
      <c r="AAY77" s="4">
        <v>0</v>
      </c>
      <c r="AAZ77" s="4">
        <v>0</v>
      </c>
      <c r="ABA77" s="4">
        <v>0</v>
      </c>
      <c r="ABB77" s="4">
        <v>0</v>
      </c>
      <c r="ABC77" s="4">
        <v>0</v>
      </c>
      <c r="ABD77" s="4">
        <v>0</v>
      </c>
      <c r="ABE77" s="4">
        <v>0</v>
      </c>
      <c r="ABF77" s="4">
        <v>0</v>
      </c>
      <c r="ABG77" s="4">
        <v>0</v>
      </c>
      <c r="ABH77" s="4">
        <v>0</v>
      </c>
      <c r="ABI77" s="4">
        <v>0</v>
      </c>
      <c r="ABJ77" s="4">
        <v>0</v>
      </c>
      <c r="ABK77" s="4">
        <v>0</v>
      </c>
      <c r="ABL77" s="4">
        <v>0</v>
      </c>
      <c r="ABM77" s="4">
        <v>0</v>
      </c>
      <c r="ABN77" s="4">
        <v>0</v>
      </c>
      <c r="ABO77" s="4">
        <v>0</v>
      </c>
      <c r="ABP77" s="4">
        <v>0</v>
      </c>
      <c r="ABQ77" s="4">
        <v>0</v>
      </c>
      <c r="ABR77" s="4">
        <v>0</v>
      </c>
      <c r="ABS77" s="4">
        <v>0</v>
      </c>
      <c r="ABT77" s="4">
        <v>1.4303654999999999E-36</v>
      </c>
      <c r="ABU77" s="4">
        <v>1.4861369999999999E-34</v>
      </c>
      <c r="ABV77" s="4">
        <v>1.5939414E-32</v>
      </c>
      <c r="ABW77" s="4">
        <v>1.7297806000000001E-30</v>
      </c>
      <c r="ABX77" s="4">
        <v>2.4709178E-28</v>
      </c>
      <c r="ABY77" s="4">
        <v>4.2157724999999999E-28</v>
      </c>
      <c r="ABZ77" s="4">
        <v>2.53805E-27</v>
      </c>
      <c r="ACA77" s="4">
        <v>2.1769782999999998E-25</v>
      </c>
      <c r="ACB77" s="4">
        <v>2.6597946999999999E-23</v>
      </c>
      <c r="ACC77" s="4">
        <v>3.3456853E-21</v>
      </c>
      <c r="ACD77" s="4">
        <v>4.3042602000000002E-19</v>
      </c>
      <c r="ACE77" s="4">
        <v>5.6571700000000002E-17</v>
      </c>
      <c r="ACF77" s="4">
        <v>7.5870279999999993E-15</v>
      </c>
      <c r="ACG77" s="4">
        <v>1.0376813E-12</v>
      </c>
      <c r="ACH77" s="4">
        <v>1.4412167000000001E-10</v>
      </c>
      <c r="ACI77" s="4">
        <v>2.028029E-8</v>
      </c>
      <c r="ACJ77" s="4">
        <v>2.9499607999999998E-6</v>
      </c>
      <c r="ACK77" s="4">
        <v>5.4672599999999998E-4</v>
      </c>
      <c r="ACL77" s="4">
        <v>0</v>
      </c>
      <c r="ACM77" s="4">
        <v>0</v>
      </c>
      <c r="ACN77" s="4">
        <v>0</v>
      </c>
      <c r="ACO77" s="4">
        <v>0</v>
      </c>
      <c r="ACP77" s="4">
        <v>0</v>
      </c>
      <c r="ACQ77" s="4">
        <v>0</v>
      </c>
      <c r="ACR77" s="4">
        <v>0</v>
      </c>
      <c r="ACS77" s="4">
        <v>0</v>
      </c>
      <c r="ACT77" s="4">
        <v>0</v>
      </c>
      <c r="ACU77" s="4">
        <v>0</v>
      </c>
      <c r="ACV77" s="4">
        <v>0</v>
      </c>
      <c r="ACW77" s="4">
        <v>0</v>
      </c>
      <c r="ACX77" s="4">
        <v>0</v>
      </c>
      <c r="ACY77" s="4">
        <v>0</v>
      </c>
      <c r="ACZ77" s="4">
        <v>0</v>
      </c>
      <c r="ADA77" s="4">
        <v>0</v>
      </c>
      <c r="ADB77" s="4">
        <v>0</v>
      </c>
      <c r="ADC77" s="4">
        <v>0</v>
      </c>
      <c r="ADD77" s="4">
        <v>0</v>
      </c>
      <c r="ADE77" s="4">
        <v>0</v>
      </c>
      <c r="ADF77" s="4">
        <v>0</v>
      </c>
      <c r="ADG77" s="4">
        <v>0</v>
      </c>
      <c r="ADH77" s="4">
        <v>-3.2531660000000003E-36</v>
      </c>
      <c r="ADI77" s="4">
        <v>-2.4083032000000001E-34</v>
      </c>
      <c r="ADJ77" s="4">
        <v>-1.6760350000000001E-32</v>
      </c>
      <c r="ADK77" s="4">
        <v>-1.1712810000000001E-30</v>
      </c>
      <c r="ADL77" s="4">
        <v>-1.0853569999999999E-28</v>
      </c>
      <c r="ADM77" s="4">
        <v>-5.6316455000000004E-28</v>
      </c>
      <c r="ADN77" s="4">
        <v>1.7791848999999999E-27</v>
      </c>
      <c r="ADO77" s="4">
        <v>1.9017745E-25</v>
      </c>
      <c r="ADP77" s="4">
        <v>1.3917373E-23</v>
      </c>
      <c r="ADQ77" s="4">
        <v>1.0176989999999999E-21</v>
      </c>
      <c r="ADR77" s="4">
        <v>7.4818285999999995E-20</v>
      </c>
      <c r="ADS77" s="4">
        <v>5.529927E-18</v>
      </c>
      <c r="ADT77" s="4">
        <v>4.1074025E-16</v>
      </c>
      <c r="ADU77" s="4">
        <v>3.0622425999999998E-14</v>
      </c>
      <c r="ADV77" s="4">
        <v>2.28558E-12</v>
      </c>
      <c r="ADW77" s="4">
        <v>1.7115271999999999E-10</v>
      </c>
      <c r="ADX77" s="4">
        <v>1.5762172000000001E-8</v>
      </c>
      <c r="ADY77" s="4">
        <v>1.9546917E-7</v>
      </c>
      <c r="ADZ77" s="9"/>
      <c r="AEA77" s="34">
        <f t="shared" si="47"/>
        <v>72</v>
      </c>
      <c r="AEB77" s="33"/>
      <c r="AEC77" s="29">
        <f t="shared" si="56"/>
        <v>8.0345510000000004E-19</v>
      </c>
      <c r="AED77" s="29">
        <f t="shared" si="56"/>
        <v>2.4121892999999999E-21</v>
      </c>
      <c r="AEE77" s="29">
        <f t="shared" si="56"/>
        <v>1.0557663000000001E-24</v>
      </c>
      <c r="AEF77" s="29">
        <f t="shared" si="56"/>
        <v>-3.629823E-22</v>
      </c>
      <c r="AEG77" s="29">
        <f t="shared" si="56"/>
        <v>8.2610050000000002E-19</v>
      </c>
      <c r="AEH77" s="29">
        <f t="shared" si="56"/>
        <v>-4.3006990000000003E-18</v>
      </c>
      <c r="AEI77" s="29">
        <f t="shared" si="56"/>
        <v>3.1816725E-16</v>
      </c>
      <c r="AEJ77" s="29">
        <f t="shared" si="56"/>
        <v>1.3784121E-12</v>
      </c>
      <c r="AEK77" s="29">
        <f t="shared" si="56"/>
        <v>3.3306497999999998E-9</v>
      </c>
      <c r="AEL77" s="29">
        <f t="shared" si="56"/>
        <v>1.0995161E-6</v>
      </c>
      <c r="AEM77" s="29">
        <f t="shared" si="57"/>
        <v>4.3195658000000001E-4</v>
      </c>
      <c r="AEN77" s="29">
        <f t="shared" si="57"/>
        <v>1.5912406E-6</v>
      </c>
      <c r="AEO77" s="29">
        <f t="shared" si="57"/>
        <v>9.2179199999999999E-10</v>
      </c>
      <c r="AEP77" s="29">
        <f t="shared" si="57"/>
        <v>2.3497862E-13</v>
      </c>
      <c r="AEQ77" s="29">
        <f t="shared" si="57"/>
        <v>-2.6276502E-15</v>
      </c>
      <c r="AER77" s="29">
        <f t="shared" si="57"/>
        <v>-5.0387597000000003E-13</v>
      </c>
      <c r="AES77" s="29">
        <f t="shared" si="57"/>
        <v>-2.4453936999999999E-9</v>
      </c>
      <c r="AET77" s="29">
        <f t="shared" si="57"/>
        <v>4.0414934999999997E-8</v>
      </c>
      <c r="AEU77" s="29">
        <f t="shared" si="57"/>
        <v>8.8880830000000004E-4</v>
      </c>
      <c r="AEV77" s="25">
        <f t="shared" si="53"/>
        <v>42.7</v>
      </c>
      <c r="AEW77" s="33"/>
      <c r="AEX77" s="91" t="s">
        <v>53</v>
      </c>
      <c r="AEY77" s="30">
        <f t="shared" si="52"/>
        <v>6.9657782094226459E-5</v>
      </c>
      <c r="AEZ77" s="33"/>
      <c r="AFA77" s="33"/>
      <c r="AFB77" s="29">
        <f t="shared" si="58"/>
        <v>0</v>
      </c>
      <c r="AFC77" s="29">
        <f t="shared" si="58"/>
        <v>0</v>
      </c>
      <c r="AFD77" s="29">
        <f t="shared" si="58"/>
        <v>0</v>
      </c>
      <c r="AFE77" s="29">
        <f t="shared" si="58"/>
        <v>0</v>
      </c>
      <c r="AFF77" s="29">
        <f t="shared" si="58"/>
        <v>0</v>
      </c>
      <c r="AFG77" s="29">
        <f t="shared" si="58"/>
        <v>0</v>
      </c>
      <c r="AFH77" s="29">
        <f t="shared" si="58"/>
        <v>-5.9136186999999999E-36</v>
      </c>
      <c r="AFI77" s="29">
        <f t="shared" si="58"/>
        <v>-1.1206063E-34</v>
      </c>
      <c r="AFJ77" s="29">
        <f t="shared" si="58"/>
        <v>8.0446205000000004E-34</v>
      </c>
      <c r="AFK77" s="29">
        <f t="shared" si="58"/>
        <v>4.8410064E-33</v>
      </c>
      <c r="AFL77" s="29">
        <f t="shared" si="59"/>
        <v>4.0535559999999997E-34</v>
      </c>
      <c r="AFM77" s="29">
        <f t="shared" si="59"/>
        <v>-1.5884663E-31</v>
      </c>
      <c r="AFN77" s="29">
        <f t="shared" si="59"/>
        <v>-1.4287142000000001E-32</v>
      </c>
      <c r="AFO77" s="29">
        <f t="shared" si="59"/>
        <v>1.0481367E-34</v>
      </c>
      <c r="AFP77" s="29">
        <f t="shared" si="59"/>
        <v>2.2411637E-36</v>
      </c>
      <c r="AFQ77" s="29">
        <f t="shared" si="59"/>
        <v>0</v>
      </c>
      <c r="AFR77" s="29">
        <f t="shared" si="59"/>
        <v>0</v>
      </c>
      <c r="AFS77" s="29">
        <f t="shared" si="59"/>
        <v>0</v>
      </c>
      <c r="AFT77" s="29">
        <f t="shared" si="59"/>
        <v>0</v>
      </c>
      <c r="AFU77" s="33"/>
      <c r="AFV77" s="30">
        <f t="shared" si="54"/>
        <v>8.7944140718421054E-33</v>
      </c>
      <c r="AFW77" s="33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  <c r="AMP77" s="1"/>
      <c r="AMQ77" s="1"/>
      <c r="AMR77" s="1"/>
      <c r="AMS77" s="1"/>
      <c r="AMT77" s="1"/>
      <c r="AMU77" s="1"/>
      <c r="AMV77" s="1"/>
      <c r="AMW77" s="1"/>
      <c r="AMX77" s="1"/>
      <c r="AMY77" s="1"/>
      <c r="AMZ77" s="1"/>
      <c r="ANA77" s="1"/>
      <c r="ANB77" s="1"/>
      <c r="ANC77" s="1"/>
      <c r="AND77" s="1"/>
      <c r="ANE77" s="1"/>
      <c r="ANF77" s="1"/>
      <c r="ANG77" s="1"/>
      <c r="ANH77" s="1"/>
      <c r="ANI77" s="1"/>
      <c r="ANJ77" s="1"/>
      <c r="ANK77" s="1"/>
      <c r="ANL77" s="1"/>
      <c r="ANM77" s="1"/>
      <c r="ANN77" s="1"/>
      <c r="ANO77" s="1"/>
      <c r="ANP77" s="1"/>
      <c r="ANQ77" s="1"/>
      <c r="ANR77" s="1"/>
      <c r="ANS77" s="1"/>
      <c r="ANT77" s="1"/>
      <c r="ANU77" s="1"/>
      <c r="ANV77" s="1"/>
      <c r="ANW77" s="1"/>
      <c r="ANX77" s="1"/>
      <c r="ANY77" s="1"/>
      <c r="ANZ77" s="1"/>
      <c r="AOA77" s="1"/>
      <c r="AOB77" s="1"/>
      <c r="AOC77" s="1"/>
      <c r="AOD77" s="1"/>
      <c r="AOE77" s="1"/>
      <c r="AOF77" s="1"/>
      <c r="AOG77" s="1"/>
      <c r="AOH77" s="1"/>
      <c r="AOI77" s="1"/>
      <c r="AOJ77" s="1"/>
      <c r="AOK77" s="1"/>
      <c r="AOL77" s="1"/>
      <c r="AOM77" s="1"/>
      <c r="AON77" s="1"/>
      <c r="AOO77" s="1"/>
      <c r="AOP77" s="1"/>
      <c r="AOQ77" s="1"/>
      <c r="AOR77" s="1"/>
      <c r="AOS77" s="1"/>
      <c r="AOT77" s="1"/>
      <c r="AOU77" s="1"/>
      <c r="AOV77" s="1"/>
      <c r="AOW77" s="1"/>
      <c r="AOX77" s="1"/>
      <c r="AOY77" s="1"/>
      <c r="AOZ77" s="1"/>
      <c r="APA77" s="1"/>
      <c r="APB77" s="1"/>
      <c r="APC77" s="1"/>
      <c r="APD77" s="1"/>
      <c r="APE77" s="1"/>
      <c r="APF77" s="1"/>
      <c r="APG77" s="1"/>
      <c r="APH77" s="1"/>
      <c r="API77" s="1"/>
      <c r="APJ77" s="1"/>
      <c r="APK77" s="1"/>
    </row>
    <row r="78" spans="1:1103" ht="2.1" customHeight="1" x14ac:dyDescent="0.25">
      <c r="A78" s="9"/>
      <c r="B78" s="24">
        <v>72</v>
      </c>
      <c r="C78" s="25">
        <v>2598.6</v>
      </c>
      <c r="D78" s="21">
        <f t="shared" si="55"/>
        <v>2</v>
      </c>
      <c r="E78" s="9"/>
      <c r="F78" s="84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4.7235810000000002E-37</v>
      </c>
      <c r="AJ78" s="3">
        <v>1.9218997999999999E-35</v>
      </c>
      <c r="AK78" s="3">
        <v>1.0961288E-33</v>
      </c>
      <c r="AL78" s="3">
        <v>5.8248699999999997E-32</v>
      </c>
      <c r="AM78" s="3">
        <v>3.0570837000000001E-30</v>
      </c>
      <c r="AN78" s="3">
        <v>1.5891332E-28</v>
      </c>
      <c r="AO78" s="3">
        <v>8.2031909999999998E-27</v>
      </c>
      <c r="AP78" s="3">
        <v>4.2115080000000003E-25</v>
      </c>
      <c r="AQ78" s="3">
        <v>2.1495333E-23</v>
      </c>
      <c r="AR78" s="3">
        <v>1.1017085E-21</v>
      </c>
      <c r="AS78" s="3">
        <v>7.3653580000000003E-20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-3.4988237000000001E-37</v>
      </c>
      <c r="BX78" s="4">
        <v>-1.2195781E-35</v>
      </c>
      <c r="BY78" s="4">
        <v>-2.5444623999999999E-34</v>
      </c>
      <c r="BZ78" s="4">
        <v>-1.5182711E-33</v>
      </c>
      <c r="CA78" s="4">
        <v>5.5071000000000004E-32</v>
      </c>
      <c r="CB78" s="4">
        <v>3.9185934000000003E-30</v>
      </c>
      <c r="CC78" s="4">
        <v>1.5963450999999999E-28</v>
      </c>
      <c r="CD78" s="4">
        <v>7.3781505999999995E-27</v>
      </c>
      <c r="CE78" s="4">
        <v>3.2994624999999999E-25</v>
      </c>
      <c r="CF78" s="4">
        <v>1.8134762E-23</v>
      </c>
      <c r="CG78" s="4">
        <v>2.2120782999999999E-22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-1.5024436E-36</v>
      </c>
      <c r="DK78" s="4">
        <v>-6.3879709999999998E-35</v>
      </c>
      <c r="DL78" s="4">
        <v>-1.1205109999999999E-33</v>
      </c>
      <c r="DM78" s="4">
        <v>-2.8275520000000003E-32</v>
      </c>
      <c r="DN78" s="4">
        <v>-7.0957305999999999E-31</v>
      </c>
      <c r="DO78" s="4">
        <v>-1.0751289E-29</v>
      </c>
      <c r="DP78" s="4">
        <v>-3.0876047000000002E-28</v>
      </c>
      <c r="DQ78" s="4">
        <v>-2.9332367999999999E-27</v>
      </c>
      <c r="DR78" s="4">
        <v>-7.5361879999999998E-27</v>
      </c>
      <c r="DS78" s="4">
        <v>-2.8517053999999999E-27</v>
      </c>
      <c r="DT78" s="4">
        <v>2.9803152999999998E-26</v>
      </c>
      <c r="DU78" s="4">
        <v>1.3291916000000001E-25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4">
        <v>0</v>
      </c>
      <c r="ES78" s="4">
        <v>0</v>
      </c>
      <c r="ET78" s="4">
        <v>0</v>
      </c>
      <c r="EU78" s="4">
        <v>0</v>
      </c>
      <c r="EV78" s="4">
        <v>0</v>
      </c>
      <c r="EW78" s="4">
        <v>-5.4484716999999997E-37</v>
      </c>
      <c r="EX78" s="4">
        <v>-2.5620429999999997E-35</v>
      </c>
      <c r="EY78" s="4">
        <v>-2.5458983000000002E-33</v>
      </c>
      <c r="EZ78" s="4">
        <v>5.6649822999999998E-32</v>
      </c>
      <c r="FA78" s="4">
        <v>1.1786698E-30</v>
      </c>
      <c r="FB78" s="4">
        <v>3.4481096999999998E-29</v>
      </c>
      <c r="FC78" s="4">
        <v>9.7159519999999998E-28</v>
      </c>
      <c r="FD78" s="4">
        <v>3.5878819999999999E-27</v>
      </c>
      <c r="FE78" s="4">
        <v>2.3988584999999999E-25</v>
      </c>
      <c r="FF78" s="4">
        <v>7.3558110000000006E-24</v>
      </c>
      <c r="FG78" s="4">
        <v>3.5100290000000003E-23</v>
      </c>
      <c r="FH78" s="4">
        <v>3.729935E-23</v>
      </c>
      <c r="FI78" s="4">
        <v>1.7673709E-24</v>
      </c>
      <c r="FJ78" s="4">
        <v>0</v>
      </c>
      <c r="FK78" s="4">
        <v>0</v>
      </c>
      <c r="FL78" s="4">
        <v>0</v>
      </c>
      <c r="FM78" s="4">
        <v>0</v>
      </c>
      <c r="FN78" s="4">
        <v>0</v>
      </c>
      <c r="FO78" s="4">
        <v>0</v>
      </c>
      <c r="FP78" s="4">
        <v>0</v>
      </c>
      <c r="FQ78" s="4">
        <v>0</v>
      </c>
      <c r="FR78" s="4">
        <v>0</v>
      </c>
      <c r="FS78" s="4">
        <v>0</v>
      </c>
      <c r="FT78" s="4">
        <v>0</v>
      </c>
      <c r="FU78" s="4">
        <v>0</v>
      </c>
      <c r="FV78" s="4">
        <v>0</v>
      </c>
      <c r="FW78" s="4">
        <v>0</v>
      </c>
      <c r="FX78" s="4">
        <v>0</v>
      </c>
      <c r="FY78" s="4">
        <v>0</v>
      </c>
      <c r="FZ78" s="4">
        <v>0</v>
      </c>
      <c r="GA78" s="4">
        <v>0</v>
      </c>
      <c r="GB78" s="4">
        <v>0</v>
      </c>
      <c r="GC78" s="4">
        <v>0</v>
      </c>
      <c r="GD78" s="4">
        <v>0</v>
      </c>
      <c r="GE78" s="4">
        <v>0</v>
      </c>
      <c r="GF78" s="4">
        <v>0</v>
      </c>
      <c r="GG78" s="4">
        <v>0</v>
      </c>
      <c r="GH78" s="4">
        <v>2.9178555999999999E-37</v>
      </c>
      <c r="GI78" s="4">
        <v>1.5556182999999999E-35</v>
      </c>
      <c r="GJ78" s="4">
        <v>5.8060283000000004E-35</v>
      </c>
      <c r="GK78" s="4">
        <v>1.6571830000000001E-34</v>
      </c>
      <c r="GL78" s="4">
        <v>2.0785912000000001E-33</v>
      </c>
      <c r="GM78" s="4">
        <v>9.9760810000000005E-32</v>
      </c>
      <c r="GN78" s="4">
        <v>6.6414879999999999E-30</v>
      </c>
      <c r="GO78" s="4">
        <v>3.7553360000000002E-29</v>
      </c>
      <c r="GP78" s="4">
        <v>1.2810064000000001E-27</v>
      </c>
      <c r="GQ78" s="4">
        <v>6.0332569999999997E-26</v>
      </c>
      <c r="GR78" s="4">
        <v>2.2297300999999998E-24</v>
      </c>
      <c r="GS78" s="4">
        <v>9.6839467E-23</v>
      </c>
      <c r="GT78" s="4">
        <v>2.7558502E-21</v>
      </c>
      <c r="GU78" s="4">
        <v>6.2579720000000003E-21</v>
      </c>
      <c r="GV78" s="4">
        <v>8.6476389999999999E-21</v>
      </c>
      <c r="GW78" s="4">
        <v>8.5692959999999997E-20</v>
      </c>
      <c r="GX78" s="4">
        <v>0</v>
      </c>
      <c r="GY78" s="4">
        <v>0</v>
      </c>
      <c r="GZ78" s="4">
        <v>0</v>
      </c>
      <c r="HA78" s="4">
        <v>0</v>
      </c>
      <c r="HB78" s="4">
        <v>0</v>
      </c>
      <c r="HC78" s="4">
        <v>0</v>
      </c>
      <c r="HD78" s="4">
        <v>0</v>
      </c>
      <c r="HE78" s="4">
        <v>0</v>
      </c>
      <c r="HF78" s="4">
        <v>0</v>
      </c>
      <c r="HG78" s="4">
        <v>0</v>
      </c>
      <c r="HH78" s="4">
        <v>0</v>
      </c>
      <c r="HI78" s="4">
        <v>0</v>
      </c>
      <c r="HJ78" s="4">
        <v>0</v>
      </c>
      <c r="HK78" s="4">
        <v>0</v>
      </c>
      <c r="HL78" s="4">
        <v>0</v>
      </c>
      <c r="HM78" s="4">
        <v>0</v>
      </c>
      <c r="HN78" s="4">
        <v>0</v>
      </c>
      <c r="HO78" s="4">
        <v>0</v>
      </c>
      <c r="HP78" s="4">
        <v>0</v>
      </c>
      <c r="HQ78" s="4">
        <v>0</v>
      </c>
      <c r="HR78" s="4">
        <v>0</v>
      </c>
      <c r="HS78" s="4">
        <v>0</v>
      </c>
      <c r="HT78" s="4">
        <v>7.6314149999999992E-37</v>
      </c>
      <c r="HU78" s="4">
        <v>4.5425807999999999E-35</v>
      </c>
      <c r="HV78" s="4">
        <v>8.9304639999999998E-35</v>
      </c>
      <c r="HW78" s="4">
        <v>-2.9389556E-34</v>
      </c>
      <c r="HX78" s="4">
        <v>-1.5557816000000001E-32</v>
      </c>
      <c r="HY78" s="4">
        <v>-1.6307232000000001E-32</v>
      </c>
      <c r="HZ78" s="4">
        <v>-1.6070019000000001E-31</v>
      </c>
      <c r="IA78" s="4">
        <v>-5.0380025000000002E-30</v>
      </c>
      <c r="IB78" s="4">
        <v>-1.5932713E-28</v>
      </c>
      <c r="IC78" s="4">
        <v>-4.9071184999999999E-27</v>
      </c>
      <c r="ID78" s="4">
        <v>-1.4560554E-25</v>
      </c>
      <c r="IE78" s="4">
        <v>-4.0857173E-24</v>
      </c>
      <c r="IF78" s="4">
        <v>-1.1170991000000001E-22</v>
      </c>
      <c r="IG78" s="4">
        <v>-3.0702602E-21</v>
      </c>
      <c r="IH78" s="4">
        <v>-9.8046105999999995E-20</v>
      </c>
      <c r="II78" s="4">
        <v>-1.1250099000000001E-18</v>
      </c>
      <c r="IJ78" s="4">
        <v>-3.5591929999999999E-18</v>
      </c>
      <c r="IK78" s="4">
        <v>-6.1042779999999999E-18</v>
      </c>
      <c r="IL78" s="4">
        <v>0</v>
      </c>
      <c r="IM78" s="4">
        <v>0</v>
      </c>
      <c r="IN78" s="4">
        <v>0</v>
      </c>
      <c r="IO78" s="4">
        <v>0</v>
      </c>
      <c r="IP78" s="4">
        <v>0</v>
      </c>
      <c r="IQ78" s="4">
        <v>0</v>
      </c>
      <c r="IR78" s="4">
        <v>0</v>
      </c>
      <c r="IS78" s="4">
        <v>0</v>
      </c>
      <c r="IT78" s="4">
        <v>0</v>
      </c>
      <c r="IU78" s="4">
        <v>0</v>
      </c>
      <c r="IV78" s="4">
        <v>0</v>
      </c>
      <c r="IW78" s="4">
        <v>0</v>
      </c>
      <c r="IX78" s="4">
        <v>0</v>
      </c>
      <c r="IY78" s="4">
        <v>0</v>
      </c>
      <c r="IZ78" s="4">
        <v>0</v>
      </c>
      <c r="JA78" s="4">
        <v>0</v>
      </c>
      <c r="JB78" s="4">
        <v>0</v>
      </c>
      <c r="JC78" s="4">
        <v>0</v>
      </c>
      <c r="JD78" s="4">
        <v>0</v>
      </c>
      <c r="JE78" s="4">
        <v>0</v>
      </c>
      <c r="JF78" s="4">
        <v>-5.322204E-37</v>
      </c>
      <c r="JG78" s="4">
        <v>-1.4374445000000001E-35</v>
      </c>
      <c r="JH78" s="4">
        <v>-6.1482240000000003E-34</v>
      </c>
      <c r="JI78" s="4">
        <v>-1.5239465999999999E-32</v>
      </c>
      <c r="JJ78" s="4">
        <v>-1.1880660000000001E-31</v>
      </c>
      <c r="JK78" s="4">
        <v>-3.5914940000000001E-31</v>
      </c>
      <c r="JL78" s="4">
        <v>-8.0751834999999999E-31</v>
      </c>
      <c r="JM78" s="4">
        <v>-1.5686985E-30</v>
      </c>
      <c r="JN78" s="4">
        <v>-2.6717779999999999E-29</v>
      </c>
      <c r="JO78" s="4">
        <v>-7.1929686000000005E-29</v>
      </c>
      <c r="JP78" s="4">
        <v>-1.8490738000000001E-27</v>
      </c>
      <c r="JQ78" s="4">
        <v>-5.2078580000000005E-26</v>
      </c>
      <c r="JR78" s="4">
        <v>-1.748597E-24</v>
      </c>
      <c r="JS78" s="4">
        <v>-5.8188950000000005E-23</v>
      </c>
      <c r="JT78" s="4">
        <v>-1.8021351E-21</v>
      </c>
      <c r="JU78" s="4">
        <v>-7.7679799999999997E-20</v>
      </c>
      <c r="JV78" s="4">
        <v>-2.4580489999999999E-18</v>
      </c>
      <c r="JW78" s="4">
        <v>-1.3056287999999999E-16</v>
      </c>
      <c r="JX78" s="4">
        <v>-3.9254937E-16</v>
      </c>
      <c r="JY78" s="4">
        <v>-1.4042395E-16</v>
      </c>
      <c r="JZ78" s="4">
        <v>0</v>
      </c>
      <c r="KA78" s="4">
        <v>0</v>
      </c>
      <c r="KB78" s="4">
        <v>0</v>
      </c>
      <c r="KC78" s="4">
        <v>0</v>
      </c>
      <c r="KD78" s="4">
        <v>0</v>
      </c>
      <c r="KE78" s="4">
        <v>0</v>
      </c>
      <c r="KF78" s="4">
        <v>0</v>
      </c>
      <c r="KG78" s="4">
        <v>0</v>
      </c>
      <c r="KH78" s="4">
        <v>0</v>
      </c>
      <c r="KI78" s="4">
        <v>0</v>
      </c>
      <c r="KJ78" s="4">
        <v>0</v>
      </c>
      <c r="KK78" s="4">
        <v>0</v>
      </c>
      <c r="KL78" s="4">
        <v>0</v>
      </c>
      <c r="KM78" s="4">
        <v>0</v>
      </c>
      <c r="KN78" s="4">
        <v>0</v>
      </c>
      <c r="KO78" s="4">
        <v>0</v>
      </c>
      <c r="KP78" s="4">
        <v>0</v>
      </c>
      <c r="KQ78" s="4">
        <v>0</v>
      </c>
      <c r="KR78" s="4">
        <v>0</v>
      </c>
      <c r="KS78" s="4">
        <v>0</v>
      </c>
      <c r="KT78" s="4">
        <v>-5.2265710000000002E-36</v>
      </c>
      <c r="KU78" s="4">
        <v>-2.528873E-34</v>
      </c>
      <c r="KV78" s="4">
        <v>-1.089331E-32</v>
      </c>
      <c r="KW78" s="4">
        <v>-5.730637E-31</v>
      </c>
      <c r="KX78" s="4">
        <v>-7.3200473999999996E-30</v>
      </c>
      <c r="KY78" s="4">
        <v>-3.2715662999999999E-30</v>
      </c>
      <c r="KZ78" s="4">
        <v>-4.7834470000000002E-30</v>
      </c>
      <c r="LA78" s="4">
        <v>8.7733419999999998E-29</v>
      </c>
      <c r="LB78" s="4">
        <v>-7.9627834000000004E-28</v>
      </c>
      <c r="LC78" s="4">
        <v>-5.8055979999999997E-26</v>
      </c>
      <c r="LD78" s="4">
        <v>-5.4710219999999999E-26</v>
      </c>
      <c r="LE78" s="4">
        <v>-2.1864103000000002E-25</v>
      </c>
      <c r="LF78" s="4">
        <v>-2.9236950000000001E-23</v>
      </c>
      <c r="LG78" s="4">
        <v>-1.6464248E-21</v>
      </c>
      <c r="LH78" s="4">
        <v>-8.9245819999999999E-20</v>
      </c>
      <c r="LI78" s="4">
        <v>-5.9615030000000003E-18</v>
      </c>
      <c r="LJ78" s="4">
        <v>1.0016126600000001E-17</v>
      </c>
      <c r="LK78" s="4">
        <v>9.5211800000000006E-15</v>
      </c>
      <c r="LL78" s="4">
        <v>3.3656461999999998E-13</v>
      </c>
      <c r="LM78" s="4">
        <v>9.3677019999999997E-13</v>
      </c>
      <c r="LN78" s="4">
        <v>0</v>
      </c>
      <c r="LO78" s="4">
        <v>0</v>
      </c>
      <c r="LP78" s="4">
        <v>0</v>
      </c>
      <c r="LQ78" s="4">
        <v>0</v>
      </c>
      <c r="LR78" s="4">
        <v>0</v>
      </c>
      <c r="LS78" s="4">
        <v>0</v>
      </c>
      <c r="LT78" s="4">
        <v>0</v>
      </c>
      <c r="LU78" s="4">
        <v>0</v>
      </c>
      <c r="LV78" s="4">
        <v>0</v>
      </c>
      <c r="LW78" s="4">
        <v>0</v>
      </c>
      <c r="LX78" s="4">
        <v>0</v>
      </c>
      <c r="LY78" s="4">
        <v>0</v>
      </c>
      <c r="LZ78" s="4">
        <v>0</v>
      </c>
      <c r="MA78" s="4">
        <v>0</v>
      </c>
      <c r="MB78" s="4">
        <v>0</v>
      </c>
      <c r="MC78" s="4">
        <v>0</v>
      </c>
      <c r="MD78" s="4">
        <v>0</v>
      </c>
      <c r="ME78" s="4">
        <v>0</v>
      </c>
      <c r="MF78" s="4">
        <v>0</v>
      </c>
      <c r="MG78" s="4">
        <v>2.0211411999999999E-36</v>
      </c>
      <c r="MH78" s="4">
        <v>1.0948028999999999E-34</v>
      </c>
      <c r="MI78" s="4">
        <v>5.9973634000000001E-33</v>
      </c>
      <c r="MJ78" s="4">
        <v>3.1382717999999999E-31</v>
      </c>
      <c r="MK78" s="4">
        <v>1.6840637000000001E-29</v>
      </c>
      <c r="ML78" s="4">
        <v>9.0496710000000008E-28</v>
      </c>
      <c r="MM78" s="4">
        <v>7.2856525000000003E-26</v>
      </c>
      <c r="MN78" s="4">
        <v>2.0745266999999999E-25</v>
      </c>
      <c r="MO78" s="4">
        <v>1.8996066000000001E-26</v>
      </c>
      <c r="MP78" s="4">
        <v>6.2657934E-26</v>
      </c>
      <c r="MQ78" s="4">
        <v>-2.2571960999999998E-24</v>
      </c>
      <c r="MR78" s="4">
        <v>-2.2969445999999998E-22</v>
      </c>
      <c r="MS78" s="4">
        <v>-1.5316384E-22</v>
      </c>
      <c r="MT78" s="4">
        <v>2.1317373E-21</v>
      </c>
      <c r="MU78" s="4">
        <v>3.7233040000000003E-20</v>
      </c>
      <c r="MV78" s="4">
        <v>1.4844193E-18</v>
      </c>
      <c r="MW78" s="4">
        <v>1.1324596E-16</v>
      </c>
      <c r="MX78" s="4">
        <v>7.9040270000000005E-15</v>
      </c>
      <c r="MY78" s="4">
        <v>1.3596411999999999E-12</v>
      </c>
      <c r="MZ78" s="4">
        <v>1.2224182999999999E-10</v>
      </c>
      <c r="NA78" s="4">
        <v>9.6399180000000005E-10</v>
      </c>
      <c r="NB78" s="4">
        <v>0</v>
      </c>
      <c r="NC78" s="4">
        <v>0</v>
      </c>
      <c r="ND78" s="4">
        <v>0</v>
      </c>
      <c r="NE78" s="4">
        <v>0</v>
      </c>
      <c r="NF78" s="4">
        <v>0</v>
      </c>
      <c r="NG78" s="4">
        <v>0</v>
      </c>
      <c r="NH78" s="4">
        <v>0</v>
      </c>
      <c r="NI78" s="4">
        <v>0</v>
      </c>
      <c r="NJ78" s="4">
        <v>0</v>
      </c>
      <c r="NK78" s="4">
        <v>0</v>
      </c>
      <c r="NL78" s="4">
        <v>0</v>
      </c>
      <c r="NM78" s="4">
        <v>0</v>
      </c>
      <c r="NN78" s="4">
        <v>0</v>
      </c>
      <c r="NO78" s="4">
        <v>0</v>
      </c>
      <c r="NP78" s="4">
        <v>0</v>
      </c>
      <c r="NQ78" s="4">
        <v>0</v>
      </c>
      <c r="NR78" s="4">
        <v>0</v>
      </c>
      <c r="NS78" s="4">
        <v>0</v>
      </c>
      <c r="NT78" s="4">
        <v>5.2605470000000001E-37</v>
      </c>
      <c r="NU78" s="4">
        <v>2.7448436E-35</v>
      </c>
      <c r="NV78" s="4">
        <v>2.0017869999999999E-33</v>
      </c>
      <c r="NW78" s="4">
        <v>1.3816189E-31</v>
      </c>
      <c r="NX78" s="4">
        <v>9.3127350000000005E-30</v>
      </c>
      <c r="NY78" s="4">
        <v>6.2019419999999996E-28</v>
      </c>
      <c r="NZ78" s="4">
        <v>4.0832676000000003E-26</v>
      </c>
      <c r="OA78" s="4">
        <v>2.6866610000000001E-24</v>
      </c>
      <c r="OB78" s="4">
        <v>2.1352062E-22</v>
      </c>
      <c r="OC78" s="4">
        <v>2.4061117000000002E-21</v>
      </c>
      <c r="OD78" s="4">
        <v>2.2326081E-21</v>
      </c>
      <c r="OE78" s="4">
        <v>2.5674733E-21</v>
      </c>
      <c r="OF78" s="4">
        <v>-6.1984374999999996E-21</v>
      </c>
      <c r="OG78" s="4">
        <v>-8.9926389999999993E-19</v>
      </c>
      <c r="OH78" s="4">
        <v>-7.7913880000000003E-19</v>
      </c>
      <c r="OI78" s="4">
        <v>2.6563010999999999E-17</v>
      </c>
      <c r="OJ78" s="4">
        <v>1.6569588E-15</v>
      </c>
      <c r="OK78" s="4">
        <v>9.7635959999999996E-14</v>
      </c>
      <c r="OL78" s="4">
        <v>5.756561E-12</v>
      </c>
      <c r="OM78" s="4">
        <v>3.2640867999999998E-10</v>
      </c>
      <c r="ON78" s="4">
        <v>2.2994978000000001E-8</v>
      </c>
      <c r="OO78" s="4">
        <v>1.9544628E-7</v>
      </c>
      <c r="OP78" s="4">
        <v>0</v>
      </c>
      <c r="OQ78" s="4">
        <v>0</v>
      </c>
      <c r="OR78" s="4">
        <v>0</v>
      </c>
      <c r="OS78" s="4">
        <v>0</v>
      </c>
      <c r="OT78" s="4">
        <v>0</v>
      </c>
      <c r="OU78" s="4">
        <v>0</v>
      </c>
      <c r="OV78" s="4">
        <v>0</v>
      </c>
      <c r="OW78" s="4">
        <v>0</v>
      </c>
      <c r="OX78" s="4">
        <v>0</v>
      </c>
      <c r="OY78" s="4">
        <v>0</v>
      </c>
      <c r="OZ78" s="4">
        <v>0</v>
      </c>
      <c r="PA78" s="4">
        <v>0</v>
      </c>
      <c r="PB78" s="4">
        <v>0</v>
      </c>
      <c r="PC78" s="4">
        <v>0</v>
      </c>
      <c r="PD78" s="4">
        <v>0</v>
      </c>
      <c r="PE78" s="4">
        <v>0</v>
      </c>
      <c r="PF78" s="4">
        <v>0</v>
      </c>
      <c r="PG78" s="4">
        <v>0</v>
      </c>
      <c r="PH78" s="4">
        <v>-1.3252619999999999E-35</v>
      </c>
      <c r="PI78" s="4">
        <v>-2.1491194000000001E-35</v>
      </c>
      <c r="PJ78" s="4">
        <v>-3.5708148E-34</v>
      </c>
      <c r="PK78" s="4">
        <v>-5.3535603999999998E-32</v>
      </c>
      <c r="PL78" s="4">
        <v>8.4771059999999991E-31</v>
      </c>
      <c r="PM78" s="4">
        <v>1.6094787E-28</v>
      </c>
      <c r="PN78" s="4">
        <v>1.8567709999999999E-26</v>
      </c>
      <c r="PO78" s="4">
        <v>1.8836995000000002E-24</v>
      </c>
      <c r="PP78" s="4">
        <v>1.9414492000000001E-22</v>
      </c>
      <c r="PQ78" s="4">
        <v>1.9808463000000001E-20</v>
      </c>
      <c r="PR78" s="4">
        <v>1.8359234E-18</v>
      </c>
      <c r="PS78" s="4">
        <v>5.6797377000000001E-18</v>
      </c>
      <c r="PT78" s="4">
        <v>8.4809179999999998E-18</v>
      </c>
      <c r="PU78" s="4">
        <v>5.0390485999999998E-18</v>
      </c>
      <c r="PV78" s="4">
        <v>-5.0460155999999997E-16</v>
      </c>
      <c r="PW78" s="4">
        <v>-5.0173840000000004E-16</v>
      </c>
      <c r="PX78" s="4">
        <v>1.6263082999999999E-14</v>
      </c>
      <c r="PY78" s="4">
        <v>1.4665387E-12</v>
      </c>
      <c r="PZ78" s="4">
        <v>1.2068886000000001E-10</v>
      </c>
      <c r="QA78" s="4">
        <v>9.7135409999999994E-9</v>
      </c>
      <c r="QB78" s="4">
        <v>7.7230150000000004E-7</v>
      </c>
      <c r="QC78" s="4">
        <v>8.2159130000000006E-5</v>
      </c>
      <c r="QD78" s="4">
        <v>0</v>
      </c>
      <c r="QE78" s="4">
        <v>0</v>
      </c>
      <c r="QF78" s="4">
        <v>0</v>
      </c>
      <c r="QG78" s="4">
        <v>0</v>
      </c>
      <c r="QH78" s="4">
        <v>0</v>
      </c>
      <c r="QI78" s="4">
        <v>0</v>
      </c>
      <c r="QJ78" s="4">
        <v>0</v>
      </c>
      <c r="QK78" s="4">
        <v>0</v>
      </c>
      <c r="QL78" s="4">
        <v>0</v>
      </c>
      <c r="QM78" s="4">
        <v>0</v>
      </c>
      <c r="QN78" s="4">
        <v>0</v>
      </c>
      <c r="QO78" s="4">
        <v>0</v>
      </c>
      <c r="QP78" s="4">
        <v>0</v>
      </c>
      <c r="QQ78" s="4">
        <v>0</v>
      </c>
      <c r="QR78" s="4">
        <v>0</v>
      </c>
      <c r="QS78" s="4">
        <v>0</v>
      </c>
      <c r="QT78" s="4">
        <v>0</v>
      </c>
      <c r="QU78" s="4">
        <v>0</v>
      </c>
      <c r="QV78" s="4">
        <v>-7.0115475999999998E-36</v>
      </c>
      <c r="QW78" s="4">
        <v>-4.4959247000000002E-34</v>
      </c>
      <c r="QX78" s="4">
        <v>-2.6064997E-32</v>
      </c>
      <c r="QY78" s="4">
        <v>-1.5057110999999999E-30</v>
      </c>
      <c r="QZ78" s="4">
        <v>-8.8773983000000004E-29</v>
      </c>
      <c r="RA78" s="4">
        <v>-6.4897449999999997E-27</v>
      </c>
      <c r="RB78" s="4">
        <v>1.2610455E-26</v>
      </c>
      <c r="RC78" s="4">
        <v>1.5957824000000001E-24</v>
      </c>
      <c r="RD78" s="4">
        <v>1.2755186999999999E-22</v>
      </c>
      <c r="RE78" s="4">
        <v>1.1478538000000001E-21</v>
      </c>
      <c r="RF78" s="4">
        <v>1.7189614999999999E-21</v>
      </c>
      <c r="RG78" s="4">
        <v>3.6076559999999997E-21</v>
      </c>
      <c r="RH78" s="4">
        <v>2.4607884000000001E-21</v>
      </c>
      <c r="RI78" s="4">
        <v>-3.1175454999999998E-19</v>
      </c>
      <c r="RJ78" s="4">
        <v>-2.1712885E-18</v>
      </c>
      <c r="RK78" s="4">
        <v>8.61954E-18</v>
      </c>
      <c r="RL78" s="4">
        <v>9.0045809999999999E-16</v>
      </c>
      <c r="RM78" s="4">
        <v>5.9814530000000004E-14</v>
      </c>
      <c r="RN78" s="4">
        <v>3.9212820000000004E-12</v>
      </c>
      <c r="RO78" s="4">
        <v>2.5805174999999999E-10</v>
      </c>
      <c r="RP78" s="4">
        <v>2.1078632000000001E-8</v>
      </c>
      <c r="RQ78" s="4">
        <v>3.0509244E-7</v>
      </c>
      <c r="RR78" s="4">
        <v>0</v>
      </c>
      <c r="RS78" s="4">
        <v>0</v>
      </c>
      <c r="RT78" s="4">
        <v>0</v>
      </c>
      <c r="RU78" s="4">
        <v>0</v>
      </c>
      <c r="RV78" s="4">
        <v>0</v>
      </c>
      <c r="RW78" s="4">
        <v>0</v>
      </c>
      <c r="RX78" s="4">
        <v>0</v>
      </c>
      <c r="RY78" s="4">
        <v>0</v>
      </c>
      <c r="RZ78" s="4">
        <v>0</v>
      </c>
      <c r="SA78" s="4">
        <v>0</v>
      </c>
      <c r="SB78" s="4">
        <v>0</v>
      </c>
      <c r="SC78" s="4">
        <v>0</v>
      </c>
      <c r="SD78" s="4">
        <v>0</v>
      </c>
      <c r="SE78" s="4">
        <v>0</v>
      </c>
      <c r="SF78" s="4">
        <v>0</v>
      </c>
      <c r="SG78" s="4">
        <v>0</v>
      </c>
      <c r="SH78" s="4">
        <v>0</v>
      </c>
      <c r="SI78" s="4">
        <v>0</v>
      </c>
      <c r="SJ78" s="4">
        <v>-3.0583303999999998E-36</v>
      </c>
      <c r="SK78" s="4">
        <v>-1.256798E-34</v>
      </c>
      <c r="SL78" s="4">
        <v>-3.9283713000000003E-33</v>
      </c>
      <c r="SM78" s="4">
        <v>-1.1169419E-31</v>
      </c>
      <c r="SN78" s="4">
        <v>-2.1584252E-30</v>
      </c>
      <c r="SO78" s="4">
        <v>-8.7631740000000002E-29</v>
      </c>
      <c r="SP78" s="4">
        <v>-1.9905242999999999E-27</v>
      </c>
      <c r="SQ78" s="4">
        <v>-9.1026949999999996E-26</v>
      </c>
      <c r="SR78" s="4">
        <v>-2.5093697000000001E-25</v>
      </c>
      <c r="SS78" s="4">
        <v>4.2305939999999999E-26</v>
      </c>
      <c r="ST78" s="4">
        <v>-5.6956839999999997E-26</v>
      </c>
      <c r="SU78" s="4">
        <v>5.9577645000000002E-25</v>
      </c>
      <c r="SV78" s="4">
        <v>4.4094840000000002E-24</v>
      </c>
      <c r="SW78" s="4">
        <v>1.8316459E-22</v>
      </c>
      <c r="SX78" s="4">
        <v>2.9014453E-21</v>
      </c>
      <c r="SY78" s="4">
        <v>5.1067417000000002E-20</v>
      </c>
      <c r="SZ78" s="4">
        <v>2.725562E-18</v>
      </c>
      <c r="TA78" s="4">
        <v>1.0098556E-16</v>
      </c>
      <c r="TB78" s="4">
        <v>7.3586329999999997E-15</v>
      </c>
      <c r="TC78" s="4">
        <v>7.3492800000000004E-13</v>
      </c>
      <c r="TD78" s="4">
        <v>6.3531666000000005E-11</v>
      </c>
      <c r="TE78" s="4">
        <v>2.4444655000000001E-10</v>
      </c>
      <c r="TF78" s="4">
        <v>0</v>
      </c>
      <c r="TG78" s="4">
        <v>0</v>
      </c>
      <c r="TH78" s="4">
        <v>0</v>
      </c>
      <c r="TI78" s="4">
        <v>0</v>
      </c>
      <c r="TJ78" s="4">
        <v>0</v>
      </c>
      <c r="TK78" s="4">
        <v>0</v>
      </c>
      <c r="TL78" s="4">
        <v>0</v>
      </c>
      <c r="TM78" s="4">
        <v>0</v>
      </c>
      <c r="TN78" s="4">
        <v>0</v>
      </c>
      <c r="TO78" s="4">
        <v>0</v>
      </c>
      <c r="TP78" s="4">
        <v>0</v>
      </c>
      <c r="TQ78" s="4">
        <v>0</v>
      </c>
      <c r="TR78" s="4">
        <v>0</v>
      </c>
      <c r="TS78" s="4">
        <v>0</v>
      </c>
      <c r="TT78" s="4">
        <v>0</v>
      </c>
      <c r="TU78" s="4">
        <v>0</v>
      </c>
      <c r="TV78" s="4">
        <v>0</v>
      </c>
      <c r="TW78" s="4">
        <v>0</v>
      </c>
      <c r="TX78" s="4">
        <v>0</v>
      </c>
      <c r="TY78" s="4">
        <v>3.3969759999999999E-37</v>
      </c>
      <c r="TZ78" s="4">
        <v>1.2848914999999999E-35</v>
      </c>
      <c r="UA78" s="4">
        <v>-3.4386444999999998E-34</v>
      </c>
      <c r="UB78" s="4">
        <v>-2.8552952000000001E-32</v>
      </c>
      <c r="UC78" s="4">
        <v>-1.2705391999999999E-30</v>
      </c>
      <c r="UD78" s="4">
        <v>-5.0325731999999997E-29</v>
      </c>
      <c r="UE78" s="4">
        <v>-1.2447944E-27</v>
      </c>
      <c r="UF78" s="4">
        <v>-4.5759869999999997E-27</v>
      </c>
      <c r="UG78" s="4">
        <v>-4.8727449999999998E-27</v>
      </c>
      <c r="UH78" s="4">
        <v>-3.9032337000000001E-27</v>
      </c>
      <c r="UI78" s="4">
        <v>-2.2045427E-27</v>
      </c>
      <c r="UJ78" s="4">
        <v>4.2705630000000002E-26</v>
      </c>
      <c r="UK78" s="4">
        <v>3.8573203999999996E-24</v>
      </c>
      <c r="UL78" s="4">
        <v>1.8982002000000001E-22</v>
      </c>
      <c r="UM78" s="4">
        <v>6.9293119999999993E-21</v>
      </c>
      <c r="UN78" s="4">
        <v>2.7248663000000002E-19</v>
      </c>
      <c r="UO78" s="4">
        <v>9.9886915000000002E-18</v>
      </c>
      <c r="UP78" s="4">
        <v>3.8099144999999999E-16</v>
      </c>
      <c r="UQ78" s="4">
        <v>1.8208907000000001E-16</v>
      </c>
      <c r="UR78" s="4">
        <v>-5.0742278E-14</v>
      </c>
      <c r="US78" s="4">
        <v>2.0053383E-14</v>
      </c>
      <c r="UT78" s="4">
        <v>0</v>
      </c>
      <c r="UU78" s="4">
        <v>0</v>
      </c>
      <c r="UV78" s="4">
        <v>0</v>
      </c>
      <c r="UW78" s="4">
        <v>0</v>
      </c>
      <c r="UX78" s="4">
        <v>0</v>
      </c>
      <c r="UY78" s="4">
        <v>0</v>
      </c>
      <c r="UZ78" s="4">
        <v>0</v>
      </c>
      <c r="VA78" s="4">
        <v>0</v>
      </c>
      <c r="VB78" s="4">
        <v>0</v>
      </c>
      <c r="VC78" s="4">
        <v>0</v>
      </c>
      <c r="VD78" s="4">
        <v>0</v>
      </c>
      <c r="VE78" s="4">
        <v>0</v>
      </c>
      <c r="VF78" s="4">
        <v>0</v>
      </c>
      <c r="VG78" s="4">
        <v>0</v>
      </c>
      <c r="VH78" s="4">
        <v>0</v>
      </c>
      <c r="VI78" s="4">
        <v>0</v>
      </c>
      <c r="VJ78" s="4">
        <v>0</v>
      </c>
      <c r="VK78" s="4">
        <v>0</v>
      </c>
      <c r="VL78" s="4">
        <v>0</v>
      </c>
      <c r="VM78" s="4">
        <v>0</v>
      </c>
      <c r="VN78" s="4">
        <v>3.0565185E-37</v>
      </c>
      <c r="VO78" s="4">
        <v>9.2307059999999999E-36</v>
      </c>
      <c r="VP78" s="4">
        <v>4.225775E-34</v>
      </c>
      <c r="VQ78" s="4">
        <v>1.6084783999999999E-32</v>
      </c>
      <c r="VR78" s="4">
        <v>5.1187810000000002E-31</v>
      </c>
      <c r="VS78" s="4">
        <v>1.3872898E-30</v>
      </c>
      <c r="VT78" s="4">
        <v>-1.2204875999999999E-31</v>
      </c>
      <c r="VU78" s="4">
        <v>-5.4536299999999994E-29</v>
      </c>
      <c r="VV78" s="4">
        <v>-1.3242735000000001E-28</v>
      </c>
      <c r="VW78" s="4">
        <v>5.6420810000000001E-28</v>
      </c>
      <c r="VX78" s="4">
        <v>2.5568902000000001E-26</v>
      </c>
      <c r="VY78" s="4">
        <v>8.4940289999999996E-25</v>
      </c>
      <c r="VZ78" s="4">
        <v>2.6651233000000001E-23</v>
      </c>
      <c r="WA78" s="4">
        <v>8.0096403000000001E-22</v>
      </c>
      <c r="WB78" s="4">
        <v>2.287228E-20</v>
      </c>
      <c r="WC78" s="4">
        <v>5.9634700000000003E-19</v>
      </c>
      <c r="WD78" s="4">
        <v>2.3219909999999999E-17</v>
      </c>
      <c r="WE78" s="4">
        <v>3.3606614999999998E-17</v>
      </c>
      <c r="WF78" s="4">
        <v>-3.4207501999999999E-16</v>
      </c>
      <c r="WG78" s="4">
        <v>-6.6697195000000001E-16</v>
      </c>
      <c r="WH78" s="4">
        <v>0</v>
      </c>
      <c r="WI78" s="4">
        <v>0</v>
      </c>
      <c r="WJ78" s="4">
        <v>0</v>
      </c>
      <c r="WK78" s="4">
        <v>0</v>
      </c>
      <c r="WL78" s="4">
        <v>0</v>
      </c>
      <c r="WM78" s="4">
        <v>0</v>
      </c>
      <c r="WN78" s="4">
        <v>0</v>
      </c>
      <c r="WO78" s="4">
        <v>0</v>
      </c>
      <c r="WP78" s="4">
        <v>0</v>
      </c>
      <c r="WQ78" s="4">
        <v>0</v>
      </c>
      <c r="WR78" s="4">
        <v>0</v>
      </c>
      <c r="WS78" s="4">
        <v>0</v>
      </c>
      <c r="WT78" s="4">
        <v>0</v>
      </c>
      <c r="WU78" s="4">
        <v>0</v>
      </c>
      <c r="WV78" s="4">
        <v>0</v>
      </c>
      <c r="WW78" s="4">
        <v>0</v>
      </c>
      <c r="WX78" s="4">
        <v>0</v>
      </c>
      <c r="WY78" s="4">
        <v>0</v>
      </c>
      <c r="WZ78" s="4">
        <v>0</v>
      </c>
      <c r="XA78" s="4">
        <v>0</v>
      </c>
      <c r="XB78" s="4">
        <v>0</v>
      </c>
      <c r="XC78" s="4">
        <v>0</v>
      </c>
      <c r="XD78" s="4">
        <v>3.7904501999999997E-36</v>
      </c>
      <c r="XE78" s="4">
        <v>1.9192669E-34</v>
      </c>
      <c r="XF78" s="4">
        <v>5.0524477000000003E-33</v>
      </c>
      <c r="XG78" s="4">
        <v>4.470048E-32</v>
      </c>
      <c r="XH78" s="4">
        <v>1.2282874000000001E-30</v>
      </c>
      <c r="XI78" s="4">
        <v>4.6865820000000002E-29</v>
      </c>
      <c r="XJ78" s="4">
        <v>1.7727470000000001E-27</v>
      </c>
      <c r="XK78" s="4">
        <v>6.5940269999999997E-26</v>
      </c>
      <c r="XL78" s="4">
        <v>2.4033327999999999E-24</v>
      </c>
      <c r="XM78" s="4">
        <v>8.54544E-23</v>
      </c>
      <c r="XN78" s="4">
        <v>2.9574863E-21</v>
      </c>
      <c r="XO78" s="4">
        <v>9.9369940000000001E-20</v>
      </c>
      <c r="XP78" s="4">
        <v>3.2349599E-18</v>
      </c>
      <c r="XQ78" s="4">
        <v>1.026617E-16</v>
      </c>
      <c r="XR78" s="4">
        <v>3.7701010000000001E-15</v>
      </c>
      <c r="XS78" s="4">
        <v>3.0242552E-14</v>
      </c>
      <c r="XT78" s="4">
        <v>-5.9259580000000004E-14</v>
      </c>
      <c r="XU78" s="4">
        <v>-1.5592749000000001E-13</v>
      </c>
      <c r="XV78" s="4">
        <v>0</v>
      </c>
      <c r="XW78" s="4">
        <v>0</v>
      </c>
      <c r="XX78" s="4">
        <v>0</v>
      </c>
      <c r="XY78" s="4">
        <v>0</v>
      </c>
      <c r="XZ78" s="4">
        <v>0</v>
      </c>
      <c r="YA78" s="4">
        <v>0</v>
      </c>
      <c r="YB78" s="4">
        <v>0</v>
      </c>
      <c r="YC78" s="4">
        <v>0</v>
      </c>
      <c r="YD78" s="4">
        <v>0</v>
      </c>
      <c r="YE78" s="4">
        <v>0</v>
      </c>
      <c r="YF78" s="4">
        <v>0</v>
      </c>
      <c r="YG78" s="4">
        <v>0</v>
      </c>
      <c r="YH78" s="4">
        <v>0</v>
      </c>
      <c r="YI78" s="4">
        <v>0</v>
      </c>
      <c r="YJ78" s="4">
        <v>0</v>
      </c>
      <c r="YK78" s="4">
        <v>0</v>
      </c>
      <c r="YL78" s="4">
        <v>0</v>
      </c>
      <c r="YM78" s="4">
        <v>0</v>
      </c>
      <c r="YN78" s="4">
        <v>0</v>
      </c>
      <c r="YO78" s="4">
        <v>0</v>
      </c>
      <c r="YP78" s="4">
        <v>0</v>
      </c>
      <c r="YQ78" s="4">
        <v>0</v>
      </c>
      <c r="YR78" s="4">
        <v>2.1620881000000001E-36</v>
      </c>
      <c r="YS78" s="4">
        <v>1.1189735999999999E-34</v>
      </c>
      <c r="YT78" s="4">
        <v>5.7644696E-33</v>
      </c>
      <c r="YU78" s="4">
        <v>2.8462252000000001E-31</v>
      </c>
      <c r="YV78" s="4">
        <v>1.4004775999999999E-29</v>
      </c>
      <c r="YW78" s="4">
        <v>6.8003517E-28</v>
      </c>
      <c r="YX78" s="4">
        <v>3.2956122000000002E-26</v>
      </c>
      <c r="YY78" s="4">
        <v>1.5878912000000001E-24</v>
      </c>
      <c r="YZ78" s="4">
        <v>7.6090469999999998E-23</v>
      </c>
      <c r="ZA78" s="4">
        <v>3.6289157E-21</v>
      </c>
      <c r="ZB78" s="4">
        <v>1.7272333000000001E-19</v>
      </c>
      <c r="ZC78" s="4">
        <v>8.2055189999999999E-18</v>
      </c>
      <c r="ZD78" s="4">
        <v>3.9072036E-16</v>
      </c>
      <c r="ZE78" s="4">
        <v>1.8757554999999999E-14</v>
      </c>
      <c r="ZF78" s="4">
        <v>9.2496550000000007E-13</v>
      </c>
      <c r="ZG78" s="4">
        <v>6.2766750000000005E-11</v>
      </c>
      <c r="ZH78" s="4">
        <v>-3.7704198E-10</v>
      </c>
      <c r="ZI78" s="4">
        <v>-9.7579969999999999E-10</v>
      </c>
      <c r="ZJ78" s="4">
        <v>0</v>
      </c>
      <c r="ZK78" s="4">
        <v>0</v>
      </c>
      <c r="ZL78" s="4">
        <v>0</v>
      </c>
      <c r="ZM78" s="4">
        <v>0</v>
      </c>
      <c r="ZN78" s="4">
        <v>0</v>
      </c>
      <c r="ZO78" s="4">
        <v>0</v>
      </c>
      <c r="ZP78" s="4">
        <v>0</v>
      </c>
      <c r="ZQ78" s="4">
        <v>0</v>
      </c>
      <c r="ZR78" s="4">
        <v>0</v>
      </c>
      <c r="ZS78" s="4">
        <v>0</v>
      </c>
      <c r="ZT78" s="4">
        <v>0</v>
      </c>
      <c r="ZU78" s="4">
        <v>0</v>
      </c>
      <c r="ZV78" s="4">
        <v>0</v>
      </c>
      <c r="ZW78" s="4">
        <v>0</v>
      </c>
      <c r="ZX78" s="4">
        <v>0</v>
      </c>
      <c r="ZY78" s="4">
        <v>0</v>
      </c>
      <c r="ZZ78" s="4">
        <v>0</v>
      </c>
      <c r="AAA78" s="4">
        <v>0</v>
      </c>
      <c r="AAB78" s="4">
        <v>0</v>
      </c>
      <c r="AAC78" s="4">
        <v>0</v>
      </c>
      <c r="AAD78" s="4">
        <v>0</v>
      </c>
      <c r="AAE78" s="4">
        <v>0</v>
      </c>
      <c r="AAF78" s="4">
        <v>0</v>
      </c>
      <c r="AAG78" s="4">
        <v>5.2096949999999999E-36</v>
      </c>
      <c r="AAH78" s="4">
        <v>5.3018294000000001E-34</v>
      </c>
      <c r="AAI78" s="4">
        <v>4.3498195999999997E-32</v>
      </c>
      <c r="AAJ78" s="4">
        <v>5.9828337E-30</v>
      </c>
      <c r="AAK78" s="4">
        <v>-3.6983455E-29</v>
      </c>
      <c r="AAL78" s="4">
        <v>-4.6074769999999996E-27</v>
      </c>
      <c r="AAM78" s="4">
        <v>-4.4655976E-25</v>
      </c>
      <c r="AAN78" s="4">
        <v>-4.2838716000000002E-23</v>
      </c>
      <c r="AAO78" s="4">
        <v>-4.0839836999999999E-21</v>
      </c>
      <c r="AAP78" s="4">
        <v>-3.8721648000000002E-19</v>
      </c>
      <c r="AAQ78" s="4">
        <v>-3.6498139999999997E-17</v>
      </c>
      <c r="AAR78" s="4">
        <v>-3.4158806000000001E-15</v>
      </c>
      <c r="AAS78" s="4">
        <v>-3.185138E-13</v>
      </c>
      <c r="AAT78" s="4">
        <v>-2.9513069999999998E-11</v>
      </c>
      <c r="AAU78" s="4">
        <v>-2.7473600999999999E-9</v>
      </c>
      <c r="AAV78" s="4">
        <v>-3.3663979999999999E-7</v>
      </c>
      <c r="AAW78" s="4">
        <v>-2.9910996E-7</v>
      </c>
      <c r="AAX78" s="4">
        <v>0</v>
      </c>
      <c r="AAY78" s="4">
        <v>0</v>
      </c>
      <c r="AAZ78" s="4">
        <v>0</v>
      </c>
      <c r="ABA78" s="4">
        <v>0</v>
      </c>
      <c r="ABB78" s="4">
        <v>0</v>
      </c>
      <c r="ABC78" s="4">
        <v>0</v>
      </c>
      <c r="ABD78" s="4">
        <v>0</v>
      </c>
      <c r="ABE78" s="4">
        <v>0</v>
      </c>
      <c r="ABF78" s="4">
        <v>0</v>
      </c>
      <c r="ABG78" s="4">
        <v>0</v>
      </c>
      <c r="ABH78" s="4">
        <v>0</v>
      </c>
      <c r="ABI78" s="4">
        <v>0</v>
      </c>
      <c r="ABJ78" s="4">
        <v>0</v>
      </c>
      <c r="ABK78" s="4">
        <v>0</v>
      </c>
      <c r="ABL78" s="4">
        <v>0</v>
      </c>
      <c r="ABM78" s="4">
        <v>0</v>
      </c>
      <c r="ABN78" s="4">
        <v>0</v>
      </c>
      <c r="ABO78" s="4">
        <v>0</v>
      </c>
      <c r="ABP78" s="4">
        <v>0</v>
      </c>
      <c r="ABQ78" s="4">
        <v>0</v>
      </c>
      <c r="ABR78" s="4">
        <v>0</v>
      </c>
      <c r="ABS78" s="4">
        <v>0</v>
      </c>
      <c r="ABT78" s="4">
        <v>4.9269496999999999E-37</v>
      </c>
      <c r="ABU78" s="4">
        <v>5.1188890000000001E-35</v>
      </c>
      <c r="ABV78" s="4">
        <v>5.4693475000000003E-33</v>
      </c>
      <c r="ABW78" s="4">
        <v>5.9645547E-31</v>
      </c>
      <c r="ABX78" s="4">
        <v>8.7172070000000005E-29</v>
      </c>
      <c r="ABY78" s="4">
        <v>1.3983384E-28</v>
      </c>
      <c r="ABZ78" s="4">
        <v>1.3420384E-27</v>
      </c>
      <c r="ACA78" s="4">
        <v>1.3343079E-25</v>
      </c>
      <c r="ACB78" s="4">
        <v>1.6341061000000001E-23</v>
      </c>
      <c r="ACC78" s="4">
        <v>2.0561940000000001E-21</v>
      </c>
      <c r="ACD78" s="4">
        <v>2.6459181E-19</v>
      </c>
      <c r="ACE78" s="4">
        <v>3.4781218000000001E-17</v>
      </c>
      <c r="ACF78" s="4">
        <v>4.6650990000000002E-15</v>
      </c>
      <c r="ACG78" s="4">
        <v>6.3807244000000004E-13</v>
      </c>
      <c r="ACH78" s="4">
        <v>8.8626384000000002E-11</v>
      </c>
      <c r="ACI78" s="4">
        <v>1.2470744999999999E-8</v>
      </c>
      <c r="ACJ78" s="4">
        <v>1.8145487999999999E-6</v>
      </c>
      <c r="ACK78" s="4">
        <v>3.363029E-4</v>
      </c>
      <c r="ACL78" s="4">
        <v>0</v>
      </c>
      <c r="ACM78" s="4">
        <v>0</v>
      </c>
      <c r="ACN78" s="4">
        <v>0</v>
      </c>
      <c r="ACO78" s="4">
        <v>0</v>
      </c>
      <c r="ACP78" s="4">
        <v>0</v>
      </c>
      <c r="ACQ78" s="4">
        <v>0</v>
      </c>
      <c r="ACR78" s="4">
        <v>0</v>
      </c>
      <c r="ACS78" s="4">
        <v>0</v>
      </c>
      <c r="ACT78" s="4">
        <v>0</v>
      </c>
      <c r="ACU78" s="4">
        <v>0</v>
      </c>
      <c r="ACV78" s="4">
        <v>0</v>
      </c>
      <c r="ACW78" s="4">
        <v>0</v>
      </c>
      <c r="ACX78" s="4">
        <v>0</v>
      </c>
      <c r="ACY78" s="4">
        <v>0</v>
      </c>
      <c r="ACZ78" s="4">
        <v>0</v>
      </c>
      <c r="ADA78" s="4">
        <v>0</v>
      </c>
      <c r="ADB78" s="4">
        <v>0</v>
      </c>
      <c r="ADC78" s="4">
        <v>0</v>
      </c>
      <c r="ADD78" s="4">
        <v>0</v>
      </c>
      <c r="ADE78" s="4">
        <v>0</v>
      </c>
      <c r="ADF78" s="4">
        <v>0</v>
      </c>
      <c r="ADG78" s="4">
        <v>0</v>
      </c>
      <c r="ADH78" s="4">
        <v>0</v>
      </c>
      <c r="ADI78" s="4">
        <v>-2.9288418999999999E-36</v>
      </c>
      <c r="ADJ78" s="4">
        <v>-2.1815679999999999E-34</v>
      </c>
      <c r="ADK78" s="4">
        <v>-1.1180154E-32</v>
      </c>
      <c r="ADL78" s="4">
        <v>-1.6020080000000001E-30</v>
      </c>
      <c r="ADM78" s="4">
        <v>-1.4454107999999999E-28</v>
      </c>
      <c r="ADN78" s="4">
        <v>1.299408E-27</v>
      </c>
      <c r="ADO78" s="4">
        <v>1.169882E-25</v>
      </c>
      <c r="ADP78" s="4">
        <v>8.5496859999999994E-24</v>
      </c>
      <c r="ADQ78" s="4">
        <v>6.2529826000000002E-22</v>
      </c>
      <c r="ADR78" s="4">
        <v>4.5976673E-20</v>
      </c>
      <c r="ADS78" s="4">
        <v>3.3985728999999998E-18</v>
      </c>
      <c r="ADT78" s="4">
        <v>2.5245206000000001E-16</v>
      </c>
      <c r="ADU78" s="4">
        <v>1.8822429E-14</v>
      </c>
      <c r="ADV78" s="4">
        <v>1.4049110000000001E-12</v>
      </c>
      <c r="ADW78" s="4">
        <v>1.0520815E-10</v>
      </c>
      <c r="ADX78" s="4">
        <v>9.6903765000000003E-9</v>
      </c>
      <c r="ADY78" s="4">
        <v>1.1972231999999999E-7</v>
      </c>
      <c r="ADZ78" s="9"/>
      <c r="AEA78" s="34">
        <f t="shared" si="47"/>
        <v>73</v>
      </c>
      <c r="AEB78" s="33"/>
      <c r="AEC78" s="29">
        <f t="shared" si="56"/>
        <v>2.4326432999999998E-19</v>
      </c>
      <c r="AED78" s="29">
        <f t="shared" si="56"/>
        <v>7.3051215999999997E-22</v>
      </c>
      <c r="AEE78" s="29">
        <f t="shared" si="56"/>
        <v>3.3428903000000001E-25</v>
      </c>
      <c r="AEF78" s="29">
        <f t="shared" si="56"/>
        <v>-1.0082866E-22</v>
      </c>
      <c r="AEG78" s="29">
        <f t="shared" si="56"/>
        <v>2.5951069999999998E-19</v>
      </c>
      <c r="AEH78" s="29">
        <f t="shared" si="56"/>
        <v>-6.7312926999999996E-18</v>
      </c>
      <c r="AEI78" s="29">
        <f t="shared" si="56"/>
        <v>2.0726675999999999E-17</v>
      </c>
      <c r="AEJ78" s="29">
        <f t="shared" si="56"/>
        <v>1.249094E-12</v>
      </c>
      <c r="AEK78" s="29">
        <f t="shared" si="56"/>
        <v>1.9188300000000001E-9</v>
      </c>
      <c r="AEL78" s="29">
        <f t="shared" si="56"/>
        <v>4.6216040000000003E-7</v>
      </c>
      <c r="AEM78" s="29">
        <f t="shared" si="57"/>
        <v>1.8838591999999999E-4</v>
      </c>
      <c r="AEN78" s="29">
        <f t="shared" si="57"/>
        <v>6.9696350000000001E-7</v>
      </c>
      <c r="AEO78" s="29">
        <f t="shared" si="57"/>
        <v>5.0162770000000005E-10</v>
      </c>
      <c r="AEP78" s="29">
        <f t="shared" si="57"/>
        <v>8.3905800000000004E-14</v>
      </c>
      <c r="AEQ78" s="29">
        <f t="shared" si="57"/>
        <v>-1.2580104E-15</v>
      </c>
      <c r="AER78" s="29">
        <f t="shared" si="57"/>
        <v>-2.7921060000000002E-13</v>
      </c>
      <c r="AES78" s="29">
        <f t="shared" si="57"/>
        <v>-1.5478384E-9</v>
      </c>
      <c r="AET78" s="29">
        <f t="shared" si="57"/>
        <v>-2.5563798999999999E-7</v>
      </c>
      <c r="AEU78" s="29">
        <f t="shared" si="57"/>
        <v>5.4672599999999998E-4</v>
      </c>
      <c r="AEV78" s="25">
        <f t="shared" si="53"/>
        <v>43.309999999999995</v>
      </c>
      <c r="AEW78" s="33"/>
      <c r="AEX78" s="91" t="s">
        <v>53</v>
      </c>
      <c r="AEY78" s="30">
        <f t="shared" si="52"/>
        <v>3.8737698925360301E-5</v>
      </c>
      <c r="AEZ78" s="33"/>
      <c r="AFA78" s="33"/>
      <c r="AFB78" s="29">
        <f t="shared" si="58"/>
        <v>0</v>
      </c>
      <c r="AFC78" s="29">
        <f t="shared" si="58"/>
        <v>0</v>
      </c>
      <c r="AFD78" s="29">
        <f t="shared" si="58"/>
        <v>0</v>
      </c>
      <c r="AFE78" s="29">
        <f t="shared" si="58"/>
        <v>0</v>
      </c>
      <c r="AFF78" s="29">
        <f t="shared" si="58"/>
        <v>0</v>
      </c>
      <c r="AFG78" s="29">
        <f t="shared" si="58"/>
        <v>0</v>
      </c>
      <c r="AFH78" s="29">
        <f t="shared" si="58"/>
        <v>-2.6306585E-37</v>
      </c>
      <c r="AFI78" s="29">
        <f t="shared" si="58"/>
        <v>-2.4922810000000001E-36</v>
      </c>
      <c r="AFJ78" s="29">
        <f t="shared" si="58"/>
        <v>4.057714E-35</v>
      </c>
      <c r="AFK78" s="29">
        <f t="shared" si="58"/>
        <v>2.0944628E-34</v>
      </c>
      <c r="AFL78" s="29">
        <f t="shared" si="59"/>
        <v>-4.3743399999999999E-35</v>
      </c>
      <c r="AFM78" s="29">
        <f t="shared" si="59"/>
        <v>-2.0209243E-32</v>
      </c>
      <c r="AFN78" s="29">
        <f t="shared" si="59"/>
        <v>-1.9553474E-33</v>
      </c>
      <c r="AFO78" s="29">
        <f t="shared" si="59"/>
        <v>8.3425624999999999E-36</v>
      </c>
      <c r="AFP78" s="29">
        <f t="shared" si="59"/>
        <v>0</v>
      </c>
      <c r="AFQ78" s="29">
        <f t="shared" si="59"/>
        <v>0</v>
      </c>
      <c r="AFR78" s="29">
        <f t="shared" si="59"/>
        <v>0</v>
      </c>
      <c r="AFS78" s="29">
        <f t="shared" si="59"/>
        <v>0</v>
      </c>
      <c r="AFT78" s="29">
        <f t="shared" si="59"/>
        <v>0</v>
      </c>
      <c r="AFU78" s="33"/>
      <c r="AFV78" s="30">
        <f t="shared" si="54"/>
        <v>1.1554064823342106E-33</v>
      </c>
      <c r="AFW78" s="33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  <c r="AMP78" s="1"/>
      <c r="AMQ78" s="1"/>
      <c r="AMR78" s="1"/>
      <c r="AMS78" s="1"/>
      <c r="AMT78" s="1"/>
      <c r="AMU78" s="1"/>
      <c r="AMV78" s="1"/>
      <c r="AMW78" s="1"/>
      <c r="AMX78" s="1"/>
      <c r="AMY78" s="1"/>
      <c r="AMZ78" s="1"/>
      <c r="ANA78" s="1"/>
      <c r="ANB78" s="1"/>
      <c r="ANC78" s="1"/>
      <c r="AND78" s="1"/>
      <c r="ANE78" s="1"/>
      <c r="ANF78" s="1"/>
      <c r="ANG78" s="1"/>
      <c r="ANH78" s="1"/>
      <c r="ANI78" s="1"/>
      <c r="ANJ78" s="1"/>
      <c r="ANK78" s="1"/>
      <c r="ANL78" s="1"/>
      <c r="ANM78" s="1"/>
      <c r="ANN78" s="1"/>
      <c r="ANO78" s="1"/>
      <c r="ANP78" s="1"/>
      <c r="ANQ78" s="1"/>
      <c r="ANR78" s="1"/>
      <c r="ANS78" s="1"/>
      <c r="ANT78" s="1"/>
      <c r="ANU78" s="1"/>
      <c r="ANV78" s="1"/>
      <c r="ANW78" s="1"/>
      <c r="ANX78" s="1"/>
      <c r="ANY78" s="1"/>
      <c r="ANZ78" s="1"/>
      <c r="AOA78" s="1"/>
      <c r="AOB78" s="1"/>
      <c r="AOC78" s="1"/>
      <c r="AOD78" s="1"/>
      <c r="AOE78" s="1"/>
      <c r="AOF78" s="1"/>
      <c r="AOG78" s="1"/>
      <c r="AOH78" s="1"/>
      <c r="AOI78" s="1"/>
      <c r="AOJ78" s="1"/>
      <c r="AOK78" s="1"/>
      <c r="AOL78" s="1"/>
      <c r="AOM78" s="1"/>
      <c r="AON78" s="1"/>
      <c r="AOO78" s="1"/>
      <c r="AOP78" s="1"/>
      <c r="AOQ78" s="1"/>
      <c r="AOR78" s="1"/>
      <c r="AOS78" s="1"/>
      <c r="AOT78" s="1"/>
      <c r="AOU78" s="1"/>
      <c r="AOV78" s="1"/>
      <c r="AOW78" s="1"/>
      <c r="AOX78" s="1"/>
      <c r="AOY78" s="1"/>
      <c r="AOZ78" s="1"/>
      <c r="APA78" s="1"/>
      <c r="APB78" s="1"/>
      <c r="APC78" s="1"/>
      <c r="APD78" s="1"/>
      <c r="APE78" s="1"/>
      <c r="APF78" s="1"/>
      <c r="APG78" s="1"/>
      <c r="APH78" s="1"/>
      <c r="API78" s="1"/>
      <c r="APJ78" s="1"/>
      <c r="APK78" s="1"/>
    </row>
    <row r="79" spans="1:1103" ht="2.1" customHeight="1" x14ac:dyDescent="0.25">
      <c r="A79" s="9"/>
      <c r="B79" s="24">
        <v>73</v>
      </c>
      <c r="C79" s="25">
        <v>2635.2</v>
      </c>
      <c r="D79" s="21">
        <f t="shared" si="55"/>
        <v>2</v>
      </c>
      <c r="E79" s="9"/>
      <c r="F79" s="84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5.7616620000000002E-36</v>
      </c>
      <c r="AK79" s="3">
        <v>3.3089174000000001E-34</v>
      </c>
      <c r="AL79" s="3">
        <v>1.7579864999999999E-32</v>
      </c>
      <c r="AM79" s="3">
        <v>9.2216590000000005E-31</v>
      </c>
      <c r="AN79" s="3">
        <v>4.8027285000000003E-29</v>
      </c>
      <c r="AO79" s="3">
        <v>2.4840196E-27</v>
      </c>
      <c r="AP79" s="3">
        <v>1.2754138E-25</v>
      </c>
      <c r="AQ79" s="3">
        <v>6.5095373999999999E-24</v>
      </c>
      <c r="AR79" s="3">
        <v>3.3363105999999999E-22</v>
      </c>
      <c r="AS79" s="3">
        <v>2.2300379000000001E-20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-5.0297656000000004E-37</v>
      </c>
      <c r="BY79" s="4">
        <v>-2.6020179999999999E-35</v>
      </c>
      <c r="BZ79" s="4">
        <v>-4.2504859999999998E-34</v>
      </c>
      <c r="CA79" s="4">
        <v>1.3179058000000001E-32</v>
      </c>
      <c r="CB79" s="4">
        <v>1.0278441000000001E-30</v>
      </c>
      <c r="CC79" s="4">
        <v>5.0673279999999995E-29</v>
      </c>
      <c r="CD79" s="4">
        <v>2.2320806E-27</v>
      </c>
      <c r="CE79" s="4">
        <v>9.9899109999999996E-26</v>
      </c>
      <c r="CF79" s="4">
        <v>5.4909684999999997E-24</v>
      </c>
      <c r="CG79" s="4">
        <v>6.6981630000000002E-23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-1.5087194E-36</v>
      </c>
      <c r="DL79" s="4">
        <v>-5.8316636000000003E-35</v>
      </c>
      <c r="DM79" s="4">
        <v>-1.376891E-33</v>
      </c>
      <c r="DN79" s="4">
        <v>-3.1981384000000002E-32</v>
      </c>
      <c r="DO79" s="4">
        <v>-1.0119945E-30</v>
      </c>
      <c r="DP79" s="4">
        <v>-1.8613568E-29</v>
      </c>
      <c r="DQ79" s="4">
        <v>-4.9443253999999999E-28</v>
      </c>
      <c r="DR79" s="4">
        <v>-3.7489124000000002E-27</v>
      </c>
      <c r="DS79" s="4">
        <v>-4.6040114000000002E-27</v>
      </c>
      <c r="DT79" s="4">
        <v>7.4475250000000002E-27</v>
      </c>
      <c r="DU79" s="4">
        <v>5.4445373999999999E-26</v>
      </c>
      <c r="DV79" s="4">
        <v>0</v>
      </c>
      <c r="DW79" s="4">
        <v>0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>
        <v>0</v>
      </c>
      <c r="ER79" s="4">
        <v>0</v>
      </c>
      <c r="ES79" s="4">
        <v>0</v>
      </c>
      <c r="ET79" s="4">
        <v>0</v>
      </c>
      <c r="EU79" s="4">
        <v>0</v>
      </c>
      <c r="EV79" s="4">
        <v>0</v>
      </c>
      <c r="EW79" s="4">
        <v>0</v>
      </c>
      <c r="EX79" s="4">
        <v>-4.0883136000000001E-36</v>
      </c>
      <c r="EY79" s="4">
        <v>-2.5647461999999999E-34</v>
      </c>
      <c r="EZ79" s="4">
        <v>3.2243254999999999E-33</v>
      </c>
      <c r="FA79" s="4">
        <v>4.7592337E-32</v>
      </c>
      <c r="FB79" s="4">
        <v>7.8496570000000004E-31</v>
      </c>
      <c r="FC79" s="4">
        <v>9.9054655000000005E-30</v>
      </c>
      <c r="FD79" s="4">
        <v>5.4971080000000001E-28</v>
      </c>
      <c r="FE79" s="4">
        <v>-2.7936452000000001E-26</v>
      </c>
      <c r="FF79" s="4">
        <v>1.2536021E-24</v>
      </c>
      <c r="FG79" s="4">
        <v>1.3754409999999999E-23</v>
      </c>
      <c r="FH79" s="4">
        <v>3.3660270000000002E-23</v>
      </c>
      <c r="FI79" s="4">
        <v>3.378834E-23</v>
      </c>
      <c r="FJ79" s="4">
        <v>0</v>
      </c>
      <c r="FK79" s="4">
        <v>0</v>
      </c>
      <c r="FL79" s="4">
        <v>0</v>
      </c>
      <c r="FM79" s="4">
        <v>0</v>
      </c>
      <c r="FN79" s="4">
        <v>0</v>
      </c>
      <c r="FO79" s="4">
        <v>0</v>
      </c>
      <c r="FP79" s="4">
        <v>0</v>
      </c>
      <c r="FQ79" s="4">
        <v>0</v>
      </c>
      <c r="FR79" s="4">
        <v>0</v>
      </c>
      <c r="FS79" s="4">
        <v>0</v>
      </c>
      <c r="FT79" s="4">
        <v>0</v>
      </c>
      <c r="FU79" s="4">
        <v>0</v>
      </c>
      <c r="FV79" s="4">
        <v>0</v>
      </c>
      <c r="FW79" s="4">
        <v>0</v>
      </c>
      <c r="FX79" s="4">
        <v>0</v>
      </c>
      <c r="FY79" s="4">
        <v>0</v>
      </c>
      <c r="FZ79" s="4">
        <v>0</v>
      </c>
      <c r="GA79" s="4">
        <v>0</v>
      </c>
      <c r="GB79" s="4">
        <v>0</v>
      </c>
      <c r="GC79" s="4">
        <v>0</v>
      </c>
      <c r="GD79" s="4">
        <v>0</v>
      </c>
      <c r="GE79" s="4">
        <v>0</v>
      </c>
      <c r="GF79" s="4">
        <v>0</v>
      </c>
      <c r="GG79" s="4">
        <v>0</v>
      </c>
      <c r="GH79" s="4">
        <v>0</v>
      </c>
      <c r="GI79" s="4">
        <v>0</v>
      </c>
      <c r="GJ79" s="4">
        <v>1.4002825000000001E-35</v>
      </c>
      <c r="GK79" s="4">
        <v>3.1995929999999998E-35</v>
      </c>
      <c r="GL79" s="4">
        <v>-6.1501766999999996E-35</v>
      </c>
      <c r="GM79" s="4">
        <v>3.9140075E-33</v>
      </c>
      <c r="GN79" s="4">
        <v>2.3776141000000001E-31</v>
      </c>
      <c r="GO79" s="4">
        <v>2.3021489E-30</v>
      </c>
      <c r="GP79" s="4">
        <v>5.2107909999999996E-29</v>
      </c>
      <c r="GQ79" s="4">
        <v>2.5168192999999998E-27</v>
      </c>
      <c r="GR79" s="4">
        <v>1.2684027999999999E-25</v>
      </c>
      <c r="GS79" s="4">
        <v>6.5576574999999999E-24</v>
      </c>
      <c r="GT79" s="4">
        <v>4.3078414000000001E-22</v>
      </c>
      <c r="GU79" s="4">
        <v>3.3640610000000001E-21</v>
      </c>
      <c r="GV79" s="4">
        <v>5.5900676000000002E-21</v>
      </c>
      <c r="GW79" s="4">
        <v>3.1907864999999999E-20</v>
      </c>
      <c r="GX79" s="4">
        <v>0</v>
      </c>
      <c r="GY79" s="4">
        <v>0</v>
      </c>
      <c r="GZ79" s="4">
        <v>0</v>
      </c>
      <c r="HA79" s="4">
        <v>0</v>
      </c>
      <c r="HB79" s="4">
        <v>0</v>
      </c>
      <c r="HC79" s="4">
        <v>0</v>
      </c>
      <c r="HD79" s="4">
        <v>0</v>
      </c>
      <c r="HE79" s="4">
        <v>0</v>
      </c>
      <c r="HF79" s="4">
        <v>0</v>
      </c>
      <c r="HG79" s="4">
        <v>0</v>
      </c>
      <c r="HH79" s="4">
        <v>0</v>
      </c>
      <c r="HI79" s="4">
        <v>0</v>
      </c>
      <c r="HJ79" s="4">
        <v>0</v>
      </c>
      <c r="HK79" s="4">
        <v>0</v>
      </c>
      <c r="HL79" s="4">
        <v>0</v>
      </c>
      <c r="HM79" s="4">
        <v>0</v>
      </c>
      <c r="HN79" s="4">
        <v>0</v>
      </c>
      <c r="HO79" s="4">
        <v>0</v>
      </c>
      <c r="HP79" s="4">
        <v>0</v>
      </c>
      <c r="HQ79" s="4">
        <v>0</v>
      </c>
      <c r="HR79" s="4">
        <v>0</v>
      </c>
      <c r="HS79" s="4">
        <v>0</v>
      </c>
      <c r="HT79" s="4">
        <v>0</v>
      </c>
      <c r="HU79" s="4">
        <v>0</v>
      </c>
      <c r="HV79" s="4">
        <v>8.0281206000000003E-36</v>
      </c>
      <c r="HW79" s="4">
        <v>-1.3488326E-35</v>
      </c>
      <c r="HX79" s="4">
        <v>-2.4676119000000002E-33</v>
      </c>
      <c r="HY79" s="4">
        <v>-8.6751540000000002E-33</v>
      </c>
      <c r="HZ79" s="4">
        <v>-1.581908E-32</v>
      </c>
      <c r="IA79" s="4">
        <v>1.7745956E-32</v>
      </c>
      <c r="IB79" s="4">
        <v>2.0661780000000002E-30</v>
      </c>
      <c r="IC79" s="4">
        <v>8.7852305999999998E-29</v>
      </c>
      <c r="ID79" s="4">
        <v>2.6081081999999999E-27</v>
      </c>
      <c r="IE79" s="4">
        <v>1.1859773E-25</v>
      </c>
      <c r="IF79" s="4">
        <v>2.8266467999999998E-24</v>
      </c>
      <c r="IG79" s="4">
        <v>2.7926708000000001E-23</v>
      </c>
      <c r="IH79" s="4">
        <v>2.2135030000000001E-22</v>
      </c>
      <c r="II79" s="4">
        <v>-1.8294272000000001E-19</v>
      </c>
      <c r="IJ79" s="4">
        <v>-1.1809645999999999E-18</v>
      </c>
      <c r="IK79" s="4">
        <v>-3.5049275999999998E-18</v>
      </c>
      <c r="IL79" s="4">
        <v>0</v>
      </c>
      <c r="IM79" s="4">
        <v>0</v>
      </c>
      <c r="IN79" s="4">
        <v>0</v>
      </c>
      <c r="IO79" s="4">
        <v>0</v>
      </c>
      <c r="IP79" s="4">
        <v>0</v>
      </c>
      <c r="IQ79" s="4">
        <v>0</v>
      </c>
      <c r="IR79" s="4">
        <v>0</v>
      </c>
      <c r="IS79" s="4">
        <v>0</v>
      </c>
      <c r="IT79" s="4">
        <v>0</v>
      </c>
      <c r="IU79" s="4">
        <v>0</v>
      </c>
      <c r="IV79" s="4">
        <v>0</v>
      </c>
      <c r="IW79" s="4">
        <v>0</v>
      </c>
      <c r="IX79" s="4">
        <v>0</v>
      </c>
      <c r="IY79" s="4">
        <v>0</v>
      </c>
      <c r="IZ79" s="4">
        <v>0</v>
      </c>
      <c r="JA79" s="4">
        <v>0</v>
      </c>
      <c r="JB79" s="4">
        <v>0</v>
      </c>
      <c r="JC79" s="4">
        <v>0</v>
      </c>
      <c r="JD79" s="4">
        <v>0</v>
      </c>
      <c r="JE79" s="4">
        <v>0</v>
      </c>
      <c r="JF79" s="4">
        <v>0</v>
      </c>
      <c r="JG79" s="4">
        <v>-3.7583296E-37</v>
      </c>
      <c r="JH79" s="4">
        <v>-1.0171946E-35</v>
      </c>
      <c r="JI79" s="4">
        <v>-4.2966540000000003E-34</v>
      </c>
      <c r="JJ79" s="4">
        <v>-1.16907255E-32</v>
      </c>
      <c r="JK79" s="4">
        <v>-4.8992236000000001E-32</v>
      </c>
      <c r="JL79" s="4">
        <v>-1.7938211E-31</v>
      </c>
      <c r="JM79" s="4">
        <v>-4.2616485000000001E-31</v>
      </c>
      <c r="JN79" s="4">
        <v>-2.837271E-30</v>
      </c>
      <c r="JO79" s="4">
        <v>-1.9116510999999999E-29</v>
      </c>
      <c r="JP79" s="4">
        <v>-5.4637842999999999E-28</v>
      </c>
      <c r="JQ79" s="4">
        <v>-1.6682964000000001E-26</v>
      </c>
      <c r="JR79" s="4">
        <v>-6.5562777000000002E-25</v>
      </c>
      <c r="JS79" s="4">
        <v>-1.9264726E-23</v>
      </c>
      <c r="JT79" s="4">
        <v>-8.2000580000000004E-22</v>
      </c>
      <c r="JU79" s="4">
        <v>-1.8330778E-20</v>
      </c>
      <c r="JV79" s="4">
        <v>-7.3469350000000002E-19</v>
      </c>
      <c r="JW79" s="4">
        <v>-3.2128423000000002E-17</v>
      </c>
      <c r="JX79" s="4">
        <v>-2.2174326000000001E-16</v>
      </c>
      <c r="JY79" s="4">
        <v>-1.4924143E-16</v>
      </c>
      <c r="JZ79" s="4">
        <v>0</v>
      </c>
      <c r="KA79" s="4">
        <v>0</v>
      </c>
      <c r="KB79" s="4">
        <v>0</v>
      </c>
      <c r="KC79" s="4">
        <v>0</v>
      </c>
      <c r="KD79" s="4">
        <v>0</v>
      </c>
      <c r="KE79" s="4">
        <v>0</v>
      </c>
      <c r="KF79" s="4">
        <v>0</v>
      </c>
      <c r="KG79" s="4">
        <v>0</v>
      </c>
      <c r="KH79" s="4">
        <v>0</v>
      </c>
      <c r="KI79" s="4">
        <v>0</v>
      </c>
      <c r="KJ79" s="4">
        <v>0</v>
      </c>
      <c r="KK79" s="4">
        <v>0</v>
      </c>
      <c r="KL79" s="4">
        <v>0</v>
      </c>
      <c r="KM79" s="4">
        <v>0</v>
      </c>
      <c r="KN79" s="4">
        <v>0</v>
      </c>
      <c r="KO79" s="4">
        <v>0</v>
      </c>
      <c r="KP79" s="4">
        <v>0</v>
      </c>
      <c r="KQ79" s="4">
        <v>0</v>
      </c>
      <c r="KR79" s="4">
        <v>0</v>
      </c>
      <c r="KS79" s="4">
        <v>0</v>
      </c>
      <c r="KT79" s="4">
        <v>0</v>
      </c>
      <c r="KU79" s="4">
        <v>-5.8822770000000003E-36</v>
      </c>
      <c r="KV79" s="4">
        <v>-2.8652519000000001E-34</v>
      </c>
      <c r="KW79" s="4">
        <v>-1.2873769E-32</v>
      </c>
      <c r="KX79" s="4">
        <v>-7.4770483000000002E-31</v>
      </c>
      <c r="KY79" s="4">
        <v>2.6907762999999998E-30</v>
      </c>
      <c r="KZ79" s="4">
        <v>1.3993454999999999E-29</v>
      </c>
      <c r="LA79" s="4">
        <v>-2.7257617000000003E-29</v>
      </c>
      <c r="LB79" s="4">
        <v>-5.4835726999999998E-28</v>
      </c>
      <c r="LC79" s="4">
        <v>-4.7817299999999997E-26</v>
      </c>
      <c r="LD79" s="4">
        <v>-3.8363936E-26</v>
      </c>
      <c r="LE79" s="4">
        <v>-1.7865455E-25</v>
      </c>
      <c r="LF79" s="4">
        <v>-1.8383542E-23</v>
      </c>
      <c r="LG79" s="4">
        <v>-9.964243E-22</v>
      </c>
      <c r="LH79" s="4">
        <v>-5.3059455000000002E-20</v>
      </c>
      <c r="LI79" s="4">
        <v>-3.1918690000000001E-18</v>
      </c>
      <c r="LJ79" s="4">
        <v>-1.3983994000000001E-16</v>
      </c>
      <c r="LK79" s="4">
        <v>1.8491512999999999E-16</v>
      </c>
      <c r="LL79" s="4">
        <v>1.2729046E-13</v>
      </c>
      <c r="LM79" s="4">
        <v>5.5982120000000002E-13</v>
      </c>
      <c r="LN79" s="4">
        <v>0</v>
      </c>
      <c r="LO79" s="4">
        <v>0</v>
      </c>
      <c r="LP79" s="4">
        <v>0</v>
      </c>
      <c r="LQ79" s="4">
        <v>0</v>
      </c>
      <c r="LR79" s="4">
        <v>0</v>
      </c>
      <c r="LS79" s="4">
        <v>0</v>
      </c>
      <c r="LT79" s="4">
        <v>0</v>
      </c>
      <c r="LU79" s="4">
        <v>0</v>
      </c>
      <c r="LV79" s="4">
        <v>0</v>
      </c>
      <c r="LW79" s="4">
        <v>0</v>
      </c>
      <c r="LX79" s="4">
        <v>0</v>
      </c>
      <c r="LY79" s="4">
        <v>0</v>
      </c>
      <c r="LZ79" s="4">
        <v>0</v>
      </c>
      <c r="MA79" s="4">
        <v>0</v>
      </c>
      <c r="MB79" s="4">
        <v>0</v>
      </c>
      <c r="MC79" s="4">
        <v>0</v>
      </c>
      <c r="MD79" s="4">
        <v>0</v>
      </c>
      <c r="ME79" s="4">
        <v>0</v>
      </c>
      <c r="MF79" s="4">
        <v>0</v>
      </c>
      <c r="MG79" s="4">
        <v>0</v>
      </c>
      <c r="MH79" s="4">
        <v>4.9103353000000001E-36</v>
      </c>
      <c r="MI79" s="4">
        <v>2.7645526000000002E-34</v>
      </c>
      <c r="MJ79" s="4">
        <v>1.4231809999999999E-32</v>
      </c>
      <c r="MK79" s="4">
        <v>7.1860100000000002E-31</v>
      </c>
      <c r="ML79" s="4">
        <v>3.5392769999999997E-29</v>
      </c>
      <c r="MM79" s="4">
        <v>1.9673735999999999E-27</v>
      </c>
      <c r="MN79" s="4">
        <v>1.6734879E-25</v>
      </c>
      <c r="MO79" s="4">
        <v>2.0288345000000001E-25</v>
      </c>
      <c r="MP79" s="4">
        <v>2.7068945000000001E-26</v>
      </c>
      <c r="MQ79" s="4">
        <v>-7.7909160000000003E-25</v>
      </c>
      <c r="MR79" s="4">
        <v>-1.2932558999999999E-22</v>
      </c>
      <c r="MS79" s="4">
        <v>-5.5990220000000002E-23</v>
      </c>
      <c r="MT79" s="4">
        <v>5.1848219999999997E-22</v>
      </c>
      <c r="MU79" s="4">
        <v>2.8165290000000002E-20</v>
      </c>
      <c r="MV79" s="4">
        <v>1.4585389E-18</v>
      </c>
      <c r="MW79" s="4">
        <v>8.0031715999999998E-17</v>
      </c>
      <c r="MX79" s="4">
        <v>3.5407229999999999E-15</v>
      </c>
      <c r="MY79" s="4">
        <v>4.6432909999999999E-13</v>
      </c>
      <c r="MZ79" s="4">
        <v>3.4111699999999998E-11</v>
      </c>
      <c r="NA79" s="4">
        <v>4.3928782999999999E-10</v>
      </c>
      <c r="NB79" s="4">
        <v>0</v>
      </c>
      <c r="NC79" s="4">
        <v>0</v>
      </c>
      <c r="ND79" s="4">
        <v>0</v>
      </c>
      <c r="NE79" s="4">
        <v>0</v>
      </c>
      <c r="NF79" s="4">
        <v>0</v>
      </c>
      <c r="NG79" s="4">
        <v>0</v>
      </c>
      <c r="NH79" s="4">
        <v>0</v>
      </c>
      <c r="NI79" s="4">
        <v>0</v>
      </c>
      <c r="NJ79" s="4">
        <v>0</v>
      </c>
      <c r="NK79" s="4">
        <v>0</v>
      </c>
      <c r="NL79" s="4">
        <v>0</v>
      </c>
      <c r="NM79" s="4">
        <v>0</v>
      </c>
      <c r="NN79" s="4">
        <v>0</v>
      </c>
      <c r="NO79" s="4">
        <v>0</v>
      </c>
      <c r="NP79" s="4">
        <v>0</v>
      </c>
      <c r="NQ79" s="4">
        <v>0</v>
      </c>
      <c r="NR79" s="4">
        <v>0</v>
      </c>
      <c r="NS79" s="4">
        <v>0</v>
      </c>
      <c r="NT79" s="4">
        <v>0</v>
      </c>
      <c r="NU79" s="4">
        <v>1.3310515999999999E-36</v>
      </c>
      <c r="NV79" s="4">
        <v>9.3878974000000001E-35</v>
      </c>
      <c r="NW79" s="4">
        <v>7.4535989999999995E-33</v>
      </c>
      <c r="NX79" s="4">
        <v>5.1176496000000002E-31</v>
      </c>
      <c r="NY79" s="4">
        <v>3.4663804999999997E-29</v>
      </c>
      <c r="NZ79" s="4">
        <v>2.3217511E-27</v>
      </c>
      <c r="OA79" s="4">
        <v>1.5393048E-25</v>
      </c>
      <c r="OB79" s="4">
        <v>1.0214879399999999E-23</v>
      </c>
      <c r="OC79" s="4">
        <v>8.4767369999999997E-22</v>
      </c>
      <c r="OD79" s="4">
        <v>2.3587635000000001E-21</v>
      </c>
      <c r="OE79" s="4">
        <v>2.3746625000000002E-21</v>
      </c>
      <c r="OF79" s="4">
        <v>5.3856323999999999E-22</v>
      </c>
      <c r="OG79" s="4">
        <v>-3.5072726999999999E-19</v>
      </c>
      <c r="OH79" s="4">
        <v>-1.1789818E-19</v>
      </c>
      <c r="OI79" s="4">
        <v>1.1681581E-17</v>
      </c>
      <c r="OJ79" s="4">
        <v>7.4791145999999999E-16</v>
      </c>
      <c r="OK79" s="4">
        <v>4.4024504000000001E-14</v>
      </c>
      <c r="OL79" s="4">
        <v>2.5979288000000001E-12</v>
      </c>
      <c r="OM79" s="4">
        <v>1.4758838999999999E-10</v>
      </c>
      <c r="ON79" s="4">
        <v>1.0422656E-8</v>
      </c>
      <c r="OO79" s="4">
        <v>8.3205754999999995E-8</v>
      </c>
      <c r="OP79" s="4">
        <v>0</v>
      </c>
      <c r="OQ79" s="4">
        <v>0</v>
      </c>
      <c r="OR79" s="4">
        <v>0</v>
      </c>
      <c r="OS79" s="4">
        <v>0</v>
      </c>
      <c r="OT79" s="4">
        <v>0</v>
      </c>
      <c r="OU79" s="4">
        <v>0</v>
      </c>
      <c r="OV79" s="4">
        <v>0</v>
      </c>
      <c r="OW79" s="4">
        <v>0</v>
      </c>
      <c r="OX79" s="4">
        <v>0</v>
      </c>
      <c r="OY79" s="4">
        <v>0</v>
      </c>
      <c r="OZ79" s="4">
        <v>0</v>
      </c>
      <c r="PA79" s="4">
        <v>0</v>
      </c>
      <c r="PB79" s="4">
        <v>0</v>
      </c>
      <c r="PC79" s="4">
        <v>0</v>
      </c>
      <c r="PD79" s="4">
        <v>0</v>
      </c>
      <c r="PE79" s="4">
        <v>0</v>
      </c>
      <c r="PF79" s="4">
        <v>0</v>
      </c>
      <c r="PG79" s="4">
        <v>0</v>
      </c>
      <c r="PH79" s="4">
        <v>0</v>
      </c>
      <c r="PI79" s="4">
        <v>-1.224985E-36</v>
      </c>
      <c r="PJ79" s="4">
        <v>-1.5790383000000001E-34</v>
      </c>
      <c r="PK79" s="4">
        <v>-2.1903338999999999E-32</v>
      </c>
      <c r="PL79" s="4">
        <v>4.1577684999999998E-32</v>
      </c>
      <c r="PM79" s="4">
        <v>1.361211E-29</v>
      </c>
      <c r="PN79" s="4">
        <v>1.853608E-27</v>
      </c>
      <c r="PO79" s="4">
        <v>2.0538003999999999E-25</v>
      </c>
      <c r="PP79" s="4">
        <v>2.2043254999999999E-23</v>
      </c>
      <c r="PQ79" s="4">
        <v>2.3360643E-21</v>
      </c>
      <c r="PR79" s="4">
        <v>3.2686670000000001E-19</v>
      </c>
      <c r="PS79" s="4">
        <v>2.7559274000000001E-18</v>
      </c>
      <c r="PT79" s="4">
        <v>6.5553475999999997E-18</v>
      </c>
      <c r="PU79" s="4">
        <v>5.815089E-18</v>
      </c>
      <c r="PV79" s="4">
        <v>-1.8240963000000001E-16</v>
      </c>
      <c r="PW79" s="4">
        <v>-1.7092702999999999E-16</v>
      </c>
      <c r="PX79" s="4">
        <v>7.1735899999999999E-15</v>
      </c>
      <c r="PY79" s="4">
        <v>6.3983485999999997E-13</v>
      </c>
      <c r="PZ79" s="4">
        <v>5.264363E-11</v>
      </c>
      <c r="QA79" s="4">
        <v>4.2370404999999998E-9</v>
      </c>
      <c r="QB79" s="4">
        <v>3.3688552999999998E-7</v>
      </c>
      <c r="QC79" s="4">
        <v>3.5831526000000002E-5</v>
      </c>
      <c r="QD79" s="4">
        <v>0</v>
      </c>
      <c r="QE79" s="4">
        <v>0</v>
      </c>
      <c r="QF79" s="4">
        <v>0</v>
      </c>
      <c r="QG79" s="4">
        <v>0</v>
      </c>
      <c r="QH79" s="4">
        <v>0</v>
      </c>
      <c r="QI79" s="4">
        <v>0</v>
      </c>
      <c r="QJ79" s="4">
        <v>0</v>
      </c>
      <c r="QK79" s="4">
        <v>0</v>
      </c>
      <c r="QL79" s="4">
        <v>0</v>
      </c>
      <c r="QM79" s="4">
        <v>0</v>
      </c>
      <c r="QN79" s="4">
        <v>0</v>
      </c>
      <c r="QO79" s="4">
        <v>0</v>
      </c>
      <c r="QP79" s="4">
        <v>0</v>
      </c>
      <c r="QQ79" s="4">
        <v>0</v>
      </c>
      <c r="QR79" s="4">
        <v>0</v>
      </c>
      <c r="QS79" s="4">
        <v>0</v>
      </c>
      <c r="QT79" s="4">
        <v>0</v>
      </c>
      <c r="QU79" s="4">
        <v>0</v>
      </c>
      <c r="QV79" s="4">
        <v>-1.1311215000000001E-36</v>
      </c>
      <c r="QW79" s="4">
        <v>-7.0596494000000001E-35</v>
      </c>
      <c r="QX79" s="4">
        <v>-4.4824434999999999E-33</v>
      </c>
      <c r="QY79" s="4">
        <v>-2.7625605000000002E-31</v>
      </c>
      <c r="QZ79" s="4">
        <v>-1.7453162E-29</v>
      </c>
      <c r="RA79" s="4">
        <v>-1.4009538E-27</v>
      </c>
      <c r="RB79" s="4">
        <v>-9.0714390000000001E-28</v>
      </c>
      <c r="RC79" s="4">
        <v>9.234604E-26</v>
      </c>
      <c r="RD79" s="4">
        <v>6.3287320000000001E-24</v>
      </c>
      <c r="RE79" s="4">
        <v>5.2821020000000004E-22</v>
      </c>
      <c r="RF79" s="4">
        <v>1.2433676E-21</v>
      </c>
      <c r="RG79" s="4">
        <v>2.7425363000000002E-21</v>
      </c>
      <c r="RH79" s="4">
        <v>1.0011537000000001E-21</v>
      </c>
      <c r="RI79" s="4">
        <v>-2.5175066E-19</v>
      </c>
      <c r="RJ79" s="4">
        <v>-1.04220667E-19</v>
      </c>
      <c r="RK79" s="4">
        <v>5.4910594000000001E-18</v>
      </c>
      <c r="RL79" s="4">
        <v>3.9604029000000002E-16</v>
      </c>
      <c r="RM79" s="4">
        <v>2.6096957999999999E-14</v>
      </c>
      <c r="RN79" s="4">
        <v>1.7116957E-12</v>
      </c>
      <c r="RO79" s="4">
        <v>1.12640924E-10</v>
      </c>
      <c r="RP79" s="4">
        <v>9.1980959999999999E-9</v>
      </c>
      <c r="RQ79" s="4">
        <v>1.3348689000000001E-7</v>
      </c>
      <c r="RR79" s="4">
        <v>0</v>
      </c>
      <c r="RS79" s="4">
        <v>0</v>
      </c>
      <c r="RT79" s="4">
        <v>0</v>
      </c>
      <c r="RU79" s="4">
        <v>0</v>
      </c>
      <c r="RV79" s="4">
        <v>0</v>
      </c>
      <c r="RW79" s="4">
        <v>0</v>
      </c>
      <c r="RX79" s="4">
        <v>0</v>
      </c>
      <c r="RY79" s="4">
        <v>0</v>
      </c>
      <c r="RZ79" s="4">
        <v>0</v>
      </c>
      <c r="SA79" s="4">
        <v>0</v>
      </c>
      <c r="SB79" s="4">
        <v>0</v>
      </c>
      <c r="SC79" s="4">
        <v>0</v>
      </c>
      <c r="SD79" s="4">
        <v>0</v>
      </c>
      <c r="SE79" s="4">
        <v>0</v>
      </c>
      <c r="SF79" s="4">
        <v>0</v>
      </c>
      <c r="SG79" s="4">
        <v>0</v>
      </c>
      <c r="SH79" s="4">
        <v>0</v>
      </c>
      <c r="SI79" s="4">
        <v>0</v>
      </c>
      <c r="SJ79" s="4">
        <v>0</v>
      </c>
      <c r="SK79" s="4">
        <v>-2.3739271E-36</v>
      </c>
      <c r="SL79" s="4">
        <v>-1.0549496999999999E-34</v>
      </c>
      <c r="SM79" s="4">
        <v>-2.3163511E-33</v>
      </c>
      <c r="SN79" s="4">
        <v>6.7293230000000003E-32</v>
      </c>
      <c r="SO79" s="4">
        <v>-8.2385339999999997E-30</v>
      </c>
      <c r="SP79" s="4">
        <v>-1.1018244E-28</v>
      </c>
      <c r="SQ79" s="4">
        <v>-3.6210852999999998E-27</v>
      </c>
      <c r="SR79" s="4">
        <v>-1.7364237000000001E-25</v>
      </c>
      <c r="SS79" s="4">
        <v>-1.6546040000000001E-25</v>
      </c>
      <c r="ST79" s="4">
        <v>-1.0775925000000001E-25</v>
      </c>
      <c r="SU79" s="4">
        <v>-1.8897162999999999E-25</v>
      </c>
      <c r="SV79" s="4">
        <v>-3.0761703999999999E-23</v>
      </c>
      <c r="SW79" s="4">
        <v>-2.1781642E-23</v>
      </c>
      <c r="SX79" s="4">
        <v>7.5092984999999999E-22</v>
      </c>
      <c r="SY79" s="4">
        <v>2.453576E-20</v>
      </c>
      <c r="SZ79" s="4">
        <v>1.0849758999999999E-18</v>
      </c>
      <c r="TA79" s="4">
        <v>5.3272363999999999E-17</v>
      </c>
      <c r="TB79" s="4">
        <v>2.8069545E-15</v>
      </c>
      <c r="TC79" s="4">
        <v>3.0368646999999998E-13</v>
      </c>
      <c r="TD79" s="4">
        <v>2.6781216000000001E-11</v>
      </c>
      <c r="TE79" s="4">
        <v>1.12253415E-10</v>
      </c>
      <c r="TF79" s="4">
        <v>0</v>
      </c>
      <c r="TG79" s="4">
        <v>0</v>
      </c>
      <c r="TH79" s="4">
        <v>0</v>
      </c>
      <c r="TI79" s="4">
        <v>0</v>
      </c>
      <c r="TJ79" s="4">
        <v>0</v>
      </c>
      <c r="TK79" s="4">
        <v>0</v>
      </c>
      <c r="TL79" s="4">
        <v>0</v>
      </c>
      <c r="TM79" s="4">
        <v>0</v>
      </c>
      <c r="TN79" s="4">
        <v>0</v>
      </c>
      <c r="TO79" s="4">
        <v>0</v>
      </c>
      <c r="TP79" s="4">
        <v>0</v>
      </c>
      <c r="TQ79" s="4">
        <v>0</v>
      </c>
      <c r="TR79" s="4">
        <v>0</v>
      </c>
      <c r="TS79" s="4">
        <v>0</v>
      </c>
      <c r="TT79" s="4">
        <v>0</v>
      </c>
      <c r="TU79" s="4">
        <v>0</v>
      </c>
      <c r="TV79" s="4">
        <v>0</v>
      </c>
      <c r="TW79" s="4">
        <v>0</v>
      </c>
      <c r="TX79" s="4">
        <v>0</v>
      </c>
      <c r="TY79" s="4">
        <v>0</v>
      </c>
      <c r="TZ79" s="4">
        <v>-1.3533E-36</v>
      </c>
      <c r="UA79" s="4">
        <v>-4.9076367000000003E-35</v>
      </c>
      <c r="UB79" s="4">
        <v>-1.4297474000000001E-33</v>
      </c>
      <c r="UC79" s="4">
        <v>-9.3395630000000002E-32</v>
      </c>
      <c r="UD79" s="4">
        <v>-2.9754606E-30</v>
      </c>
      <c r="UE79" s="4">
        <v>-9.8886777000000002E-29</v>
      </c>
      <c r="UF79" s="4">
        <v>-2.1068430000000001E-27</v>
      </c>
      <c r="UG79" s="4">
        <v>-4.7996145999999998E-27</v>
      </c>
      <c r="UH79" s="4">
        <v>-4.9922649999999999E-27</v>
      </c>
      <c r="UI79" s="4">
        <v>-5.1130999999999999E-27</v>
      </c>
      <c r="UJ79" s="4">
        <v>-3.1917737E-26</v>
      </c>
      <c r="UK79" s="4">
        <v>1.5007745999999999E-24</v>
      </c>
      <c r="UL79" s="4">
        <v>6.1706989999999998E-23</v>
      </c>
      <c r="UM79" s="4">
        <v>2.2537290999999998E-21</v>
      </c>
      <c r="UN79" s="4">
        <v>8.6719929999999994E-20</v>
      </c>
      <c r="UO79" s="4">
        <v>3.3278653000000001E-18</v>
      </c>
      <c r="UP79" s="4">
        <v>1.099188E-16</v>
      </c>
      <c r="UQ79" s="4">
        <v>5.763198E-16</v>
      </c>
      <c r="UR79" s="4">
        <v>-2.4288530999999999E-14</v>
      </c>
      <c r="US79" s="4">
        <v>2.3878872999999999E-15</v>
      </c>
      <c r="UT79" s="4">
        <v>0</v>
      </c>
      <c r="UU79" s="4">
        <v>0</v>
      </c>
      <c r="UV79" s="4">
        <v>0</v>
      </c>
      <c r="UW79" s="4">
        <v>0</v>
      </c>
      <c r="UX79" s="4">
        <v>0</v>
      </c>
      <c r="UY79" s="4">
        <v>0</v>
      </c>
      <c r="UZ79" s="4">
        <v>0</v>
      </c>
      <c r="VA79" s="4">
        <v>0</v>
      </c>
      <c r="VB79" s="4">
        <v>0</v>
      </c>
      <c r="VC79" s="4">
        <v>0</v>
      </c>
      <c r="VD79" s="4">
        <v>0</v>
      </c>
      <c r="VE79" s="4">
        <v>0</v>
      </c>
      <c r="VF79" s="4">
        <v>0</v>
      </c>
      <c r="VG79" s="4">
        <v>0</v>
      </c>
      <c r="VH79" s="4">
        <v>0</v>
      </c>
      <c r="VI79" s="4">
        <v>0</v>
      </c>
      <c r="VJ79" s="4">
        <v>0</v>
      </c>
      <c r="VK79" s="4">
        <v>0</v>
      </c>
      <c r="VL79" s="4">
        <v>0</v>
      </c>
      <c r="VM79" s="4">
        <v>0</v>
      </c>
      <c r="VN79" s="4">
        <v>0</v>
      </c>
      <c r="VO79" s="4">
        <v>-9.2670830000000008E-37</v>
      </c>
      <c r="VP79" s="4">
        <v>-5.0693986000000003E-35</v>
      </c>
      <c r="VQ79" s="4">
        <v>2.194751E-33</v>
      </c>
      <c r="VR79" s="4">
        <v>9.8384975000000001E-32</v>
      </c>
      <c r="VS79" s="4">
        <v>8.3627070000000003E-31</v>
      </c>
      <c r="VT79" s="4">
        <v>1.1474262E-30</v>
      </c>
      <c r="VU79" s="4">
        <v>-1.1580768E-29</v>
      </c>
      <c r="VV79" s="4">
        <v>-1.4121244999999999E-28</v>
      </c>
      <c r="VW79" s="4">
        <v>1.2940694E-28</v>
      </c>
      <c r="VX79" s="4">
        <v>1.3454001E-26</v>
      </c>
      <c r="VY79" s="4">
        <v>4.665834E-25</v>
      </c>
      <c r="VZ79" s="4">
        <v>1.5875339999999999E-23</v>
      </c>
      <c r="WA79" s="4">
        <v>4.885479E-22</v>
      </c>
      <c r="WB79" s="4">
        <v>1.4620636999999999E-20</v>
      </c>
      <c r="WC79" s="4">
        <v>4.1910734000000002E-19</v>
      </c>
      <c r="WD79" s="4">
        <v>1.6090388000000002E-17</v>
      </c>
      <c r="WE79" s="4">
        <v>3.1231620000000002E-17</v>
      </c>
      <c r="WF79" s="4">
        <v>-1.4634860000000001E-16</v>
      </c>
      <c r="WG79" s="4">
        <v>-3.4724980000000001E-16</v>
      </c>
      <c r="WH79" s="4">
        <v>0</v>
      </c>
      <c r="WI79" s="4">
        <v>0</v>
      </c>
      <c r="WJ79" s="4">
        <v>0</v>
      </c>
      <c r="WK79" s="4">
        <v>0</v>
      </c>
      <c r="WL79" s="4">
        <v>0</v>
      </c>
      <c r="WM79" s="4">
        <v>0</v>
      </c>
      <c r="WN79" s="4">
        <v>0</v>
      </c>
      <c r="WO79" s="4">
        <v>0</v>
      </c>
      <c r="WP79" s="4">
        <v>0</v>
      </c>
      <c r="WQ79" s="4">
        <v>0</v>
      </c>
      <c r="WR79" s="4">
        <v>0</v>
      </c>
      <c r="WS79" s="4">
        <v>0</v>
      </c>
      <c r="WT79" s="4">
        <v>0</v>
      </c>
      <c r="WU79" s="4">
        <v>0</v>
      </c>
      <c r="WV79" s="4">
        <v>0</v>
      </c>
      <c r="WW79" s="4">
        <v>0</v>
      </c>
      <c r="WX79" s="4">
        <v>0</v>
      </c>
      <c r="WY79" s="4">
        <v>0</v>
      </c>
      <c r="WZ79" s="4">
        <v>0</v>
      </c>
      <c r="XA79" s="4">
        <v>0</v>
      </c>
      <c r="XB79" s="4">
        <v>0</v>
      </c>
      <c r="XC79" s="4">
        <v>0</v>
      </c>
      <c r="XD79" s="4">
        <v>6.346041E-37</v>
      </c>
      <c r="XE79" s="4">
        <v>2.930916E-35</v>
      </c>
      <c r="XF79" s="4">
        <v>1.5672742999999998E-33</v>
      </c>
      <c r="XG79" s="4">
        <v>2.8239057E-32</v>
      </c>
      <c r="XH79" s="4">
        <v>8.1535319999999997E-31</v>
      </c>
      <c r="XI79" s="4">
        <v>3.1041512999999998E-29</v>
      </c>
      <c r="XJ79" s="4">
        <v>1.174003E-27</v>
      </c>
      <c r="XK79" s="4">
        <v>4.3584937999999999E-26</v>
      </c>
      <c r="XL79" s="4">
        <v>1.5857262E-24</v>
      </c>
      <c r="XM79" s="4">
        <v>5.6350300000000004E-23</v>
      </c>
      <c r="XN79" s="4">
        <v>1.9492084999999999E-21</v>
      </c>
      <c r="XO79" s="4">
        <v>6.5450155000000004E-20</v>
      </c>
      <c r="XP79" s="4">
        <v>2.1288037000000001E-18</v>
      </c>
      <c r="XQ79" s="4">
        <v>6.7451575999999999E-17</v>
      </c>
      <c r="XR79" s="4">
        <v>2.4586325999999998E-15</v>
      </c>
      <c r="XS79" s="4">
        <v>2.1232571999999999E-14</v>
      </c>
      <c r="XT79" s="4">
        <v>-3.1459593000000003E-14</v>
      </c>
      <c r="XU79" s="4">
        <v>-8.7897109999999999E-14</v>
      </c>
      <c r="XV79" s="4">
        <v>0</v>
      </c>
      <c r="XW79" s="4">
        <v>0</v>
      </c>
      <c r="XX79" s="4">
        <v>0</v>
      </c>
      <c r="XY79" s="4">
        <v>0</v>
      </c>
      <c r="XZ79" s="4">
        <v>0</v>
      </c>
      <c r="YA79" s="4">
        <v>0</v>
      </c>
      <c r="YB79" s="4">
        <v>0</v>
      </c>
      <c r="YC79" s="4">
        <v>0</v>
      </c>
      <c r="YD79" s="4">
        <v>0</v>
      </c>
      <c r="YE79" s="4">
        <v>0</v>
      </c>
      <c r="YF79" s="4">
        <v>0</v>
      </c>
      <c r="YG79" s="4">
        <v>0</v>
      </c>
      <c r="YH79" s="4">
        <v>0</v>
      </c>
      <c r="YI79" s="4">
        <v>0</v>
      </c>
      <c r="YJ79" s="4">
        <v>0</v>
      </c>
      <c r="YK79" s="4">
        <v>0</v>
      </c>
      <c r="YL79" s="4">
        <v>0</v>
      </c>
      <c r="YM79" s="4">
        <v>0</v>
      </c>
      <c r="YN79" s="4">
        <v>0</v>
      </c>
      <c r="YO79" s="4">
        <v>0</v>
      </c>
      <c r="YP79" s="4">
        <v>0</v>
      </c>
      <c r="YQ79" s="4">
        <v>0</v>
      </c>
      <c r="YR79" s="4">
        <v>1.3988496000000001E-36</v>
      </c>
      <c r="YS79" s="4">
        <v>7.2393620000000002E-35</v>
      </c>
      <c r="YT79" s="4">
        <v>3.7303265999999999E-33</v>
      </c>
      <c r="YU79" s="4">
        <v>1.8419613E-31</v>
      </c>
      <c r="YV79" s="4">
        <v>9.0515840000000006E-30</v>
      </c>
      <c r="YW79" s="4">
        <v>4.3983529999999999E-28</v>
      </c>
      <c r="YX79" s="4">
        <v>2.1301854E-26</v>
      </c>
      <c r="YY79" s="4">
        <v>1.0255909E-24</v>
      </c>
      <c r="YZ79" s="4">
        <v>4.9105669999999999E-23</v>
      </c>
      <c r="ZA79" s="4">
        <v>2.3399374E-21</v>
      </c>
      <c r="ZB79" s="4">
        <v>1.1126364E-19</v>
      </c>
      <c r="ZC79" s="4">
        <v>5.2803801999999998E-18</v>
      </c>
      <c r="ZD79" s="4">
        <v>2.5114869999999999E-16</v>
      </c>
      <c r="ZE79" s="4">
        <v>1.2041475399999999E-14</v>
      </c>
      <c r="ZF79" s="4">
        <v>5.9286900000000001E-13</v>
      </c>
      <c r="ZG79" s="4">
        <v>4.0149762000000003E-11</v>
      </c>
      <c r="ZH79" s="4">
        <v>-2.2480236000000001E-10</v>
      </c>
      <c r="ZI79" s="4">
        <v>-6.1289930000000001E-10</v>
      </c>
      <c r="ZJ79" s="4">
        <v>0</v>
      </c>
      <c r="ZK79" s="4">
        <v>0</v>
      </c>
      <c r="ZL79" s="4">
        <v>0</v>
      </c>
      <c r="ZM79" s="4">
        <v>0</v>
      </c>
      <c r="ZN79" s="4">
        <v>0</v>
      </c>
      <c r="ZO79" s="4">
        <v>0</v>
      </c>
      <c r="ZP79" s="4">
        <v>0</v>
      </c>
      <c r="ZQ79" s="4">
        <v>0</v>
      </c>
      <c r="ZR79" s="4">
        <v>0</v>
      </c>
      <c r="ZS79" s="4">
        <v>0</v>
      </c>
      <c r="ZT79" s="4">
        <v>0</v>
      </c>
      <c r="ZU79" s="4">
        <v>0</v>
      </c>
      <c r="ZV79" s="4">
        <v>0</v>
      </c>
      <c r="ZW79" s="4">
        <v>0</v>
      </c>
      <c r="ZX79" s="4">
        <v>0</v>
      </c>
      <c r="ZY79" s="4">
        <v>0</v>
      </c>
      <c r="ZZ79" s="4">
        <v>0</v>
      </c>
      <c r="AAA79" s="4">
        <v>0</v>
      </c>
      <c r="AAB79" s="4">
        <v>0</v>
      </c>
      <c r="AAC79" s="4">
        <v>0</v>
      </c>
      <c r="AAD79" s="4">
        <v>0</v>
      </c>
      <c r="AAE79" s="4">
        <v>0</v>
      </c>
      <c r="AAF79" s="4">
        <v>0</v>
      </c>
      <c r="AAG79" s="4">
        <v>1.9968585E-36</v>
      </c>
      <c r="AAH79" s="4">
        <v>2.0364282999999998E-34</v>
      </c>
      <c r="AAI79" s="4">
        <v>1.6885379999999999E-32</v>
      </c>
      <c r="AAJ79" s="4">
        <v>2.2935602999999999E-30</v>
      </c>
      <c r="AAK79" s="4">
        <v>-2.5378514999999999E-29</v>
      </c>
      <c r="AAL79" s="4">
        <v>-2.9216177999999999E-27</v>
      </c>
      <c r="AAM79" s="4">
        <v>-2.7883748000000001E-25</v>
      </c>
      <c r="AAN79" s="4">
        <v>-2.6732066000000001E-23</v>
      </c>
      <c r="AAO79" s="4">
        <v>-2.5474591999999999E-21</v>
      </c>
      <c r="AAP79" s="4">
        <v>-2.4142473000000001E-19</v>
      </c>
      <c r="AAQ79" s="4">
        <v>-2.2744605999999999E-17</v>
      </c>
      <c r="AAR79" s="4">
        <v>-2.1275558000000002E-15</v>
      </c>
      <c r="AAS79" s="4">
        <v>-1.9826154999999999E-13</v>
      </c>
      <c r="AAT79" s="4">
        <v>-1.8359406000000001E-11</v>
      </c>
      <c r="AAU79" s="4">
        <v>-1.7078118999999999E-9</v>
      </c>
      <c r="AAV79" s="4">
        <v>-2.0860718E-7</v>
      </c>
      <c r="AAW79" s="4">
        <v>-2.6052880000000001E-7</v>
      </c>
      <c r="AAX79" s="4">
        <v>0</v>
      </c>
      <c r="AAY79" s="4">
        <v>0</v>
      </c>
      <c r="AAZ79" s="4">
        <v>0</v>
      </c>
      <c r="ABA79" s="4">
        <v>0</v>
      </c>
      <c r="ABB79" s="4">
        <v>0</v>
      </c>
      <c r="ABC79" s="4">
        <v>0</v>
      </c>
      <c r="ABD79" s="4">
        <v>0</v>
      </c>
      <c r="ABE79" s="4">
        <v>0</v>
      </c>
      <c r="ABF79" s="4">
        <v>0</v>
      </c>
      <c r="ABG79" s="4">
        <v>0</v>
      </c>
      <c r="ABH79" s="4">
        <v>0</v>
      </c>
      <c r="ABI79" s="4">
        <v>0</v>
      </c>
      <c r="ABJ79" s="4">
        <v>0</v>
      </c>
      <c r="ABK79" s="4">
        <v>0</v>
      </c>
      <c r="ABL79" s="4">
        <v>0</v>
      </c>
      <c r="ABM79" s="4">
        <v>0</v>
      </c>
      <c r="ABN79" s="4">
        <v>0</v>
      </c>
      <c r="ABO79" s="4">
        <v>0</v>
      </c>
      <c r="ABP79" s="4">
        <v>0</v>
      </c>
      <c r="ABQ79" s="4">
        <v>0</v>
      </c>
      <c r="ABR79" s="4">
        <v>0</v>
      </c>
      <c r="ABS79" s="4">
        <v>0</v>
      </c>
      <c r="ABT79" s="4">
        <v>0</v>
      </c>
      <c r="ABU79" s="4">
        <v>1.8212678000000001E-35</v>
      </c>
      <c r="ABV79" s="4">
        <v>1.9453034000000001E-33</v>
      </c>
      <c r="ABW79" s="4">
        <v>2.1211699999999998E-31</v>
      </c>
      <c r="ABX79" s="4">
        <v>3.096057E-29</v>
      </c>
      <c r="ABY79" s="4">
        <v>5.2829260000000004E-29</v>
      </c>
      <c r="ABZ79" s="4">
        <v>8.0522360000000004E-28</v>
      </c>
      <c r="ACA79" s="4">
        <v>8.1975886000000003E-26</v>
      </c>
      <c r="ACB79" s="4">
        <v>1.0050386E-23</v>
      </c>
      <c r="ACC79" s="4">
        <v>1.2647747E-21</v>
      </c>
      <c r="ACD79" s="4">
        <v>1.6276157999999999E-19</v>
      </c>
      <c r="ACE79" s="4">
        <v>2.139632E-17</v>
      </c>
      <c r="ACF79" s="4">
        <v>2.8699109E-15</v>
      </c>
      <c r="ACG79" s="4">
        <v>3.9253886999999998E-13</v>
      </c>
      <c r="ACH79" s="4">
        <v>5.4523882000000001E-11</v>
      </c>
      <c r="ACI79" s="4">
        <v>7.6721819999999993E-9</v>
      </c>
      <c r="ACJ79" s="4">
        <v>1.1163634E-6</v>
      </c>
      <c r="ACK79" s="4">
        <v>2.0686763000000001E-4</v>
      </c>
      <c r="ACL79" s="4">
        <v>0</v>
      </c>
      <c r="ACM79" s="4">
        <v>0</v>
      </c>
      <c r="ACN79" s="4">
        <v>0</v>
      </c>
      <c r="ACO79" s="4">
        <v>0</v>
      </c>
      <c r="ACP79" s="4">
        <v>0</v>
      </c>
      <c r="ACQ79" s="4">
        <v>0</v>
      </c>
      <c r="ACR79" s="4">
        <v>0</v>
      </c>
      <c r="ACS79" s="4">
        <v>0</v>
      </c>
      <c r="ACT79" s="4">
        <v>0</v>
      </c>
      <c r="ACU79" s="4">
        <v>0</v>
      </c>
      <c r="ACV79" s="4">
        <v>0</v>
      </c>
      <c r="ACW79" s="4">
        <v>0</v>
      </c>
      <c r="ACX79" s="4">
        <v>0</v>
      </c>
      <c r="ACY79" s="4">
        <v>0</v>
      </c>
      <c r="ACZ79" s="4">
        <v>0</v>
      </c>
      <c r="ADA79" s="4">
        <v>0</v>
      </c>
      <c r="ADB79" s="4">
        <v>0</v>
      </c>
      <c r="ADC79" s="4">
        <v>0</v>
      </c>
      <c r="ADD79" s="4">
        <v>0</v>
      </c>
      <c r="ADE79" s="4">
        <v>0</v>
      </c>
      <c r="ADF79" s="4">
        <v>0</v>
      </c>
      <c r="ADG79" s="4">
        <v>0</v>
      </c>
      <c r="ADH79" s="4">
        <v>0</v>
      </c>
      <c r="ADI79" s="4">
        <v>6.8978660000000002E-37</v>
      </c>
      <c r="ADJ79" s="4">
        <v>5.2000889999999997E-35</v>
      </c>
      <c r="ADK79" s="4">
        <v>5.0535016000000003E-33</v>
      </c>
      <c r="ADL79" s="4">
        <v>1.1138878000000001E-32</v>
      </c>
      <c r="ADM79" s="4">
        <v>4.5095682999999997E-31</v>
      </c>
      <c r="ADN79" s="4">
        <v>9.3209229999999995E-28</v>
      </c>
      <c r="ADO79" s="4">
        <v>7.2138739999999998E-26</v>
      </c>
      <c r="ADP79" s="4">
        <v>5.2579283000000001E-24</v>
      </c>
      <c r="ADQ79" s="4">
        <v>3.8453140000000001E-22</v>
      </c>
      <c r="ADR79" s="4">
        <v>2.8273689999999998E-20</v>
      </c>
      <c r="ADS79" s="4">
        <v>2.0899783000000001E-18</v>
      </c>
      <c r="ADT79" s="4">
        <v>1.5524728E-16</v>
      </c>
      <c r="ADU79" s="4">
        <v>1.1574979999999999E-14</v>
      </c>
      <c r="ADV79" s="4">
        <v>8.6395653000000004E-13</v>
      </c>
      <c r="ADW79" s="4">
        <v>6.4697525000000006E-11</v>
      </c>
      <c r="ADX79" s="4">
        <v>5.958627E-9</v>
      </c>
      <c r="ADY79" s="4">
        <v>7.3427370000000005E-8</v>
      </c>
      <c r="ADZ79" s="9"/>
      <c r="AEA79" s="34">
        <f t="shared" si="47"/>
        <v>74</v>
      </c>
      <c r="AEB79" s="33"/>
      <c r="AEC79" s="29">
        <f t="shared" si="56"/>
        <v>7.3653580000000003E-20</v>
      </c>
      <c r="AED79" s="29">
        <f t="shared" si="56"/>
        <v>2.2120782999999999E-22</v>
      </c>
      <c r="AEE79" s="29">
        <f t="shared" si="56"/>
        <v>1.3291916000000001E-25</v>
      </c>
      <c r="AEF79" s="29">
        <f t="shared" si="56"/>
        <v>1.7673709E-24</v>
      </c>
      <c r="AEG79" s="29">
        <f t="shared" si="56"/>
        <v>8.5692959999999997E-20</v>
      </c>
      <c r="AEH79" s="29">
        <f t="shared" si="56"/>
        <v>-6.1042779999999999E-18</v>
      </c>
      <c r="AEI79" s="29">
        <f t="shared" si="56"/>
        <v>-1.4042395E-16</v>
      </c>
      <c r="AEJ79" s="29">
        <f t="shared" si="56"/>
        <v>9.3677019999999997E-13</v>
      </c>
      <c r="AEK79" s="29">
        <f t="shared" si="56"/>
        <v>9.6399180000000005E-10</v>
      </c>
      <c r="AEL79" s="29">
        <f t="shared" si="56"/>
        <v>1.9544628E-7</v>
      </c>
      <c r="AEM79" s="29">
        <f t="shared" si="57"/>
        <v>8.2159130000000006E-5</v>
      </c>
      <c r="AEN79" s="29">
        <f t="shared" si="57"/>
        <v>3.0509244E-7</v>
      </c>
      <c r="AEO79" s="29">
        <f t="shared" si="57"/>
        <v>2.4444655000000001E-10</v>
      </c>
      <c r="AEP79" s="29">
        <f t="shared" si="57"/>
        <v>2.0053383E-14</v>
      </c>
      <c r="AEQ79" s="29">
        <f t="shared" si="57"/>
        <v>-6.6697195000000001E-16</v>
      </c>
      <c r="AER79" s="29">
        <f t="shared" si="57"/>
        <v>-1.5592749000000001E-13</v>
      </c>
      <c r="AES79" s="29">
        <f t="shared" si="57"/>
        <v>-9.7579969999999999E-10</v>
      </c>
      <c r="AET79" s="29">
        <f t="shared" si="57"/>
        <v>-2.9910996E-7</v>
      </c>
      <c r="AEU79" s="29">
        <f t="shared" si="57"/>
        <v>3.363029E-4</v>
      </c>
      <c r="AEV79" s="25">
        <f t="shared" si="53"/>
        <v>43.919999999999995</v>
      </c>
      <c r="AEW79" s="33"/>
      <c r="AEX79" s="91" t="s">
        <v>53</v>
      </c>
      <c r="AEY79" s="30">
        <f t="shared" si="52"/>
        <v>2.2034931168354354E-5</v>
      </c>
      <c r="AEZ79" s="33"/>
      <c r="AFA79" s="33"/>
      <c r="AFB79" s="29">
        <f t="shared" si="58"/>
        <v>0</v>
      </c>
      <c r="AFC79" s="29">
        <f t="shared" si="58"/>
        <v>0</v>
      </c>
      <c r="AFD79" s="29">
        <f t="shared" si="58"/>
        <v>0</v>
      </c>
      <c r="AFE79" s="29">
        <f t="shared" si="58"/>
        <v>0</v>
      </c>
      <c r="AFF79" s="29">
        <f t="shared" si="58"/>
        <v>0</v>
      </c>
      <c r="AFG79" s="29">
        <f t="shared" si="58"/>
        <v>0</v>
      </c>
      <c r="AFH79" s="29">
        <f t="shared" si="58"/>
        <v>0</v>
      </c>
      <c r="AFI79" s="29">
        <f t="shared" si="58"/>
        <v>0</v>
      </c>
      <c r="AFJ79" s="29">
        <f t="shared" si="58"/>
        <v>2.0211411999999999E-36</v>
      </c>
      <c r="AFK79" s="29">
        <f t="shared" si="58"/>
        <v>2.7448436E-35</v>
      </c>
      <c r="AFL79" s="29">
        <f t="shared" si="59"/>
        <v>-2.1491194000000001E-35</v>
      </c>
      <c r="AFM79" s="29">
        <f t="shared" si="59"/>
        <v>-4.4959247000000002E-34</v>
      </c>
      <c r="AFN79" s="29">
        <f t="shared" si="59"/>
        <v>-1.256798E-34</v>
      </c>
      <c r="AFO79" s="29">
        <f t="shared" si="59"/>
        <v>3.3969759999999999E-37</v>
      </c>
      <c r="AFP79" s="29">
        <f t="shared" si="59"/>
        <v>0</v>
      </c>
      <c r="AFQ79" s="29">
        <f t="shared" si="59"/>
        <v>0</v>
      </c>
      <c r="AFR79" s="29">
        <f t="shared" si="59"/>
        <v>0</v>
      </c>
      <c r="AFS79" s="29">
        <f t="shared" si="59"/>
        <v>0</v>
      </c>
      <c r="AFT79" s="29">
        <f t="shared" si="59"/>
        <v>0</v>
      </c>
      <c r="AFU79" s="33"/>
      <c r="AFV79" s="30">
        <f t="shared" si="54"/>
        <v>2.9839694168421054E-35</v>
      </c>
      <c r="AFW79" s="33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/>
      <c r="AMW79" s="1"/>
      <c r="AMX79" s="1"/>
      <c r="AMY79" s="1"/>
      <c r="AMZ79" s="1"/>
      <c r="ANA79" s="1"/>
      <c r="ANB79" s="1"/>
      <c r="ANC79" s="1"/>
      <c r="AND79" s="1"/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</row>
    <row r="80" spans="1:1103" ht="2.1" customHeight="1" x14ac:dyDescent="0.25">
      <c r="A80" s="9"/>
      <c r="B80" s="24">
        <v>74</v>
      </c>
      <c r="C80" s="25">
        <v>2671.8</v>
      </c>
      <c r="D80" s="21">
        <f t="shared" si="55"/>
        <v>2</v>
      </c>
      <c r="E80" s="9"/>
      <c r="F80" s="84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1.652097E-36</v>
      </c>
      <c r="AK80" s="3">
        <v>9.3507194999999998E-35</v>
      </c>
      <c r="AL80" s="3">
        <v>5.2770487000000002E-33</v>
      </c>
      <c r="AM80" s="3">
        <v>2.7815804999999998E-31</v>
      </c>
      <c r="AN80" s="3">
        <v>1.4523682999999999E-29</v>
      </c>
      <c r="AO80" s="3">
        <v>7.5176299999999996E-28</v>
      </c>
      <c r="AP80" s="3">
        <v>3.8607785999999998E-26</v>
      </c>
      <c r="AQ80" s="3">
        <v>1.9705160000000001E-24</v>
      </c>
      <c r="AR80" s="3">
        <v>1.009955E-22</v>
      </c>
      <c r="AS80" s="3">
        <v>6.7519469999999997E-21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4.4962869999999999E-36</v>
      </c>
      <c r="BZ80" s="4">
        <v>2.0418249999999998E-34</v>
      </c>
      <c r="CA80" s="4">
        <v>8.4220289999999993E-33</v>
      </c>
      <c r="CB80" s="4">
        <v>3.5849056000000002E-31</v>
      </c>
      <c r="CC80" s="4">
        <v>1.552874E-29</v>
      </c>
      <c r="CD80" s="4">
        <v>6.7689449999999996E-28</v>
      </c>
      <c r="CE80" s="4">
        <v>3.0241894999999999E-26</v>
      </c>
      <c r="CF80" s="4">
        <v>1.6624824E-24</v>
      </c>
      <c r="CG80" s="4">
        <v>2.0281562999999999E-23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-2.7871850000000001E-36</v>
      </c>
      <c r="DM80" s="4">
        <v>-1.1494914E-34</v>
      </c>
      <c r="DN80" s="4">
        <v>-2.2453590000000001E-33</v>
      </c>
      <c r="DO80" s="4">
        <v>-3.8634463999999999E-32</v>
      </c>
      <c r="DP80" s="4">
        <v>-4.4463730000000004E-31</v>
      </c>
      <c r="DQ80" s="4">
        <v>-1.8390116999999999E-29</v>
      </c>
      <c r="DR80" s="4">
        <v>-5.3311050000000001E-28</v>
      </c>
      <c r="DS80" s="4">
        <v>-2.4749047E-27</v>
      </c>
      <c r="DT80" s="4">
        <v>-4.0754912000000002E-30</v>
      </c>
      <c r="DU80" s="4">
        <v>1.9728135999999999E-26</v>
      </c>
      <c r="DV80" s="4">
        <v>0</v>
      </c>
      <c r="DW80" s="4">
        <v>0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0</v>
      </c>
      <c r="EQ80" s="4">
        <v>0</v>
      </c>
      <c r="ER80" s="4">
        <v>0</v>
      </c>
      <c r="ES80" s="4">
        <v>0</v>
      </c>
      <c r="ET80" s="4">
        <v>0</v>
      </c>
      <c r="EU80" s="4">
        <v>0</v>
      </c>
      <c r="EV80" s="4">
        <v>0</v>
      </c>
      <c r="EW80" s="4">
        <v>0</v>
      </c>
      <c r="EX80" s="4">
        <v>-5.0051516E-37</v>
      </c>
      <c r="EY80" s="4">
        <v>-2.6959012999999998E-35</v>
      </c>
      <c r="EZ80" s="4">
        <v>-8.8550099999999992E-34</v>
      </c>
      <c r="FA80" s="4">
        <v>-2.4795793000000002E-32</v>
      </c>
      <c r="FB80" s="4">
        <v>-6.4949210000000004E-31</v>
      </c>
      <c r="FC80" s="4">
        <v>-1.5413198E-29</v>
      </c>
      <c r="FD80" s="4">
        <v>-2.6578767000000001E-28</v>
      </c>
      <c r="FE80" s="4">
        <v>-5.6512177E-27</v>
      </c>
      <c r="FF80" s="4">
        <v>-1.2398365E-25</v>
      </c>
      <c r="FG80" s="4">
        <v>7.3066757000000003E-25</v>
      </c>
      <c r="FH80" s="4">
        <v>1.1088758000000001E-23</v>
      </c>
      <c r="FI80" s="4">
        <v>3.0236643999999999E-23</v>
      </c>
      <c r="FJ80" s="4">
        <v>0</v>
      </c>
      <c r="FK80" s="4">
        <v>0</v>
      </c>
      <c r="FL80" s="4">
        <v>0</v>
      </c>
      <c r="FM80" s="4">
        <v>0</v>
      </c>
      <c r="FN80" s="4">
        <v>0</v>
      </c>
      <c r="FO80" s="4">
        <v>0</v>
      </c>
      <c r="FP80" s="4">
        <v>0</v>
      </c>
      <c r="FQ80" s="4">
        <v>0</v>
      </c>
      <c r="FR80" s="4">
        <v>0</v>
      </c>
      <c r="FS80" s="4">
        <v>0</v>
      </c>
      <c r="FT80" s="4">
        <v>0</v>
      </c>
      <c r="FU80" s="4">
        <v>0</v>
      </c>
      <c r="FV80" s="4">
        <v>0</v>
      </c>
      <c r="FW80" s="4">
        <v>0</v>
      </c>
      <c r="FX80" s="4">
        <v>0</v>
      </c>
      <c r="FY80" s="4">
        <v>0</v>
      </c>
      <c r="FZ80" s="4">
        <v>0</v>
      </c>
      <c r="GA80" s="4">
        <v>0</v>
      </c>
      <c r="GB80" s="4">
        <v>0</v>
      </c>
      <c r="GC80" s="4">
        <v>0</v>
      </c>
      <c r="GD80" s="4">
        <v>0</v>
      </c>
      <c r="GE80" s="4">
        <v>0</v>
      </c>
      <c r="GF80" s="4">
        <v>0</v>
      </c>
      <c r="GG80" s="4">
        <v>0</v>
      </c>
      <c r="GH80" s="4">
        <v>0</v>
      </c>
      <c r="GI80" s="4">
        <v>0</v>
      </c>
      <c r="GJ80" s="4">
        <v>0</v>
      </c>
      <c r="GK80" s="4">
        <v>8.4217819999999997E-36</v>
      </c>
      <c r="GL80" s="4">
        <v>3.0159389999999998E-35</v>
      </c>
      <c r="GM80" s="4">
        <v>1.0091693000000001E-33</v>
      </c>
      <c r="GN80" s="4">
        <v>3.8928356000000001E-32</v>
      </c>
      <c r="GO80" s="4">
        <v>1.3083E-30</v>
      </c>
      <c r="GP80" s="4">
        <v>4.1353384000000001E-29</v>
      </c>
      <c r="GQ80" s="4">
        <v>1.1660993E-27</v>
      </c>
      <c r="GR80" s="4">
        <v>3.1112749999999999E-26</v>
      </c>
      <c r="GS80" s="4">
        <v>5.6020785000000002E-25</v>
      </c>
      <c r="GT80" s="4">
        <v>1.471827E-23</v>
      </c>
      <c r="GU80" s="4">
        <v>8.0910936000000002E-22</v>
      </c>
      <c r="GV80" s="4">
        <v>2.0808436999999998E-21</v>
      </c>
      <c r="GW80" s="4">
        <v>1.3406374E-20</v>
      </c>
      <c r="GX80" s="4">
        <v>0</v>
      </c>
      <c r="GY80" s="4">
        <v>0</v>
      </c>
      <c r="GZ80" s="4">
        <v>0</v>
      </c>
      <c r="HA80" s="4">
        <v>0</v>
      </c>
      <c r="HB80" s="4">
        <v>0</v>
      </c>
      <c r="HC80" s="4">
        <v>0</v>
      </c>
      <c r="HD80" s="4">
        <v>0</v>
      </c>
      <c r="HE80" s="4">
        <v>0</v>
      </c>
      <c r="HF80" s="4">
        <v>0</v>
      </c>
      <c r="HG80" s="4">
        <v>0</v>
      </c>
      <c r="HH80" s="4">
        <v>0</v>
      </c>
      <c r="HI80" s="4">
        <v>0</v>
      </c>
      <c r="HJ80" s="4">
        <v>0</v>
      </c>
      <c r="HK80" s="4">
        <v>0</v>
      </c>
      <c r="HL80" s="4">
        <v>0</v>
      </c>
      <c r="HM80" s="4">
        <v>0</v>
      </c>
      <c r="HN80" s="4">
        <v>0</v>
      </c>
      <c r="HO80" s="4">
        <v>0</v>
      </c>
      <c r="HP80" s="4">
        <v>0</v>
      </c>
      <c r="HQ80" s="4">
        <v>0</v>
      </c>
      <c r="HR80" s="4">
        <v>0</v>
      </c>
      <c r="HS80" s="4">
        <v>0</v>
      </c>
      <c r="HT80" s="4">
        <v>0</v>
      </c>
      <c r="HU80" s="4">
        <v>0</v>
      </c>
      <c r="HV80" s="4">
        <v>-2.0719846E-36</v>
      </c>
      <c r="HW80" s="4">
        <v>-1.0070836999999999E-34</v>
      </c>
      <c r="HX80" s="4">
        <v>-3.1450360000000001E-34</v>
      </c>
      <c r="HY80" s="4">
        <v>-1.7076996E-33</v>
      </c>
      <c r="HZ80" s="4">
        <v>-1.6044321999999999E-33</v>
      </c>
      <c r="IA80" s="4">
        <v>5.7207869999999999E-32</v>
      </c>
      <c r="IB80" s="4">
        <v>2.3624193999999999E-30</v>
      </c>
      <c r="IC80" s="4">
        <v>9.0207239999999997E-29</v>
      </c>
      <c r="ID80" s="4">
        <v>3.0290692999999998E-27</v>
      </c>
      <c r="IE80" s="4">
        <v>9.640772E-26</v>
      </c>
      <c r="IF80" s="4">
        <v>2.8179145000000001E-24</v>
      </c>
      <c r="IG80" s="4">
        <v>6.7876090000000006E-23</v>
      </c>
      <c r="IH80" s="4">
        <v>1.320425E-21</v>
      </c>
      <c r="II80" s="4">
        <v>2.6470392000000001E-20</v>
      </c>
      <c r="IJ80" s="4">
        <v>-3.2064279000000001E-19</v>
      </c>
      <c r="IK80" s="4">
        <v>-1.4954086000000001E-18</v>
      </c>
      <c r="IL80" s="4">
        <v>0</v>
      </c>
      <c r="IM80" s="4">
        <v>0</v>
      </c>
      <c r="IN80" s="4">
        <v>0</v>
      </c>
      <c r="IO80" s="4">
        <v>0</v>
      </c>
      <c r="IP80" s="4">
        <v>0</v>
      </c>
      <c r="IQ80" s="4">
        <v>0</v>
      </c>
      <c r="IR80" s="4">
        <v>0</v>
      </c>
      <c r="IS80" s="4">
        <v>0</v>
      </c>
      <c r="IT80" s="4">
        <v>0</v>
      </c>
      <c r="IU80" s="4">
        <v>0</v>
      </c>
      <c r="IV80" s="4">
        <v>0</v>
      </c>
      <c r="IW80" s="4">
        <v>0</v>
      </c>
      <c r="IX80" s="4">
        <v>0</v>
      </c>
      <c r="IY80" s="4">
        <v>0</v>
      </c>
      <c r="IZ80" s="4">
        <v>0</v>
      </c>
      <c r="JA80" s="4">
        <v>0</v>
      </c>
      <c r="JB80" s="4">
        <v>0</v>
      </c>
      <c r="JC80" s="4">
        <v>0</v>
      </c>
      <c r="JD80" s="4">
        <v>0</v>
      </c>
      <c r="JE80" s="4">
        <v>0</v>
      </c>
      <c r="JF80" s="4">
        <v>0</v>
      </c>
      <c r="JG80" s="4">
        <v>0</v>
      </c>
      <c r="JH80" s="4">
        <v>-6.6907217000000004E-37</v>
      </c>
      <c r="JI80" s="4">
        <v>-2.9086480000000001E-35</v>
      </c>
      <c r="JJ80" s="4">
        <v>-7.3461919999999997E-34</v>
      </c>
      <c r="JK80" s="4">
        <v>-5.6991514999999998E-33</v>
      </c>
      <c r="JL80" s="4">
        <v>-3.3405095999999997E-32</v>
      </c>
      <c r="JM80" s="4">
        <v>-1.1176244E-31</v>
      </c>
      <c r="JN80" s="4">
        <v>-1.1689193E-30</v>
      </c>
      <c r="JO80" s="4">
        <v>-1.1621828E-29</v>
      </c>
      <c r="JP80" s="4">
        <v>-2.1759536999999998E-28</v>
      </c>
      <c r="JQ80" s="4">
        <v>-6.8278640000000001E-27</v>
      </c>
      <c r="JR80" s="4">
        <v>-2.7929933000000002E-25</v>
      </c>
      <c r="JS80" s="4">
        <v>-8.7612350000000006E-24</v>
      </c>
      <c r="JT80" s="4">
        <v>-2.3151275000000002E-22</v>
      </c>
      <c r="JU80" s="4">
        <v>-3.2245165000000001E-22</v>
      </c>
      <c r="JV80" s="4">
        <v>-3.3996020000000001E-19</v>
      </c>
      <c r="JW80" s="4">
        <v>-5.1041195999999998E-18</v>
      </c>
      <c r="JX80" s="4">
        <v>-1.1027866E-16</v>
      </c>
      <c r="JY80" s="4">
        <v>-9.5434236000000001E-17</v>
      </c>
      <c r="JZ80" s="4">
        <v>0</v>
      </c>
      <c r="KA80" s="4">
        <v>0</v>
      </c>
      <c r="KB80" s="4">
        <v>0</v>
      </c>
      <c r="KC80" s="4">
        <v>0</v>
      </c>
      <c r="KD80" s="4">
        <v>0</v>
      </c>
      <c r="KE80" s="4">
        <v>0</v>
      </c>
      <c r="KF80" s="4">
        <v>0</v>
      </c>
      <c r="KG80" s="4">
        <v>0</v>
      </c>
      <c r="KH80" s="4">
        <v>0</v>
      </c>
      <c r="KI80" s="4">
        <v>0</v>
      </c>
      <c r="KJ80" s="4">
        <v>0</v>
      </c>
      <c r="KK80" s="4">
        <v>0</v>
      </c>
      <c r="KL80" s="4">
        <v>0</v>
      </c>
      <c r="KM80" s="4">
        <v>0</v>
      </c>
      <c r="KN80" s="4">
        <v>0</v>
      </c>
      <c r="KO80" s="4">
        <v>0</v>
      </c>
      <c r="KP80" s="4">
        <v>0</v>
      </c>
      <c r="KQ80" s="4">
        <v>0</v>
      </c>
      <c r="KR80" s="4">
        <v>0</v>
      </c>
      <c r="KS80" s="4">
        <v>0</v>
      </c>
      <c r="KT80" s="4">
        <v>0</v>
      </c>
      <c r="KU80" s="4">
        <v>0</v>
      </c>
      <c r="KV80" s="4">
        <v>-8.7945560000000001E-36</v>
      </c>
      <c r="KW80" s="4">
        <v>-4.302358E-34</v>
      </c>
      <c r="KX80" s="4">
        <v>-2.4083373E-32</v>
      </c>
      <c r="KY80" s="4">
        <v>1.0079815E-30</v>
      </c>
      <c r="KZ80" s="4">
        <v>-1.9036228000000001E-30</v>
      </c>
      <c r="LA80" s="4">
        <v>6.9735643000000002E-31</v>
      </c>
      <c r="LB80" s="4">
        <v>-3.1981839999999999E-28</v>
      </c>
      <c r="LC80" s="4">
        <v>-2.6407999999999999E-26</v>
      </c>
      <c r="LD80" s="4">
        <v>-3.4244705000000003E-26</v>
      </c>
      <c r="LE80" s="4">
        <v>-1.9969219E-25</v>
      </c>
      <c r="LF80" s="4">
        <v>-1.2935018E-23</v>
      </c>
      <c r="LG80" s="4">
        <v>-6.9526882999999999E-22</v>
      </c>
      <c r="LH80" s="4">
        <v>-3.7961406E-20</v>
      </c>
      <c r="LI80" s="4">
        <v>-2.0822628E-18</v>
      </c>
      <c r="LJ80" s="4">
        <v>-9.7148154000000003E-17</v>
      </c>
      <c r="LK80" s="4">
        <v>9.0743379999999995E-18</v>
      </c>
      <c r="LL80" s="4">
        <v>4.4378474999999999E-14</v>
      </c>
      <c r="LM80" s="4">
        <v>2.9214539999999999E-13</v>
      </c>
      <c r="LN80" s="4">
        <v>0</v>
      </c>
      <c r="LO80" s="4">
        <v>0</v>
      </c>
      <c r="LP80" s="4">
        <v>0</v>
      </c>
      <c r="LQ80" s="4">
        <v>0</v>
      </c>
      <c r="LR80" s="4">
        <v>0</v>
      </c>
      <c r="LS80" s="4">
        <v>0</v>
      </c>
      <c r="LT80" s="4">
        <v>0</v>
      </c>
      <c r="LU80" s="4">
        <v>0</v>
      </c>
      <c r="LV80" s="4">
        <v>0</v>
      </c>
      <c r="LW80" s="4">
        <v>0</v>
      </c>
      <c r="LX80" s="4">
        <v>0</v>
      </c>
      <c r="LY80" s="4">
        <v>0</v>
      </c>
      <c r="LZ80" s="4">
        <v>0</v>
      </c>
      <c r="MA80" s="4">
        <v>0</v>
      </c>
      <c r="MB80" s="4">
        <v>0</v>
      </c>
      <c r="MC80" s="4">
        <v>0</v>
      </c>
      <c r="MD80" s="4">
        <v>0</v>
      </c>
      <c r="ME80" s="4">
        <v>0</v>
      </c>
      <c r="MF80" s="4">
        <v>0</v>
      </c>
      <c r="MG80" s="4">
        <v>0</v>
      </c>
      <c r="MH80" s="4">
        <v>6.0484175999999997E-37</v>
      </c>
      <c r="MI80" s="4">
        <v>3.2893994000000001E-35</v>
      </c>
      <c r="MJ80" s="4">
        <v>1.8439663999999999E-33</v>
      </c>
      <c r="MK80" s="4">
        <v>9.5475226000000005E-32</v>
      </c>
      <c r="ML80" s="4">
        <v>4.9227755E-30</v>
      </c>
      <c r="MM80" s="4">
        <v>2.7891999999999998E-28</v>
      </c>
      <c r="MN80" s="4">
        <v>2.1459718999999999E-26</v>
      </c>
      <c r="MO80" s="4">
        <v>1.420899E-25</v>
      </c>
      <c r="MP80" s="4">
        <v>1.1008555000000001E-25</v>
      </c>
      <c r="MQ80" s="4">
        <v>-3.934737E-25</v>
      </c>
      <c r="MR80" s="4">
        <v>-5.6836904000000003E-23</v>
      </c>
      <c r="MS80" s="4">
        <v>-6.6500646000000004E-23</v>
      </c>
      <c r="MT80" s="4">
        <v>5.4513570000000002E-23</v>
      </c>
      <c r="MU80" s="4">
        <v>2.4768738E-21</v>
      </c>
      <c r="MV80" s="4">
        <v>1.3542480999999999E-19</v>
      </c>
      <c r="MW80" s="4">
        <v>3.2900613000000002E-18</v>
      </c>
      <c r="MX80" s="4">
        <v>1.5707138999999999E-15</v>
      </c>
      <c r="MY80" s="4">
        <v>2.4926556E-13</v>
      </c>
      <c r="MZ80" s="4">
        <v>1.4496166E-11</v>
      </c>
      <c r="NA80" s="4">
        <v>1.8958633E-10</v>
      </c>
      <c r="NB80" s="4">
        <v>0</v>
      </c>
      <c r="NC80" s="4">
        <v>0</v>
      </c>
      <c r="ND80" s="4">
        <v>0</v>
      </c>
      <c r="NE80" s="4">
        <v>0</v>
      </c>
      <c r="NF80" s="4">
        <v>0</v>
      </c>
      <c r="NG80" s="4">
        <v>0</v>
      </c>
      <c r="NH80" s="4">
        <v>0</v>
      </c>
      <c r="NI80" s="4">
        <v>0</v>
      </c>
      <c r="NJ80" s="4">
        <v>0</v>
      </c>
      <c r="NK80" s="4">
        <v>0</v>
      </c>
      <c r="NL80" s="4">
        <v>0</v>
      </c>
      <c r="NM80" s="4">
        <v>0</v>
      </c>
      <c r="NN80" s="4">
        <v>0</v>
      </c>
      <c r="NO80" s="4">
        <v>0</v>
      </c>
      <c r="NP80" s="4">
        <v>0</v>
      </c>
      <c r="NQ80" s="4">
        <v>0</v>
      </c>
      <c r="NR80" s="4">
        <v>0</v>
      </c>
      <c r="NS80" s="4">
        <v>0</v>
      </c>
      <c r="NT80" s="4">
        <v>0</v>
      </c>
      <c r="NU80" s="4">
        <v>0</v>
      </c>
      <c r="NV80" s="4">
        <v>4.9585643E-36</v>
      </c>
      <c r="NW80" s="4">
        <v>3.6307351999999999E-34</v>
      </c>
      <c r="NX80" s="4">
        <v>2.460446E-32</v>
      </c>
      <c r="NY80" s="4">
        <v>1.5740308499999999E-30</v>
      </c>
      <c r="NZ80" s="4">
        <v>9.8541914999999998E-29</v>
      </c>
      <c r="OA80" s="4">
        <v>6.059483E-27</v>
      </c>
      <c r="OB80" s="4">
        <v>3.6645463000000002E-25</v>
      </c>
      <c r="OC80" s="4">
        <v>2.1735373E-23</v>
      </c>
      <c r="OD80" s="4">
        <v>1.5673792E-21</v>
      </c>
      <c r="OE80" s="4">
        <v>2.1880377E-21</v>
      </c>
      <c r="OF80" s="4">
        <v>8.3421785999999997E-22</v>
      </c>
      <c r="OG80" s="4">
        <v>-1.2792222999999999E-19</v>
      </c>
      <c r="OH80" s="4">
        <v>-8.9176310000000001E-20</v>
      </c>
      <c r="OI80" s="4">
        <v>5.4536429999999998E-18</v>
      </c>
      <c r="OJ80" s="4">
        <v>3.3937599999999999E-16</v>
      </c>
      <c r="OK80" s="4">
        <v>1.9994806000000001E-14</v>
      </c>
      <c r="OL80" s="4">
        <v>1.1775488000000001E-12</v>
      </c>
      <c r="OM80" s="4">
        <v>6.6902880000000005E-11</v>
      </c>
      <c r="ON80" s="4">
        <v>4.7346815000000001E-9</v>
      </c>
      <c r="OO80" s="4">
        <v>3.5716321999999997E-8</v>
      </c>
      <c r="OP80" s="4">
        <v>0</v>
      </c>
      <c r="OQ80" s="4">
        <v>0</v>
      </c>
      <c r="OR80" s="4">
        <v>0</v>
      </c>
      <c r="OS80" s="4">
        <v>0</v>
      </c>
      <c r="OT80" s="4">
        <v>0</v>
      </c>
      <c r="OU80" s="4">
        <v>0</v>
      </c>
      <c r="OV80" s="4">
        <v>0</v>
      </c>
      <c r="OW80" s="4">
        <v>0</v>
      </c>
      <c r="OX80" s="4">
        <v>0</v>
      </c>
      <c r="OY80" s="4">
        <v>0</v>
      </c>
      <c r="OZ80" s="4">
        <v>0</v>
      </c>
      <c r="PA80" s="4">
        <v>0</v>
      </c>
      <c r="PB80" s="4">
        <v>0</v>
      </c>
      <c r="PC80" s="4">
        <v>0</v>
      </c>
      <c r="PD80" s="4">
        <v>0</v>
      </c>
      <c r="PE80" s="4">
        <v>0</v>
      </c>
      <c r="PF80" s="4">
        <v>0</v>
      </c>
      <c r="PG80" s="4">
        <v>0</v>
      </c>
      <c r="PH80" s="4">
        <v>0</v>
      </c>
      <c r="PI80" s="4">
        <v>-4.9117843000000002E-37</v>
      </c>
      <c r="PJ80" s="4">
        <v>-6.1064676000000002E-35</v>
      </c>
      <c r="PK80" s="4">
        <v>-9.8099500000000006E-33</v>
      </c>
      <c r="PL80" s="4">
        <v>-3.8593712999999999E-32</v>
      </c>
      <c r="PM80" s="4">
        <v>-3.9507416000000001E-32</v>
      </c>
      <c r="PN80" s="4">
        <v>4.6611739999999998E-29</v>
      </c>
      <c r="PO80" s="4">
        <v>5.2460250000000002E-27</v>
      </c>
      <c r="PP80" s="4">
        <v>5.4712976E-25</v>
      </c>
      <c r="PQ80" s="4">
        <v>5.6058803999999998E-23</v>
      </c>
      <c r="PR80" s="4">
        <v>5.6498339999999997E-21</v>
      </c>
      <c r="PS80" s="4">
        <v>7.7338059999999998E-19</v>
      </c>
      <c r="PT80" s="4">
        <v>4.2377654000000002E-18</v>
      </c>
      <c r="PU80" s="4">
        <v>4.2572612000000003E-18</v>
      </c>
      <c r="PV80" s="4">
        <v>-6.2443779999999995E-17</v>
      </c>
      <c r="PW80" s="4">
        <v>-5.2756146999999999E-17</v>
      </c>
      <c r="PX80" s="4">
        <v>3.1609757999999999E-15</v>
      </c>
      <c r="PY80" s="4">
        <v>2.7903120000000001E-13</v>
      </c>
      <c r="PZ80" s="4">
        <v>2.2952968E-11</v>
      </c>
      <c r="QA80" s="4">
        <v>1.8474193E-9</v>
      </c>
      <c r="QB80" s="4">
        <v>1.4689488999999999E-7</v>
      </c>
      <c r="QC80" s="4">
        <v>1.5626927000000002E-5</v>
      </c>
      <c r="QD80" s="4">
        <v>0</v>
      </c>
      <c r="QE80" s="4">
        <v>0</v>
      </c>
      <c r="QF80" s="4">
        <v>0</v>
      </c>
      <c r="QG80" s="4">
        <v>0</v>
      </c>
      <c r="QH80" s="4">
        <v>0</v>
      </c>
      <c r="QI80" s="4">
        <v>0</v>
      </c>
      <c r="QJ80" s="4">
        <v>0</v>
      </c>
      <c r="QK80" s="4">
        <v>0</v>
      </c>
      <c r="QL80" s="4">
        <v>0</v>
      </c>
      <c r="QM80" s="4">
        <v>0</v>
      </c>
      <c r="QN80" s="4">
        <v>0</v>
      </c>
      <c r="QO80" s="4">
        <v>0</v>
      </c>
      <c r="QP80" s="4">
        <v>0</v>
      </c>
      <c r="QQ80" s="4">
        <v>0</v>
      </c>
      <c r="QR80" s="4">
        <v>0</v>
      </c>
      <c r="QS80" s="4">
        <v>0</v>
      </c>
      <c r="QT80" s="4">
        <v>0</v>
      </c>
      <c r="QU80" s="4">
        <v>0</v>
      </c>
      <c r="QV80" s="4">
        <v>-3.4948529999999999E-37</v>
      </c>
      <c r="QW80" s="4">
        <v>-1.5559455999999999E-35</v>
      </c>
      <c r="QX80" s="4">
        <v>-9.8738659999999996E-34</v>
      </c>
      <c r="QY80" s="4">
        <v>-6.0889767000000002E-32</v>
      </c>
      <c r="QZ80" s="4">
        <v>-3.8489799999999997E-30</v>
      </c>
      <c r="RA80" s="4">
        <v>-3.0841545999999998E-28</v>
      </c>
      <c r="RB80" s="4">
        <v>-4.1630934999999997E-28</v>
      </c>
      <c r="RC80" s="4">
        <v>3.8156266000000001E-27</v>
      </c>
      <c r="RD80" s="4">
        <v>2.9104697999999998E-25</v>
      </c>
      <c r="RE80" s="4">
        <v>1.8400409999999999E-23</v>
      </c>
      <c r="RF80" s="4">
        <v>1.0088412E-21</v>
      </c>
      <c r="RG80" s="4">
        <v>2.0826456999999999E-21</v>
      </c>
      <c r="RH80" s="4">
        <v>1.7572502999999999E-21</v>
      </c>
      <c r="RI80" s="4">
        <v>-1.4793753999999999E-19</v>
      </c>
      <c r="RJ80" s="4">
        <v>-1.3850523E-19</v>
      </c>
      <c r="RK80" s="4">
        <v>2.5054778000000002E-18</v>
      </c>
      <c r="RL80" s="4">
        <v>1.731368E-16</v>
      </c>
      <c r="RM80" s="4">
        <v>1.1383173999999999E-14</v>
      </c>
      <c r="RN80" s="4">
        <v>7.4682319999999997E-13</v>
      </c>
      <c r="RO80" s="4">
        <v>4.9146295E-11</v>
      </c>
      <c r="RP80" s="4">
        <v>4.0133256999999997E-9</v>
      </c>
      <c r="RQ80" s="4">
        <v>5.8379049999999999E-8</v>
      </c>
      <c r="RR80" s="4">
        <v>0</v>
      </c>
      <c r="RS80" s="4">
        <v>0</v>
      </c>
      <c r="RT80" s="4">
        <v>0</v>
      </c>
      <c r="RU80" s="4">
        <v>0</v>
      </c>
      <c r="RV80" s="4">
        <v>0</v>
      </c>
      <c r="RW80" s="4">
        <v>0</v>
      </c>
      <c r="RX80" s="4">
        <v>0</v>
      </c>
      <c r="RY80" s="4">
        <v>0</v>
      </c>
      <c r="RZ80" s="4">
        <v>0</v>
      </c>
      <c r="SA80" s="4">
        <v>0</v>
      </c>
      <c r="SB80" s="4">
        <v>0</v>
      </c>
      <c r="SC80" s="4">
        <v>0</v>
      </c>
      <c r="SD80" s="4">
        <v>0</v>
      </c>
      <c r="SE80" s="4">
        <v>0</v>
      </c>
      <c r="SF80" s="4">
        <v>0</v>
      </c>
      <c r="SG80" s="4">
        <v>0</v>
      </c>
      <c r="SH80" s="4">
        <v>0</v>
      </c>
      <c r="SI80" s="4">
        <v>0</v>
      </c>
      <c r="SJ80" s="4">
        <v>0</v>
      </c>
      <c r="SK80" s="4">
        <v>0</v>
      </c>
      <c r="SL80" s="4">
        <v>-7.4345109999999993E-36</v>
      </c>
      <c r="SM80" s="4">
        <v>1.8656242E-35</v>
      </c>
      <c r="SN80" s="4">
        <v>2.9443073999999999E-32</v>
      </c>
      <c r="SO80" s="4">
        <v>-1.6217064E-30</v>
      </c>
      <c r="SP80" s="4">
        <v>-1.8185077000000001E-29</v>
      </c>
      <c r="SQ80" s="4">
        <v>-5.4611597000000001E-28</v>
      </c>
      <c r="SR80" s="4">
        <v>-2.565753E-26</v>
      </c>
      <c r="SS80" s="4">
        <v>-1.6982017999999999E-25</v>
      </c>
      <c r="ST80" s="4">
        <v>-2.9247680000000001E-27</v>
      </c>
      <c r="SU80" s="4">
        <v>-7.0949600000000002E-26</v>
      </c>
      <c r="SV80" s="4">
        <v>-2.3681256000000001E-23</v>
      </c>
      <c r="SW80" s="4">
        <v>-3.2492501999999997E-23</v>
      </c>
      <c r="SX80" s="4">
        <v>2.1963932000000002E-22</v>
      </c>
      <c r="SY80" s="4">
        <v>1.07887204E-20</v>
      </c>
      <c r="SZ80" s="4">
        <v>4.568302E-19</v>
      </c>
      <c r="TA80" s="4">
        <v>2.5883512E-17</v>
      </c>
      <c r="TB80" s="4">
        <v>1.1384545E-15</v>
      </c>
      <c r="TC80" s="4">
        <v>1.2888689000000001E-13</v>
      </c>
      <c r="TD80" s="4">
        <v>1.1488515E-11</v>
      </c>
      <c r="TE80" s="4">
        <v>5.0143605000000001E-11</v>
      </c>
      <c r="TF80" s="4">
        <v>0</v>
      </c>
      <c r="TG80" s="4">
        <v>0</v>
      </c>
      <c r="TH80" s="4">
        <v>0</v>
      </c>
      <c r="TI80" s="4">
        <v>0</v>
      </c>
      <c r="TJ80" s="4">
        <v>0</v>
      </c>
      <c r="TK80" s="4">
        <v>0</v>
      </c>
      <c r="TL80" s="4">
        <v>0</v>
      </c>
      <c r="TM80" s="4">
        <v>0</v>
      </c>
      <c r="TN80" s="4">
        <v>0</v>
      </c>
      <c r="TO80" s="4">
        <v>0</v>
      </c>
      <c r="TP80" s="4">
        <v>0</v>
      </c>
      <c r="TQ80" s="4">
        <v>0</v>
      </c>
      <c r="TR80" s="4">
        <v>0</v>
      </c>
      <c r="TS80" s="4">
        <v>0</v>
      </c>
      <c r="TT80" s="4">
        <v>0</v>
      </c>
      <c r="TU80" s="4">
        <v>0</v>
      </c>
      <c r="TV80" s="4">
        <v>0</v>
      </c>
      <c r="TW80" s="4">
        <v>0</v>
      </c>
      <c r="TX80" s="4">
        <v>0</v>
      </c>
      <c r="TY80" s="4">
        <v>0</v>
      </c>
      <c r="TZ80" s="4">
        <v>0</v>
      </c>
      <c r="UA80" s="4">
        <v>-5.8101745000000002E-37</v>
      </c>
      <c r="UB80" s="4">
        <v>2.535492E-36</v>
      </c>
      <c r="UC80" s="4">
        <v>-1.3266593E-32</v>
      </c>
      <c r="UD80" s="4">
        <v>-5.0838580000000003E-31</v>
      </c>
      <c r="UE80" s="4">
        <v>-1.9670001E-29</v>
      </c>
      <c r="UF80" s="4">
        <v>-4.7616909999999999E-28</v>
      </c>
      <c r="UG80" s="4">
        <v>-2.2551613000000001E-27</v>
      </c>
      <c r="UH80" s="4">
        <v>-3.783079E-27</v>
      </c>
      <c r="UI80" s="4">
        <v>-9.4653150000000001E-27</v>
      </c>
      <c r="UJ80" s="4">
        <v>-1.6398272E-25</v>
      </c>
      <c r="UK80" s="4">
        <v>5.0427179999999999E-25</v>
      </c>
      <c r="UL80" s="4">
        <v>2.6751198000000002E-23</v>
      </c>
      <c r="UM80" s="4">
        <v>9.8775990000000006E-22</v>
      </c>
      <c r="UN80" s="4">
        <v>3.7585194000000002E-20</v>
      </c>
      <c r="UO80" s="4">
        <v>1.5032013E-18</v>
      </c>
      <c r="UP80" s="4">
        <v>5.0060359999999997E-17</v>
      </c>
      <c r="UQ80" s="4">
        <v>3.5619882000000001E-16</v>
      </c>
      <c r="UR80" s="4">
        <v>-1.1030124E-14</v>
      </c>
      <c r="US80" s="4">
        <v>-7.9622044999999997E-16</v>
      </c>
      <c r="UT80" s="4">
        <v>0</v>
      </c>
      <c r="UU80" s="4">
        <v>0</v>
      </c>
      <c r="UV80" s="4">
        <v>0</v>
      </c>
      <c r="UW80" s="4">
        <v>0</v>
      </c>
      <c r="UX80" s="4">
        <v>0</v>
      </c>
      <c r="UY80" s="4">
        <v>0</v>
      </c>
      <c r="UZ80" s="4">
        <v>0</v>
      </c>
      <c r="VA80" s="4">
        <v>0</v>
      </c>
      <c r="VB80" s="4">
        <v>0</v>
      </c>
      <c r="VC80" s="4">
        <v>0</v>
      </c>
      <c r="VD80" s="4">
        <v>0</v>
      </c>
      <c r="VE80" s="4">
        <v>0</v>
      </c>
      <c r="VF80" s="4">
        <v>0</v>
      </c>
      <c r="VG80" s="4">
        <v>0</v>
      </c>
      <c r="VH80" s="4">
        <v>0</v>
      </c>
      <c r="VI80" s="4">
        <v>0</v>
      </c>
      <c r="VJ80" s="4">
        <v>0</v>
      </c>
      <c r="VK80" s="4">
        <v>0</v>
      </c>
      <c r="VL80" s="4">
        <v>0</v>
      </c>
      <c r="VM80" s="4">
        <v>0</v>
      </c>
      <c r="VN80" s="4">
        <v>0</v>
      </c>
      <c r="VO80" s="4">
        <v>0</v>
      </c>
      <c r="VP80" s="4">
        <v>3.5793795999999998E-36</v>
      </c>
      <c r="VQ80" s="4">
        <v>1.5552025999999999E-34</v>
      </c>
      <c r="VR80" s="4">
        <v>6.9375656000000001E-33</v>
      </c>
      <c r="VS80" s="4">
        <v>2.3493849999999998E-31</v>
      </c>
      <c r="VT80" s="4">
        <v>9.1022080000000002E-31</v>
      </c>
      <c r="VU80" s="4">
        <v>-2.8179299E-31</v>
      </c>
      <c r="VV80" s="4">
        <v>-7.9897710000000004E-29</v>
      </c>
      <c r="VW80" s="4">
        <v>9.8270966999999997E-29</v>
      </c>
      <c r="VX80" s="4">
        <v>6.5925070000000006E-27</v>
      </c>
      <c r="VY80" s="4">
        <v>2.8268525E-25</v>
      </c>
      <c r="VZ80" s="4">
        <v>9.2515230000000004E-24</v>
      </c>
      <c r="WA80" s="4">
        <v>2.8983403000000001E-22</v>
      </c>
      <c r="WB80" s="4">
        <v>8.8540540000000004E-21</v>
      </c>
      <c r="WC80" s="4">
        <v>2.6283510999999998E-19</v>
      </c>
      <c r="WD80" s="4">
        <v>1.01602355E-17</v>
      </c>
      <c r="WE80" s="4">
        <v>2.2276144000000001E-17</v>
      </c>
      <c r="WF80" s="4">
        <v>-6.153588E-17</v>
      </c>
      <c r="WG80" s="4">
        <v>-1.6318881000000001E-16</v>
      </c>
      <c r="WH80" s="4">
        <v>0</v>
      </c>
      <c r="WI80" s="4">
        <v>0</v>
      </c>
      <c r="WJ80" s="4">
        <v>0</v>
      </c>
      <c r="WK80" s="4">
        <v>0</v>
      </c>
      <c r="WL80" s="4">
        <v>0</v>
      </c>
      <c r="WM80" s="4">
        <v>0</v>
      </c>
      <c r="WN80" s="4">
        <v>0</v>
      </c>
      <c r="WO80" s="4">
        <v>0</v>
      </c>
      <c r="WP80" s="4">
        <v>0</v>
      </c>
      <c r="WQ80" s="4">
        <v>0</v>
      </c>
      <c r="WR80" s="4">
        <v>0</v>
      </c>
      <c r="WS80" s="4">
        <v>0</v>
      </c>
      <c r="WT80" s="4">
        <v>0</v>
      </c>
      <c r="WU80" s="4">
        <v>0</v>
      </c>
      <c r="WV80" s="4">
        <v>0</v>
      </c>
      <c r="WW80" s="4">
        <v>0</v>
      </c>
      <c r="WX80" s="4">
        <v>0</v>
      </c>
      <c r="WY80" s="4">
        <v>0</v>
      </c>
      <c r="WZ80" s="4">
        <v>0</v>
      </c>
      <c r="XA80" s="4">
        <v>0</v>
      </c>
      <c r="XB80" s="4">
        <v>0</v>
      </c>
      <c r="XC80" s="4">
        <v>0</v>
      </c>
      <c r="XD80" s="4">
        <v>2.6943151E-37</v>
      </c>
      <c r="XE80" s="4">
        <v>8.7783670000000001E-36</v>
      </c>
      <c r="XF80" s="4">
        <v>4.1582993E-34</v>
      </c>
      <c r="XG80" s="4">
        <v>1.4658697000000001E-32</v>
      </c>
      <c r="XH80" s="4">
        <v>4.9262094999999998E-31</v>
      </c>
      <c r="XI80" s="4">
        <v>1.8793697999999999E-29</v>
      </c>
      <c r="XJ80" s="4">
        <v>7.1069799999999996E-28</v>
      </c>
      <c r="XK80" s="4">
        <v>2.6289525999999997E-26</v>
      </c>
      <c r="XL80" s="4">
        <v>9.5562740000000002E-25</v>
      </c>
      <c r="XM80" s="4">
        <v>3.3884300000000002E-23</v>
      </c>
      <c r="XN80" s="4">
        <v>1.1714423000000001E-21</v>
      </c>
      <c r="XO80" s="4">
        <v>3.9325213000000001E-20</v>
      </c>
      <c r="XP80" s="4">
        <v>1.2791944000000001E-18</v>
      </c>
      <c r="XQ80" s="4">
        <v>4.0543304999999998E-17</v>
      </c>
      <c r="XR80" s="4">
        <v>1.4741415000000001E-15</v>
      </c>
      <c r="XS80" s="4">
        <v>1.3454391E-14</v>
      </c>
      <c r="XT80" s="4">
        <v>-1.5227786999999999E-14</v>
      </c>
      <c r="XU80" s="4">
        <v>-4.9380854999999998E-14</v>
      </c>
      <c r="XV80" s="4">
        <v>0</v>
      </c>
      <c r="XW80" s="4">
        <v>0</v>
      </c>
      <c r="XX80" s="4">
        <v>0</v>
      </c>
      <c r="XY80" s="4">
        <v>0</v>
      </c>
      <c r="XZ80" s="4">
        <v>0</v>
      </c>
      <c r="YA80" s="4">
        <v>0</v>
      </c>
      <c r="YB80" s="4">
        <v>0</v>
      </c>
      <c r="YC80" s="4">
        <v>0</v>
      </c>
      <c r="YD80" s="4">
        <v>0</v>
      </c>
      <c r="YE80" s="4">
        <v>0</v>
      </c>
      <c r="YF80" s="4">
        <v>0</v>
      </c>
      <c r="YG80" s="4">
        <v>0</v>
      </c>
      <c r="YH80" s="4">
        <v>0</v>
      </c>
      <c r="YI80" s="4">
        <v>0</v>
      </c>
      <c r="YJ80" s="4">
        <v>0</v>
      </c>
      <c r="YK80" s="4">
        <v>0</v>
      </c>
      <c r="YL80" s="4">
        <v>0</v>
      </c>
      <c r="YM80" s="4">
        <v>0</v>
      </c>
      <c r="YN80" s="4">
        <v>0</v>
      </c>
      <c r="YO80" s="4">
        <v>0</v>
      </c>
      <c r="YP80" s="4">
        <v>0</v>
      </c>
      <c r="YQ80" s="4">
        <v>0</v>
      </c>
      <c r="YR80" s="4">
        <v>8.1279829999999999E-37</v>
      </c>
      <c r="YS80" s="4">
        <v>4.2075052000000001E-35</v>
      </c>
      <c r="YT80" s="4">
        <v>2.1679292E-33</v>
      </c>
      <c r="YU80" s="4">
        <v>1.0700999E-31</v>
      </c>
      <c r="YV80" s="4">
        <v>5.2513830000000002E-30</v>
      </c>
      <c r="YW80" s="4">
        <v>2.5522142000000002E-28</v>
      </c>
      <c r="YX80" s="4">
        <v>1.2349792999999999E-26</v>
      </c>
      <c r="YY80" s="4">
        <v>5.9401482999999997E-25</v>
      </c>
      <c r="YZ80" s="4">
        <v>2.8413807000000001E-23</v>
      </c>
      <c r="ZA80" s="4">
        <v>1.3526136000000001E-21</v>
      </c>
      <c r="ZB80" s="4">
        <v>6.4250870000000005E-20</v>
      </c>
      <c r="ZC80" s="4">
        <v>3.0462899E-18</v>
      </c>
      <c r="ZD80" s="4">
        <v>1.4475579E-16</v>
      </c>
      <c r="ZE80" s="4">
        <v>6.9347772999999999E-15</v>
      </c>
      <c r="ZF80" s="4">
        <v>3.4125106000000002E-13</v>
      </c>
      <c r="ZG80" s="4">
        <v>2.3121501000000001E-11</v>
      </c>
      <c r="ZH80" s="4">
        <v>-1.2008859999999999E-10</v>
      </c>
      <c r="ZI80" s="4">
        <v>-3.7630231999999998E-10</v>
      </c>
      <c r="ZJ80" s="4">
        <v>0</v>
      </c>
      <c r="ZK80" s="4">
        <v>0</v>
      </c>
      <c r="ZL80" s="4">
        <v>0</v>
      </c>
      <c r="ZM80" s="4">
        <v>0</v>
      </c>
      <c r="ZN80" s="4">
        <v>0</v>
      </c>
      <c r="ZO80" s="4">
        <v>0</v>
      </c>
      <c r="ZP80" s="4">
        <v>0</v>
      </c>
      <c r="ZQ80" s="4">
        <v>0</v>
      </c>
      <c r="ZR80" s="4">
        <v>0</v>
      </c>
      <c r="ZS80" s="4">
        <v>0</v>
      </c>
      <c r="ZT80" s="4">
        <v>0</v>
      </c>
      <c r="ZU80" s="4">
        <v>0</v>
      </c>
      <c r="ZV80" s="4">
        <v>0</v>
      </c>
      <c r="ZW80" s="4">
        <v>0</v>
      </c>
      <c r="ZX80" s="4">
        <v>0</v>
      </c>
      <c r="ZY80" s="4">
        <v>0</v>
      </c>
      <c r="ZZ80" s="4">
        <v>0</v>
      </c>
      <c r="AAA80" s="4">
        <v>0</v>
      </c>
      <c r="AAB80" s="4">
        <v>0</v>
      </c>
      <c r="AAC80" s="4">
        <v>0</v>
      </c>
      <c r="AAD80" s="4">
        <v>0</v>
      </c>
      <c r="AAE80" s="4">
        <v>0</v>
      </c>
      <c r="AAF80" s="4">
        <v>0</v>
      </c>
      <c r="AAG80" s="4">
        <v>5.6791010000000002E-37</v>
      </c>
      <c r="AAH80" s="4">
        <v>5.8058343000000004E-35</v>
      </c>
      <c r="AAI80" s="4">
        <v>4.7120587000000001E-33</v>
      </c>
      <c r="AAJ80" s="4">
        <v>6.4009415000000002E-31</v>
      </c>
      <c r="AAK80" s="4">
        <v>-1.5339031E-29</v>
      </c>
      <c r="AAL80" s="4">
        <v>-1.6642514999999998E-27</v>
      </c>
      <c r="AAM80" s="4">
        <v>-1.5864894000000001E-25</v>
      </c>
      <c r="AAN80" s="4">
        <v>-1.5208506E-23</v>
      </c>
      <c r="AAO80" s="4">
        <v>-1.449256E-21</v>
      </c>
      <c r="AAP80" s="4">
        <v>-1.3734709E-19</v>
      </c>
      <c r="AAQ80" s="4">
        <v>-1.29418396E-17</v>
      </c>
      <c r="AAR80" s="4">
        <v>-1.2108154000000001E-15</v>
      </c>
      <c r="AAS80" s="4">
        <v>-1.1289237E-13</v>
      </c>
      <c r="AAT80" s="4">
        <v>-1.0458464000000001E-11</v>
      </c>
      <c r="AAU80" s="4">
        <v>-9.7341419999999995E-10</v>
      </c>
      <c r="AAV80" s="4">
        <v>-1.1885026E-7</v>
      </c>
      <c r="AAW80" s="4">
        <v>-2.0264315999999999E-7</v>
      </c>
      <c r="AAX80" s="4">
        <v>0</v>
      </c>
      <c r="AAY80" s="4">
        <v>0</v>
      </c>
      <c r="AAZ80" s="4">
        <v>0</v>
      </c>
      <c r="ABA80" s="4">
        <v>0</v>
      </c>
      <c r="ABB80" s="4">
        <v>0</v>
      </c>
      <c r="ABC80" s="4">
        <v>0</v>
      </c>
      <c r="ABD80" s="4">
        <v>0</v>
      </c>
      <c r="ABE80" s="4">
        <v>0</v>
      </c>
      <c r="ABF80" s="4">
        <v>0</v>
      </c>
      <c r="ABG80" s="4">
        <v>0</v>
      </c>
      <c r="ABH80" s="4">
        <v>0</v>
      </c>
      <c r="ABI80" s="4">
        <v>0</v>
      </c>
      <c r="ABJ80" s="4">
        <v>0</v>
      </c>
      <c r="ABK80" s="4">
        <v>0</v>
      </c>
      <c r="ABL80" s="4">
        <v>0</v>
      </c>
      <c r="ABM80" s="4">
        <v>0</v>
      </c>
      <c r="ABN80" s="4">
        <v>0</v>
      </c>
      <c r="ABO80" s="4">
        <v>0</v>
      </c>
      <c r="ABP80" s="4">
        <v>0</v>
      </c>
      <c r="ABQ80" s="4">
        <v>0</v>
      </c>
      <c r="ABR80" s="4">
        <v>0</v>
      </c>
      <c r="ABS80" s="4">
        <v>0</v>
      </c>
      <c r="ABT80" s="4">
        <v>0</v>
      </c>
      <c r="ABU80" s="4">
        <v>6.2547770000000006E-36</v>
      </c>
      <c r="ABV80" s="4">
        <v>6.7063766E-34</v>
      </c>
      <c r="ABW80" s="4">
        <v>7.3106799999999996E-32</v>
      </c>
      <c r="ABX80" s="4">
        <v>1.0667612999999999E-29</v>
      </c>
      <c r="ABY80" s="4">
        <v>2.0184108000000001E-29</v>
      </c>
      <c r="ABZ80" s="4">
        <v>4.7340549999999996E-28</v>
      </c>
      <c r="ACA80" s="4">
        <v>5.0437206E-26</v>
      </c>
      <c r="ACB80" s="4">
        <v>6.1871844E-24</v>
      </c>
      <c r="ACC80" s="4">
        <v>7.7848696999999996E-22</v>
      </c>
      <c r="ACD80" s="4">
        <v>1.0016929E-19</v>
      </c>
      <c r="ACE80" s="4">
        <v>1.3166822999999999E-17</v>
      </c>
      <c r="ACF80" s="4">
        <v>1.7659644E-15</v>
      </c>
      <c r="ACG80" s="4">
        <v>2.4154207999999998E-13</v>
      </c>
      <c r="ACH80" s="4">
        <v>3.3548534999999997E-11</v>
      </c>
      <c r="ACI80" s="4">
        <v>4.7212289999999999E-9</v>
      </c>
      <c r="ACJ80" s="4">
        <v>6.8656720000000005E-7</v>
      </c>
      <c r="ACK80" s="4">
        <v>1.2724882999999999E-4</v>
      </c>
      <c r="ACL80" s="4">
        <v>0</v>
      </c>
      <c r="ACM80" s="4">
        <v>0</v>
      </c>
      <c r="ACN80" s="4">
        <v>0</v>
      </c>
      <c r="ACO80" s="4">
        <v>0</v>
      </c>
      <c r="ACP80" s="4">
        <v>0</v>
      </c>
      <c r="ACQ80" s="4">
        <v>0</v>
      </c>
      <c r="ACR80" s="4">
        <v>0</v>
      </c>
      <c r="ACS80" s="4">
        <v>0</v>
      </c>
      <c r="ACT80" s="4">
        <v>0</v>
      </c>
      <c r="ACU80" s="4">
        <v>0</v>
      </c>
      <c r="ACV80" s="4">
        <v>0</v>
      </c>
      <c r="ACW80" s="4">
        <v>0</v>
      </c>
      <c r="ACX80" s="4">
        <v>0</v>
      </c>
      <c r="ACY80" s="4">
        <v>0</v>
      </c>
      <c r="ACZ80" s="4">
        <v>0</v>
      </c>
      <c r="ADA80" s="4">
        <v>0</v>
      </c>
      <c r="ADB80" s="4">
        <v>0</v>
      </c>
      <c r="ADC80" s="4">
        <v>0</v>
      </c>
      <c r="ADD80" s="4">
        <v>0</v>
      </c>
      <c r="ADE80" s="4">
        <v>0</v>
      </c>
      <c r="ADF80" s="4">
        <v>0</v>
      </c>
      <c r="ADG80" s="4">
        <v>0</v>
      </c>
      <c r="ADH80" s="4">
        <v>0</v>
      </c>
      <c r="ADI80" s="4">
        <v>5.3320545999999997E-37</v>
      </c>
      <c r="ADJ80" s="4">
        <v>3.9474539999999999E-35</v>
      </c>
      <c r="ADK80" s="4">
        <v>3.2879559999999998E-33</v>
      </c>
      <c r="ADL80" s="4">
        <v>1.2653399E-31</v>
      </c>
      <c r="ADM80" s="4">
        <v>8.559951E-30</v>
      </c>
      <c r="ADN80" s="4">
        <v>6.1422374000000001E-28</v>
      </c>
      <c r="ADO80" s="4">
        <v>4.4442999999999998E-26</v>
      </c>
      <c r="ADP80" s="4">
        <v>3.2327720999999999E-24</v>
      </c>
      <c r="ADQ80" s="4">
        <v>2.3641509999999998E-22</v>
      </c>
      <c r="ADR80" s="4">
        <v>1.7383086999999999E-20</v>
      </c>
      <c r="ADS80" s="4">
        <v>1.284956E-18</v>
      </c>
      <c r="ADT80" s="4">
        <v>9.5449397000000003E-17</v>
      </c>
      <c r="ADU80" s="4">
        <v>7.1166020000000001E-15</v>
      </c>
      <c r="ADV80" s="4">
        <v>5.3118909999999997E-13</v>
      </c>
      <c r="ADW80" s="4">
        <v>3.9778136E-11</v>
      </c>
      <c r="ADX80" s="4">
        <v>3.6643154999999998E-9</v>
      </c>
      <c r="ADY80" s="4">
        <v>4.5075676999999999E-8</v>
      </c>
      <c r="ADZ80" s="9"/>
      <c r="AEA80" s="34">
        <f t="shared" si="47"/>
        <v>75</v>
      </c>
      <c r="AEB80" s="33"/>
      <c r="AEC80" s="29">
        <f t="shared" si="56"/>
        <v>2.2300379000000001E-20</v>
      </c>
      <c r="AED80" s="29">
        <f t="shared" si="56"/>
        <v>6.6981630000000002E-23</v>
      </c>
      <c r="AEE80" s="29">
        <f t="shared" si="56"/>
        <v>5.4445373999999999E-26</v>
      </c>
      <c r="AEF80" s="29">
        <f t="shared" si="56"/>
        <v>3.378834E-23</v>
      </c>
      <c r="AEG80" s="29">
        <f t="shared" si="56"/>
        <v>3.1907864999999999E-20</v>
      </c>
      <c r="AEH80" s="29">
        <f t="shared" si="56"/>
        <v>-3.5049275999999998E-18</v>
      </c>
      <c r="AEI80" s="29">
        <f t="shared" si="56"/>
        <v>-1.4924143E-16</v>
      </c>
      <c r="AEJ80" s="29">
        <f t="shared" si="56"/>
        <v>5.5982120000000002E-13</v>
      </c>
      <c r="AEK80" s="29">
        <f t="shared" si="56"/>
        <v>4.3928782999999999E-10</v>
      </c>
      <c r="AEL80" s="29">
        <f t="shared" si="56"/>
        <v>8.3205754999999995E-8</v>
      </c>
      <c r="AEM80" s="29">
        <f t="shared" si="57"/>
        <v>3.5831526000000002E-5</v>
      </c>
      <c r="AEN80" s="29">
        <f t="shared" si="57"/>
        <v>1.3348689000000001E-7</v>
      </c>
      <c r="AEO80" s="29">
        <f t="shared" si="57"/>
        <v>1.12253415E-10</v>
      </c>
      <c r="AEP80" s="29">
        <f t="shared" si="57"/>
        <v>2.3878872999999999E-15</v>
      </c>
      <c r="AEQ80" s="29">
        <f t="shared" si="57"/>
        <v>-3.4724980000000001E-16</v>
      </c>
      <c r="AER80" s="29">
        <f t="shared" si="57"/>
        <v>-8.7897109999999999E-14</v>
      </c>
      <c r="AES80" s="29">
        <f t="shared" si="57"/>
        <v>-6.1289930000000001E-10</v>
      </c>
      <c r="AET80" s="29">
        <f t="shared" si="57"/>
        <v>-2.6052880000000001E-7</v>
      </c>
      <c r="AEU80" s="29">
        <f t="shared" si="57"/>
        <v>2.0686763000000001E-4</v>
      </c>
      <c r="AEV80" s="25">
        <f t="shared" si="53"/>
        <v>44.53</v>
      </c>
      <c r="AEW80" s="33"/>
      <c r="AEX80" s="91" t="s">
        <v>53</v>
      </c>
      <c r="AEY80" s="30">
        <f t="shared" si="52"/>
        <v>1.2771329418987214E-5</v>
      </c>
      <c r="AEZ80" s="33"/>
      <c r="AFA80" s="33"/>
      <c r="AFB80" s="29">
        <f t="shared" si="58"/>
        <v>0</v>
      </c>
      <c r="AFC80" s="29">
        <f t="shared" si="58"/>
        <v>0</v>
      </c>
      <c r="AFD80" s="29">
        <f t="shared" si="58"/>
        <v>0</v>
      </c>
      <c r="AFE80" s="29">
        <f t="shared" si="58"/>
        <v>0</v>
      </c>
      <c r="AFF80" s="29">
        <f t="shared" si="58"/>
        <v>0</v>
      </c>
      <c r="AFG80" s="29">
        <f t="shared" si="58"/>
        <v>0</v>
      </c>
      <c r="AFH80" s="29">
        <f t="shared" si="58"/>
        <v>0</v>
      </c>
      <c r="AFI80" s="29">
        <f t="shared" si="58"/>
        <v>0</v>
      </c>
      <c r="AFJ80" s="29">
        <f t="shared" si="58"/>
        <v>0</v>
      </c>
      <c r="AFK80" s="29">
        <f t="shared" si="58"/>
        <v>1.3310515999999999E-36</v>
      </c>
      <c r="AFL80" s="29">
        <f t="shared" si="59"/>
        <v>-1.224985E-36</v>
      </c>
      <c r="AFM80" s="29">
        <f t="shared" si="59"/>
        <v>-7.0596494000000001E-35</v>
      </c>
      <c r="AFN80" s="29">
        <f t="shared" si="59"/>
        <v>-2.3739271E-36</v>
      </c>
      <c r="AFO80" s="29">
        <f t="shared" si="59"/>
        <v>0</v>
      </c>
      <c r="AFP80" s="29">
        <f t="shared" si="59"/>
        <v>0</v>
      </c>
      <c r="AFQ80" s="29">
        <f t="shared" si="59"/>
        <v>0</v>
      </c>
      <c r="AFR80" s="29">
        <f t="shared" si="59"/>
        <v>0</v>
      </c>
      <c r="AFS80" s="29">
        <f t="shared" si="59"/>
        <v>0</v>
      </c>
      <c r="AFT80" s="29">
        <f t="shared" si="59"/>
        <v>0</v>
      </c>
      <c r="AFU80" s="33"/>
      <c r="AFV80" s="30">
        <f t="shared" si="54"/>
        <v>3.8349660263157896E-36</v>
      </c>
      <c r="AFW80" s="33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</row>
    <row r="81" spans="1:1103" ht="2.1" customHeight="1" x14ac:dyDescent="0.25">
      <c r="A81" s="9"/>
      <c r="B81" s="24">
        <v>75</v>
      </c>
      <c r="C81" s="25">
        <v>2708.4</v>
      </c>
      <c r="D81" s="21">
        <f t="shared" si="55"/>
        <v>2</v>
      </c>
      <c r="E81" s="9"/>
      <c r="F81" s="84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4.9952599999999997E-37</v>
      </c>
      <c r="AK81" s="3">
        <v>2.8272133999999999E-35</v>
      </c>
      <c r="AL81" s="3">
        <v>1.5948143000000001E-33</v>
      </c>
      <c r="AM81" s="3">
        <v>8.4212256999999995E-32</v>
      </c>
      <c r="AN81" s="3">
        <v>4.397427E-30</v>
      </c>
      <c r="AO81" s="3">
        <v>2.2763099999999999E-28</v>
      </c>
      <c r="AP81" s="3">
        <v>1.1691501E-26</v>
      </c>
      <c r="AQ81" s="3">
        <v>5.9673944999999996E-25</v>
      </c>
      <c r="AR81" s="3">
        <v>3.058453E-23</v>
      </c>
      <c r="AS81" s="3">
        <v>2.0443129999999998E-21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1.4783466999999999E-36</v>
      </c>
      <c r="BZ81" s="4">
        <v>6.8117739999999997E-35</v>
      </c>
      <c r="CA81" s="4">
        <v>2.7018695E-33</v>
      </c>
      <c r="CB81" s="4">
        <v>1.1106788000000001E-31</v>
      </c>
      <c r="CC81" s="4">
        <v>4.751916E-30</v>
      </c>
      <c r="CD81" s="4">
        <v>2.0667729999999999E-28</v>
      </c>
      <c r="CE81" s="4">
        <v>9.1791810000000005E-27</v>
      </c>
      <c r="CF81" s="4">
        <v>5.0341084999999996E-25</v>
      </c>
      <c r="CG81" s="4">
        <v>6.1410660000000003E-24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-1.8114520000000001E-36</v>
      </c>
      <c r="DM81" s="4">
        <v>-6.6863283999999995E-35</v>
      </c>
      <c r="DN81" s="4">
        <v>-1.2393422999999999E-33</v>
      </c>
      <c r="DO81" s="4">
        <v>-1.8202536999999999E-32</v>
      </c>
      <c r="DP81" s="4">
        <v>-2.0194412000000001E-31</v>
      </c>
      <c r="DQ81" s="4">
        <v>1.6935814999999999E-30</v>
      </c>
      <c r="DR81" s="4">
        <v>-9.1908829999999998E-29</v>
      </c>
      <c r="DS81" s="4">
        <v>-3.6996108000000001E-28</v>
      </c>
      <c r="DT81" s="4">
        <v>-6.1264319999999999E-28</v>
      </c>
      <c r="DU81" s="4">
        <v>5.2556769999999997E-27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  <c r="EC81" s="4">
        <v>0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4">
        <v>0</v>
      </c>
      <c r="EQ81" s="4">
        <v>0</v>
      </c>
      <c r="ER81" s="4">
        <v>0</v>
      </c>
      <c r="ES81" s="4">
        <v>0</v>
      </c>
      <c r="ET81" s="4">
        <v>0</v>
      </c>
      <c r="EU81" s="4">
        <v>0</v>
      </c>
      <c r="EV81" s="4">
        <v>0</v>
      </c>
      <c r="EW81" s="4">
        <v>0</v>
      </c>
      <c r="EX81" s="4">
        <v>-2.9633272000000002E-37</v>
      </c>
      <c r="EY81" s="4">
        <v>-1.0412818E-35</v>
      </c>
      <c r="EZ81" s="4">
        <v>-5.5008966000000004E-34</v>
      </c>
      <c r="FA81" s="4">
        <v>-1.4909183000000001E-32</v>
      </c>
      <c r="FB81" s="4">
        <v>-3.6096569999999999E-31</v>
      </c>
      <c r="FC81" s="4">
        <v>-7.4057510000000006E-30</v>
      </c>
      <c r="FD81" s="4">
        <v>-1.331555E-28</v>
      </c>
      <c r="FE81" s="4">
        <v>-2.2298378E-27</v>
      </c>
      <c r="FF81" s="4">
        <v>-8.0794260000000004E-26</v>
      </c>
      <c r="FG81" s="4">
        <v>-1.2335822000000001E-25</v>
      </c>
      <c r="FH81" s="4">
        <v>2.0480019999999999E-25</v>
      </c>
      <c r="FI81" s="4">
        <v>1.2511298E-23</v>
      </c>
      <c r="FJ81" s="4">
        <v>0</v>
      </c>
      <c r="FK81" s="4">
        <v>0</v>
      </c>
      <c r="FL81" s="4">
        <v>0</v>
      </c>
      <c r="FM81" s="4">
        <v>0</v>
      </c>
      <c r="FN81" s="4">
        <v>0</v>
      </c>
      <c r="FO81" s="4">
        <v>0</v>
      </c>
      <c r="FP81" s="4">
        <v>0</v>
      </c>
      <c r="FQ81" s="4">
        <v>0</v>
      </c>
      <c r="FR81" s="4">
        <v>0</v>
      </c>
      <c r="FS81" s="4">
        <v>0</v>
      </c>
      <c r="FT81" s="4">
        <v>0</v>
      </c>
      <c r="FU81" s="4">
        <v>0</v>
      </c>
      <c r="FV81" s="4">
        <v>0</v>
      </c>
      <c r="FW81" s="4">
        <v>0</v>
      </c>
      <c r="FX81" s="4">
        <v>0</v>
      </c>
      <c r="FY81" s="4">
        <v>0</v>
      </c>
      <c r="FZ81" s="4">
        <v>0</v>
      </c>
      <c r="GA81" s="4">
        <v>0</v>
      </c>
      <c r="GB81" s="4">
        <v>0</v>
      </c>
      <c r="GC81" s="4">
        <v>0</v>
      </c>
      <c r="GD81" s="4">
        <v>0</v>
      </c>
      <c r="GE81" s="4">
        <v>0</v>
      </c>
      <c r="GF81" s="4">
        <v>0</v>
      </c>
      <c r="GG81" s="4">
        <v>0</v>
      </c>
      <c r="GH81" s="4">
        <v>0</v>
      </c>
      <c r="GI81" s="4">
        <v>0</v>
      </c>
      <c r="GJ81" s="4">
        <v>0</v>
      </c>
      <c r="GK81" s="4">
        <v>2.6719934000000001E-37</v>
      </c>
      <c r="GL81" s="4">
        <v>1.3643437000000001E-35</v>
      </c>
      <c r="GM81" s="4">
        <v>7.1755655999999998E-34</v>
      </c>
      <c r="GN81" s="4">
        <v>2.5794351999999998E-32</v>
      </c>
      <c r="GO81" s="4">
        <v>8.4217950000000004E-31</v>
      </c>
      <c r="GP81" s="4">
        <v>2.4884389E-29</v>
      </c>
      <c r="GQ81" s="4">
        <v>6.3684809999999999E-28</v>
      </c>
      <c r="GR81" s="4">
        <v>1.4167041999999999E-26</v>
      </c>
      <c r="GS81" s="4">
        <v>2.4438496999999998E-25</v>
      </c>
      <c r="GT81" s="4">
        <v>4.2155114E-24</v>
      </c>
      <c r="GU81" s="4">
        <v>2.1338655000000001E-22</v>
      </c>
      <c r="GV81" s="4">
        <v>5.3144940000000004E-22</v>
      </c>
      <c r="GW81" s="4">
        <v>5.3232433000000003E-21</v>
      </c>
      <c r="GX81" s="4">
        <v>0</v>
      </c>
      <c r="GY81" s="4">
        <v>0</v>
      </c>
      <c r="GZ81" s="4">
        <v>0</v>
      </c>
      <c r="HA81" s="4">
        <v>0</v>
      </c>
      <c r="HB81" s="4">
        <v>0</v>
      </c>
      <c r="HC81" s="4">
        <v>0</v>
      </c>
      <c r="HD81" s="4">
        <v>0</v>
      </c>
      <c r="HE81" s="4">
        <v>0</v>
      </c>
      <c r="HF81" s="4">
        <v>0</v>
      </c>
      <c r="HG81" s="4">
        <v>0</v>
      </c>
      <c r="HH81" s="4">
        <v>0</v>
      </c>
      <c r="HI81" s="4">
        <v>0</v>
      </c>
      <c r="HJ81" s="4">
        <v>0</v>
      </c>
      <c r="HK81" s="4">
        <v>0</v>
      </c>
      <c r="HL81" s="4">
        <v>0</v>
      </c>
      <c r="HM81" s="4">
        <v>0</v>
      </c>
      <c r="HN81" s="4">
        <v>0</v>
      </c>
      <c r="HO81" s="4">
        <v>0</v>
      </c>
      <c r="HP81" s="4">
        <v>0</v>
      </c>
      <c r="HQ81" s="4">
        <v>0</v>
      </c>
      <c r="HR81" s="4">
        <v>0</v>
      </c>
      <c r="HS81" s="4">
        <v>0</v>
      </c>
      <c r="HT81" s="4">
        <v>0</v>
      </c>
      <c r="HU81" s="4">
        <v>0</v>
      </c>
      <c r="HV81" s="4">
        <v>0</v>
      </c>
      <c r="HW81" s="4">
        <v>-1.6180273999999999E-36</v>
      </c>
      <c r="HX81" s="4">
        <v>-7.4550690000000005E-35</v>
      </c>
      <c r="HY81" s="4">
        <v>-8.5381636000000005E-35</v>
      </c>
      <c r="HZ81" s="4">
        <v>8.4900799999999998E-33</v>
      </c>
      <c r="IA81" s="4">
        <v>9.9954159999999998E-33</v>
      </c>
      <c r="IB81" s="4">
        <v>7.4323279999999999E-31</v>
      </c>
      <c r="IC81" s="4">
        <v>2.5550905999999998E-29</v>
      </c>
      <c r="ID81" s="4">
        <v>8.5362129999999997E-28</v>
      </c>
      <c r="IE81" s="4">
        <v>2.7929944E-26</v>
      </c>
      <c r="IF81" s="4">
        <v>9.1282120000000006E-25</v>
      </c>
      <c r="IG81" s="4">
        <v>3.4413567999999999E-23</v>
      </c>
      <c r="IH81" s="4">
        <v>7.2041739999999996E-22</v>
      </c>
      <c r="II81" s="4">
        <v>1.1788015000000001E-20</v>
      </c>
      <c r="IJ81" s="4">
        <v>-1.4318873E-19</v>
      </c>
      <c r="IK81" s="4">
        <v>-5.6060605E-19</v>
      </c>
      <c r="IL81" s="4">
        <v>0</v>
      </c>
      <c r="IM81" s="4">
        <v>0</v>
      </c>
      <c r="IN81" s="4">
        <v>0</v>
      </c>
      <c r="IO81" s="4">
        <v>0</v>
      </c>
      <c r="IP81" s="4">
        <v>0</v>
      </c>
      <c r="IQ81" s="4">
        <v>0</v>
      </c>
      <c r="IR81" s="4">
        <v>0</v>
      </c>
      <c r="IS81" s="4">
        <v>0</v>
      </c>
      <c r="IT81" s="4">
        <v>0</v>
      </c>
      <c r="IU81" s="4">
        <v>0</v>
      </c>
      <c r="IV81" s="4">
        <v>0</v>
      </c>
      <c r="IW81" s="4">
        <v>0</v>
      </c>
      <c r="IX81" s="4">
        <v>0</v>
      </c>
      <c r="IY81" s="4">
        <v>0</v>
      </c>
      <c r="IZ81" s="4">
        <v>0</v>
      </c>
      <c r="JA81" s="4">
        <v>0</v>
      </c>
      <c r="JB81" s="4">
        <v>0</v>
      </c>
      <c r="JC81" s="4">
        <v>0</v>
      </c>
      <c r="JD81" s="4">
        <v>0</v>
      </c>
      <c r="JE81" s="4">
        <v>0</v>
      </c>
      <c r="JF81" s="4">
        <v>0</v>
      </c>
      <c r="JG81" s="4">
        <v>0</v>
      </c>
      <c r="JH81" s="4">
        <v>0</v>
      </c>
      <c r="JI81" s="4">
        <v>-3.2815992999999999E-37</v>
      </c>
      <c r="JJ81" s="4">
        <v>-9.1166740000000002E-36</v>
      </c>
      <c r="JK81" s="4">
        <v>-4.7212996000000003E-34</v>
      </c>
      <c r="JL81" s="4">
        <v>-2.9328557999999999E-33</v>
      </c>
      <c r="JM81" s="4">
        <v>-4.6658620000000002E-32</v>
      </c>
      <c r="JN81" s="4">
        <v>-1.6546477000000001E-30</v>
      </c>
      <c r="JO81" s="4">
        <v>-6.76763E-29</v>
      </c>
      <c r="JP81" s="4">
        <v>-2.2695775000000001E-29</v>
      </c>
      <c r="JQ81" s="4">
        <v>1.3470992000000001E-28</v>
      </c>
      <c r="JR81" s="4">
        <v>1.18378286E-26</v>
      </c>
      <c r="JS81" s="4">
        <v>7.100776E-25</v>
      </c>
      <c r="JT81" s="4">
        <v>3.6283536999999998E-23</v>
      </c>
      <c r="JU81" s="4">
        <v>1.690285E-21</v>
      </c>
      <c r="JV81" s="4">
        <v>-9.3117194999999996E-20</v>
      </c>
      <c r="JW81" s="4">
        <v>-1.0510308000000001E-18</v>
      </c>
      <c r="JX81" s="4">
        <v>-5.1344225999999998E-17</v>
      </c>
      <c r="JY81" s="4">
        <v>-5.0241450000000002E-17</v>
      </c>
      <c r="JZ81" s="4">
        <v>0</v>
      </c>
      <c r="KA81" s="4">
        <v>0</v>
      </c>
      <c r="KB81" s="4">
        <v>0</v>
      </c>
      <c r="KC81" s="4">
        <v>0</v>
      </c>
      <c r="KD81" s="4">
        <v>0</v>
      </c>
      <c r="KE81" s="4">
        <v>0</v>
      </c>
      <c r="KF81" s="4">
        <v>0</v>
      </c>
      <c r="KG81" s="4">
        <v>0</v>
      </c>
      <c r="KH81" s="4">
        <v>0</v>
      </c>
      <c r="KI81" s="4">
        <v>0</v>
      </c>
      <c r="KJ81" s="4">
        <v>0</v>
      </c>
      <c r="KK81" s="4">
        <v>0</v>
      </c>
      <c r="KL81" s="4">
        <v>0</v>
      </c>
      <c r="KM81" s="4">
        <v>0</v>
      </c>
      <c r="KN81" s="4">
        <v>0</v>
      </c>
      <c r="KO81" s="4">
        <v>0</v>
      </c>
      <c r="KP81" s="4">
        <v>0</v>
      </c>
      <c r="KQ81" s="4">
        <v>0</v>
      </c>
      <c r="KR81" s="4">
        <v>0</v>
      </c>
      <c r="KS81" s="4">
        <v>0</v>
      </c>
      <c r="KT81" s="4">
        <v>0</v>
      </c>
      <c r="KU81" s="4">
        <v>0</v>
      </c>
      <c r="KV81" s="4">
        <v>6.6461954000000003E-37</v>
      </c>
      <c r="KW81" s="4">
        <v>3.0635133E-35</v>
      </c>
      <c r="KX81" s="4">
        <v>1.4098305E-33</v>
      </c>
      <c r="KY81" s="4">
        <v>7.2587264000000004E-32</v>
      </c>
      <c r="KZ81" s="4">
        <v>5.9852872999999998E-30</v>
      </c>
      <c r="LA81" s="4">
        <v>2.2760383999999999E-30</v>
      </c>
      <c r="LB81" s="4">
        <v>-1.0254404999999999E-28</v>
      </c>
      <c r="LC81" s="4">
        <v>-9.2313839999999999E-27</v>
      </c>
      <c r="LD81" s="4">
        <v>-3.2600612999999999E-28</v>
      </c>
      <c r="LE81" s="4">
        <v>-6.752306E-26</v>
      </c>
      <c r="LF81" s="4">
        <v>-5.6110732999999999E-24</v>
      </c>
      <c r="LG81" s="4">
        <v>-2.9898401E-22</v>
      </c>
      <c r="LH81" s="4">
        <v>-1.6301544E-20</v>
      </c>
      <c r="LI81" s="4">
        <v>-9.7723849999999997E-19</v>
      </c>
      <c r="LJ81" s="4">
        <v>-3.5900739999999998E-17</v>
      </c>
      <c r="LK81" s="4">
        <v>-1.9625841E-16</v>
      </c>
      <c r="LL81" s="4">
        <v>1.4442790999999999E-14</v>
      </c>
      <c r="LM81" s="4">
        <v>1.4007166999999999E-13</v>
      </c>
      <c r="LN81" s="4">
        <v>0</v>
      </c>
      <c r="LO81" s="4">
        <v>0</v>
      </c>
      <c r="LP81" s="4">
        <v>0</v>
      </c>
      <c r="LQ81" s="4">
        <v>0</v>
      </c>
      <c r="LR81" s="4">
        <v>0</v>
      </c>
      <c r="LS81" s="4">
        <v>0</v>
      </c>
      <c r="LT81" s="4">
        <v>0</v>
      </c>
      <c r="LU81" s="4">
        <v>0</v>
      </c>
      <c r="LV81" s="4">
        <v>0</v>
      </c>
      <c r="LW81" s="4">
        <v>0</v>
      </c>
      <c r="LX81" s="4">
        <v>0</v>
      </c>
      <c r="LY81" s="4">
        <v>0</v>
      </c>
      <c r="LZ81" s="4">
        <v>0</v>
      </c>
      <c r="MA81" s="4">
        <v>0</v>
      </c>
      <c r="MB81" s="4">
        <v>0</v>
      </c>
      <c r="MC81" s="4">
        <v>0</v>
      </c>
      <c r="MD81" s="4">
        <v>0</v>
      </c>
      <c r="ME81" s="4">
        <v>0</v>
      </c>
      <c r="MF81" s="4">
        <v>0</v>
      </c>
      <c r="MG81" s="4">
        <v>0</v>
      </c>
      <c r="MH81" s="4">
        <v>0</v>
      </c>
      <c r="MI81" s="4">
        <v>1.3137324999999999E-36</v>
      </c>
      <c r="MJ81" s="4">
        <v>7.3308410000000003E-35</v>
      </c>
      <c r="MK81" s="4">
        <v>4.089979E-33</v>
      </c>
      <c r="ML81" s="4">
        <v>2.1228343999999999E-31</v>
      </c>
      <c r="MM81" s="4">
        <v>1.2278474E-29</v>
      </c>
      <c r="MN81" s="4">
        <v>7.5443206999999996E-28</v>
      </c>
      <c r="MO81" s="4">
        <v>6.5193899999999996E-26</v>
      </c>
      <c r="MP81" s="4">
        <v>2.2272059999999999E-25</v>
      </c>
      <c r="MQ81" s="4">
        <v>5.8595500000000005E-26</v>
      </c>
      <c r="MR81" s="4">
        <v>-1.8467155999999999E-23</v>
      </c>
      <c r="MS81" s="4">
        <v>-1.8935130000000001E-24</v>
      </c>
      <c r="MT81" s="4">
        <v>1.5955117999999999E-22</v>
      </c>
      <c r="MU81" s="4">
        <v>4.4153753999999998E-21</v>
      </c>
      <c r="MV81" s="4">
        <v>2.2666863000000001E-19</v>
      </c>
      <c r="MW81" s="4">
        <v>1.0540383E-17</v>
      </c>
      <c r="MX81" s="4">
        <v>4.8631306000000005E-16</v>
      </c>
      <c r="MY81" s="4">
        <v>1.2515236999999999E-13</v>
      </c>
      <c r="MZ81" s="4">
        <v>6.2194020000000003E-12</v>
      </c>
      <c r="NA81" s="4">
        <v>8.1589749999999997E-11</v>
      </c>
      <c r="NB81" s="4">
        <v>0</v>
      </c>
      <c r="NC81" s="4">
        <v>0</v>
      </c>
      <c r="ND81" s="4">
        <v>0</v>
      </c>
      <c r="NE81" s="4">
        <v>0</v>
      </c>
      <c r="NF81" s="4">
        <v>0</v>
      </c>
      <c r="NG81" s="4">
        <v>0</v>
      </c>
      <c r="NH81" s="4">
        <v>0</v>
      </c>
      <c r="NI81" s="4">
        <v>0</v>
      </c>
      <c r="NJ81" s="4">
        <v>0</v>
      </c>
      <c r="NK81" s="4">
        <v>0</v>
      </c>
      <c r="NL81" s="4">
        <v>0</v>
      </c>
      <c r="NM81" s="4">
        <v>0</v>
      </c>
      <c r="NN81" s="4">
        <v>0</v>
      </c>
      <c r="NO81" s="4">
        <v>0</v>
      </c>
      <c r="NP81" s="4">
        <v>0</v>
      </c>
      <c r="NQ81" s="4">
        <v>0</v>
      </c>
      <c r="NR81" s="4">
        <v>0</v>
      </c>
      <c r="NS81" s="4">
        <v>0</v>
      </c>
      <c r="NT81" s="4">
        <v>0</v>
      </c>
      <c r="NU81" s="4">
        <v>0</v>
      </c>
      <c r="NV81" s="4">
        <v>4.0549030000000003E-37</v>
      </c>
      <c r="NW81" s="4">
        <v>1.8484874000000001E-35</v>
      </c>
      <c r="NX81" s="4">
        <v>1.9309366000000002E-33</v>
      </c>
      <c r="NY81" s="4">
        <v>1.3471085E-31</v>
      </c>
      <c r="NZ81" s="4">
        <v>8.8800574999999998E-30</v>
      </c>
      <c r="OA81" s="4">
        <v>5.7681856999999999E-28</v>
      </c>
      <c r="OB81" s="4">
        <v>3.7002254000000002E-26</v>
      </c>
      <c r="OC81" s="4">
        <v>2.368617E-24</v>
      </c>
      <c r="OD81" s="4">
        <v>1.8070020999999999E-22</v>
      </c>
      <c r="OE81" s="4">
        <v>2.5022520000000001E-21</v>
      </c>
      <c r="OF81" s="4">
        <v>1.9456823000000001E-21</v>
      </c>
      <c r="OG81" s="4">
        <v>-4.4048869999999998E-20</v>
      </c>
      <c r="OH81" s="4">
        <v>-6.704293E-21</v>
      </c>
      <c r="OI81" s="4">
        <v>2.4133261000000001E-18</v>
      </c>
      <c r="OJ81" s="4">
        <v>1.5246482000000001E-16</v>
      </c>
      <c r="OK81" s="4">
        <v>8.9743169999999992E-15</v>
      </c>
      <c r="OL81" s="4">
        <v>5.2952173999999996E-13</v>
      </c>
      <c r="OM81" s="4">
        <v>3.0069639999999998E-11</v>
      </c>
      <c r="ON81" s="4">
        <v>2.1301292000000001E-9</v>
      </c>
      <c r="OO81" s="4">
        <v>1.5445828E-8</v>
      </c>
      <c r="OP81" s="4">
        <v>0</v>
      </c>
      <c r="OQ81" s="4">
        <v>0</v>
      </c>
      <c r="OR81" s="4">
        <v>0</v>
      </c>
      <c r="OS81" s="4">
        <v>0</v>
      </c>
      <c r="OT81" s="4">
        <v>0</v>
      </c>
      <c r="OU81" s="4">
        <v>0</v>
      </c>
      <c r="OV81" s="4">
        <v>0</v>
      </c>
      <c r="OW81" s="4">
        <v>0</v>
      </c>
      <c r="OX81" s="4">
        <v>0</v>
      </c>
      <c r="OY81" s="4">
        <v>0</v>
      </c>
      <c r="OZ81" s="4">
        <v>0</v>
      </c>
      <c r="PA81" s="4">
        <v>0</v>
      </c>
      <c r="PB81" s="4">
        <v>0</v>
      </c>
      <c r="PC81" s="4">
        <v>0</v>
      </c>
      <c r="PD81" s="4">
        <v>0</v>
      </c>
      <c r="PE81" s="4">
        <v>0</v>
      </c>
      <c r="PF81" s="4">
        <v>0</v>
      </c>
      <c r="PG81" s="4">
        <v>0</v>
      </c>
      <c r="PH81" s="4">
        <v>0</v>
      </c>
      <c r="PI81" s="4">
        <v>0</v>
      </c>
      <c r="PJ81" s="4">
        <v>-7.7945150000000003E-36</v>
      </c>
      <c r="PK81" s="4">
        <v>-1.2244061E-33</v>
      </c>
      <c r="PL81" s="4">
        <v>-2.0463765E-32</v>
      </c>
      <c r="PM81" s="4">
        <v>-2.648923E-31</v>
      </c>
      <c r="PN81" s="4">
        <v>9.8511949999999993E-31</v>
      </c>
      <c r="PO81" s="4">
        <v>1.8617333999999999E-28</v>
      </c>
      <c r="PP81" s="4">
        <v>1.8831492000000001E-26</v>
      </c>
      <c r="PQ81" s="4">
        <v>1.828201E-24</v>
      </c>
      <c r="PR81" s="4">
        <v>1.8011440999999999E-22</v>
      </c>
      <c r="PS81" s="4">
        <v>1.6605219999999999E-20</v>
      </c>
      <c r="PT81" s="4">
        <v>2.0142418999999999E-18</v>
      </c>
      <c r="PU81" s="4">
        <v>3.0590944000000001E-18</v>
      </c>
      <c r="PV81" s="4">
        <v>-1.9834299999999999E-17</v>
      </c>
      <c r="PW81" s="4">
        <v>-1.3223871E-17</v>
      </c>
      <c r="PX81" s="4">
        <v>1.3936342999999999E-15</v>
      </c>
      <c r="PY81" s="4">
        <v>1.2173796000000001E-13</v>
      </c>
      <c r="PZ81" s="4">
        <v>1.00118846E-11</v>
      </c>
      <c r="QA81" s="4">
        <v>8.0584300000000001E-10</v>
      </c>
      <c r="QB81" s="4">
        <v>6.4076940000000006E-8</v>
      </c>
      <c r="QC81" s="4">
        <v>6.8152693999999997E-6</v>
      </c>
      <c r="QD81" s="4">
        <v>0</v>
      </c>
      <c r="QE81" s="4">
        <v>0</v>
      </c>
      <c r="QF81" s="4">
        <v>0</v>
      </c>
      <c r="QG81" s="4">
        <v>0</v>
      </c>
      <c r="QH81" s="4">
        <v>0</v>
      </c>
      <c r="QI81" s="4">
        <v>0</v>
      </c>
      <c r="QJ81" s="4">
        <v>0</v>
      </c>
      <c r="QK81" s="4">
        <v>0</v>
      </c>
      <c r="QL81" s="4">
        <v>0</v>
      </c>
      <c r="QM81" s="4">
        <v>0</v>
      </c>
      <c r="QN81" s="4">
        <v>0</v>
      </c>
      <c r="QO81" s="4">
        <v>0</v>
      </c>
      <c r="QP81" s="4">
        <v>0</v>
      </c>
      <c r="QQ81" s="4">
        <v>0</v>
      </c>
      <c r="QR81" s="4">
        <v>0</v>
      </c>
      <c r="QS81" s="4">
        <v>0</v>
      </c>
      <c r="QT81" s="4">
        <v>0</v>
      </c>
      <c r="QU81" s="4">
        <v>0</v>
      </c>
      <c r="QV81" s="4">
        <v>0</v>
      </c>
      <c r="QW81" s="4">
        <v>-1.808339E-36</v>
      </c>
      <c r="QX81" s="4">
        <v>-1.1432250000000001E-34</v>
      </c>
      <c r="QY81" s="4">
        <v>-7.3876610000000003E-33</v>
      </c>
      <c r="QZ81" s="4">
        <v>-4.6024464E-31</v>
      </c>
      <c r="RA81" s="4">
        <v>-3.5681120000000001E-29</v>
      </c>
      <c r="RB81" s="4">
        <v>-2.1157686000000001E-28</v>
      </c>
      <c r="RC81" s="4">
        <v>-2.0872933E-30</v>
      </c>
      <c r="RD81" s="4">
        <v>1.8874476999999999E-26</v>
      </c>
      <c r="RE81" s="4">
        <v>1.2059009E-24</v>
      </c>
      <c r="RF81" s="4">
        <v>8.710013E-23</v>
      </c>
      <c r="RG81" s="4">
        <v>2.5778226000000001E-21</v>
      </c>
      <c r="RH81" s="4">
        <v>1.5258919E-21</v>
      </c>
      <c r="RI81" s="4">
        <v>-6.251582E-20</v>
      </c>
      <c r="RJ81" s="4">
        <v>-4.0974150000000001E-20</v>
      </c>
      <c r="RK81" s="4">
        <v>1.0529947E-18</v>
      </c>
      <c r="RL81" s="4">
        <v>7.5635240000000002E-17</v>
      </c>
      <c r="RM81" s="4">
        <v>4.9668606000000003E-15</v>
      </c>
      <c r="RN81" s="4">
        <v>3.2593659999999998E-13</v>
      </c>
      <c r="RO81" s="4">
        <v>2.1448871999999999E-11</v>
      </c>
      <c r="RP81" s="4">
        <v>1.7510623000000001E-9</v>
      </c>
      <c r="RQ81" s="4">
        <v>2.5522079000000001E-8</v>
      </c>
      <c r="RR81" s="4">
        <v>0</v>
      </c>
      <c r="RS81" s="4">
        <v>0</v>
      </c>
      <c r="RT81" s="4">
        <v>0</v>
      </c>
      <c r="RU81" s="4">
        <v>0</v>
      </c>
      <c r="RV81" s="4">
        <v>0</v>
      </c>
      <c r="RW81" s="4">
        <v>0</v>
      </c>
      <c r="RX81" s="4">
        <v>0</v>
      </c>
      <c r="RY81" s="4">
        <v>0</v>
      </c>
      <c r="RZ81" s="4">
        <v>0</v>
      </c>
      <c r="SA81" s="4">
        <v>0</v>
      </c>
      <c r="SB81" s="4">
        <v>0</v>
      </c>
      <c r="SC81" s="4">
        <v>0</v>
      </c>
      <c r="SD81" s="4">
        <v>0</v>
      </c>
      <c r="SE81" s="4">
        <v>0</v>
      </c>
      <c r="SF81" s="4">
        <v>0</v>
      </c>
      <c r="SG81" s="4">
        <v>0</v>
      </c>
      <c r="SH81" s="4">
        <v>0</v>
      </c>
      <c r="SI81" s="4">
        <v>0</v>
      </c>
      <c r="SJ81" s="4">
        <v>0</v>
      </c>
      <c r="SK81" s="4">
        <v>0</v>
      </c>
      <c r="SL81" s="4">
        <v>0</v>
      </c>
      <c r="SM81" s="4">
        <v>-4.2080997000000002E-36</v>
      </c>
      <c r="SN81" s="4">
        <v>3.3932229999999997E-33</v>
      </c>
      <c r="SO81" s="4">
        <v>-1.868422E-31</v>
      </c>
      <c r="SP81" s="4">
        <v>-1.4139001E-30</v>
      </c>
      <c r="SQ81" s="4">
        <v>-2.1767673E-29</v>
      </c>
      <c r="SR81" s="4">
        <v>-7.340568E-28</v>
      </c>
      <c r="SS81" s="4">
        <v>-3.3940722E-26</v>
      </c>
      <c r="ST81" s="4">
        <v>-7.6959479999999999E-26</v>
      </c>
      <c r="SU81" s="4">
        <v>1.9998821000000001E-26</v>
      </c>
      <c r="SV81" s="4">
        <v>-1.0564584000000001E-23</v>
      </c>
      <c r="SW81" s="4">
        <v>-1.4782270000000001E-24</v>
      </c>
      <c r="SX81" s="4">
        <v>1.1904475000000001E-22</v>
      </c>
      <c r="SY81" s="4">
        <v>4.7288077999999998E-21</v>
      </c>
      <c r="SZ81" s="4">
        <v>1.9733527E-19</v>
      </c>
      <c r="TA81" s="4">
        <v>1.16115876E-17</v>
      </c>
      <c r="TB81" s="4">
        <v>4.8316115000000004E-16</v>
      </c>
      <c r="TC81" s="4">
        <v>5.5655522999999998E-14</v>
      </c>
      <c r="TD81" s="4">
        <v>4.9800774999999997E-12</v>
      </c>
      <c r="TE81" s="4">
        <v>2.2128167E-11</v>
      </c>
      <c r="TF81" s="4">
        <v>0</v>
      </c>
      <c r="TG81" s="4">
        <v>0</v>
      </c>
      <c r="TH81" s="4">
        <v>0</v>
      </c>
      <c r="TI81" s="4">
        <v>0</v>
      </c>
      <c r="TJ81" s="4">
        <v>0</v>
      </c>
      <c r="TK81" s="4">
        <v>0</v>
      </c>
      <c r="TL81" s="4">
        <v>0</v>
      </c>
      <c r="TM81" s="4">
        <v>0</v>
      </c>
      <c r="TN81" s="4">
        <v>0</v>
      </c>
      <c r="TO81" s="4">
        <v>0</v>
      </c>
      <c r="TP81" s="4">
        <v>0</v>
      </c>
      <c r="TQ81" s="4">
        <v>0</v>
      </c>
      <c r="TR81" s="4">
        <v>0</v>
      </c>
      <c r="TS81" s="4">
        <v>0</v>
      </c>
      <c r="TT81" s="4">
        <v>0</v>
      </c>
      <c r="TU81" s="4">
        <v>0</v>
      </c>
      <c r="TV81" s="4">
        <v>0</v>
      </c>
      <c r="TW81" s="4">
        <v>0</v>
      </c>
      <c r="TX81" s="4">
        <v>0</v>
      </c>
      <c r="TY81" s="4">
        <v>0</v>
      </c>
      <c r="TZ81" s="4">
        <v>0</v>
      </c>
      <c r="UA81" s="4">
        <v>2.9280390000000001E-36</v>
      </c>
      <c r="UB81" s="4">
        <v>1.4452596000000001E-34</v>
      </c>
      <c r="UC81" s="4">
        <v>-4.7573000000000004E-34</v>
      </c>
      <c r="UD81" s="4">
        <v>-2.9543244000000002E-32</v>
      </c>
      <c r="UE81" s="4">
        <v>-1.0950631999999999E-30</v>
      </c>
      <c r="UF81" s="4">
        <v>-2.5433828000000001E-29</v>
      </c>
      <c r="UG81" s="4">
        <v>-6.2296130000000004E-28</v>
      </c>
      <c r="UH81" s="4">
        <v>-1.7103992999999999E-27</v>
      </c>
      <c r="UI81" s="4">
        <v>-4.1488489999999999E-27</v>
      </c>
      <c r="UJ81" s="4">
        <v>-1.02354937E-25</v>
      </c>
      <c r="UK81" s="4">
        <v>1.655351E-25</v>
      </c>
      <c r="UL81" s="4">
        <v>1.1712738E-23</v>
      </c>
      <c r="UM81" s="4">
        <v>4.3691353000000003E-22</v>
      </c>
      <c r="UN81" s="4">
        <v>1.6551098999999999E-20</v>
      </c>
      <c r="UO81" s="4">
        <v>6.692035E-19</v>
      </c>
      <c r="UP81" s="4">
        <v>2.2358667E-17</v>
      </c>
      <c r="UQ81" s="4">
        <v>1.8047069E-16</v>
      </c>
      <c r="UR81" s="4">
        <v>-4.8985282999999999E-15</v>
      </c>
      <c r="US81" s="4">
        <v>-8.3426059999999996E-16</v>
      </c>
      <c r="UT81" s="4">
        <v>0</v>
      </c>
      <c r="UU81" s="4">
        <v>0</v>
      </c>
      <c r="UV81" s="4">
        <v>0</v>
      </c>
      <c r="UW81" s="4">
        <v>0</v>
      </c>
      <c r="UX81" s="4">
        <v>0</v>
      </c>
      <c r="UY81" s="4">
        <v>0</v>
      </c>
      <c r="UZ81" s="4">
        <v>0</v>
      </c>
      <c r="VA81" s="4">
        <v>0</v>
      </c>
      <c r="VB81" s="4">
        <v>0</v>
      </c>
      <c r="VC81" s="4">
        <v>0</v>
      </c>
      <c r="VD81" s="4">
        <v>0</v>
      </c>
      <c r="VE81" s="4">
        <v>0</v>
      </c>
      <c r="VF81" s="4">
        <v>0</v>
      </c>
      <c r="VG81" s="4">
        <v>0</v>
      </c>
      <c r="VH81" s="4">
        <v>0</v>
      </c>
      <c r="VI81" s="4">
        <v>0</v>
      </c>
      <c r="VJ81" s="4">
        <v>0</v>
      </c>
      <c r="VK81" s="4">
        <v>0</v>
      </c>
      <c r="VL81" s="4">
        <v>0</v>
      </c>
      <c r="VM81" s="4">
        <v>0</v>
      </c>
      <c r="VN81" s="4">
        <v>0</v>
      </c>
      <c r="VO81" s="4">
        <v>0</v>
      </c>
      <c r="VP81" s="4">
        <v>4.7592460000000001E-37</v>
      </c>
      <c r="VQ81" s="4">
        <v>1.3530704999999999E-35</v>
      </c>
      <c r="VR81" s="4">
        <v>6.1303154999999998E-34</v>
      </c>
      <c r="VS81" s="4">
        <v>2.3378126E-32</v>
      </c>
      <c r="VT81" s="4">
        <v>3.2440588E-31</v>
      </c>
      <c r="VU81" s="4">
        <v>3.3655811999999999E-31</v>
      </c>
      <c r="VV81" s="4">
        <v>-8.9385780000000004E-30</v>
      </c>
      <c r="VW81" s="4">
        <v>4.3117639999999997E-30</v>
      </c>
      <c r="VX81" s="4">
        <v>3.5286294999999999E-27</v>
      </c>
      <c r="VY81" s="4">
        <v>1.5447955E-25</v>
      </c>
      <c r="VZ81" s="4">
        <v>5.1209624000000003E-24</v>
      </c>
      <c r="WA81" s="4">
        <v>1.6207502E-22</v>
      </c>
      <c r="WB81" s="4">
        <v>5.0080773999999997E-21</v>
      </c>
      <c r="WC81" s="4">
        <v>1.514589E-19</v>
      </c>
      <c r="WD81" s="4">
        <v>5.8745536000000003E-18</v>
      </c>
      <c r="WE81" s="4">
        <v>1.4194413E-17</v>
      </c>
      <c r="WF81" s="4">
        <v>-2.4475686999999999E-17</v>
      </c>
      <c r="WG81" s="4">
        <v>-7.2255830000000001E-17</v>
      </c>
      <c r="WH81" s="4">
        <v>0</v>
      </c>
      <c r="WI81" s="4">
        <v>0</v>
      </c>
      <c r="WJ81" s="4">
        <v>0</v>
      </c>
      <c r="WK81" s="4">
        <v>0</v>
      </c>
      <c r="WL81" s="4">
        <v>0</v>
      </c>
      <c r="WM81" s="4">
        <v>0</v>
      </c>
      <c r="WN81" s="4">
        <v>0</v>
      </c>
      <c r="WO81" s="4">
        <v>0</v>
      </c>
      <c r="WP81" s="4">
        <v>0</v>
      </c>
      <c r="WQ81" s="4">
        <v>0</v>
      </c>
      <c r="WR81" s="4">
        <v>0</v>
      </c>
      <c r="WS81" s="4">
        <v>0</v>
      </c>
      <c r="WT81" s="4">
        <v>0</v>
      </c>
      <c r="WU81" s="4">
        <v>0</v>
      </c>
      <c r="WV81" s="4">
        <v>0</v>
      </c>
      <c r="WW81" s="4">
        <v>0</v>
      </c>
      <c r="WX81" s="4">
        <v>0</v>
      </c>
      <c r="WY81" s="4">
        <v>0</v>
      </c>
      <c r="WZ81" s="4">
        <v>0</v>
      </c>
      <c r="XA81" s="4">
        <v>0</v>
      </c>
      <c r="XB81" s="4">
        <v>0</v>
      </c>
      <c r="XC81" s="4">
        <v>0</v>
      </c>
      <c r="XD81" s="4">
        <v>0</v>
      </c>
      <c r="XE81" s="4">
        <v>4.0164068000000002E-36</v>
      </c>
      <c r="XF81" s="4">
        <v>1.8774922E-34</v>
      </c>
      <c r="XG81" s="4">
        <v>7.3089329999999998E-33</v>
      </c>
      <c r="XH81" s="4">
        <v>2.7406480000000001E-31</v>
      </c>
      <c r="XI81" s="4">
        <v>1.0554775E-29</v>
      </c>
      <c r="XJ81" s="4">
        <v>3.9915300000000001E-28</v>
      </c>
      <c r="XK81" s="4">
        <v>1.4776368E-26</v>
      </c>
      <c r="XL81" s="4">
        <v>5.3706999999999996E-25</v>
      </c>
      <c r="XM81" s="4">
        <v>1.9040903E-23</v>
      </c>
      <c r="XN81" s="4">
        <v>6.5836370000000001E-22</v>
      </c>
      <c r="XO81" s="4">
        <v>2.2109657E-20</v>
      </c>
      <c r="XP81" s="4">
        <v>7.197276E-19</v>
      </c>
      <c r="XQ81" s="4">
        <v>2.2838781000000001E-17</v>
      </c>
      <c r="XR81" s="4">
        <v>8.3038480000000002E-16</v>
      </c>
      <c r="XS81" s="4">
        <v>7.9690529999999998E-15</v>
      </c>
      <c r="XT81" s="4">
        <v>-6.6969766E-15</v>
      </c>
      <c r="XU81" s="4">
        <v>-2.6633882000000001E-14</v>
      </c>
      <c r="XV81" s="4">
        <v>0</v>
      </c>
      <c r="XW81" s="4">
        <v>0</v>
      </c>
      <c r="XX81" s="4">
        <v>0</v>
      </c>
      <c r="XY81" s="4">
        <v>0</v>
      </c>
      <c r="XZ81" s="4">
        <v>0</v>
      </c>
      <c r="YA81" s="4">
        <v>0</v>
      </c>
      <c r="YB81" s="4">
        <v>0</v>
      </c>
      <c r="YC81" s="4">
        <v>0</v>
      </c>
      <c r="YD81" s="4">
        <v>0</v>
      </c>
      <c r="YE81" s="4">
        <v>0</v>
      </c>
      <c r="YF81" s="4">
        <v>0</v>
      </c>
      <c r="YG81" s="4">
        <v>0</v>
      </c>
      <c r="YH81" s="4">
        <v>0</v>
      </c>
      <c r="YI81" s="4">
        <v>0</v>
      </c>
      <c r="YJ81" s="4">
        <v>0</v>
      </c>
      <c r="YK81" s="4">
        <v>0</v>
      </c>
      <c r="YL81" s="4">
        <v>0</v>
      </c>
      <c r="YM81" s="4">
        <v>0</v>
      </c>
      <c r="YN81" s="4">
        <v>0</v>
      </c>
      <c r="YO81" s="4">
        <v>0</v>
      </c>
      <c r="YP81" s="4">
        <v>0</v>
      </c>
      <c r="YQ81" s="4">
        <v>0</v>
      </c>
      <c r="YR81" s="4">
        <v>6.3058050000000002E-37</v>
      </c>
      <c r="YS81" s="4">
        <v>2.3178416999999999E-35</v>
      </c>
      <c r="YT81" s="4">
        <v>1.194286E-33</v>
      </c>
      <c r="YU81" s="4">
        <v>5.8956466999999999E-32</v>
      </c>
      <c r="YV81" s="4">
        <v>2.8908865000000001E-30</v>
      </c>
      <c r="YW81" s="4">
        <v>1.4057364000000001E-28</v>
      </c>
      <c r="YX81" s="4">
        <v>6.7995239999999996E-27</v>
      </c>
      <c r="YY81" s="4">
        <v>3.2690413000000001E-25</v>
      </c>
      <c r="YZ81" s="4">
        <v>1.5629901E-23</v>
      </c>
      <c r="ZA81" s="4">
        <v>7.4371892999999999E-22</v>
      </c>
      <c r="ZB81" s="4">
        <v>3.5312932000000002E-20</v>
      </c>
      <c r="ZC81" s="4">
        <v>1.6737282000000001E-18</v>
      </c>
      <c r="ZD81" s="4">
        <v>7.9520020000000005E-17</v>
      </c>
      <c r="ZE81" s="4">
        <v>3.8100774000000002E-15</v>
      </c>
      <c r="ZF81" s="4">
        <v>1.8763054000000001E-13</v>
      </c>
      <c r="ZG81" s="4">
        <v>1.2744029999999999E-11</v>
      </c>
      <c r="ZH81" s="4">
        <v>-5.9740095000000002E-11</v>
      </c>
      <c r="ZI81" s="4">
        <v>-2.1919375999999999E-10</v>
      </c>
      <c r="ZJ81" s="4">
        <v>0</v>
      </c>
      <c r="ZK81" s="4">
        <v>0</v>
      </c>
      <c r="ZL81" s="4">
        <v>0</v>
      </c>
      <c r="ZM81" s="4">
        <v>0</v>
      </c>
      <c r="ZN81" s="4">
        <v>0</v>
      </c>
      <c r="ZO81" s="4">
        <v>0</v>
      </c>
      <c r="ZP81" s="4">
        <v>0</v>
      </c>
      <c r="ZQ81" s="4">
        <v>0</v>
      </c>
      <c r="ZR81" s="4">
        <v>0</v>
      </c>
      <c r="ZS81" s="4">
        <v>0</v>
      </c>
      <c r="ZT81" s="4">
        <v>0</v>
      </c>
      <c r="ZU81" s="4">
        <v>0</v>
      </c>
      <c r="ZV81" s="4">
        <v>0</v>
      </c>
      <c r="ZW81" s="4">
        <v>0</v>
      </c>
      <c r="ZX81" s="4">
        <v>0</v>
      </c>
      <c r="ZY81" s="4">
        <v>0</v>
      </c>
      <c r="ZZ81" s="4">
        <v>0</v>
      </c>
      <c r="AAA81" s="4">
        <v>0</v>
      </c>
      <c r="AAB81" s="4">
        <v>0</v>
      </c>
      <c r="AAC81" s="4">
        <v>0</v>
      </c>
      <c r="AAD81" s="4">
        <v>0</v>
      </c>
      <c r="AAE81" s="4">
        <v>0</v>
      </c>
      <c r="AAF81" s="4">
        <v>0</v>
      </c>
      <c r="AAG81" s="4">
        <v>0</v>
      </c>
      <c r="AAH81" s="4">
        <v>2.4189584000000001E-36</v>
      </c>
      <c r="AAI81" s="4">
        <v>1.7598931E-34</v>
      </c>
      <c r="AAJ81" s="4">
        <v>3.0274020000000002E-32</v>
      </c>
      <c r="AAK81" s="4">
        <v>-8.9079300000000006E-30</v>
      </c>
      <c r="AAL81" s="4">
        <v>-9.1988519999999991E-28</v>
      </c>
      <c r="AAM81" s="4">
        <v>-8.7604290000000002E-26</v>
      </c>
      <c r="AAN81" s="4">
        <v>-8.3991313999999998E-24</v>
      </c>
      <c r="AAO81" s="4">
        <v>-8.0054420000000002E-22</v>
      </c>
      <c r="AAP81" s="4">
        <v>-7.5890309999999995E-20</v>
      </c>
      <c r="AAQ81" s="4">
        <v>-7.1550320000000006E-18</v>
      </c>
      <c r="AAR81" s="4">
        <v>-6.6979840000000005E-16</v>
      </c>
      <c r="AAS81" s="4">
        <v>-6.2518634000000001E-14</v>
      </c>
      <c r="AAT81" s="4">
        <v>-5.7972354999999999E-12</v>
      </c>
      <c r="AAU81" s="4">
        <v>-5.4018270000000002E-10</v>
      </c>
      <c r="AAV81" s="4">
        <v>-6.5944114000000001E-8</v>
      </c>
      <c r="AAW81" s="4">
        <v>-1.433188E-7</v>
      </c>
      <c r="AAX81" s="4">
        <v>0</v>
      </c>
      <c r="AAY81" s="4">
        <v>0</v>
      </c>
      <c r="AAZ81" s="4">
        <v>0</v>
      </c>
      <c r="ABA81" s="4">
        <v>0</v>
      </c>
      <c r="ABB81" s="4">
        <v>0</v>
      </c>
      <c r="ABC81" s="4">
        <v>0</v>
      </c>
      <c r="ABD81" s="4">
        <v>0</v>
      </c>
      <c r="ABE81" s="4">
        <v>0</v>
      </c>
      <c r="ABF81" s="4">
        <v>0</v>
      </c>
      <c r="ABG81" s="4">
        <v>0</v>
      </c>
      <c r="ABH81" s="4">
        <v>0</v>
      </c>
      <c r="ABI81" s="4">
        <v>0</v>
      </c>
      <c r="ABJ81" s="4">
        <v>0</v>
      </c>
      <c r="ABK81" s="4">
        <v>0</v>
      </c>
      <c r="ABL81" s="4">
        <v>0</v>
      </c>
      <c r="ABM81" s="4">
        <v>0</v>
      </c>
      <c r="ABN81" s="4">
        <v>0</v>
      </c>
      <c r="ABO81" s="4">
        <v>0</v>
      </c>
      <c r="ABP81" s="4">
        <v>0</v>
      </c>
      <c r="ABQ81" s="4">
        <v>0</v>
      </c>
      <c r="ABR81" s="4">
        <v>0</v>
      </c>
      <c r="ABS81" s="4">
        <v>0</v>
      </c>
      <c r="ABT81" s="4">
        <v>0</v>
      </c>
      <c r="ABU81" s="4">
        <v>2.0183593000000001E-36</v>
      </c>
      <c r="ABV81" s="4">
        <v>2.1553132000000002E-34</v>
      </c>
      <c r="ABW81" s="4">
        <v>2.3888865E-32</v>
      </c>
      <c r="ABX81" s="4">
        <v>3.4888104E-30</v>
      </c>
      <c r="ABY81" s="4">
        <v>7.8726420000000004E-30</v>
      </c>
      <c r="ABZ81" s="4">
        <v>2.8269591999999999E-28</v>
      </c>
      <c r="ACA81" s="4">
        <v>3.1066233000000001E-26</v>
      </c>
      <c r="ACB81" s="4">
        <v>3.8118511999999997E-24</v>
      </c>
      <c r="ACC81" s="4">
        <v>4.7950586000000003E-22</v>
      </c>
      <c r="ACD81" s="4">
        <v>6.1687479999999998E-20</v>
      </c>
      <c r="ACE81" s="4">
        <v>8.1074519999999997E-18</v>
      </c>
      <c r="ACF81" s="4">
        <v>1.0872883000000001E-15</v>
      </c>
      <c r="ACG81" s="4">
        <v>1.4871259999999999E-13</v>
      </c>
      <c r="ACH81" s="4">
        <v>2.0653572999999999E-11</v>
      </c>
      <c r="ACI81" s="4">
        <v>2.9069214000000002E-9</v>
      </c>
      <c r="ACJ81" s="4">
        <v>4.2240417999999999E-7</v>
      </c>
      <c r="ACK81" s="4">
        <v>7.8273660000000006E-5</v>
      </c>
      <c r="ACL81" s="4">
        <v>0</v>
      </c>
      <c r="ACM81" s="4">
        <v>0</v>
      </c>
      <c r="ACN81" s="4">
        <v>0</v>
      </c>
      <c r="ACO81" s="4">
        <v>0</v>
      </c>
      <c r="ACP81" s="4">
        <v>0</v>
      </c>
      <c r="ACQ81" s="4">
        <v>0</v>
      </c>
      <c r="ACR81" s="4">
        <v>0</v>
      </c>
      <c r="ACS81" s="4">
        <v>0</v>
      </c>
      <c r="ACT81" s="4">
        <v>0</v>
      </c>
      <c r="ACU81" s="4">
        <v>0</v>
      </c>
      <c r="ACV81" s="4">
        <v>0</v>
      </c>
      <c r="ACW81" s="4">
        <v>0</v>
      </c>
      <c r="ACX81" s="4">
        <v>0</v>
      </c>
      <c r="ACY81" s="4">
        <v>0</v>
      </c>
      <c r="ACZ81" s="4">
        <v>0</v>
      </c>
      <c r="ADA81" s="4">
        <v>0</v>
      </c>
      <c r="ADB81" s="4">
        <v>0</v>
      </c>
      <c r="ADC81" s="4">
        <v>0</v>
      </c>
      <c r="ADD81" s="4">
        <v>0</v>
      </c>
      <c r="ADE81" s="4">
        <v>0</v>
      </c>
      <c r="ADF81" s="4">
        <v>0</v>
      </c>
      <c r="ADG81" s="4">
        <v>0</v>
      </c>
      <c r="ADH81" s="4">
        <v>0</v>
      </c>
      <c r="ADI81" s="4">
        <v>3.6806288000000001E-37</v>
      </c>
      <c r="ADJ81" s="4">
        <v>1.9335592000000001E-35</v>
      </c>
      <c r="ADK81" s="4">
        <v>1.5538210000000001E-33</v>
      </c>
      <c r="ADL81" s="4">
        <v>7.5694782999999998E-32</v>
      </c>
      <c r="ADM81" s="4">
        <v>5.2575399999999998E-30</v>
      </c>
      <c r="ADN81" s="4">
        <v>3.7787812000000002E-28</v>
      </c>
      <c r="ADO81" s="4">
        <v>2.7340211999999998E-26</v>
      </c>
      <c r="ADP81" s="4">
        <v>1.9886330999999998E-24</v>
      </c>
      <c r="ADQ81" s="4">
        <v>1.454276E-22</v>
      </c>
      <c r="ADR81" s="4">
        <v>1.0692969E-20</v>
      </c>
      <c r="ADS81" s="4">
        <v>7.9042259999999997E-19</v>
      </c>
      <c r="ADT81" s="4">
        <v>5.8714309999999997E-17</v>
      </c>
      <c r="ADU81" s="4">
        <v>4.3776619999999999E-15</v>
      </c>
      <c r="ADV81" s="4">
        <v>3.2675161999999998E-13</v>
      </c>
      <c r="ADW81" s="4">
        <v>2.446786E-11</v>
      </c>
      <c r="ADX81" s="4">
        <v>2.2536379999999999E-9</v>
      </c>
      <c r="ADY81" s="4">
        <v>2.7688766999999999E-8</v>
      </c>
      <c r="ADZ81" s="9"/>
      <c r="AEA81" s="34">
        <f t="shared" si="47"/>
        <v>76</v>
      </c>
      <c r="AEB81" s="33"/>
      <c r="AEC81" s="29">
        <f t="shared" si="56"/>
        <v>6.7519469999999997E-21</v>
      </c>
      <c r="AED81" s="29">
        <f t="shared" si="56"/>
        <v>2.0281562999999999E-23</v>
      </c>
      <c r="AEE81" s="29">
        <f t="shared" si="56"/>
        <v>1.9728135999999999E-26</v>
      </c>
      <c r="AEF81" s="29">
        <f t="shared" si="56"/>
        <v>3.0236643999999999E-23</v>
      </c>
      <c r="AEG81" s="29">
        <f t="shared" si="56"/>
        <v>1.3406374E-20</v>
      </c>
      <c r="AEH81" s="29">
        <f t="shared" si="56"/>
        <v>-1.4954086000000001E-18</v>
      </c>
      <c r="AEI81" s="29">
        <f t="shared" si="56"/>
        <v>-9.5434236000000001E-17</v>
      </c>
      <c r="AEJ81" s="29">
        <f t="shared" si="56"/>
        <v>2.9214539999999999E-13</v>
      </c>
      <c r="AEK81" s="29">
        <f t="shared" si="56"/>
        <v>1.8958633E-10</v>
      </c>
      <c r="AEL81" s="29">
        <f t="shared" si="56"/>
        <v>3.5716321999999997E-8</v>
      </c>
      <c r="AEM81" s="29">
        <f t="shared" si="57"/>
        <v>1.5626927000000002E-5</v>
      </c>
      <c r="AEN81" s="29">
        <f t="shared" si="57"/>
        <v>5.8379049999999999E-8</v>
      </c>
      <c r="AEO81" s="29">
        <f t="shared" si="57"/>
        <v>5.0143605000000001E-11</v>
      </c>
      <c r="AEP81" s="29">
        <f t="shared" si="57"/>
        <v>-7.9622044999999997E-16</v>
      </c>
      <c r="AEQ81" s="29">
        <f t="shared" si="57"/>
        <v>-1.6318881000000001E-16</v>
      </c>
      <c r="AER81" s="29">
        <f t="shared" si="57"/>
        <v>-4.9380854999999998E-14</v>
      </c>
      <c r="AES81" s="29">
        <f t="shared" si="57"/>
        <v>-3.7630231999999998E-10</v>
      </c>
      <c r="AET81" s="29">
        <f t="shared" si="57"/>
        <v>-2.0264315999999999E-7</v>
      </c>
      <c r="AEU81" s="29">
        <f t="shared" si="57"/>
        <v>1.2724882999999999E-4</v>
      </c>
      <c r="AEV81" s="25">
        <f t="shared" si="53"/>
        <v>45.14</v>
      </c>
      <c r="AEW81" s="33"/>
      <c r="AEX81" s="91" t="s">
        <v>53</v>
      </c>
      <c r="AEY81" s="30">
        <f t="shared" si="52"/>
        <v>7.5140564674380646E-6</v>
      </c>
      <c r="AEZ81" s="33"/>
      <c r="AFA81" s="33"/>
      <c r="AFB81" s="29">
        <f t="shared" si="58"/>
        <v>0</v>
      </c>
      <c r="AFC81" s="29">
        <f t="shared" si="58"/>
        <v>0</v>
      </c>
      <c r="AFD81" s="29">
        <f t="shared" si="58"/>
        <v>0</v>
      </c>
      <c r="AFE81" s="29">
        <f t="shared" si="58"/>
        <v>0</v>
      </c>
      <c r="AFF81" s="29">
        <f t="shared" si="58"/>
        <v>0</v>
      </c>
      <c r="AFG81" s="29">
        <f t="shared" si="58"/>
        <v>0</v>
      </c>
      <c r="AFH81" s="29">
        <f t="shared" si="58"/>
        <v>0</v>
      </c>
      <c r="AFI81" s="29">
        <f t="shared" si="58"/>
        <v>0</v>
      </c>
      <c r="AFJ81" s="29">
        <f t="shared" si="58"/>
        <v>0</v>
      </c>
      <c r="AFK81" s="29">
        <f t="shared" si="58"/>
        <v>0</v>
      </c>
      <c r="AFL81" s="29">
        <f t="shared" si="59"/>
        <v>-4.9117843000000002E-37</v>
      </c>
      <c r="AFM81" s="29">
        <f t="shared" si="59"/>
        <v>-1.5559455999999999E-35</v>
      </c>
      <c r="AFN81" s="29">
        <f t="shared" si="59"/>
        <v>0</v>
      </c>
      <c r="AFO81" s="29">
        <f t="shared" si="59"/>
        <v>0</v>
      </c>
      <c r="AFP81" s="29">
        <f t="shared" si="59"/>
        <v>0</v>
      </c>
      <c r="AFQ81" s="29">
        <f t="shared" si="59"/>
        <v>0</v>
      </c>
      <c r="AFR81" s="29">
        <f t="shared" si="59"/>
        <v>0</v>
      </c>
      <c r="AFS81" s="29">
        <f t="shared" si="59"/>
        <v>0</v>
      </c>
      <c r="AFT81" s="29">
        <f t="shared" si="59"/>
        <v>0</v>
      </c>
      <c r="AFU81" s="33"/>
      <c r="AFV81" s="30">
        <f t="shared" si="54"/>
        <v>8.4477023315789464E-37</v>
      </c>
      <c r="AFW81" s="33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</row>
    <row r="82" spans="1:1103" ht="2.1" customHeight="1" x14ac:dyDescent="0.25">
      <c r="A82" s="9"/>
      <c r="B82" s="24">
        <v>76</v>
      </c>
      <c r="C82" s="25">
        <v>2745</v>
      </c>
      <c r="D82" s="21">
        <f t="shared" si="55"/>
        <v>2</v>
      </c>
      <c r="E82" s="9"/>
      <c r="F82" s="84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8.4895510000000006E-36</v>
      </c>
      <c r="AL82" s="3">
        <v>4.8225749999999997E-34</v>
      </c>
      <c r="AM82" s="3">
        <v>2.5485767000000002E-32</v>
      </c>
      <c r="AN82" s="3">
        <v>1.3311030999999999E-30</v>
      </c>
      <c r="AO82" s="3">
        <v>6.8906155999999996E-29</v>
      </c>
      <c r="AP82" s="3">
        <v>3.5391574000000002E-27</v>
      </c>
      <c r="AQ82" s="3">
        <v>1.8064016E-25</v>
      </c>
      <c r="AR82" s="3">
        <v>9.2584266000000007E-24</v>
      </c>
      <c r="AS82" s="3">
        <v>6.189622E-22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5.9270180000000002E-37</v>
      </c>
      <c r="BZ82" s="4">
        <v>1.8519647E-35</v>
      </c>
      <c r="CA82" s="4">
        <v>8.5493950000000002E-34</v>
      </c>
      <c r="CB82" s="4">
        <v>3.3950678E-32</v>
      </c>
      <c r="CC82" s="4">
        <v>1.4439127999999999E-30</v>
      </c>
      <c r="CD82" s="4">
        <v>6.2573320000000002E-29</v>
      </c>
      <c r="CE82" s="4">
        <v>2.7788396000000001E-27</v>
      </c>
      <c r="CF82" s="4">
        <v>1.5241858E-25</v>
      </c>
      <c r="CG82" s="4">
        <v>1.8594542000000001E-24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-9.6629319999999992E-37</v>
      </c>
      <c r="DM82" s="4">
        <v>-3.7557305999999999E-35</v>
      </c>
      <c r="DN82" s="4">
        <v>-6.2146655000000004E-34</v>
      </c>
      <c r="DO82" s="4">
        <v>-9.8832180000000002E-33</v>
      </c>
      <c r="DP82" s="4">
        <v>-1.0232287E-31</v>
      </c>
      <c r="DQ82" s="4">
        <v>8.8184350000000008E-31</v>
      </c>
      <c r="DR82" s="4">
        <v>-4.0260377000000001E-29</v>
      </c>
      <c r="DS82" s="4">
        <v>-1.2912628000000001E-28</v>
      </c>
      <c r="DT82" s="4">
        <v>-1.3977135999999999E-28</v>
      </c>
      <c r="DU82" s="4">
        <v>1.3642420000000001E-27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0</v>
      </c>
      <c r="EQ82" s="4">
        <v>0</v>
      </c>
      <c r="ER82" s="4">
        <v>0</v>
      </c>
      <c r="ES82" s="4">
        <v>0</v>
      </c>
      <c r="ET82" s="4">
        <v>0</v>
      </c>
      <c r="EU82" s="4">
        <v>0</v>
      </c>
      <c r="EV82" s="4">
        <v>0</v>
      </c>
      <c r="EW82" s="4">
        <v>0</v>
      </c>
      <c r="EX82" s="4">
        <v>0</v>
      </c>
      <c r="EY82" s="4">
        <v>-3.5494226E-36</v>
      </c>
      <c r="EZ82" s="4">
        <v>-1.9613793999999999E-34</v>
      </c>
      <c r="FA82" s="4">
        <v>-5.7560669999999997E-33</v>
      </c>
      <c r="FB82" s="4">
        <v>-1.4813710000000001E-31</v>
      </c>
      <c r="FC82" s="4">
        <v>-3.2778262999999997E-30</v>
      </c>
      <c r="FD82" s="4">
        <v>-6.5857880000000002E-29</v>
      </c>
      <c r="FE82" s="4">
        <v>-1.2957853E-27</v>
      </c>
      <c r="FF82" s="4">
        <v>-3.9131133999999999E-26</v>
      </c>
      <c r="FG82" s="4">
        <v>-6.2470600000000004E-26</v>
      </c>
      <c r="FH82" s="4">
        <v>3.0909220000000001E-26</v>
      </c>
      <c r="FI82" s="4">
        <v>3.5358619999999998E-24</v>
      </c>
      <c r="FJ82" s="4">
        <v>0</v>
      </c>
      <c r="FK82" s="4">
        <v>0</v>
      </c>
      <c r="FL82" s="4">
        <v>0</v>
      </c>
      <c r="FM82" s="4">
        <v>0</v>
      </c>
      <c r="FN82" s="4">
        <v>0</v>
      </c>
      <c r="FO82" s="4">
        <v>0</v>
      </c>
      <c r="FP82" s="4">
        <v>0</v>
      </c>
      <c r="FQ82" s="4">
        <v>0</v>
      </c>
      <c r="FR82" s="4">
        <v>0</v>
      </c>
      <c r="FS82" s="4">
        <v>0</v>
      </c>
      <c r="FT82" s="4">
        <v>0</v>
      </c>
      <c r="FU82" s="4">
        <v>0</v>
      </c>
      <c r="FV82" s="4">
        <v>0</v>
      </c>
      <c r="FW82" s="4">
        <v>0</v>
      </c>
      <c r="FX82" s="4">
        <v>0</v>
      </c>
      <c r="FY82" s="4">
        <v>0</v>
      </c>
      <c r="FZ82" s="4">
        <v>0</v>
      </c>
      <c r="GA82" s="4">
        <v>0</v>
      </c>
      <c r="GB82" s="4">
        <v>0</v>
      </c>
      <c r="GC82" s="4">
        <v>0</v>
      </c>
      <c r="GD82" s="4">
        <v>0</v>
      </c>
      <c r="GE82" s="4">
        <v>0</v>
      </c>
      <c r="GF82" s="4">
        <v>0</v>
      </c>
      <c r="GG82" s="4">
        <v>0</v>
      </c>
      <c r="GH82" s="4">
        <v>0</v>
      </c>
      <c r="GI82" s="4">
        <v>0</v>
      </c>
      <c r="GJ82" s="4">
        <v>0</v>
      </c>
      <c r="GK82" s="4">
        <v>7.1249039999999998E-37</v>
      </c>
      <c r="GL82" s="4">
        <v>5.7639975000000001E-35</v>
      </c>
      <c r="GM82" s="4">
        <v>5.6823465999999996E-34</v>
      </c>
      <c r="GN82" s="4">
        <v>8.7316175999999994E-33</v>
      </c>
      <c r="GO82" s="4">
        <v>2.9606363E-31</v>
      </c>
      <c r="GP82" s="4">
        <v>9.2331560000000002E-30</v>
      </c>
      <c r="GQ82" s="4">
        <v>2.5540980000000001E-28</v>
      </c>
      <c r="GR82" s="4">
        <v>6.2922089999999997E-27</v>
      </c>
      <c r="GS82" s="4">
        <v>1.3426931999999999E-25</v>
      </c>
      <c r="GT82" s="4">
        <v>2.1225439999999999E-24</v>
      </c>
      <c r="GU82" s="4">
        <v>1.0562174E-22</v>
      </c>
      <c r="GV82" s="4">
        <v>2.2289331999999998E-22</v>
      </c>
      <c r="GW82" s="4">
        <v>1.9615730000000002E-21</v>
      </c>
      <c r="GX82" s="4">
        <v>0</v>
      </c>
      <c r="GY82" s="4">
        <v>0</v>
      </c>
      <c r="GZ82" s="4">
        <v>0</v>
      </c>
      <c r="HA82" s="4">
        <v>0</v>
      </c>
      <c r="HB82" s="4">
        <v>0</v>
      </c>
      <c r="HC82" s="4">
        <v>0</v>
      </c>
      <c r="HD82" s="4">
        <v>0</v>
      </c>
      <c r="HE82" s="4">
        <v>0</v>
      </c>
      <c r="HF82" s="4">
        <v>0</v>
      </c>
      <c r="HG82" s="4">
        <v>0</v>
      </c>
      <c r="HH82" s="4">
        <v>0</v>
      </c>
      <c r="HI82" s="4">
        <v>0</v>
      </c>
      <c r="HJ82" s="4">
        <v>0</v>
      </c>
      <c r="HK82" s="4">
        <v>0</v>
      </c>
      <c r="HL82" s="4">
        <v>0</v>
      </c>
      <c r="HM82" s="4">
        <v>0</v>
      </c>
      <c r="HN82" s="4">
        <v>0</v>
      </c>
      <c r="HO82" s="4">
        <v>0</v>
      </c>
      <c r="HP82" s="4">
        <v>0</v>
      </c>
      <c r="HQ82" s="4">
        <v>0</v>
      </c>
      <c r="HR82" s="4">
        <v>0</v>
      </c>
      <c r="HS82" s="4">
        <v>0</v>
      </c>
      <c r="HT82" s="4">
        <v>0</v>
      </c>
      <c r="HU82" s="4">
        <v>0</v>
      </c>
      <c r="HV82" s="4">
        <v>0</v>
      </c>
      <c r="HW82" s="4">
        <v>-7.0462515000000001E-37</v>
      </c>
      <c r="HX82" s="4">
        <v>-2.3258592000000001E-35</v>
      </c>
      <c r="HY82" s="4">
        <v>-2.6561888E-34</v>
      </c>
      <c r="HZ82" s="4">
        <v>5.2667629999999998E-33</v>
      </c>
      <c r="IA82" s="4">
        <v>5.0928392000000002E-33</v>
      </c>
      <c r="IB82" s="4">
        <v>-4.6717784999999999E-31</v>
      </c>
      <c r="IC82" s="4">
        <v>1.3996324000000001E-29</v>
      </c>
      <c r="ID82" s="4">
        <v>4.4000845000000001E-28</v>
      </c>
      <c r="IE82" s="4">
        <v>1.6779008000000001E-26</v>
      </c>
      <c r="IF82" s="4">
        <v>4.809926E-25</v>
      </c>
      <c r="IG82" s="4">
        <v>1.1184329000000001E-23</v>
      </c>
      <c r="IH82" s="4">
        <v>3.0193137E-22</v>
      </c>
      <c r="II82" s="4">
        <v>6.4160345000000001E-21</v>
      </c>
      <c r="IJ82" s="4">
        <v>-6.1713799999999996E-20</v>
      </c>
      <c r="IK82" s="4">
        <v>-2.2843378000000001E-19</v>
      </c>
      <c r="IL82" s="4">
        <v>0</v>
      </c>
      <c r="IM82" s="4">
        <v>0</v>
      </c>
      <c r="IN82" s="4">
        <v>0</v>
      </c>
      <c r="IO82" s="4">
        <v>0</v>
      </c>
      <c r="IP82" s="4">
        <v>0</v>
      </c>
      <c r="IQ82" s="4">
        <v>0</v>
      </c>
      <c r="IR82" s="4">
        <v>0</v>
      </c>
      <c r="IS82" s="4">
        <v>0</v>
      </c>
      <c r="IT82" s="4">
        <v>0</v>
      </c>
      <c r="IU82" s="4">
        <v>0</v>
      </c>
      <c r="IV82" s="4">
        <v>0</v>
      </c>
      <c r="IW82" s="4">
        <v>0</v>
      </c>
      <c r="IX82" s="4">
        <v>0</v>
      </c>
      <c r="IY82" s="4">
        <v>0</v>
      </c>
      <c r="IZ82" s="4">
        <v>0</v>
      </c>
      <c r="JA82" s="4">
        <v>0</v>
      </c>
      <c r="JB82" s="4">
        <v>0</v>
      </c>
      <c r="JC82" s="4">
        <v>0</v>
      </c>
      <c r="JD82" s="4">
        <v>0</v>
      </c>
      <c r="JE82" s="4">
        <v>0</v>
      </c>
      <c r="JF82" s="4">
        <v>0</v>
      </c>
      <c r="JG82" s="4">
        <v>0</v>
      </c>
      <c r="JH82" s="4">
        <v>0</v>
      </c>
      <c r="JI82" s="4">
        <v>0</v>
      </c>
      <c r="JJ82" s="4">
        <v>-3.5821985000000002E-36</v>
      </c>
      <c r="JK82" s="4">
        <v>-1.7732397E-34</v>
      </c>
      <c r="JL82" s="4">
        <v>-1.3529813E-33</v>
      </c>
      <c r="JM82" s="4">
        <v>-1.454284E-32</v>
      </c>
      <c r="JN82" s="4">
        <v>-5.7447842999999998E-31</v>
      </c>
      <c r="JO82" s="4">
        <v>-2.1365292000000001E-29</v>
      </c>
      <c r="JP82" s="4">
        <v>-7.047954E-29</v>
      </c>
      <c r="JQ82" s="4">
        <v>-1.2033497999999999E-27</v>
      </c>
      <c r="JR82" s="4">
        <v>-4.4869718E-26</v>
      </c>
      <c r="JS82" s="4">
        <v>-1.2009516E-24</v>
      </c>
      <c r="JT82" s="4">
        <v>-5.3388809999999998E-23</v>
      </c>
      <c r="JU82" s="4">
        <v>-1.2340562E-21</v>
      </c>
      <c r="JV82" s="4">
        <v>5.2546086999999998E-21</v>
      </c>
      <c r="JW82" s="4">
        <v>-4.3916596000000004E-19</v>
      </c>
      <c r="JX82" s="4">
        <v>-2.3283752999999999E-17</v>
      </c>
      <c r="JY82" s="4">
        <v>-2.4768754000000001E-17</v>
      </c>
      <c r="JZ82" s="4">
        <v>0</v>
      </c>
      <c r="KA82" s="4">
        <v>0</v>
      </c>
      <c r="KB82" s="4">
        <v>0</v>
      </c>
      <c r="KC82" s="4">
        <v>0</v>
      </c>
      <c r="KD82" s="4">
        <v>0</v>
      </c>
      <c r="KE82" s="4">
        <v>0</v>
      </c>
      <c r="KF82" s="4">
        <v>0</v>
      </c>
      <c r="KG82" s="4">
        <v>0</v>
      </c>
      <c r="KH82" s="4">
        <v>0</v>
      </c>
      <c r="KI82" s="4">
        <v>0</v>
      </c>
      <c r="KJ82" s="4">
        <v>0</v>
      </c>
      <c r="KK82" s="4">
        <v>0</v>
      </c>
      <c r="KL82" s="4">
        <v>0</v>
      </c>
      <c r="KM82" s="4">
        <v>0</v>
      </c>
      <c r="KN82" s="4">
        <v>0</v>
      </c>
      <c r="KO82" s="4">
        <v>0</v>
      </c>
      <c r="KP82" s="4">
        <v>0</v>
      </c>
      <c r="KQ82" s="4">
        <v>0</v>
      </c>
      <c r="KR82" s="4">
        <v>0</v>
      </c>
      <c r="KS82" s="4">
        <v>0</v>
      </c>
      <c r="KT82" s="4">
        <v>0</v>
      </c>
      <c r="KU82" s="4">
        <v>0</v>
      </c>
      <c r="KV82" s="4">
        <v>0</v>
      </c>
      <c r="KW82" s="4">
        <v>4.4582821999999998E-36</v>
      </c>
      <c r="KX82" s="4">
        <v>2.184359E-34</v>
      </c>
      <c r="KY82" s="4">
        <v>9.6820580000000005E-33</v>
      </c>
      <c r="KZ82" s="4">
        <v>5.2062466000000002E-31</v>
      </c>
      <c r="LA82" s="4">
        <v>1.5012594999999999E-29</v>
      </c>
      <c r="LB82" s="4">
        <v>4.0378769999999999E-30</v>
      </c>
      <c r="LC82" s="4">
        <v>-3.2346040000000002E-27</v>
      </c>
      <c r="LD82" s="4">
        <v>-3.0414438000000001E-27</v>
      </c>
      <c r="LE82" s="4">
        <v>-2.6486749999999998E-26</v>
      </c>
      <c r="LF82" s="4">
        <v>-1.9113308999999999E-24</v>
      </c>
      <c r="LG82" s="4">
        <v>-1.0112328000000001E-22</v>
      </c>
      <c r="LH82" s="4">
        <v>-5.3844340000000002E-21</v>
      </c>
      <c r="LI82" s="4">
        <v>-3.4266228E-19</v>
      </c>
      <c r="LJ82" s="4">
        <v>-9.4634349999999999E-18</v>
      </c>
      <c r="LK82" s="4">
        <v>-1.4760501000000001E-16</v>
      </c>
      <c r="LL82" s="4">
        <v>5.7660153999999998E-15</v>
      </c>
      <c r="LM82" s="4">
        <v>6.3035175000000006E-14</v>
      </c>
      <c r="LN82" s="4">
        <v>0</v>
      </c>
      <c r="LO82" s="4">
        <v>0</v>
      </c>
      <c r="LP82" s="4">
        <v>0</v>
      </c>
      <c r="LQ82" s="4">
        <v>0</v>
      </c>
      <c r="LR82" s="4">
        <v>0</v>
      </c>
      <c r="LS82" s="4">
        <v>0</v>
      </c>
      <c r="LT82" s="4">
        <v>0</v>
      </c>
      <c r="LU82" s="4">
        <v>0</v>
      </c>
      <c r="LV82" s="4">
        <v>0</v>
      </c>
      <c r="LW82" s="4">
        <v>0</v>
      </c>
      <c r="LX82" s="4">
        <v>0</v>
      </c>
      <c r="LY82" s="4">
        <v>0</v>
      </c>
      <c r="LZ82" s="4">
        <v>0</v>
      </c>
      <c r="MA82" s="4">
        <v>0</v>
      </c>
      <c r="MB82" s="4">
        <v>0</v>
      </c>
      <c r="MC82" s="4">
        <v>0</v>
      </c>
      <c r="MD82" s="4">
        <v>0</v>
      </c>
      <c r="ME82" s="4">
        <v>0</v>
      </c>
      <c r="MF82" s="4">
        <v>0</v>
      </c>
      <c r="MG82" s="4">
        <v>0</v>
      </c>
      <c r="MH82" s="4">
        <v>0</v>
      </c>
      <c r="MI82" s="4">
        <v>0</v>
      </c>
      <c r="MJ82" s="4">
        <v>3.5224002999999998E-36</v>
      </c>
      <c r="MK82" s="4">
        <v>2.0513338000000001E-34</v>
      </c>
      <c r="ML82" s="4">
        <v>1.0327979E-32</v>
      </c>
      <c r="MM82" s="4">
        <v>5.9148736000000002E-31</v>
      </c>
      <c r="MN82" s="4">
        <v>3.567125E-29</v>
      </c>
      <c r="MO82" s="4">
        <v>2.2785573000000002E-27</v>
      </c>
      <c r="MP82" s="4">
        <v>2.1249763000000002E-25</v>
      </c>
      <c r="MQ82" s="4">
        <v>9.6307720000000001E-26</v>
      </c>
      <c r="MR82" s="4">
        <v>-6.1113515999999997E-24</v>
      </c>
      <c r="MS82" s="4">
        <v>-6.1909639999999996E-24</v>
      </c>
      <c r="MT82" s="4">
        <v>3.5718492000000003E-23</v>
      </c>
      <c r="MU82" s="4">
        <v>1.8915708E-21</v>
      </c>
      <c r="MV82" s="4">
        <v>1.2371601000000001E-19</v>
      </c>
      <c r="MW82" s="4">
        <v>7.1986145999999999E-18</v>
      </c>
      <c r="MX82" s="4">
        <v>2.513072E-16</v>
      </c>
      <c r="MY82" s="4">
        <v>5.9116389999999998E-14</v>
      </c>
      <c r="MZ82" s="4">
        <v>2.6877010000000001E-12</v>
      </c>
      <c r="NA82" s="4">
        <v>3.5088047000000002E-11</v>
      </c>
      <c r="NB82" s="4">
        <v>0</v>
      </c>
      <c r="NC82" s="4">
        <v>0</v>
      </c>
      <c r="ND82" s="4">
        <v>0</v>
      </c>
      <c r="NE82" s="4">
        <v>0</v>
      </c>
      <c r="NF82" s="4">
        <v>0</v>
      </c>
      <c r="NG82" s="4">
        <v>0</v>
      </c>
      <c r="NH82" s="4">
        <v>0</v>
      </c>
      <c r="NI82" s="4">
        <v>0</v>
      </c>
      <c r="NJ82" s="4">
        <v>0</v>
      </c>
      <c r="NK82" s="4">
        <v>0</v>
      </c>
      <c r="NL82" s="4">
        <v>0</v>
      </c>
      <c r="NM82" s="4">
        <v>0</v>
      </c>
      <c r="NN82" s="4">
        <v>0</v>
      </c>
      <c r="NO82" s="4">
        <v>0</v>
      </c>
      <c r="NP82" s="4">
        <v>0</v>
      </c>
      <c r="NQ82" s="4">
        <v>0</v>
      </c>
      <c r="NR82" s="4">
        <v>0</v>
      </c>
      <c r="NS82" s="4">
        <v>0</v>
      </c>
      <c r="NT82" s="4">
        <v>0</v>
      </c>
      <c r="NU82" s="4">
        <v>0</v>
      </c>
      <c r="NV82" s="4">
        <v>0</v>
      </c>
      <c r="NW82" s="4">
        <v>1.7849462999999998E-36</v>
      </c>
      <c r="NX82" s="4">
        <v>1.1691159E-34</v>
      </c>
      <c r="NY82" s="4">
        <v>1.0925975E-32</v>
      </c>
      <c r="NZ82" s="4">
        <v>7.4842110000000002E-31</v>
      </c>
      <c r="OA82" s="4">
        <v>4.9889674000000003E-29</v>
      </c>
      <c r="OB82" s="4">
        <v>3.2859379999999997E-27</v>
      </c>
      <c r="OC82" s="4">
        <v>2.1397517000000001E-25</v>
      </c>
      <c r="OD82" s="4">
        <v>1.3951704E-23</v>
      </c>
      <c r="OE82" s="4">
        <v>1.1456999E-21</v>
      </c>
      <c r="OF82" s="4">
        <v>1.1736529999999999E-21</v>
      </c>
      <c r="OG82" s="4">
        <v>-1.2962265E-20</v>
      </c>
      <c r="OH82" s="4">
        <v>-6.5423888000000001E-21</v>
      </c>
      <c r="OI82" s="4">
        <v>1.0966554E-18</v>
      </c>
      <c r="OJ82" s="4">
        <v>6.7754383999999996E-17</v>
      </c>
      <c r="OK82" s="4">
        <v>3.9885308E-15</v>
      </c>
      <c r="OL82" s="4">
        <v>2.3530052000000002E-13</v>
      </c>
      <c r="OM82" s="4">
        <v>1.3362623E-11</v>
      </c>
      <c r="ON82" s="4">
        <v>9.4728989999999991E-10</v>
      </c>
      <c r="OO82" s="4">
        <v>6.7145729999999996E-9</v>
      </c>
      <c r="OP82" s="4">
        <v>0</v>
      </c>
      <c r="OQ82" s="4">
        <v>0</v>
      </c>
      <c r="OR82" s="4">
        <v>0</v>
      </c>
      <c r="OS82" s="4">
        <v>0</v>
      </c>
      <c r="OT82" s="4">
        <v>0</v>
      </c>
      <c r="OU82" s="4">
        <v>0</v>
      </c>
      <c r="OV82" s="4">
        <v>0</v>
      </c>
      <c r="OW82" s="4">
        <v>0</v>
      </c>
      <c r="OX82" s="4">
        <v>0</v>
      </c>
      <c r="OY82" s="4">
        <v>0</v>
      </c>
      <c r="OZ82" s="4">
        <v>0</v>
      </c>
      <c r="PA82" s="4">
        <v>0</v>
      </c>
      <c r="PB82" s="4">
        <v>0</v>
      </c>
      <c r="PC82" s="4">
        <v>0</v>
      </c>
      <c r="PD82" s="4">
        <v>0</v>
      </c>
      <c r="PE82" s="4">
        <v>0</v>
      </c>
      <c r="PF82" s="4">
        <v>0</v>
      </c>
      <c r="PG82" s="4">
        <v>0</v>
      </c>
      <c r="PH82" s="4">
        <v>0</v>
      </c>
      <c r="PI82" s="4">
        <v>0</v>
      </c>
      <c r="PJ82" s="4">
        <v>0</v>
      </c>
      <c r="PK82" s="4">
        <v>-8.5183959999999997E-36</v>
      </c>
      <c r="PL82" s="4">
        <v>-1.0410757999999999E-33</v>
      </c>
      <c r="PM82" s="4">
        <v>-1.6231588999999999E-31</v>
      </c>
      <c r="PN82" s="4">
        <v>-6.2919400000000002E-32</v>
      </c>
      <c r="PO82" s="4">
        <v>3.3778175E-29</v>
      </c>
      <c r="PP82" s="4">
        <v>3.7461098E-27</v>
      </c>
      <c r="PQ82" s="4">
        <v>3.9465567000000002E-25</v>
      </c>
      <c r="PR82" s="4">
        <v>4.0381114000000003E-23</v>
      </c>
      <c r="PS82" s="4">
        <v>4.0607645E-21</v>
      </c>
      <c r="PT82" s="4">
        <v>5.5075209999999995E-19</v>
      </c>
      <c r="PU82" s="4">
        <v>1.955471E-18</v>
      </c>
      <c r="PV82" s="4">
        <v>-5.3191907000000002E-18</v>
      </c>
      <c r="PW82" s="4">
        <v>-1.4765793E-18</v>
      </c>
      <c r="PX82" s="4">
        <v>6.1415359999999997E-16</v>
      </c>
      <c r="PY82" s="4">
        <v>5.3091042999999999E-14</v>
      </c>
      <c r="PZ82" s="4">
        <v>4.3653627000000002E-12</v>
      </c>
      <c r="QA82" s="4">
        <v>3.5136652E-10</v>
      </c>
      <c r="QB82" s="4">
        <v>2.7939937E-8</v>
      </c>
      <c r="QC82" s="4">
        <v>2.9722916999999999E-6</v>
      </c>
      <c r="QD82" s="4">
        <v>0</v>
      </c>
      <c r="QE82" s="4">
        <v>0</v>
      </c>
      <c r="QF82" s="4">
        <v>0</v>
      </c>
      <c r="QG82" s="4">
        <v>0</v>
      </c>
      <c r="QH82" s="4">
        <v>0</v>
      </c>
      <c r="QI82" s="4">
        <v>0</v>
      </c>
      <c r="QJ82" s="4">
        <v>0</v>
      </c>
      <c r="QK82" s="4">
        <v>0</v>
      </c>
      <c r="QL82" s="4">
        <v>0</v>
      </c>
      <c r="QM82" s="4">
        <v>0</v>
      </c>
      <c r="QN82" s="4">
        <v>0</v>
      </c>
      <c r="QO82" s="4">
        <v>0</v>
      </c>
      <c r="QP82" s="4">
        <v>0</v>
      </c>
      <c r="QQ82" s="4">
        <v>0</v>
      </c>
      <c r="QR82" s="4">
        <v>0</v>
      </c>
      <c r="QS82" s="4">
        <v>0</v>
      </c>
      <c r="QT82" s="4">
        <v>0</v>
      </c>
      <c r="QU82" s="4">
        <v>0</v>
      </c>
      <c r="QV82" s="4">
        <v>0</v>
      </c>
      <c r="QW82" s="4">
        <v>0</v>
      </c>
      <c r="QX82" s="4">
        <v>-3.0080759999999999E-36</v>
      </c>
      <c r="QY82" s="4">
        <v>-1.9519125000000001E-34</v>
      </c>
      <c r="QZ82" s="4">
        <v>-1.2052508E-32</v>
      </c>
      <c r="RA82" s="4">
        <v>-7.5831704999999999E-31</v>
      </c>
      <c r="RB82" s="4">
        <v>-6.0949109999999998E-29</v>
      </c>
      <c r="RC82" s="4">
        <v>-4.7436428000000001E-29</v>
      </c>
      <c r="RD82" s="4">
        <v>3.4207950000000002E-27</v>
      </c>
      <c r="RE82" s="4">
        <v>2.3436201999999998E-25</v>
      </c>
      <c r="RF82" s="4">
        <v>1.5532245E-23</v>
      </c>
      <c r="RG82" s="4">
        <v>1.3307458E-21</v>
      </c>
      <c r="RH82" s="4">
        <v>1.3506370000000001E-21</v>
      </c>
      <c r="RI82" s="4">
        <v>-2.1841294E-20</v>
      </c>
      <c r="RJ82" s="4">
        <v>-1.6200617E-20</v>
      </c>
      <c r="RK82" s="4">
        <v>4.6824115E-19</v>
      </c>
      <c r="RL82" s="4">
        <v>3.2973566999999998E-17</v>
      </c>
      <c r="RM82" s="4">
        <v>2.1666878000000001E-15</v>
      </c>
      <c r="RN82" s="4">
        <v>1.4218595999999999E-13</v>
      </c>
      <c r="RO82" s="4">
        <v>9.3569259999999999E-12</v>
      </c>
      <c r="RP82" s="4">
        <v>7.6393686000000002E-10</v>
      </c>
      <c r="RQ82" s="4">
        <v>1.11540714E-8</v>
      </c>
      <c r="RR82" s="4">
        <v>0</v>
      </c>
      <c r="RS82" s="4">
        <v>0</v>
      </c>
      <c r="RT82" s="4">
        <v>0</v>
      </c>
      <c r="RU82" s="4">
        <v>0</v>
      </c>
      <c r="RV82" s="4">
        <v>0</v>
      </c>
      <c r="RW82" s="4">
        <v>0</v>
      </c>
      <c r="RX82" s="4">
        <v>0</v>
      </c>
      <c r="RY82" s="4">
        <v>0</v>
      </c>
      <c r="RZ82" s="4">
        <v>0</v>
      </c>
      <c r="SA82" s="4">
        <v>0</v>
      </c>
      <c r="SB82" s="4">
        <v>0</v>
      </c>
      <c r="SC82" s="4">
        <v>0</v>
      </c>
      <c r="SD82" s="4">
        <v>0</v>
      </c>
      <c r="SE82" s="4">
        <v>0</v>
      </c>
      <c r="SF82" s="4">
        <v>0</v>
      </c>
      <c r="SG82" s="4">
        <v>0</v>
      </c>
      <c r="SH82" s="4">
        <v>0</v>
      </c>
      <c r="SI82" s="4">
        <v>0</v>
      </c>
      <c r="SJ82" s="4">
        <v>0</v>
      </c>
      <c r="SK82" s="4">
        <v>0</v>
      </c>
      <c r="SL82" s="4">
        <v>0</v>
      </c>
      <c r="SM82" s="4">
        <v>-1.2343173999999999E-36</v>
      </c>
      <c r="SN82" s="4">
        <v>-5.2503672999999995E-35</v>
      </c>
      <c r="SO82" s="4">
        <v>3.7385220000000001E-33</v>
      </c>
      <c r="SP82" s="4">
        <v>-1.7156909999999999E-31</v>
      </c>
      <c r="SQ82" s="4">
        <v>-1.4121916999999999E-30</v>
      </c>
      <c r="SR82" s="4">
        <v>-3.5934669999999998E-29</v>
      </c>
      <c r="SS82" s="4">
        <v>-1.4274354E-27</v>
      </c>
      <c r="ST82" s="4">
        <v>-2.509405E-26</v>
      </c>
      <c r="SU82" s="4">
        <v>6.5941559999999998E-26</v>
      </c>
      <c r="SV82" s="4">
        <v>-4.2972425000000003E-24</v>
      </c>
      <c r="SW82" s="4">
        <v>-4.3091829999999996E-24</v>
      </c>
      <c r="SX82" s="4">
        <v>5.1629697000000001E-23</v>
      </c>
      <c r="SY82" s="4">
        <v>2.040741E-21</v>
      </c>
      <c r="SZ82" s="4">
        <v>8.6207059999999996E-20</v>
      </c>
      <c r="TA82" s="4">
        <v>5.1132418000000001E-18</v>
      </c>
      <c r="TB82" s="4">
        <v>2.0934271999999999E-16</v>
      </c>
      <c r="TC82" s="4">
        <v>2.4217575000000001E-14</v>
      </c>
      <c r="TD82" s="4">
        <v>2.1693199999999999E-12</v>
      </c>
      <c r="TE82" s="4">
        <v>9.7139000000000004E-12</v>
      </c>
      <c r="TF82" s="4">
        <v>0</v>
      </c>
      <c r="TG82" s="4">
        <v>0</v>
      </c>
      <c r="TH82" s="4">
        <v>0</v>
      </c>
      <c r="TI82" s="4">
        <v>0</v>
      </c>
      <c r="TJ82" s="4">
        <v>0</v>
      </c>
      <c r="TK82" s="4">
        <v>0</v>
      </c>
      <c r="TL82" s="4">
        <v>0</v>
      </c>
      <c r="TM82" s="4">
        <v>0</v>
      </c>
      <c r="TN82" s="4">
        <v>0</v>
      </c>
      <c r="TO82" s="4">
        <v>0</v>
      </c>
      <c r="TP82" s="4">
        <v>0</v>
      </c>
      <c r="TQ82" s="4">
        <v>0</v>
      </c>
      <c r="TR82" s="4">
        <v>0</v>
      </c>
      <c r="TS82" s="4">
        <v>0</v>
      </c>
      <c r="TT82" s="4">
        <v>0</v>
      </c>
      <c r="TU82" s="4">
        <v>0</v>
      </c>
      <c r="TV82" s="4">
        <v>0</v>
      </c>
      <c r="TW82" s="4">
        <v>0</v>
      </c>
      <c r="TX82" s="4">
        <v>0</v>
      </c>
      <c r="TY82" s="4">
        <v>0</v>
      </c>
      <c r="TZ82" s="4">
        <v>0</v>
      </c>
      <c r="UA82" s="4">
        <v>0</v>
      </c>
      <c r="UB82" s="4">
        <v>0</v>
      </c>
      <c r="UC82" s="4">
        <v>4.373711E-36</v>
      </c>
      <c r="UD82" s="4">
        <v>-1.1529528E-33</v>
      </c>
      <c r="UE82" s="4">
        <v>-4.4502711E-32</v>
      </c>
      <c r="UF82" s="4">
        <v>-1.6269391E-30</v>
      </c>
      <c r="UG82" s="4">
        <v>-3.7220623999999998E-29</v>
      </c>
      <c r="UH82" s="4">
        <v>-3.94487E-28</v>
      </c>
      <c r="UI82" s="4">
        <v>-1.6272951999999999E-27</v>
      </c>
      <c r="UJ82" s="4">
        <v>-4.5240482999999999E-26</v>
      </c>
      <c r="UK82" s="4">
        <v>6.2084604000000001E-26</v>
      </c>
      <c r="UL82" s="4">
        <v>5.1449386000000002E-24</v>
      </c>
      <c r="UM82" s="4">
        <v>1.9181605E-22</v>
      </c>
      <c r="UN82" s="4">
        <v>7.2564020000000007E-21</v>
      </c>
      <c r="UO82" s="4">
        <v>2.9420110000000001E-19</v>
      </c>
      <c r="UP82" s="4">
        <v>9.8461690000000005E-18</v>
      </c>
      <c r="UQ82" s="4">
        <v>8.3340683E-17</v>
      </c>
      <c r="UR82" s="4">
        <v>-2.1565353000000002E-15</v>
      </c>
      <c r="US82" s="4">
        <v>-4.8448526999999997E-16</v>
      </c>
      <c r="UT82" s="4">
        <v>0</v>
      </c>
      <c r="UU82" s="4">
        <v>0</v>
      </c>
      <c r="UV82" s="4">
        <v>0</v>
      </c>
      <c r="UW82" s="4">
        <v>0</v>
      </c>
      <c r="UX82" s="4">
        <v>0</v>
      </c>
      <c r="UY82" s="4">
        <v>0</v>
      </c>
      <c r="UZ82" s="4">
        <v>0</v>
      </c>
      <c r="VA82" s="4">
        <v>0</v>
      </c>
      <c r="VB82" s="4">
        <v>0</v>
      </c>
      <c r="VC82" s="4">
        <v>0</v>
      </c>
      <c r="VD82" s="4">
        <v>0</v>
      </c>
      <c r="VE82" s="4">
        <v>0</v>
      </c>
      <c r="VF82" s="4">
        <v>0</v>
      </c>
      <c r="VG82" s="4">
        <v>0</v>
      </c>
      <c r="VH82" s="4">
        <v>0</v>
      </c>
      <c r="VI82" s="4">
        <v>0</v>
      </c>
      <c r="VJ82" s="4">
        <v>0</v>
      </c>
      <c r="VK82" s="4">
        <v>0</v>
      </c>
      <c r="VL82" s="4">
        <v>0</v>
      </c>
      <c r="VM82" s="4">
        <v>0</v>
      </c>
      <c r="VN82" s="4">
        <v>0</v>
      </c>
      <c r="VO82" s="4">
        <v>0</v>
      </c>
      <c r="VP82" s="4">
        <v>0</v>
      </c>
      <c r="VQ82" s="4">
        <v>5.2975642000000001E-37</v>
      </c>
      <c r="VR82" s="4">
        <v>2.2125137000000001E-35</v>
      </c>
      <c r="VS82" s="4">
        <v>9.9963399999999996E-34</v>
      </c>
      <c r="VT82" s="4">
        <v>3.9573489999999999E-32</v>
      </c>
      <c r="VU82" s="4">
        <v>1.5326564000000001E-31</v>
      </c>
      <c r="VV82" s="4">
        <v>-5.7390340000000003E-32</v>
      </c>
      <c r="VW82" s="4">
        <v>1.7967476999999999E-29</v>
      </c>
      <c r="VX82" s="4">
        <v>1.8751674E-27</v>
      </c>
      <c r="VY82" s="4">
        <v>8.2489612999999998E-26</v>
      </c>
      <c r="VZ82" s="4">
        <v>2.7438105E-24</v>
      </c>
      <c r="WA82" s="4">
        <v>8.7363439999999999E-23</v>
      </c>
      <c r="WB82" s="4">
        <v>2.7200938000000002E-21</v>
      </c>
      <c r="WC82" s="4">
        <v>8.3273439999999996E-20</v>
      </c>
      <c r="WD82" s="4">
        <v>3.2332265E-18</v>
      </c>
      <c r="WE82" s="4">
        <v>8.4705770000000007E-18</v>
      </c>
      <c r="WF82" s="4">
        <v>-9.0595769999999996E-18</v>
      </c>
      <c r="WG82" s="4">
        <v>-3.0390759999999998E-17</v>
      </c>
      <c r="WH82" s="4">
        <v>0</v>
      </c>
      <c r="WI82" s="4">
        <v>0</v>
      </c>
      <c r="WJ82" s="4">
        <v>0</v>
      </c>
      <c r="WK82" s="4">
        <v>0</v>
      </c>
      <c r="WL82" s="4">
        <v>0</v>
      </c>
      <c r="WM82" s="4">
        <v>0</v>
      </c>
      <c r="WN82" s="4">
        <v>0</v>
      </c>
      <c r="WO82" s="4">
        <v>0</v>
      </c>
      <c r="WP82" s="4">
        <v>0</v>
      </c>
      <c r="WQ82" s="4">
        <v>0</v>
      </c>
      <c r="WR82" s="4">
        <v>0</v>
      </c>
      <c r="WS82" s="4">
        <v>0</v>
      </c>
      <c r="WT82" s="4">
        <v>0</v>
      </c>
      <c r="WU82" s="4">
        <v>0</v>
      </c>
      <c r="WV82" s="4">
        <v>0</v>
      </c>
      <c r="WW82" s="4">
        <v>0</v>
      </c>
      <c r="WX82" s="4">
        <v>0</v>
      </c>
      <c r="WY82" s="4">
        <v>0</v>
      </c>
      <c r="WZ82" s="4">
        <v>0</v>
      </c>
      <c r="XA82" s="4">
        <v>0</v>
      </c>
      <c r="XB82" s="4">
        <v>0</v>
      </c>
      <c r="XC82" s="4">
        <v>0</v>
      </c>
      <c r="XD82" s="4">
        <v>0</v>
      </c>
      <c r="XE82" s="4">
        <v>2.0308245000000001E-36</v>
      </c>
      <c r="XF82" s="4">
        <v>9.4003559999999995E-35</v>
      </c>
      <c r="XG82" s="4">
        <v>3.7876780000000002E-33</v>
      </c>
      <c r="XH82" s="4">
        <v>1.479962E-31</v>
      </c>
      <c r="XI82" s="4">
        <v>5.7248665999999998E-30</v>
      </c>
      <c r="XJ82" s="4">
        <v>2.1643089999999998E-28</v>
      </c>
      <c r="XK82" s="4">
        <v>8.0258553999999999E-27</v>
      </c>
      <c r="XL82" s="4">
        <v>2.9175349999999999E-25</v>
      </c>
      <c r="XM82" s="4">
        <v>1.0345134000000001E-23</v>
      </c>
      <c r="XN82" s="4">
        <v>3.5779866000000001E-22</v>
      </c>
      <c r="XO82" s="4">
        <v>1.2021844E-20</v>
      </c>
      <c r="XP82" s="4">
        <v>3.9167263000000002E-19</v>
      </c>
      <c r="XQ82" s="4">
        <v>1.2446696000000001E-17</v>
      </c>
      <c r="XR82" s="4">
        <v>4.5325765000000002E-16</v>
      </c>
      <c r="XS82" s="4">
        <v>4.5291456999999998E-15</v>
      </c>
      <c r="XT82" s="4">
        <v>-2.7187932E-15</v>
      </c>
      <c r="XU82" s="4">
        <v>-1.3727007E-14</v>
      </c>
      <c r="XV82" s="4">
        <v>0</v>
      </c>
      <c r="XW82" s="4">
        <v>0</v>
      </c>
      <c r="XX82" s="4">
        <v>0</v>
      </c>
      <c r="XY82" s="4">
        <v>0</v>
      </c>
      <c r="XZ82" s="4">
        <v>0</v>
      </c>
      <c r="YA82" s="4">
        <v>0</v>
      </c>
      <c r="YB82" s="4">
        <v>0</v>
      </c>
      <c r="YC82" s="4">
        <v>0</v>
      </c>
      <c r="YD82" s="4">
        <v>0</v>
      </c>
      <c r="YE82" s="4">
        <v>0</v>
      </c>
      <c r="YF82" s="4">
        <v>0</v>
      </c>
      <c r="YG82" s="4">
        <v>0</v>
      </c>
      <c r="YH82" s="4">
        <v>0</v>
      </c>
      <c r="YI82" s="4">
        <v>0</v>
      </c>
      <c r="YJ82" s="4">
        <v>0</v>
      </c>
      <c r="YK82" s="4">
        <v>0</v>
      </c>
      <c r="YL82" s="4">
        <v>0</v>
      </c>
      <c r="YM82" s="4">
        <v>0</v>
      </c>
      <c r="YN82" s="4">
        <v>0</v>
      </c>
      <c r="YO82" s="4">
        <v>0</v>
      </c>
      <c r="YP82" s="4">
        <v>0</v>
      </c>
      <c r="YQ82" s="4">
        <v>0</v>
      </c>
      <c r="YR82" s="4">
        <v>3.3831553000000002E-37</v>
      </c>
      <c r="YS82" s="4">
        <v>1.2432652E-35</v>
      </c>
      <c r="YT82" s="4">
        <v>6.4066959999999999E-34</v>
      </c>
      <c r="YU82" s="4">
        <v>3.1620093000000001E-32</v>
      </c>
      <c r="YV82" s="4">
        <v>1.5499415E-30</v>
      </c>
      <c r="YW82" s="4">
        <v>7.5401849999999999E-29</v>
      </c>
      <c r="YX82" s="4">
        <v>3.6465589999999997E-27</v>
      </c>
      <c r="YY82" s="4">
        <v>1.7527828999999999E-25</v>
      </c>
      <c r="YZ82" s="4">
        <v>8.3785950000000003E-24</v>
      </c>
      <c r="ZA82" s="4">
        <v>3.9860487999999998E-22</v>
      </c>
      <c r="ZB82" s="4">
        <v>1.8924360000000001E-20</v>
      </c>
      <c r="ZC82" s="4">
        <v>8.9697609999999992E-19</v>
      </c>
      <c r="ZD82" s="4">
        <v>4.2627489999999998E-17</v>
      </c>
      <c r="ZE82" s="4">
        <v>2.0439413E-15</v>
      </c>
      <c r="ZF82" s="4">
        <v>1.0082508E-13</v>
      </c>
      <c r="ZG82" s="4">
        <v>6.8787574999999998E-12</v>
      </c>
      <c r="ZH82" s="4">
        <v>-2.8983301999999999E-11</v>
      </c>
      <c r="ZI82" s="4">
        <v>-1.2246034999999999E-10</v>
      </c>
      <c r="ZJ82" s="4">
        <v>0</v>
      </c>
      <c r="ZK82" s="4">
        <v>0</v>
      </c>
      <c r="ZL82" s="4">
        <v>0</v>
      </c>
      <c r="ZM82" s="4">
        <v>0</v>
      </c>
      <c r="ZN82" s="4">
        <v>0</v>
      </c>
      <c r="ZO82" s="4">
        <v>0</v>
      </c>
      <c r="ZP82" s="4">
        <v>0</v>
      </c>
      <c r="ZQ82" s="4">
        <v>0</v>
      </c>
      <c r="ZR82" s="4">
        <v>0</v>
      </c>
      <c r="ZS82" s="4">
        <v>0</v>
      </c>
      <c r="ZT82" s="4">
        <v>0</v>
      </c>
      <c r="ZU82" s="4">
        <v>0</v>
      </c>
      <c r="ZV82" s="4">
        <v>0</v>
      </c>
      <c r="ZW82" s="4">
        <v>0</v>
      </c>
      <c r="ZX82" s="4">
        <v>0</v>
      </c>
      <c r="ZY82" s="4">
        <v>0</v>
      </c>
      <c r="ZZ82" s="4">
        <v>0</v>
      </c>
      <c r="AAA82" s="4">
        <v>0</v>
      </c>
      <c r="AAB82" s="4">
        <v>0</v>
      </c>
      <c r="AAC82" s="4">
        <v>0</v>
      </c>
      <c r="AAD82" s="4">
        <v>0</v>
      </c>
      <c r="AAE82" s="4">
        <v>0</v>
      </c>
      <c r="AAF82" s="4">
        <v>0</v>
      </c>
      <c r="AAG82" s="4">
        <v>0</v>
      </c>
      <c r="AAH82" s="4">
        <v>-4.6877575999999999E-36</v>
      </c>
      <c r="AAI82" s="4">
        <v>-4.7255116000000002E-34</v>
      </c>
      <c r="AAJ82" s="4">
        <v>-4.1446455999999999E-32</v>
      </c>
      <c r="AAK82" s="4">
        <v>-5.1978630000000002E-30</v>
      </c>
      <c r="AAL82" s="4">
        <v>-5.0298110000000004E-28</v>
      </c>
      <c r="AAM82" s="4">
        <v>-4.7851692000000002E-26</v>
      </c>
      <c r="AAN82" s="4">
        <v>-4.5890250000000003E-24</v>
      </c>
      <c r="AAO82" s="4">
        <v>-4.3755370000000002E-22</v>
      </c>
      <c r="AAP82" s="4">
        <v>-4.1499306000000002E-20</v>
      </c>
      <c r="AAQ82" s="4">
        <v>-3.9158409999999996E-18</v>
      </c>
      <c r="AAR82" s="4">
        <v>-3.6687636000000002E-16</v>
      </c>
      <c r="AAS82" s="4">
        <v>-3.4294809999999997E-14</v>
      </c>
      <c r="AAT82" s="4">
        <v>-3.1841735999999998E-12</v>
      </c>
      <c r="AAU82" s="4">
        <v>-2.9715720000000002E-10</v>
      </c>
      <c r="AAV82" s="4">
        <v>-3.6303160000000002E-8</v>
      </c>
      <c r="AAW82" s="4">
        <v>-9.5250199999999994E-8</v>
      </c>
      <c r="AAX82" s="4">
        <v>0</v>
      </c>
      <c r="AAY82" s="4">
        <v>0</v>
      </c>
      <c r="AAZ82" s="4">
        <v>0</v>
      </c>
      <c r="ABA82" s="4">
        <v>0</v>
      </c>
      <c r="ABB82" s="4">
        <v>0</v>
      </c>
      <c r="ABC82" s="4">
        <v>0</v>
      </c>
      <c r="ABD82" s="4">
        <v>0</v>
      </c>
      <c r="ABE82" s="4">
        <v>0</v>
      </c>
      <c r="ABF82" s="4">
        <v>0</v>
      </c>
      <c r="ABG82" s="4">
        <v>0</v>
      </c>
      <c r="ABH82" s="4">
        <v>0</v>
      </c>
      <c r="ABI82" s="4">
        <v>0</v>
      </c>
      <c r="ABJ82" s="4">
        <v>0</v>
      </c>
      <c r="ABK82" s="4">
        <v>0</v>
      </c>
      <c r="ABL82" s="4">
        <v>0</v>
      </c>
      <c r="ABM82" s="4">
        <v>0</v>
      </c>
      <c r="ABN82" s="4">
        <v>0</v>
      </c>
      <c r="ABO82" s="4">
        <v>0</v>
      </c>
      <c r="ABP82" s="4">
        <v>0</v>
      </c>
      <c r="ABQ82" s="4">
        <v>0</v>
      </c>
      <c r="ABR82" s="4">
        <v>0</v>
      </c>
      <c r="ABS82" s="4">
        <v>0</v>
      </c>
      <c r="ABT82" s="4">
        <v>0</v>
      </c>
      <c r="ABU82" s="4">
        <v>5.9145372999999997E-37</v>
      </c>
      <c r="ABV82" s="4">
        <v>6.3127657000000004E-35</v>
      </c>
      <c r="ABW82" s="4">
        <v>6.9928259999999996E-33</v>
      </c>
      <c r="ABX82" s="4">
        <v>1.0204907000000001E-30</v>
      </c>
      <c r="ABY82" s="4">
        <v>3.2704080000000001E-30</v>
      </c>
      <c r="ABZ82" s="4">
        <v>1.7053798E-28</v>
      </c>
      <c r="ACA82" s="4">
        <v>1.9130177000000001E-26</v>
      </c>
      <c r="ACB82" s="4">
        <v>2.3474233000000001E-24</v>
      </c>
      <c r="ACC82" s="4">
        <v>2.9522043000000001E-22</v>
      </c>
      <c r="ACD82" s="4">
        <v>3.7972443000000001E-20</v>
      </c>
      <c r="ACE82" s="4">
        <v>4.9899530000000002E-18</v>
      </c>
      <c r="ACF82" s="4">
        <v>6.6913845000000004E-16</v>
      </c>
      <c r="ACG82" s="4">
        <v>9.1518969999999994E-14</v>
      </c>
      <c r="ACH82" s="4">
        <v>1.2709403E-11</v>
      </c>
      <c r="ACI82" s="4">
        <v>1.7890258000000001E-9</v>
      </c>
      <c r="ACJ82" s="4">
        <v>2.5978217999999998E-7</v>
      </c>
      <c r="ACK82" s="4">
        <v>4.8147830000000002E-5</v>
      </c>
      <c r="ACL82" s="4">
        <v>0</v>
      </c>
      <c r="ACM82" s="4">
        <v>0</v>
      </c>
      <c r="ACN82" s="4">
        <v>0</v>
      </c>
      <c r="ACO82" s="4">
        <v>0</v>
      </c>
      <c r="ACP82" s="4">
        <v>0</v>
      </c>
      <c r="ACQ82" s="4">
        <v>0</v>
      </c>
      <c r="ACR82" s="4">
        <v>0</v>
      </c>
      <c r="ACS82" s="4">
        <v>0</v>
      </c>
      <c r="ACT82" s="4">
        <v>0</v>
      </c>
      <c r="ACU82" s="4">
        <v>0</v>
      </c>
      <c r="ACV82" s="4">
        <v>0</v>
      </c>
      <c r="ACW82" s="4">
        <v>0</v>
      </c>
      <c r="ACX82" s="4">
        <v>0</v>
      </c>
      <c r="ACY82" s="4">
        <v>0</v>
      </c>
      <c r="ACZ82" s="4">
        <v>0</v>
      </c>
      <c r="ADA82" s="4">
        <v>0</v>
      </c>
      <c r="ADB82" s="4">
        <v>0</v>
      </c>
      <c r="ADC82" s="4">
        <v>0</v>
      </c>
      <c r="ADD82" s="4">
        <v>0</v>
      </c>
      <c r="ADE82" s="4">
        <v>0</v>
      </c>
      <c r="ADF82" s="4">
        <v>0</v>
      </c>
      <c r="ADG82" s="4">
        <v>0</v>
      </c>
      <c r="ADH82" s="4">
        <v>0</v>
      </c>
      <c r="ADI82" s="4">
        <v>0</v>
      </c>
      <c r="ADJ82" s="4">
        <v>1.00948856E-35</v>
      </c>
      <c r="ADK82" s="4">
        <v>7.8470510000000006E-34</v>
      </c>
      <c r="ADL82" s="4">
        <v>4.5804312999999999E-32</v>
      </c>
      <c r="ADM82" s="4">
        <v>3.2308414999999997E-30</v>
      </c>
      <c r="ADN82" s="4">
        <v>2.3236009999999998E-28</v>
      </c>
      <c r="ADO82" s="4">
        <v>1.6812108000000001E-26</v>
      </c>
      <c r="ADP82" s="4">
        <v>1.2228569000000001E-24</v>
      </c>
      <c r="ADQ82" s="4">
        <v>8.9426960000000003E-23</v>
      </c>
      <c r="ADR82" s="4">
        <v>6.5753782000000002E-21</v>
      </c>
      <c r="ADS82" s="4">
        <v>4.8605259999999997E-19</v>
      </c>
      <c r="ADT82" s="4">
        <v>3.6105216000000002E-17</v>
      </c>
      <c r="ADU82" s="4">
        <v>2.6919732000000001E-15</v>
      </c>
      <c r="ADV82" s="4">
        <v>2.0093264000000001E-13</v>
      </c>
      <c r="ADW82" s="4">
        <v>1.5046170999999999E-11</v>
      </c>
      <c r="ADX82" s="4">
        <v>1.3860837E-9</v>
      </c>
      <c r="ADY82" s="4">
        <v>1.7015844999999999E-8</v>
      </c>
      <c r="ADZ82" s="9"/>
      <c r="AEA82" s="34">
        <f t="shared" si="47"/>
        <v>77</v>
      </c>
      <c r="AEB82" s="33"/>
      <c r="AEC82" s="29">
        <f t="shared" si="56"/>
        <v>2.0443129999999998E-21</v>
      </c>
      <c r="AED82" s="29">
        <f t="shared" si="56"/>
        <v>6.1410660000000003E-24</v>
      </c>
      <c r="AEE82" s="29">
        <f t="shared" si="56"/>
        <v>5.2556769999999997E-27</v>
      </c>
      <c r="AEF82" s="29">
        <f t="shared" si="56"/>
        <v>1.2511298E-23</v>
      </c>
      <c r="AEG82" s="29">
        <f t="shared" si="56"/>
        <v>5.3232433000000003E-21</v>
      </c>
      <c r="AEH82" s="29">
        <f t="shared" si="56"/>
        <v>-5.6060605E-19</v>
      </c>
      <c r="AEI82" s="29">
        <f t="shared" si="56"/>
        <v>-5.0241450000000002E-17</v>
      </c>
      <c r="AEJ82" s="29">
        <f t="shared" si="56"/>
        <v>1.4007166999999999E-13</v>
      </c>
      <c r="AEK82" s="29">
        <f t="shared" si="56"/>
        <v>8.1589749999999997E-11</v>
      </c>
      <c r="AEL82" s="29">
        <f t="shared" si="56"/>
        <v>1.5445828E-8</v>
      </c>
      <c r="AEM82" s="29">
        <f t="shared" si="57"/>
        <v>6.8152693999999997E-6</v>
      </c>
      <c r="AEN82" s="29">
        <f t="shared" si="57"/>
        <v>2.5522079000000001E-8</v>
      </c>
      <c r="AEO82" s="29">
        <f t="shared" si="57"/>
        <v>2.2128167E-11</v>
      </c>
      <c r="AEP82" s="29">
        <f t="shared" si="57"/>
        <v>-8.3426059999999996E-16</v>
      </c>
      <c r="AEQ82" s="29">
        <f t="shared" si="57"/>
        <v>-7.2255830000000001E-17</v>
      </c>
      <c r="AER82" s="29">
        <f t="shared" si="57"/>
        <v>-2.6633882000000001E-14</v>
      </c>
      <c r="AES82" s="29">
        <f t="shared" si="57"/>
        <v>-2.1919375999999999E-10</v>
      </c>
      <c r="AET82" s="29">
        <f t="shared" si="57"/>
        <v>-1.433188E-7</v>
      </c>
      <c r="AEU82" s="29">
        <f t="shared" si="57"/>
        <v>7.8273660000000006E-5</v>
      </c>
      <c r="AEV82" s="25">
        <f t="shared" si="53"/>
        <v>45.75</v>
      </c>
      <c r="AEW82" s="33"/>
      <c r="AEX82" s="91" t="s">
        <v>53</v>
      </c>
      <c r="AEY82" s="30">
        <f t="shared" si="52"/>
        <v>4.4729717444019732E-6</v>
      </c>
      <c r="AEZ82" s="33"/>
      <c r="AFA82" s="33"/>
      <c r="AFB82" s="29">
        <f t="shared" si="58"/>
        <v>0</v>
      </c>
      <c r="AFC82" s="29">
        <f t="shared" si="58"/>
        <v>0</v>
      </c>
      <c r="AFD82" s="29">
        <f t="shared" si="58"/>
        <v>0</v>
      </c>
      <c r="AFE82" s="29">
        <f t="shared" si="58"/>
        <v>0</v>
      </c>
      <c r="AFF82" s="29">
        <f t="shared" si="58"/>
        <v>0</v>
      </c>
      <c r="AFG82" s="29">
        <f t="shared" si="58"/>
        <v>0</v>
      </c>
      <c r="AFH82" s="29">
        <f t="shared" si="58"/>
        <v>0</v>
      </c>
      <c r="AFI82" s="29">
        <f t="shared" si="58"/>
        <v>0</v>
      </c>
      <c r="AFJ82" s="29">
        <f t="shared" si="58"/>
        <v>0</v>
      </c>
      <c r="AFK82" s="29">
        <f t="shared" si="58"/>
        <v>0</v>
      </c>
      <c r="AFL82" s="29">
        <f t="shared" si="59"/>
        <v>0</v>
      </c>
      <c r="AFM82" s="29">
        <f t="shared" si="59"/>
        <v>-1.808339E-36</v>
      </c>
      <c r="AFN82" s="29">
        <f t="shared" si="59"/>
        <v>0</v>
      </c>
      <c r="AFO82" s="29">
        <f t="shared" si="59"/>
        <v>0</v>
      </c>
      <c r="AFP82" s="29">
        <f t="shared" si="59"/>
        <v>0</v>
      </c>
      <c r="AFQ82" s="29">
        <f t="shared" si="59"/>
        <v>0</v>
      </c>
      <c r="AFR82" s="29">
        <f t="shared" si="59"/>
        <v>0</v>
      </c>
      <c r="AFS82" s="29">
        <f t="shared" si="59"/>
        <v>0</v>
      </c>
      <c r="AFT82" s="29">
        <f t="shared" si="59"/>
        <v>0</v>
      </c>
      <c r="AFU82" s="33"/>
      <c r="AFV82" s="30">
        <f t="shared" si="54"/>
        <v>9.5175736842105267E-38</v>
      </c>
      <c r="AFW82" s="33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</row>
    <row r="83" spans="1:1103" ht="2.1" customHeight="1" x14ac:dyDescent="0.25">
      <c r="A83" s="9"/>
      <c r="B83" s="24">
        <v>77</v>
      </c>
      <c r="C83" s="25">
        <v>2781.6</v>
      </c>
      <c r="D83" s="21">
        <f t="shared" si="55"/>
        <v>2</v>
      </c>
      <c r="E83" s="9"/>
      <c r="F83" s="84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2.5752291E-36</v>
      </c>
      <c r="AL83" s="3">
        <v>1.4636407999999999E-34</v>
      </c>
      <c r="AM83" s="3">
        <v>7.7215170000000003E-33</v>
      </c>
      <c r="AN83" s="3">
        <v>4.0305787999999998E-31</v>
      </c>
      <c r="AO83" s="3">
        <v>2.0861478000000001E-29</v>
      </c>
      <c r="AP83" s="3">
        <v>1.0715625000000001E-27</v>
      </c>
      <c r="AQ83" s="3">
        <v>5.4692774000000005E-26</v>
      </c>
      <c r="AR83" s="3">
        <v>2.8031907999999999E-24</v>
      </c>
      <c r="AS83" s="3">
        <v>1.8740428E-22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5.673159E-36</v>
      </c>
      <c r="CA83" s="4">
        <v>2.6654834999999999E-34</v>
      </c>
      <c r="CB83" s="4">
        <v>1.03303465E-32</v>
      </c>
      <c r="CC83" s="4">
        <v>4.4131326E-31</v>
      </c>
      <c r="CD83" s="4">
        <v>1.8953066E-29</v>
      </c>
      <c r="CE83" s="4">
        <v>8.4135100000000008E-28</v>
      </c>
      <c r="CF83" s="4">
        <v>4.6148494999999999E-26</v>
      </c>
      <c r="CG83" s="4">
        <v>5.6301805999999997E-25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-5.3726293999999996E-37</v>
      </c>
      <c r="DM83" s="4">
        <v>-1.505478E-35</v>
      </c>
      <c r="DN83" s="4">
        <v>-2.6899567000000001E-34</v>
      </c>
      <c r="DO83" s="4">
        <v>-4.19873E-33</v>
      </c>
      <c r="DP83" s="4">
        <v>-4.2468145000000001E-32</v>
      </c>
      <c r="DQ83" s="4">
        <v>7.7127099999999999E-31</v>
      </c>
      <c r="DR83" s="4">
        <v>-1.974421E-29</v>
      </c>
      <c r="DS83" s="4">
        <v>-8.143826E-29</v>
      </c>
      <c r="DT83" s="4">
        <v>-8.0650769999999994E-29</v>
      </c>
      <c r="DU83" s="4">
        <v>3.722203E-28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>
        <v>0</v>
      </c>
      <c r="ER83" s="4">
        <v>0</v>
      </c>
      <c r="ES83" s="4">
        <v>0</v>
      </c>
      <c r="ET83" s="4">
        <v>0</v>
      </c>
      <c r="EU83" s="4">
        <v>0</v>
      </c>
      <c r="EV83" s="4">
        <v>0</v>
      </c>
      <c r="EW83" s="4">
        <v>0</v>
      </c>
      <c r="EX83" s="4">
        <v>0</v>
      </c>
      <c r="EY83" s="4">
        <v>-1.2932553000000001E-36</v>
      </c>
      <c r="EZ83" s="4">
        <v>-7.0497736999999999E-35</v>
      </c>
      <c r="FA83" s="4">
        <v>-2.2111736E-33</v>
      </c>
      <c r="FB83" s="4">
        <v>-5.8849579999999996E-32</v>
      </c>
      <c r="FC83" s="4">
        <v>-1.3901312500000001E-30</v>
      </c>
      <c r="FD83" s="4">
        <v>-2.4774149000000001E-29</v>
      </c>
      <c r="FE83" s="4">
        <v>-3.6465943000000001E-28</v>
      </c>
      <c r="FF83" s="4">
        <v>-1.8859005000000001E-26</v>
      </c>
      <c r="FG83" s="4">
        <v>-3.1817423000000001E-26</v>
      </c>
      <c r="FH83" s="4">
        <v>1.4062584E-26</v>
      </c>
      <c r="FI83" s="4">
        <v>1.0358342E-24</v>
      </c>
      <c r="FJ83" s="4">
        <v>0</v>
      </c>
      <c r="FK83" s="4">
        <v>0</v>
      </c>
      <c r="FL83" s="4">
        <v>0</v>
      </c>
      <c r="FM83" s="4">
        <v>0</v>
      </c>
      <c r="FN83" s="4">
        <v>0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0</v>
      </c>
      <c r="FU83" s="4">
        <v>0</v>
      </c>
      <c r="FV83" s="4">
        <v>0</v>
      </c>
      <c r="FW83" s="4">
        <v>0</v>
      </c>
      <c r="FX83" s="4">
        <v>0</v>
      </c>
      <c r="FY83" s="4">
        <v>0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0</v>
      </c>
      <c r="GF83" s="4">
        <v>0</v>
      </c>
      <c r="GG83" s="4">
        <v>0</v>
      </c>
      <c r="GH83" s="4">
        <v>0</v>
      </c>
      <c r="GI83" s="4">
        <v>0</v>
      </c>
      <c r="GJ83" s="4">
        <v>0</v>
      </c>
      <c r="GK83" s="4">
        <v>0</v>
      </c>
      <c r="GL83" s="4">
        <v>1.9485268000000001E-36</v>
      </c>
      <c r="GM83" s="4">
        <v>1.1435780000000001E-34</v>
      </c>
      <c r="GN83" s="4">
        <v>3.3792291999999999E-33</v>
      </c>
      <c r="GO83" s="4">
        <v>1.1054665999999999E-31</v>
      </c>
      <c r="GP83" s="4">
        <v>3.5345800000000002E-30</v>
      </c>
      <c r="GQ83" s="4">
        <v>9.7912213999999995E-29</v>
      </c>
      <c r="GR83" s="4">
        <v>2.5012544999999999E-27</v>
      </c>
      <c r="GS83" s="4">
        <v>3.3776537000000001E-26</v>
      </c>
      <c r="GT83" s="4">
        <v>1.1767828999999999E-25</v>
      </c>
      <c r="GU83" s="4">
        <v>4.8937686999999999E-23</v>
      </c>
      <c r="GV83" s="4">
        <v>1.0108326000000001E-22</v>
      </c>
      <c r="GW83" s="4">
        <v>7.4556826999999999E-22</v>
      </c>
      <c r="GX83" s="4">
        <v>0</v>
      </c>
      <c r="GY83" s="4">
        <v>0</v>
      </c>
      <c r="GZ83" s="4">
        <v>0</v>
      </c>
      <c r="HA83" s="4">
        <v>0</v>
      </c>
      <c r="HB83" s="4">
        <v>0</v>
      </c>
      <c r="HC83" s="4">
        <v>0</v>
      </c>
      <c r="HD83" s="4">
        <v>0</v>
      </c>
      <c r="HE83" s="4">
        <v>0</v>
      </c>
      <c r="HF83" s="4">
        <v>0</v>
      </c>
      <c r="HG83" s="4">
        <v>0</v>
      </c>
      <c r="HH83" s="4">
        <v>0</v>
      </c>
      <c r="HI83" s="4">
        <v>0</v>
      </c>
      <c r="HJ83" s="4">
        <v>0</v>
      </c>
      <c r="HK83" s="4">
        <v>0</v>
      </c>
      <c r="HL83" s="4">
        <v>0</v>
      </c>
      <c r="HM83" s="4">
        <v>0</v>
      </c>
      <c r="HN83" s="4">
        <v>0</v>
      </c>
      <c r="HO83" s="4">
        <v>0</v>
      </c>
      <c r="HP83" s="4">
        <v>0</v>
      </c>
      <c r="HQ83" s="4">
        <v>0</v>
      </c>
      <c r="HR83" s="4">
        <v>0</v>
      </c>
      <c r="HS83" s="4">
        <v>0</v>
      </c>
      <c r="HT83" s="4">
        <v>0</v>
      </c>
      <c r="HU83" s="4">
        <v>0</v>
      </c>
      <c r="HV83" s="4">
        <v>0</v>
      </c>
      <c r="HW83" s="4">
        <v>-3.2252950999999999E-37</v>
      </c>
      <c r="HX83" s="4">
        <v>-1.17271116E-35</v>
      </c>
      <c r="HY83" s="4">
        <v>-5.0120926999999997E-35</v>
      </c>
      <c r="HZ83" s="4">
        <v>8.0657410000000005E-34</v>
      </c>
      <c r="IA83" s="4">
        <v>8.0556360000000004E-33</v>
      </c>
      <c r="IB83" s="4">
        <v>2.0047483000000001E-31</v>
      </c>
      <c r="IC83" s="4">
        <v>7.5347749999999994E-30</v>
      </c>
      <c r="ID83" s="4">
        <v>2.5672750000000002E-28</v>
      </c>
      <c r="IE83" s="4">
        <v>8.4035139999999997E-27</v>
      </c>
      <c r="IF83" s="4">
        <v>2.6380127000000002E-25</v>
      </c>
      <c r="IG83" s="4">
        <v>5.7828363999999997E-24</v>
      </c>
      <c r="IH83" s="4">
        <v>1.9029424999999999E-22</v>
      </c>
      <c r="II83" s="4">
        <v>3.0098261000000002E-21</v>
      </c>
      <c r="IJ83" s="4">
        <v>-2.7271950000000003E-20</v>
      </c>
      <c r="IK83" s="4">
        <v>-9.7140440000000005E-20</v>
      </c>
      <c r="IL83" s="4">
        <v>0</v>
      </c>
      <c r="IM83" s="4">
        <v>0</v>
      </c>
      <c r="IN83" s="4">
        <v>0</v>
      </c>
      <c r="IO83" s="4">
        <v>0</v>
      </c>
      <c r="IP83" s="4">
        <v>0</v>
      </c>
      <c r="IQ83" s="4">
        <v>0</v>
      </c>
      <c r="IR83" s="4">
        <v>0</v>
      </c>
      <c r="IS83" s="4">
        <v>0</v>
      </c>
      <c r="IT83" s="4">
        <v>0</v>
      </c>
      <c r="IU83" s="4">
        <v>0</v>
      </c>
      <c r="IV83" s="4">
        <v>0</v>
      </c>
      <c r="IW83" s="4">
        <v>0</v>
      </c>
      <c r="IX83" s="4">
        <v>0</v>
      </c>
      <c r="IY83" s="4">
        <v>0</v>
      </c>
      <c r="IZ83" s="4">
        <v>0</v>
      </c>
      <c r="JA83" s="4">
        <v>0</v>
      </c>
      <c r="JB83" s="4">
        <v>0</v>
      </c>
      <c r="JC83" s="4">
        <v>0</v>
      </c>
      <c r="JD83" s="4">
        <v>0</v>
      </c>
      <c r="JE83" s="4">
        <v>0</v>
      </c>
      <c r="JF83" s="4">
        <v>0</v>
      </c>
      <c r="JG83" s="4">
        <v>0</v>
      </c>
      <c r="JH83" s="4">
        <v>0</v>
      </c>
      <c r="JI83" s="4">
        <v>0</v>
      </c>
      <c r="JJ83" s="4">
        <v>-8.4801290000000004E-37</v>
      </c>
      <c r="JK83" s="4">
        <v>-3.6059436999999998E-35</v>
      </c>
      <c r="JL83" s="4">
        <v>-1.4871215999999999E-33</v>
      </c>
      <c r="JM83" s="4">
        <v>-6.2737429999999994E-33</v>
      </c>
      <c r="JN83" s="4">
        <v>-1.3339820999999999E-31</v>
      </c>
      <c r="JO83" s="4">
        <v>-9.1098209999999999E-30</v>
      </c>
      <c r="JP83" s="4">
        <v>-3.2821957000000002E-29</v>
      </c>
      <c r="JQ83" s="4">
        <v>-6.415345E-28</v>
      </c>
      <c r="JR83" s="4">
        <v>-2.4933231E-26</v>
      </c>
      <c r="JS83" s="4">
        <v>-8.2323140000000004E-25</v>
      </c>
      <c r="JT83" s="4">
        <v>-2.4446033E-23</v>
      </c>
      <c r="JU83" s="4">
        <v>-6.1991073E-22</v>
      </c>
      <c r="JV83" s="4">
        <v>8.3416099999999999E-21</v>
      </c>
      <c r="JW83" s="4">
        <v>-2.1211888999999999E-19</v>
      </c>
      <c r="JX83" s="4">
        <v>-1.0429696E-17</v>
      </c>
      <c r="JY83" s="4">
        <v>-1.1730594E-17</v>
      </c>
      <c r="JZ83" s="4">
        <v>0</v>
      </c>
      <c r="KA83" s="4">
        <v>0</v>
      </c>
      <c r="KB83" s="4">
        <v>0</v>
      </c>
      <c r="KC83" s="4">
        <v>0</v>
      </c>
      <c r="KD83" s="4">
        <v>0</v>
      </c>
      <c r="KE83" s="4">
        <v>0</v>
      </c>
      <c r="KF83" s="4">
        <v>0</v>
      </c>
      <c r="KG83" s="4">
        <v>0</v>
      </c>
      <c r="KH83" s="4">
        <v>0</v>
      </c>
      <c r="KI83" s="4">
        <v>0</v>
      </c>
      <c r="KJ83" s="4">
        <v>0</v>
      </c>
      <c r="KK83" s="4">
        <v>0</v>
      </c>
      <c r="KL83" s="4">
        <v>0</v>
      </c>
      <c r="KM83" s="4">
        <v>0</v>
      </c>
      <c r="KN83" s="4">
        <v>0</v>
      </c>
      <c r="KO83" s="4">
        <v>0</v>
      </c>
      <c r="KP83" s="4">
        <v>0</v>
      </c>
      <c r="KQ83" s="4">
        <v>0</v>
      </c>
      <c r="KR83" s="4">
        <v>0</v>
      </c>
      <c r="KS83" s="4">
        <v>0</v>
      </c>
      <c r="KT83" s="4">
        <v>0</v>
      </c>
      <c r="KU83" s="4">
        <v>0</v>
      </c>
      <c r="KV83" s="4">
        <v>0</v>
      </c>
      <c r="KW83" s="4">
        <v>2.4528333999999998E-36</v>
      </c>
      <c r="KX83" s="4">
        <v>1.1712138000000001E-34</v>
      </c>
      <c r="KY83" s="4">
        <v>5.6337769999999998E-33</v>
      </c>
      <c r="KZ83" s="4">
        <v>2.7759602E-31</v>
      </c>
      <c r="LA83" s="4">
        <v>1.9280897E-29</v>
      </c>
      <c r="LB83" s="4">
        <v>1.5752625999999999E-29</v>
      </c>
      <c r="LC83" s="4">
        <v>-1.3125966E-27</v>
      </c>
      <c r="LD83" s="4">
        <v>-9.4958009999999996E-28</v>
      </c>
      <c r="LE83" s="4">
        <v>-1.5934460000000001E-26</v>
      </c>
      <c r="LF83" s="4">
        <v>-9.4102480000000005E-25</v>
      </c>
      <c r="LG83" s="4">
        <v>-4.8434969999999998E-23</v>
      </c>
      <c r="LH83" s="4">
        <v>-2.57602E-21</v>
      </c>
      <c r="LI83" s="4">
        <v>-1.5223107999999999E-19</v>
      </c>
      <c r="LJ83" s="4">
        <v>-4.3022030000000002E-18</v>
      </c>
      <c r="LK83" s="4">
        <v>-7.4848039999999994E-17</v>
      </c>
      <c r="LL83" s="4">
        <v>2.4703747999999999E-15</v>
      </c>
      <c r="LM83" s="4">
        <v>2.7862514999999999E-14</v>
      </c>
      <c r="LN83" s="4">
        <v>0</v>
      </c>
      <c r="LO83" s="4">
        <v>0</v>
      </c>
      <c r="LP83" s="4">
        <v>0</v>
      </c>
      <c r="LQ83" s="4">
        <v>0</v>
      </c>
      <c r="LR83" s="4">
        <v>0</v>
      </c>
      <c r="LS83" s="4">
        <v>0</v>
      </c>
      <c r="LT83" s="4">
        <v>0</v>
      </c>
      <c r="LU83" s="4">
        <v>0</v>
      </c>
      <c r="LV83" s="4">
        <v>0</v>
      </c>
      <c r="LW83" s="4">
        <v>0</v>
      </c>
      <c r="LX83" s="4">
        <v>0</v>
      </c>
      <c r="LY83" s="4">
        <v>0</v>
      </c>
      <c r="LZ83" s="4">
        <v>0</v>
      </c>
      <c r="MA83" s="4">
        <v>0</v>
      </c>
      <c r="MB83" s="4">
        <v>0</v>
      </c>
      <c r="MC83" s="4">
        <v>0</v>
      </c>
      <c r="MD83" s="4">
        <v>0</v>
      </c>
      <c r="ME83" s="4">
        <v>0</v>
      </c>
      <c r="MF83" s="4">
        <v>0</v>
      </c>
      <c r="MG83" s="4">
        <v>0</v>
      </c>
      <c r="MH83" s="4">
        <v>0</v>
      </c>
      <c r="MI83" s="4">
        <v>0</v>
      </c>
      <c r="MJ83" s="4">
        <v>1.7635434E-36</v>
      </c>
      <c r="MK83" s="4">
        <v>9.9629040000000008E-35</v>
      </c>
      <c r="ML83" s="4">
        <v>5.4395089999999997E-33</v>
      </c>
      <c r="MM83" s="4">
        <v>3.0888189999999998E-31</v>
      </c>
      <c r="MN83" s="4">
        <v>1.8060742000000001E-29</v>
      </c>
      <c r="MO83" s="4">
        <v>1.0983938999999999E-27</v>
      </c>
      <c r="MP83" s="4">
        <v>9.2460846000000004E-26</v>
      </c>
      <c r="MQ83" s="4">
        <v>1.1688147000000001E-25</v>
      </c>
      <c r="MR83" s="4">
        <v>-1.8419932000000001E-24</v>
      </c>
      <c r="MS83" s="4">
        <v>-1.5079917E-24</v>
      </c>
      <c r="MT83" s="4">
        <v>-2.1544332000000001E-24</v>
      </c>
      <c r="MU83" s="4">
        <v>8.8389485000000004E-23</v>
      </c>
      <c r="MV83" s="4">
        <v>1.7597264E-20</v>
      </c>
      <c r="MW83" s="4">
        <v>1.3110812E-18</v>
      </c>
      <c r="MX83" s="4">
        <v>1.2179558000000001E-16</v>
      </c>
      <c r="MY83" s="4">
        <v>2.6788584000000001E-14</v>
      </c>
      <c r="MZ83" s="4">
        <v>1.1669252E-12</v>
      </c>
      <c r="NA83" s="4">
        <v>1.5101217E-11</v>
      </c>
      <c r="NB83" s="4">
        <v>0</v>
      </c>
      <c r="NC83" s="4">
        <v>0</v>
      </c>
      <c r="ND83" s="4">
        <v>0</v>
      </c>
      <c r="NE83" s="4">
        <v>0</v>
      </c>
      <c r="NF83" s="4">
        <v>0</v>
      </c>
      <c r="NG83" s="4">
        <v>0</v>
      </c>
      <c r="NH83" s="4">
        <v>0</v>
      </c>
      <c r="NI83" s="4">
        <v>0</v>
      </c>
      <c r="NJ83" s="4">
        <v>0</v>
      </c>
      <c r="NK83" s="4">
        <v>0</v>
      </c>
      <c r="NL83" s="4">
        <v>0</v>
      </c>
      <c r="NM83" s="4">
        <v>0</v>
      </c>
      <c r="NN83" s="4">
        <v>0</v>
      </c>
      <c r="NO83" s="4">
        <v>0</v>
      </c>
      <c r="NP83" s="4">
        <v>0</v>
      </c>
      <c r="NQ83" s="4">
        <v>0</v>
      </c>
      <c r="NR83" s="4">
        <v>0</v>
      </c>
      <c r="NS83" s="4">
        <v>0</v>
      </c>
      <c r="NT83" s="4">
        <v>0</v>
      </c>
      <c r="NU83" s="4">
        <v>0</v>
      </c>
      <c r="NV83" s="4">
        <v>0</v>
      </c>
      <c r="NW83" s="4">
        <v>4.6166541999999999E-37</v>
      </c>
      <c r="NX83" s="4">
        <v>1.8686919000000001E-35</v>
      </c>
      <c r="NY83" s="4">
        <v>2.5618900000000001E-33</v>
      </c>
      <c r="NZ83" s="4">
        <v>1.7656030999999999E-31</v>
      </c>
      <c r="OA83" s="4">
        <v>1.1677471E-29</v>
      </c>
      <c r="OB83" s="4">
        <v>7.6230435000000002E-28</v>
      </c>
      <c r="OC83" s="4">
        <v>4.9166852999999999E-26</v>
      </c>
      <c r="OD83" s="4">
        <v>3.1729562999999999E-24</v>
      </c>
      <c r="OE83" s="4">
        <v>2.5317441999999998E-22</v>
      </c>
      <c r="OF83" s="4">
        <v>1.045275E-21</v>
      </c>
      <c r="OG83" s="4">
        <v>-2.3810272999999999E-21</v>
      </c>
      <c r="OH83" s="4">
        <v>2.0555764999999999E-21</v>
      </c>
      <c r="OI83" s="4">
        <v>4.8788104999999997E-19</v>
      </c>
      <c r="OJ83" s="4">
        <v>2.9901440000000002E-17</v>
      </c>
      <c r="OK83" s="4">
        <v>1.7589001E-15</v>
      </c>
      <c r="OL83" s="4">
        <v>1.0363789E-13</v>
      </c>
      <c r="OM83" s="4">
        <v>5.8855840000000003E-12</v>
      </c>
      <c r="ON83" s="4">
        <v>4.1731370000000002E-10</v>
      </c>
      <c r="OO83" s="4">
        <v>2.9276187999999999E-9</v>
      </c>
      <c r="OP83" s="4">
        <v>0</v>
      </c>
      <c r="OQ83" s="4">
        <v>0</v>
      </c>
      <c r="OR83" s="4">
        <v>0</v>
      </c>
      <c r="OS83" s="4">
        <v>0</v>
      </c>
      <c r="OT83" s="4">
        <v>0</v>
      </c>
      <c r="OU83" s="4">
        <v>0</v>
      </c>
      <c r="OV83" s="4">
        <v>0</v>
      </c>
      <c r="OW83" s="4">
        <v>0</v>
      </c>
      <c r="OX83" s="4">
        <v>0</v>
      </c>
      <c r="OY83" s="4">
        <v>0</v>
      </c>
      <c r="OZ83" s="4">
        <v>0</v>
      </c>
      <c r="PA83" s="4">
        <v>0</v>
      </c>
      <c r="PB83" s="4">
        <v>0</v>
      </c>
      <c r="PC83" s="4">
        <v>0</v>
      </c>
      <c r="PD83" s="4">
        <v>0</v>
      </c>
      <c r="PE83" s="4">
        <v>0</v>
      </c>
      <c r="PF83" s="4">
        <v>0</v>
      </c>
      <c r="PG83" s="4">
        <v>0</v>
      </c>
      <c r="PH83" s="4">
        <v>0</v>
      </c>
      <c r="PI83" s="4">
        <v>0</v>
      </c>
      <c r="PJ83" s="4">
        <v>0</v>
      </c>
      <c r="PK83" s="4">
        <v>-3.9961386999999999E-36</v>
      </c>
      <c r="PL83" s="4">
        <v>-4.8752006999999998E-34</v>
      </c>
      <c r="PM83" s="4">
        <v>-7.6856339999999995E-32</v>
      </c>
      <c r="PN83" s="4">
        <v>-8.1418780000000003E-32</v>
      </c>
      <c r="PO83" s="4">
        <v>3.9958009999999999E-30</v>
      </c>
      <c r="PP83" s="4">
        <v>4.5204380000000003E-28</v>
      </c>
      <c r="PQ83" s="4">
        <v>4.6403645999999998E-26</v>
      </c>
      <c r="PR83" s="4">
        <v>4.6172556999999998E-24</v>
      </c>
      <c r="PS83" s="4">
        <v>4.6182540000000003E-22</v>
      </c>
      <c r="PT83" s="4">
        <v>5.8154380000000003E-20</v>
      </c>
      <c r="PU83" s="4">
        <v>1.0185515999999999E-18</v>
      </c>
      <c r="PV83" s="4">
        <v>-8.6403166000000004E-19</v>
      </c>
      <c r="PW83" s="4">
        <v>1.2828514999999999E-18</v>
      </c>
      <c r="PX83" s="4">
        <v>2.707829E-16</v>
      </c>
      <c r="PY83" s="4">
        <v>2.3158594E-14</v>
      </c>
      <c r="PZ83" s="4">
        <v>1.9037966000000001E-12</v>
      </c>
      <c r="QA83" s="4">
        <v>1.5323665E-10</v>
      </c>
      <c r="QB83" s="4">
        <v>1.218521E-8</v>
      </c>
      <c r="QC83" s="4">
        <v>1.2962800000000001E-6</v>
      </c>
      <c r="QD83" s="4">
        <v>0</v>
      </c>
      <c r="QE83" s="4">
        <v>0</v>
      </c>
      <c r="QF83" s="4">
        <v>0</v>
      </c>
      <c r="QG83" s="4">
        <v>0</v>
      </c>
      <c r="QH83" s="4">
        <v>0</v>
      </c>
      <c r="QI83" s="4">
        <v>0</v>
      </c>
      <c r="QJ83" s="4">
        <v>0</v>
      </c>
      <c r="QK83" s="4">
        <v>0</v>
      </c>
      <c r="QL83" s="4">
        <v>0</v>
      </c>
      <c r="QM83" s="4">
        <v>0</v>
      </c>
      <c r="QN83" s="4">
        <v>0</v>
      </c>
      <c r="QO83" s="4">
        <v>0</v>
      </c>
      <c r="QP83" s="4">
        <v>0</v>
      </c>
      <c r="QQ83" s="4">
        <v>0</v>
      </c>
      <c r="QR83" s="4">
        <v>0</v>
      </c>
      <c r="QS83" s="4">
        <v>0</v>
      </c>
      <c r="QT83" s="4">
        <v>0</v>
      </c>
      <c r="QU83" s="4">
        <v>0</v>
      </c>
      <c r="QV83" s="4">
        <v>0</v>
      </c>
      <c r="QW83" s="4">
        <v>0</v>
      </c>
      <c r="QX83" s="4">
        <v>-6.1810569999999997E-37</v>
      </c>
      <c r="QY83" s="4">
        <v>-3.9547849999999997E-35</v>
      </c>
      <c r="QZ83" s="4">
        <v>-2.5736966000000001E-33</v>
      </c>
      <c r="RA83" s="4">
        <v>-1.6439183000000001E-31</v>
      </c>
      <c r="RB83" s="4">
        <v>-1.3353133999999999E-29</v>
      </c>
      <c r="RC83" s="4">
        <v>-8.2315049999999998E-30</v>
      </c>
      <c r="RD83" s="4">
        <v>9.0753890000000003E-28</v>
      </c>
      <c r="RE83" s="4">
        <v>6.1411774000000004E-26</v>
      </c>
      <c r="RF83" s="4">
        <v>4.0277546000000001E-24</v>
      </c>
      <c r="RG83" s="4">
        <v>3.3674917000000001E-22</v>
      </c>
      <c r="RH83" s="4">
        <v>1.2192922E-21</v>
      </c>
      <c r="RI83" s="4">
        <v>-5.433009E-21</v>
      </c>
      <c r="RJ83" s="4">
        <v>-4.3290714999999997E-21</v>
      </c>
      <c r="RK83" s="4">
        <v>2.0695192000000001E-19</v>
      </c>
      <c r="RL83" s="4">
        <v>1.4383605E-17</v>
      </c>
      <c r="RM83" s="4">
        <v>9.4530239999999996E-16</v>
      </c>
      <c r="RN83" s="4">
        <v>6.2034939999999996E-14</v>
      </c>
      <c r="RO83" s="4">
        <v>4.0823624999999998E-12</v>
      </c>
      <c r="RP83" s="4">
        <v>3.3327320000000001E-10</v>
      </c>
      <c r="RQ83" s="4">
        <v>4.8733732999999999E-9</v>
      </c>
      <c r="RR83" s="4">
        <v>0</v>
      </c>
      <c r="RS83" s="4">
        <v>0</v>
      </c>
      <c r="RT83" s="4">
        <v>0</v>
      </c>
      <c r="RU83" s="4">
        <v>0</v>
      </c>
      <c r="RV83" s="4">
        <v>0</v>
      </c>
      <c r="RW83" s="4">
        <v>0</v>
      </c>
      <c r="RX83" s="4">
        <v>0</v>
      </c>
      <c r="RY83" s="4">
        <v>0</v>
      </c>
      <c r="RZ83" s="4">
        <v>0</v>
      </c>
      <c r="SA83" s="4">
        <v>0</v>
      </c>
      <c r="SB83" s="4">
        <v>0</v>
      </c>
      <c r="SC83" s="4">
        <v>0</v>
      </c>
      <c r="SD83" s="4">
        <v>0</v>
      </c>
      <c r="SE83" s="4">
        <v>0</v>
      </c>
      <c r="SF83" s="4">
        <v>0</v>
      </c>
      <c r="SG83" s="4">
        <v>0</v>
      </c>
      <c r="SH83" s="4">
        <v>0</v>
      </c>
      <c r="SI83" s="4">
        <v>0</v>
      </c>
      <c r="SJ83" s="4">
        <v>0</v>
      </c>
      <c r="SK83" s="4">
        <v>0</v>
      </c>
      <c r="SL83" s="4">
        <v>0</v>
      </c>
      <c r="SM83" s="4">
        <v>9.2145729999999995E-37</v>
      </c>
      <c r="SN83" s="4">
        <v>3.2956172000000001E-35</v>
      </c>
      <c r="SO83" s="4">
        <v>2.6947506E-33</v>
      </c>
      <c r="SP83" s="4">
        <v>-2.8077355999999998E-32</v>
      </c>
      <c r="SQ83" s="4">
        <v>-2.2130162000000001E-31</v>
      </c>
      <c r="SR83" s="4">
        <v>-6.0835917999999998E-30</v>
      </c>
      <c r="SS83" s="4">
        <v>-2.4382793000000001E-28</v>
      </c>
      <c r="ST83" s="4">
        <v>-5.1825665E-27</v>
      </c>
      <c r="SU83" s="4">
        <v>4.1456798000000002E-26</v>
      </c>
      <c r="SV83" s="4">
        <v>-1.0576756E-24</v>
      </c>
      <c r="SW83" s="4">
        <v>-1.8524516E-25</v>
      </c>
      <c r="SX83" s="4">
        <v>1.9091138999999999E-23</v>
      </c>
      <c r="SY83" s="4">
        <v>8.9560160000000007E-22</v>
      </c>
      <c r="SZ83" s="4">
        <v>3.7700800000000003E-20</v>
      </c>
      <c r="TA83" s="4">
        <v>2.2325146000000001E-18</v>
      </c>
      <c r="TB83" s="4">
        <v>9.1541609999999998E-17</v>
      </c>
      <c r="TC83" s="4">
        <v>1.0573442E-14</v>
      </c>
      <c r="TD83" s="4">
        <v>9.4680190000000005E-13</v>
      </c>
      <c r="TE83" s="4">
        <v>4.254411E-12</v>
      </c>
      <c r="TF83" s="4">
        <v>0</v>
      </c>
      <c r="TG83" s="4">
        <v>0</v>
      </c>
      <c r="TH83" s="4">
        <v>0</v>
      </c>
      <c r="TI83" s="4">
        <v>0</v>
      </c>
      <c r="TJ83" s="4">
        <v>0</v>
      </c>
      <c r="TK83" s="4">
        <v>0</v>
      </c>
      <c r="TL83" s="4">
        <v>0</v>
      </c>
      <c r="TM83" s="4">
        <v>0</v>
      </c>
      <c r="TN83" s="4">
        <v>0</v>
      </c>
      <c r="TO83" s="4">
        <v>0</v>
      </c>
      <c r="TP83" s="4">
        <v>0</v>
      </c>
      <c r="TQ83" s="4">
        <v>0</v>
      </c>
      <c r="TR83" s="4">
        <v>0</v>
      </c>
      <c r="TS83" s="4">
        <v>0</v>
      </c>
      <c r="TT83" s="4">
        <v>0</v>
      </c>
      <c r="TU83" s="4">
        <v>0</v>
      </c>
      <c r="TV83" s="4">
        <v>0</v>
      </c>
      <c r="TW83" s="4">
        <v>0</v>
      </c>
      <c r="TX83" s="4">
        <v>0</v>
      </c>
      <c r="TY83" s="4">
        <v>0</v>
      </c>
      <c r="TZ83" s="4">
        <v>0</v>
      </c>
      <c r="UA83" s="4">
        <v>0</v>
      </c>
      <c r="UB83" s="4">
        <v>8.1833870000000008E-37</v>
      </c>
      <c r="UC83" s="4">
        <v>4.0451544E-35</v>
      </c>
      <c r="UD83" s="4">
        <v>-3.3671030000000001E-35</v>
      </c>
      <c r="UE83" s="4">
        <v>-3.2888314999999997E-33</v>
      </c>
      <c r="UF83" s="4">
        <v>-1.2639649E-31</v>
      </c>
      <c r="UG83" s="4">
        <v>-3.1957050000000003E-30</v>
      </c>
      <c r="UH83" s="4">
        <v>-6.2645970000000002E-29</v>
      </c>
      <c r="UI83" s="4">
        <v>-3.8174782000000002E-28</v>
      </c>
      <c r="UJ83" s="4">
        <v>-1.5158599999999999E-26</v>
      </c>
      <c r="UK83" s="4">
        <v>3.3566894000000001E-26</v>
      </c>
      <c r="UL83" s="4">
        <v>2.2441341E-24</v>
      </c>
      <c r="UM83" s="4">
        <v>8.382058E-23</v>
      </c>
      <c r="UN83" s="4">
        <v>3.1735314999999998E-21</v>
      </c>
      <c r="UO83" s="4">
        <v>1.2858293E-19</v>
      </c>
      <c r="UP83" s="4">
        <v>4.3071712E-18</v>
      </c>
      <c r="UQ83" s="4">
        <v>3.7041929999999998E-17</v>
      </c>
      <c r="UR83" s="4">
        <v>-9.4621179999999992E-16</v>
      </c>
      <c r="US83" s="4">
        <v>-2.4068822E-16</v>
      </c>
      <c r="UT83" s="4">
        <v>0</v>
      </c>
      <c r="UU83" s="4">
        <v>0</v>
      </c>
      <c r="UV83" s="4">
        <v>0</v>
      </c>
      <c r="UW83" s="4">
        <v>0</v>
      </c>
      <c r="UX83" s="4">
        <v>0</v>
      </c>
      <c r="UY83" s="4">
        <v>0</v>
      </c>
      <c r="UZ83" s="4">
        <v>0</v>
      </c>
      <c r="VA83" s="4">
        <v>0</v>
      </c>
      <c r="VB83" s="4">
        <v>0</v>
      </c>
      <c r="VC83" s="4">
        <v>0</v>
      </c>
      <c r="VD83" s="4">
        <v>0</v>
      </c>
      <c r="VE83" s="4">
        <v>0</v>
      </c>
      <c r="VF83" s="4">
        <v>0</v>
      </c>
      <c r="VG83" s="4">
        <v>0</v>
      </c>
      <c r="VH83" s="4">
        <v>0</v>
      </c>
      <c r="VI83" s="4">
        <v>0</v>
      </c>
      <c r="VJ83" s="4">
        <v>0</v>
      </c>
      <c r="VK83" s="4">
        <v>0</v>
      </c>
      <c r="VL83" s="4">
        <v>0</v>
      </c>
      <c r="VM83" s="4">
        <v>0</v>
      </c>
      <c r="VN83" s="4">
        <v>0</v>
      </c>
      <c r="VO83" s="4">
        <v>0</v>
      </c>
      <c r="VP83" s="4">
        <v>0</v>
      </c>
      <c r="VQ83" s="4">
        <v>0</v>
      </c>
      <c r="VR83" s="4">
        <v>1.2101899000000001E-36</v>
      </c>
      <c r="VS83" s="4">
        <v>5.4162199999999999E-35</v>
      </c>
      <c r="VT83" s="4">
        <v>2.0529411999999999E-33</v>
      </c>
      <c r="VU83" s="4">
        <v>3.8318753E-32</v>
      </c>
      <c r="VV83" s="4">
        <v>4.2377285999999999E-31</v>
      </c>
      <c r="VW83" s="4">
        <v>1.8774778E-29</v>
      </c>
      <c r="VX83" s="4">
        <v>1.0102524000000001E-27</v>
      </c>
      <c r="VY83" s="4">
        <v>4.3563109999999999E-26</v>
      </c>
      <c r="VZ83" s="4">
        <v>1.4517603999999999E-24</v>
      </c>
      <c r="WA83" s="4">
        <v>4.6462465000000003E-23</v>
      </c>
      <c r="WB83" s="4">
        <v>1.4557971999999999E-21</v>
      </c>
      <c r="WC83" s="4">
        <v>4.4992328E-20</v>
      </c>
      <c r="WD83" s="4">
        <v>1.7477894000000001E-18</v>
      </c>
      <c r="WE83" s="4">
        <v>4.8527575999999997E-18</v>
      </c>
      <c r="WF83" s="4">
        <v>-3.0242566999999999E-18</v>
      </c>
      <c r="WG83" s="4">
        <v>-1.21331894E-17</v>
      </c>
      <c r="WH83" s="4">
        <v>0</v>
      </c>
      <c r="WI83" s="4">
        <v>0</v>
      </c>
      <c r="WJ83" s="4">
        <v>0</v>
      </c>
      <c r="WK83" s="4">
        <v>0</v>
      </c>
      <c r="WL83" s="4">
        <v>0</v>
      </c>
      <c r="WM83" s="4">
        <v>0</v>
      </c>
      <c r="WN83" s="4">
        <v>0</v>
      </c>
      <c r="WO83" s="4">
        <v>0</v>
      </c>
      <c r="WP83" s="4">
        <v>0</v>
      </c>
      <c r="WQ83" s="4">
        <v>0</v>
      </c>
      <c r="WR83" s="4">
        <v>0</v>
      </c>
      <c r="WS83" s="4">
        <v>0</v>
      </c>
      <c r="WT83" s="4">
        <v>0</v>
      </c>
      <c r="WU83" s="4">
        <v>0</v>
      </c>
      <c r="WV83" s="4">
        <v>0</v>
      </c>
      <c r="WW83" s="4">
        <v>0</v>
      </c>
      <c r="WX83" s="4">
        <v>0</v>
      </c>
      <c r="WY83" s="4">
        <v>0</v>
      </c>
      <c r="WZ83" s="4">
        <v>0</v>
      </c>
      <c r="XA83" s="4">
        <v>0</v>
      </c>
      <c r="XB83" s="4">
        <v>0</v>
      </c>
      <c r="XC83" s="4">
        <v>0</v>
      </c>
      <c r="XD83" s="4">
        <v>0</v>
      </c>
      <c r="XE83" s="4">
        <v>9.8167569999999997E-37</v>
      </c>
      <c r="XF83" s="4">
        <v>4.420279E-35</v>
      </c>
      <c r="XG83" s="4">
        <v>1.9935278000000002E-33</v>
      </c>
      <c r="XH83" s="4">
        <v>7.8434559999999999E-32</v>
      </c>
      <c r="XI83" s="4">
        <v>3.0406995999999999E-30</v>
      </c>
      <c r="XJ83" s="4">
        <v>1.1549927E-28</v>
      </c>
      <c r="XK83" s="4">
        <v>4.2945633999999998E-27</v>
      </c>
      <c r="XL83" s="4">
        <v>1.5617858E-25</v>
      </c>
      <c r="XM83" s="4">
        <v>5.5392561999999999E-24</v>
      </c>
      <c r="XN83" s="4">
        <v>1.9163410000000001E-22</v>
      </c>
      <c r="XO83" s="4">
        <v>6.4415479999999998E-21</v>
      </c>
      <c r="XP83" s="4">
        <v>2.1001848E-19</v>
      </c>
      <c r="XQ83" s="4">
        <v>6.6833385000000002E-18</v>
      </c>
      <c r="XR83" s="4">
        <v>2.4401602999999999E-16</v>
      </c>
      <c r="XS83" s="4">
        <v>2.5061443000000001E-15</v>
      </c>
      <c r="XT83" s="4">
        <v>-1.0551471999999999E-15</v>
      </c>
      <c r="XU83" s="4">
        <v>-6.8568897000000001E-15</v>
      </c>
      <c r="XV83" s="4">
        <v>0</v>
      </c>
      <c r="XW83" s="4">
        <v>0</v>
      </c>
      <c r="XX83" s="4">
        <v>0</v>
      </c>
      <c r="XY83" s="4">
        <v>0</v>
      </c>
      <c r="XZ83" s="4">
        <v>0</v>
      </c>
      <c r="YA83" s="4">
        <v>0</v>
      </c>
      <c r="YB83" s="4">
        <v>0</v>
      </c>
      <c r="YC83" s="4">
        <v>0</v>
      </c>
      <c r="YD83" s="4">
        <v>0</v>
      </c>
      <c r="YE83" s="4">
        <v>0</v>
      </c>
      <c r="YF83" s="4">
        <v>0</v>
      </c>
      <c r="YG83" s="4">
        <v>0</v>
      </c>
      <c r="YH83" s="4">
        <v>0</v>
      </c>
      <c r="YI83" s="4">
        <v>0</v>
      </c>
      <c r="YJ83" s="4">
        <v>0</v>
      </c>
      <c r="YK83" s="4">
        <v>0</v>
      </c>
      <c r="YL83" s="4">
        <v>0</v>
      </c>
      <c r="YM83" s="4">
        <v>0</v>
      </c>
      <c r="YN83" s="4">
        <v>0</v>
      </c>
      <c r="YO83" s="4">
        <v>0</v>
      </c>
      <c r="YP83" s="4">
        <v>0</v>
      </c>
      <c r="YQ83" s="4">
        <v>0</v>
      </c>
      <c r="YR83" s="4">
        <v>0</v>
      </c>
      <c r="YS83" s="4">
        <v>6.5688189999999996E-36</v>
      </c>
      <c r="YT83" s="4">
        <v>3.4120310000000001E-34</v>
      </c>
      <c r="YU83" s="4">
        <v>1.6839055E-32</v>
      </c>
      <c r="YV83" s="4">
        <v>8.2539460000000005E-31</v>
      </c>
      <c r="YW83" s="4">
        <v>4.0154460000000002E-29</v>
      </c>
      <c r="YX83" s="4">
        <v>1.9419206999999999E-27</v>
      </c>
      <c r="YY83" s="4">
        <v>9.3340209999999999E-26</v>
      </c>
      <c r="YZ83" s="4">
        <v>4.4618343999999998E-24</v>
      </c>
      <c r="ZA83" s="4">
        <v>2.122788E-22</v>
      </c>
      <c r="ZB83" s="4">
        <v>1.0080072E-20</v>
      </c>
      <c r="ZC83" s="4">
        <v>4.7793694000000002E-19</v>
      </c>
      <c r="ZD83" s="4">
        <v>2.2728637E-17</v>
      </c>
      <c r="ZE83" s="4">
        <v>1.0912165E-15</v>
      </c>
      <c r="ZF83" s="4">
        <v>5.3960440000000001E-14</v>
      </c>
      <c r="ZG83" s="4">
        <v>3.7018518000000003E-12</v>
      </c>
      <c r="ZH83" s="4">
        <v>-1.4198321E-11</v>
      </c>
      <c r="ZI83" s="4">
        <v>-6.6866165E-11</v>
      </c>
      <c r="ZJ83" s="4">
        <v>0</v>
      </c>
      <c r="ZK83" s="4">
        <v>0</v>
      </c>
      <c r="ZL83" s="4">
        <v>0</v>
      </c>
      <c r="ZM83" s="4">
        <v>0</v>
      </c>
      <c r="ZN83" s="4">
        <v>0</v>
      </c>
      <c r="ZO83" s="4">
        <v>0</v>
      </c>
      <c r="ZP83" s="4">
        <v>0</v>
      </c>
      <c r="ZQ83" s="4">
        <v>0</v>
      </c>
      <c r="ZR83" s="4">
        <v>0</v>
      </c>
      <c r="ZS83" s="4">
        <v>0</v>
      </c>
      <c r="ZT83" s="4">
        <v>0</v>
      </c>
      <c r="ZU83" s="4">
        <v>0</v>
      </c>
      <c r="ZV83" s="4">
        <v>0</v>
      </c>
      <c r="ZW83" s="4">
        <v>0</v>
      </c>
      <c r="ZX83" s="4">
        <v>0</v>
      </c>
      <c r="ZY83" s="4">
        <v>0</v>
      </c>
      <c r="ZZ83" s="4">
        <v>0</v>
      </c>
      <c r="AAA83" s="4">
        <v>0</v>
      </c>
      <c r="AAB83" s="4">
        <v>0</v>
      </c>
      <c r="AAC83" s="4">
        <v>0</v>
      </c>
      <c r="AAD83" s="4">
        <v>0</v>
      </c>
      <c r="AAE83" s="4">
        <v>0</v>
      </c>
      <c r="AAF83" s="4">
        <v>0</v>
      </c>
      <c r="AAG83" s="4">
        <v>0</v>
      </c>
      <c r="AAH83" s="4">
        <v>-2.7565786E-36</v>
      </c>
      <c r="AAI83" s="4">
        <v>-2.7219729000000001E-34</v>
      </c>
      <c r="AAJ83" s="4">
        <v>-2.6378533999999997E-32</v>
      </c>
      <c r="AAK83" s="4">
        <v>-2.8703855E-30</v>
      </c>
      <c r="AAL83" s="4">
        <v>-2.7679679999999999E-28</v>
      </c>
      <c r="AAM83" s="4">
        <v>-2.6314042000000003E-26</v>
      </c>
      <c r="AAN83" s="4">
        <v>-2.5244003E-24</v>
      </c>
      <c r="AAO83" s="4">
        <v>-2.4080725E-22</v>
      </c>
      <c r="AAP83" s="4">
        <v>-2.2852567E-20</v>
      </c>
      <c r="AAQ83" s="4">
        <v>-2.1584128000000002E-18</v>
      </c>
      <c r="AAR83" s="4">
        <v>-2.0241768999999999E-16</v>
      </c>
      <c r="AAS83" s="4">
        <v>-1.8952772E-14</v>
      </c>
      <c r="AAT83" s="4">
        <v>-1.7622387E-12</v>
      </c>
      <c r="AAU83" s="4">
        <v>-1.6473616E-10</v>
      </c>
      <c r="AAV83" s="4">
        <v>-2.0143922E-8</v>
      </c>
      <c r="AAW83" s="4">
        <v>-6.0703180000000002E-8</v>
      </c>
      <c r="AAX83" s="4">
        <v>0</v>
      </c>
      <c r="AAY83" s="4">
        <v>0</v>
      </c>
      <c r="AAZ83" s="4">
        <v>0</v>
      </c>
      <c r="ABA83" s="4">
        <v>0</v>
      </c>
      <c r="ABB83" s="4">
        <v>0</v>
      </c>
      <c r="ABC83" s="4">
        <v>0</v>
      </c>
      <c r="ABD83" s="4">
        <v>0</v>
      </c>
      <c r="ABE83" s="4">
        <v>0</v>
      </c>
      <c r="ABF83" s="4">
        <v>0</v>
      </c>
      <c r="ABG83" s="4">
        <v>0</v>
      </c>
      <c r="ABH83" s="4">
        <v>0</v>
      </c>
      <c r="ABI83" s="4">
        <v>0</v>
      </c>
      <c r="ABJ83" s="4">
        <v>0</v>
      </c>
      <c r="ABK83" s="4">
        <v>0</v>
      </c>
      <c r="ABL83" s="4">
        <v>0</v>
      </c>
      <c r="ABM83" s="4">
        <v>0</v>
      </c>
      <c r="ABN83" s="4">
        <v>0</v>
      </c>
      <c r="ABO83" s="4">
        <v>0</v>
      </c>
      <c r="ABP83" s="4">
        <v>0</v>
      </c>
      <c r="ABQ83" s="4">
        <v>0</v>
      </c>
      <c r="ABR83" s="4">
        <v>0</v>
      </c>
      <c r="ABS83" s="4">
        <v>0</v>
      </c>
      <c r="ABT83" s="4">
        <v>0</v>
      </c>
      <c r="ABU83" s="4">
        <v>0</v>
      </c>
      <c r="ABV83" s="4">
        <v>1.3152025E-35</v>
      </c>
      <c r="ABW83" s="4">
        <v>1.4634079E-33</v>
      </c>
      <c r="ABX83" s="4">
        <v>2.1006176000000002E-31</v>
      </c>
      <c r="ABY83" s="4">
        <v>1.3920419E-30</v>
      </c>
      <c r="ABZ83" s="4">
        <v>1.0370541999999999E-28</v>
      </c>
      <c r="ACA83" s="4">
        <v>1.1781231000000001E-26</v>
      </c>
      <c r="ACB83" s="4">
        <v>1.4456186E-24</v>
      </c>
      <c r="ACC83" s="4">
        <v>1.8176852999999999E-22</v>
      </c>
      <c r="ACD83" s="4">
        <v>2.3376029000000001E-20</v>
      </c>
      <c r="ACE83" s="4">
        <v>3.0714741999999998E-18</v>
      </c>
      <c r="ACF83" s="4">
        <v>4.1184208000000002E-16</v>
      </c>
      <c r="ACG83" s="4">
        <v>5.6327254E-14</v>
      </c>
      <c r="ACH83" s="4">
        <v>7.8217415000000006E-12</v>
      </c>
      <c r="ACI83" s="4">
        <v>1.1011284E-9</v>
      </c>
      <c r="ACJ83" s="4">
        <v>1.5979856000000001E-7</v>
      </c>
      <c r="ACK83" s="4">
        <v>2.9616756E-5</v>
      </c>
      <c r="ACL83" s="4">
        <v>0</v>
      </c>
      <c r="ACM83" s="4">
        <v>0</v>
      </c>
      <c r="ACN83" s="4">
        <v>0</v>
      </c>
      <c r="ACO83" s="4">
        <v>0</v>
      </c>
      <c r="ACP83" s="4">
        <v>0</v>
      </c>
      <c r="ACQ83" s="4">
        <v>0</v>
      </c>
      <c r="ACR83" s="4">
        <v>0</v>
      </c>
      <c r="ACS83" s="4">
        <v>0</v>
      </c>
      <c r="ACT83" s="4">
        <v>0</v>
      </c>
      <c r="ACU83" s="4">
        <v>0</v>
      </c>
      <c r="ACV83" s="4">
        <v>0</v>
      </c>
      <c r="ACW83" s="4">
        <v>0</v>
      </c>
      <c r="ACX83" s="4">
        <v>0</v>
      </c>
      <c r="ACY83" s="4">
        <v>0</v>
      </c>
      <c r="ACZ83" s="4">
        <v>0</v>
      </c>
      <c r="ADA83" s="4">
        <v>0</v>
      </c>
      <c r="ADB83" s="4">
        <v>0</v>
      </c>
      <c r="ADC83" s="4">
        <v>0</v>
      </c>
      <c r="ADD83" s="4">
        <v>0</v>
      </c>
      <c r="ADE83" s="4">
        <v>0</v>
      </c>
      <c r="ADF83" s="4">
        <v>0</v>
      </c>
      <c r="ADG83" s="4">
        <v>0</v>
      </c>
      <c r="ADH83" s="4">
        <v>0</v>
      </c>
      <c r="ADI83" s="4">
        <v>0</v>
      </c>
      <c r="ADJ83" s="4">
        <v>5.5675079999999998E-36</v>
      </c>
      <c r="ADK83" s="4">
        <v>4.1930960000000002E-34</v>
      </c>
      <c r="ADL83" s="4">
        <v>2.7899362000000001E-32</v>
      </c>
      <c r="ADM83" s="4">
        <v>1.9864265000000001E-30</v>
      </c>
      <c r="ADN83" s="4">
        <v>1.4291675E-28</v>
      </c>
      <c r="ADO83" s="4">
        <v>1.03407046E-26</v>
      </c>
      <c r="ADP83" s="4">
        <v>7.5214923999999998E-25</v>
      </c>
      <c r="ADQ83" s="4">
        <v>5.5004390000000005E-23</v>
      </c>
      <c r="ADR83" s="4">
        <v>4.0443615E-21</v>
      </c>
      <c r="ADS83" s="4">
        <v>2.9895990000000001E-19</v>
      </c>
      <c r="ADT83" s="4">
        <v>2.2207517999999999E-17</v>
      </c>
      <c r="ADU83" s="4">
        <v>1.6557741999999999E-15</v>
      </c>
      <c r="ADV83" s="4">
        <v>1.2358962E-13</v>
      </c>
      <c r="ADW83" s="4">
        <v>9.2544220000000004E-12</v>
      </c>
      <c r="ADX83" s="4">
        <v>8.5254069999999995E-10</v>
      </c>
      <c r="ADY83" s="4">
        <v>1.046003E-8</v>
      </c>
      <c r="ADZ83" s="9"/>
      <c r="AEA83" s="34">
        <f t="shared" si="47"/>
        <v>78</v>
      </c>
      <c r="AEB83" s="33"/>
      <c r="AEC83" s="29">
        <f t="shared" si="56"/>
        <v>6.189622E-22</v>
      </c>
      <c r="AED83" s="29">
        <f t="shared" si="56"/>
        <v>1.8594542000000001E-24</v>
      </c>
      <c r="AEE83" s="29">
        <f t="shared" si="56"/>
        <v>1.3642420000000001E-27</v>
      </c>
      <c r="AEF83" s="29">
        <f t="shared" si="56"/>
        <v>3.5358619999999998E-24</v>
      </c>
      <c r="AEG83" s="29">
        <f t="shared" si="56"/>
        <v>1.9615730000000002E-21</v>
      </c>
      <c r="AEH83" s="29">
        <f t="shared" si="56"/>
        <v>-2.2843378000000001E-19</v>
      </c>
      <c r="AEI83" s="29">
        <f t="shared" si="56"/>
        <v>-2.4768754000000001E-17</v>
      </c>
      <c r="AEJ83" s="29">
        <f t="shared" si="56"/>
        <v>6.3035175000000006E-14</v>
      </c>
      <c r="AEK83" s="29">
        <f t="shared" si="56"/>
        <v>3.5088047000000002E-11</v>
      </c>
      <c r="AEL83" s="29">
        <f t="shared" si="56"/>
        <v>6.7145729999999996E-9</v>
      </c>
      <c r="AEM83" s="29">
        <f t="shared" si="57"/>
        <v>2.9722916999999999E-6</v>
      </c>
      <c r="AEN83" s="29">
        <f t="shared" si="57"/>
        <v>1.11540714E-8</v>
      </c>
      <c r="AEO83" s="29">
        <f t="shared" si="57"/>
        <v>9.7139000000000004E-12</v>
      </c>
      <c r="AEP83" s="29">
        <f t="shared" si="57"/>
        <v>-4.8448526999999997E-16</v>
      </c>
      <c r="AEQ83" s="29">
        <f t="shared" si="57"/>
        <v>-3.0390759999999998E-17</v>
      </c>
      <c r="AER83" s="29">
        <f t="shared" si="57"/>
        <v>-1.3727007E-14</v>
      </c>
      <c r="AES83" s="29">
        <f t="shared" si="57"/>
        <v>-1.2246034999999999E-10</v>
      </c>
      <c r="AET83" s="29">
        <f t="shared" si="57"/>
        <v>-9.5250199999999994E-8</v>
      </c>
      <c r="AEU83" s="29">
        <f t="shared" si="57"/>
        <v>4.8147830000000002E-5</v>
      </c>
      <c r="AEV83" s="25">
        <f t="shared" si="53"/>
        <v>46.36</v>
      </c>
      <c r="AEW83" s="33"/>
      <c r="AEX83" s="91" t="s">
        <v>53</v>
      </c>
      <c r="AEY83" s="30">
        <f t="shared" si="52"/>
        <v>2.6864559228823843E-6</v>
      </c>
      <c r="AEZ83" s="33"/>
      <c r="AFA83" s="33"/>
      <c r="AFB83" s="29">
        <f t="shared" si="58"/>
        <v>0</v>
      </c>
      <c r="AFC83" s="29">
        <f t="shared" si="58"/>
        <v>0</v>
      </c>
      <c r="AFD83" s="29">
        <f t="shared" si="58"/>
        <v>0</v>
      </c>
      <c r="AFE83" s="29">
        <f t="shared" si="58"/>
        <v>0</v>
      </c>
      <c r="AFF83" s="29">
        <f t="shared" si="58"/>
        <v>0</v>
      </c>
      <c r="AFG83" s="29">
        <f t="shared" si="58"/>
        <v>0</v>
      </c>
      <c r="AFH83" s="29">
        <f t="shared" si="58"/>
        <v>0</v>
      </c>
      <c r="AFI83" s="29">
        <f t="shared" si="58"/>
        <v>0</v>
      </c>
      <c r="AFJ83" s="29">
        <f t="shared" si="58"/>
        <v>0</v>
      </c>
      <c r="AFK83" s="29">
        <f t="shared" si="58"/>
        <v>0</v>
      </c>
      <c r="AFL83" s="29">
        <f t="shared" si="59"/>
        <v>0</v>
      </c>
      <c r="AFM83" s="29">
        <f t="shared" si="59"/>
        <v>0</v>
      </c>
      <c r="AFN83" s="29">
        <f t="shared" si="59"/>
        <v>0</v>
      </c>
      <c r="AFO83" s="29">
        <f t="shared" si="59"/>
        <v>0</v>
      </c>
      <c r="AFP83" s="29">
        <f t="shared" si="59"/>
        <v>0</v>
      </c>
      <c r="AFQ83" s="29">
        <f t="shared" si="59"/>
        <v>0</v>
      </c>
      <c r="AFR83" s="29">
        <f t="shared" si="59"/>
        <v>0</v>
      </c>
      <c r="AFS83" s="29">
        <f t="shared" si="59"/>
        <v>0</v>
      </c>
      <c r="AFT83" s="29">
        <f t="shared" si="59"/>
        <v>0</v>
      </c>
      <c r="AFU83" s="33"/>
      <c r="AFV83" s="30">
        <f t="shared" si="54"/>
        <v>0</v>
      </c>
      <c r="AFW83" s="33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  <c r="AMP83" s="1"/>
      <c r="AMQ83" s="1"/>
      <c r="AMR83" s="1"/>
      <c r="AMS83" s="1"/>
      <c r="AMT83" s="1"/>
      <c r="AMU83" s="1"/>
      <c r="AMV83" s="1"/>
      <c r="AMW83" s="1"/>
      <c r="AMX83" s="1"/>
      <c r="AMY83" s="1"/>
      <c r="AMZ83" s="1"/>
      <c r="ANA83" s="1"/>
      <c r="ANB83" s="1"/>
      <c r="ANC83" s="1"/>
      <c r="AND83" s="1"/>
      <c r="ANE83" s="1"/>
      <c r="ANF83" s="1"/>
      <c r="ANG83" s="1"/>
      <c r="ANH83" s="1"/>
      <c r="ANI83" s="1"/>
      <c r="ANJ83" s="1"/>
      <c r="ANK83" s="1"/>
      <c r="ANL83" s="1"/>
      <c r="ANM83" s="1"/>
      <c r="ANN83" s="1"/>
      <c r="ANO83" s="1"/>
      <c r="ANP83" s="1"/>
      <c r="ANQ83" s="1"/>
      <c r="ANR83" s="1"/>
      <c r="ANS83" s="1"/>
      <c r="ANT83" s="1"/>
      <c r="ANU83" s="1"/>
      <c r="ANV83" s="1"/>
      <c r="ANW83" s="1"/>
      <c r="ANX83" s="1"/>
      <c r="ANY83" s="1"/>
      <c r="ANZ83" s="1"/>
      <c r="AOA83" s="1"/>
      <c r="AOB83" s="1"/>
      <c r="AOC83" s="1"/>
      <c r="AOD83" s="1"/>
      <c r="AOE83" s="1"/>
      <c r="AOF83" s="1"/>
      <c r="AOG83" s="1"/>
      <c r="AOH83" s="1"/>
      <c r="AOI83" s="1"/>
      <c r="AOJ83" s="1"/>
      <c r="AOK83" s="1"/>
      <c r="AOL83" s="1"/>
      <c r="AOM83" s="1"/>
      <c r="AON83" s="1"/>
      <c r="AOO83" s="1"/>
      <c r="AOP83" s="1"/>
      <c r="AOQ83" s="1"/>
      <c r="AOR83" s="1"/>
      <c r="AOS83" s="1"/>
      <c r="AOT83" s="1"/>
      <c r="AOU83" s="1"/>
      <c r="AOV83" s="1"/>
      <c r="AOW83" s="1"/>
      <c r="AOX83" s="1"/>
      <c r="AOY83" s="1"/>
      <c r="AOZ83" s="1"/>
      <c r="APA83" s="1"/>
      <c r="APB83" s="1"/>
      <c r="APC83" s="1"/>
      <c r="APD83" s="1"/>
      <c r="APE83" s="1"/>
      <c r="APF83" s="1"/>
      <c r="APG83" s="1"/>
      <c r="APH83" s="1"/>
      <c r="API83" s="1"/>
      <c r="APJ83" s="1"/>
      <c r="APK83" s="1"/>
    </row>
    <row r="84" spans="1:1103" ht="2.1" customHeight="1" x14ac:dyDescent="0.25">
      <c r="A84" s="9"/>
      <c r="B84" s="24">
        <v>78</v>
      </c>
      <c r="C84" s="25">
        <v>2818.2</v>
      </c>
      <c r="D84" s="21">
        <f t="shared" si="55"/>
        <v>2</v>
      </c>
      <c r="E84" s="9"/>
      <c r="F84" s="84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7.4379344000000003E-37</v>
      </c>
      <c r="AL84" s="3">
        <v>4.1665288000000002E-35</v>
      </c>
      <c r="AM84" s="3">
        <v>2.3281443000000001E-33</v>
      </c>
      <c r="AN84" s="3">
        <v>1.2177864E-31</v>
      </c>
      <c r="AO84" s="3">
        <v>6.2994884999999999E-30</v>
      </c>
      <c r="AP84" s="3">
        <v>3.2447059999999998E-28</v>
      </c>
      <c r="AQ84" s="3">
        <v>1.6562831E-26</v>
      </c>
      <c r="AR84" s="3">
        <v>8.4889180000000008E-25</v>
      </c>
      <c r="AS84" s="3">
        <v>5.6741129999999997E-23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1.9841387000000001E-36</v>
      </c>
      <c r="CA84" s="4">
        <v>9.3758124000000002E-35</v>
      </c>
      <c r="CB84" s="4">
        <v>3.5031609999999999E-33</v>
      </c>
      <c r="CC84" s="4">
        <v>1.5313298E-31</v>
      </c>
      <c r="CD84" s="4">
        <v>5.7759526999999998E-30</v>
      </c>
      <c r="CE84" s="4">
        <v>2.5483037999999999E-28</v>
      </c>
      <c r="CF84" s="4">
        <v>1.3973070000000001E-26</v>
      </c>
      <c r="CG84" s="4">
        <v>1.7047406E-25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-2.9707800000000001E-36</v>
      </c>
      <c r="DN84" s="4">
        <v>-1.2652856999999999E-34</v>
      </c>
      <c r="DO84" s="4">
        <v>-2.0005150000000002E-33</v>
      </c>
      <c r="DP84" s="4">
        <v>-1.7745892999999999E-32</v>
      </c>
      <c r="DQ84" s="4">
        <v>4.0229216000000002E-31</v>
      </c>
      <c r="DR84" s="4">
        <v>-8.7445440000000005E-30</v>
      </c>
      <c r="DS84" s="4">
        <v>-3.1247377000000001E-29</v>
      </c>
      <c r="DT84" s="4">
        <v>-5.0302774000000003E-29</v>
      </c>
      <c r="DU84" s="4">
        <v>7.4950609999999997E-29</v>
      </c>
      <c r="DV84" s="4">
        <v>0</v>
      </c>
      <c r="DW84" s="4">
        <v>0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>
        <v>0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-7.5113297000000001E-37</v>
      </c>
      <c r="EZ84" s="4">
        <v>-4.1434133000000001E-35</v>
      </c>
      <c r="FA84" s="4">
        <v>-1.2234168E-33</v>
      </c>
      <c r="FB84" s="4">
        <v>-3.089535E-32</v>
      </c>
      <c r="FC84" s="4">
        <v>-6.8398289999999997E-31</v>
      </c>
      <c r="FD84" s="4">
        <v>-1.2274259E-29</v>
      </c>
      <c r="FE84" s="4">
        <v>-1.6791199E-28</v>
      </c>
      <c r="FF84" s="4">
        <v>-8.635247E-27</v>
      </c>
      <c r="FG84" s="4">
        <v>-1.497316E-26</v>
      </c>
      <c r="FH84" s="4">
        <v>5.4228198000000003E-27</v>
      </c>
      <c r="FI84" s="4">
        <v>3.2237824E-25</v>
      </c>
      <c r="FJ84" s="4">
        <v>0</v>
      </c>
      <c r="FK84" s="4">
        <v>0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0</v>
      </c>
      <c r="FR84" s="4">
        <v>0</v>
      </c>
      <c r="FS84" s="4">
        <v>0</v>
      </c>
      <c r="FT84" s="4">
        <v>0</v>
      </c>
      <c r="FU84" s="4">
        <v>0</v>
      </c>
      <c r="FV84" s="4">
        <v>0</v>
      </c>
      <c r="FW84" s="4">
        <v>0</v>
      </c>
      <c r="FX84" s="4">
        <v>0</v>
      </c>
      <c r="FY84" s="4">
        <v>0</v>
      </c>
      <c r="FZ84" s="4">
        <v>0</v>
      </c>
      <c r="GA84" s="4">
        <v>0</v>
      </c>
      <c r="GB84" s="4">
        <v>0</v>
      </c>
      <c r="GC84" s="4">
        <v>0</v>
      </c>
      <c r="GD84" s="4">
        <v>0</v>
      </c>
      <c r="GE84" s="4">
        <v>0</v>
      </c>
      <c r="GF84" s="4">
        <v>0</v>
      </c>
      <c r="GG84" s="4">
        <v>0</v>
      </c>
      <c r="GH84" s="4">
        <v>0</v>
      </c>
      <c r="GI84" s="4">
        <v>0</v>
      </c>
      <c r="GJ84" s="4">
        <v>0</v>
      </c>
      <c r="GK84" s="4">
        <v>0</v>
      </c>
      <c r="GL84" s="4">
        <v>1.0061523999999999E-36</v>
      </c>
      <c r="GM84" s="4">
        <v>7.2517000000000005E-35</v>
      </c>
      <c r="GN84" s="4">
        <v>2.0290469000000001E-33</v>
      </c>
      <c r="GO84" s="4">
        <v>6.5596094000000005E-32</v>
      </c>
      <c r="GP84" s="4">
        <v>1.9659472000000002E-30</v>
      </c>
      <c r="GQ84" s="4">
        <v>5.0759786000000002E-29</v>
      </c>
      <c r="GR84" s="4">
        <v>1.1655428000000001E-27</v>
      </c>
      <c r="GS84" s="4">
        <v>1.3921076E-26</v>
      </c>
      <c r="GT84" s="4">
        <v>3.4812034000000001E-26</v>
      </c>
      <c r="GU84" s="4">
        <v>2.2204244999999999E-23</v>
      </c>
      <c r="GV84" s="4">
        <v>4.4662615999999997E-23</v>
      </c>
      <c r="GW84" s="4">
        <v>2.9308171999999999E-22</v>
      </c>
      <c r="GX84" s="4">
        <v>0</v>
      </c>
      <c r="GY84" s="4">
        <v>0</v>
      </c>
      <c r="GZ84" s="4">
        <v>0</v>
      </c>
      <c r="HA84" s="4">
        <v>0</v>
      </c>
      <c r="HB84" s="4">
        <v>0</v>
      </c>
      <c r="HC84" s="4">
        <v>0</v>
      </c>
      <c r="HD84" s="4">
        <v>0</v>
      </c>
      <c r="HE84" s="4">
        <v>0</v>
      </c>
      <c r="HF84" s="4">
        <v>0</v>
      </c>
      <c r="HG84" s="4">
        <v>0</v>
      </c>
      <c r="HH84" s="4">
        <v>0</v>
      </c>
      <c r="HI84" s="4">
        <v>0</v>
      </c>
      <c r="HJ84" s="4">
        <v>0</v>
      </c>
      <c r="HK84" s="4">
        <v>0</v>
      </c>
      <c r="HL84" s="4">
        <v>0</v>
      </c>
      <c r="HM84" s="4">
        <v>0</v>
      </c>
      <c r="HN84" s="4">
        <v>0</v>
      </c>
      <c r="HO84" s="4">
        <v>0</v>
      </c>
      <c r="HP84" s="4">
        <v>0</v>
      </c>
      <c r="HQ84" s="4">
        <v>0</v>
      </c>
      <c r="HR84" s="4">
        <v>0</v>
      </c>
      <c r="HS84" s="4">
        <v>0</v>
      </c>
      <c r="HT84" s="4">
        <v>0</v>
      </c>
      <c r="HU84" s="4">
        <v>0</v>
      </c>
      <c r="HV84" s="4">
        <v>0</v>
      </c>
      <c r="HW84" s="4">
        <v>-2.8523384999999999E-37</v>
      </c>
      <c r="HX84" s="4">
        <v>-1.0101776E-35</v>
      </c>
      <c r="HY84" s="4">
        <v>-6.6080230000000004E-35</v>
      </c>
      <c r="HZ84" s="4">
        <v>-2.2293937000000001E-34</v>
      </c>
      <c r="IA84" s="4">
        <v>4.4495000000000003E-33</v>
      </c>
      <c r="IB84" s="4">
        <v>6.7597170000000001E-32</v>
      </c>
      <c r="IC84" s="4">
        <v>2.2823302E-30</v>
      </c>
      <c r="ID84" s="4">
        <v>7.8075399999999997E-29</v>
      </c>
      <c r="IE84" s="4">
        <v>2.6459562000000001E-27</v>
      </c>
      <c r="IF84" s="4">
        <v>9.2458646000000002E-26</v>
      </c>
      <c r="IG84" s="4">
        <v>2.8887839999999999E-24</v>
      </c>
      <c r="IH84" s="4">
        <v>9.9476149999999998E-23</v>
      </c>
      <c r="II84" s="4">
        <v>1.3949473999999999E-21</v>
      </c>
      <c r="IJ84" s="4">
        <v>-1.1954502E-20</v>
      </c>
      <c r="IK84" s="4">
        <v>-4.2244644E-20</v>
      </c>
      <c r="IL84" s="4">
        <v>0</v>
      </c>
      <c r="IM84" s="4">
        <v>0</v>
      </c>
      <c r="IN84" s="4">
        <v>0</v>
      </c>
      <c r="IO84" s="4">
        <v>0</v>
      </c>
      <c r="IP84" s="4">
        <v>0</v>
      </c>
      <c r="IQ84" s="4">
        <v>0</v>
      </c>
      <c r="IR84" s="4">
        <v>0</v>
      </c>
      <c r="IS84" s="4">
        <v>0</v>
      </c>
      <c r="IT84" s="4">
        <v>0</v>
      </c>
      <c r="IU84" s="4">
        <v>0</v>
      </c>
      <c r="IV84" s="4">
        <v>0</v>
      </c>
      <c r="IW84" s="4">
        <v>0</v>
      </c>
      <c r="IX84" s="4">
        <v>0</v>
      </c>
      <c r="IY84" s="4">
        <v>0</v>
      </c>
      <c r="IZ84" s="4">
        <v>0</v>
      </c>
      <c r="JA84" s="4">
        <v>0</v>
      </c>
      <c r="JB84" s="4">
        <v>0</v>
      </c>
      <c r="JC84" s="4">
        <v>0</v>
      </c>
      <c r="JD84" s="4">
        <v>0</v>
      </c>
      <c r="JE84" s="4">
        <v>0</v>
      </c>
      <c r="JF84" s="4">
        <v>0</v>
      </c>
      <c r="JG84" s="4">
        <v>0</v>
      </c>
      <c r="JH84" s="4">
        <v>0</v>
      </c>
      <c r="JI84" s="4">
        <v>0</v>
      </c>
      <c r="JJ84" s="4">
        <v>-4.5220986999999996E-37</v>
      </c>
      <c r="JK84" s="4">
        <v>-1.8039168000000001E-35</v>
      </c>
      <c r="JL84" s="4">
        <v>-9.1505089999999996E-34</v>
      </c>
      <c r="JM84" s="4">
        <v>-2.9734561E-33</v>
      </c>
      <c r="JN84" s="4">
        <v>-3.2326247000000002E-32</v>
      </c>
      <c r="JO84" s="4">
        <v>-2.7792175E-30</v>
      </c>
      <c r="JP84" s="4">
        <v>-6.6143929999999999E-30</v>
      </c>
      <c r="JQ84" s="4">
        <v>-2.1768411999999999E-29</v>
      </c>
      <c r="JR84" s="4">
        <v>2.0304113E-30</v>
      </c>
      <c r="JS84" s="4">
        <v>1.5044185E-26</v>
      </c>
      <c r="JT84" s="4">
        <v>1.1132679E-24</v>
      </c>
      <c r="JU84" s="4">
        <v>1.7383579000000001E-23</v>
      </c>
      <c r="JV84" s="4">
        <v>4.9881002E-21</v>
      </c>
      <c r="JW84" s="4">
        <v>-9.9000885000000002E-20</v>
      </c>
      <c r="JX84" s="4">
        <v>-4.6205063999999997E-18</v>
      </c>
      <c r="JY84" s="4">
        <v>-5.4180489999999999E-18</v>
      </c>
      <c r="JZ84" s="4">
        <v>0</v>
      </c>
      <c r="KA84" s="4">
        <v>0</v>
      </c>
      <c r="KB84" s="4">
        <v>0</v>
      </c>
      <c r="KC84" s="4">
        <v>0</v>
      </c>
      <c r="KD84" s="4">
        <v>0</v>
      </c>
      <c r="KE84" s="4">
        <v>0</v>
      </c>
      <c r="KF84" s="4">
        <v>0</v>
      </c>
      <c r="KG84" s="4">
        <v>0</v>
      </c>
      <c r="KH84" s="4">
        <v>0</v>
      </c>
      <c r="KI84" s="4">
        <v>0</v>
      </c>
      <c r="KJ84" s="4">
        <v>0</v>
      </c>
      <c r="KK84" s="4">
        <v>0</v>
      </c>
      <c r="KL84" s="4">
        <v>0</v>
      </c>
      <c r="KM84" s="4">
        <v>0</v>
      </c>
      <c r="KN84" s="4">
        <v>0</v>
      </c>
      <c r="KO84" s="4">
        <v>0</v>
      </c>
      <c r="KP84" s="4">
        <v>0</v>
      </c>
      <c r="KQ84" s="4">
        <v>0</v>
      </c>
      <c r="KR84" s="4">
        <v>0</v>
      </c>
      <c r="KS84" s="4">
        <v>0</v>
      </c>
      <c r="KT84" s="4">
        <v>0</v>
      </c>
      <c r="KU84" s="4">
        <v>0</v>
      </c>
      <c r="KV84" s="4">
        <v>0</v>
      </c>
      <c r="KW84" s="4">
        <v>9.2087945E-37</v>
      </c>
      <c r="KX84" s="4">
        <v>4.4147362999999998E-35</v>
      </c>
      <c r="KY84" s="4">
        <v>2.1574542000000001E-33</v>
      </c>
      <c r="KZ84" s="4">
        <v>1.0251750000000001E-31</v>
      </c>
      <c r="LA84" s="4">
        <v>6.3128770000000001E-30</v>
      </c>
      <c r="LB84" s="4">
        <v>8.3007290000000002E-30</v>
      </c>
      <c r="LC84" s="4">
        <v>-2.3492859999999998E-28</v>
      </c>
      <c r="LD84" s="4">
        <v>-5.593786E-28</v>
      </c>
      <c r="LE84" s="4">
        <v>-6.7253270000000004E-27</v>
      </c>
      <c r="LF84" s="4">
        <v>-3.7516778000000001E-25</v>
      </c>
      <c r="LG84" s="4">
        <v>-2.0110293999999999E-23</v>
      </c>
      <c r="LH84" s="4">
        <v>-1.0970019E-21</v>
      </c>
      <c r="LI84" s="4">
        <v>-6.8261179999999994E-20</v>
      </c>
      <c r="LJ84" s="4">
        <v>-1.9176479000000001E-18</v>
      </c>
      <c r="LK84" s="4">
        <v>-3.5295564999999999E-17</v>
      </c>
      <c r="LL84" s="4">
        <v>1.0614195000000001E-15</v>
      </c>
      <c r="LM84" s="4">
        <v>1.2226031E-14</v>
      </c>
      <c r="LN84" s="4">
        <v>0</v>
      </c>
      <c r="LO84" s="4">
        <v>0</v>
      </c>
      <c r="LP84" s="4">
        <v>0</v>
      </c>
      <c r="LQ84" s="4">
        <v>0</v>
      </c>
      <c r="LR84" s="4">
        <v>0</v>
      </c>
      <c r="LS84" s="4">
        <v>0</v>
      </c>
      <c r="LT84" s="4">
        <v>0</v>
      </c>
      <c r="LU84" s="4">
        <v>0</v>
      </c>
      <c r="LV84" s="4">
        <v>0</v>
      </c>
      <c r="LW84" s="4">
        <v>0</v>
      </c>
      <c r="LX84" s="4">
        <v>0</v>
      </c>
      <c r="LY84" s="4">
        <v>0</v>
      </c>
      <c r="LZ84" s="4">
        <v>0</v>
      </c>
      <c r="MA84" s="4">
        <v>0</v>
      </c>
      <c r="MB84" s="4">
        <v>0</v>
      </c>
      <c r="MC84" s="4">
        <v>0</v>
      </c>
      <c r="MD84" s="4">
        <v>0</v>
      </c>
      <c r="ME84" s="4">
        <v>0</v>
      </c>
      <c r="MF84" s="4">
        <v>0</v>
      </c>
      <c r="MG84" s="4">
        <v>0</v>
      </c>
      <c r="MH84" s="4">
        <v>0</v>
      </c>
      <c r="MI84" s="4">
        <v>0</v>
      </c>
      <c r="MJ84" s="4">
        <v>3.6756722E-37</v>
      </c>
      <c r="MK84" s="4">
        <v>1.4533587E-35</v>
      </c>
      <c r="ML84" s="4">
        <v>8.2368550000000004E-34</v>
      </c>
      <c r="MM84" s="4">
        <v>4.4564093000000002E-32</v>
      </c>
      <c r="MN84" s="4">
        <v>2.4240313E-30</v>
      </c>
      <c r="MO84" s="4">
        <v>1.3456702000000001E-28</v>
      </c>
      <c r="MP84" s="4">
        <v>9.5209749999999998E-27</v>
      </c>
      <c r="MQ84" s="4">
        <v>1.0188917E-25</v>
      </c>
      <c r="MR84" s="4">
        <v>7.2499710000000004E-26</v>
      </c>
      <c r="MS84" s="4">
        <v>-5.3074325000000001E-25</v>
      </c>
      <c r="MT84" s="4">
        <v>7.3677490000000002E-24</v>
      </c>
      <c r="MU84" s="4">
        <v>4.6740183000000003E-22</v>
      </c>
      <c r="MV84" s="4">
        <v>2.5631091000000001E-20</v>
      </c>
      <c r="MW84" s="4">
        <v>1.3364723000000001E-18</v>
      </c>
      <c r="MX84" s="4">
        <v>5.2767274000000002E-17</v>
      </c>
      <c r="MY84" s="4">
        <v>1.1843657999999999E-14</v>
      </c>
      <c r="MZ84" s="4">
        <v>5.0807229999999999E-13</v>
      </c>
      <c r="NA84" s="4">
        <v>6.5091535000000004E-12</v>
      </c>
      <c r="NB84" s="4">
        <v>0</v>
      </c>
      <c r="NC84" s="4">
        <v>0</v>
      </c>
      <c r="ND84" s="4">
        <v>0</v>
      </c>
      <c r="NE84" s="4">
        <v>0</v>
      </c>
      <c r="NF84" s="4">
        <v>0</v>
      </c>
      <c r="NG84" s="4">
        <v>0</v>
      </c>
      <c r="NH84" s="4">
        <v>0</v>
      </c>
      <c r="NI84" s="4">
        <v>0</v>
      </c>
      <c r="NJ84" s="4">
        <v>0</v>
      </c>
      <c r="NK84" s="4">
        <v>0</v>
      </c>
      <c r="NL84" s="4">
        <v>0</v>
      </c>
      <c r="NM84" s="4">
        <v>0</v>
      </c>
      <c r="NN84" s="4">
        <v>0</v>
      </c>
      <c r="NO84" s="4">
        <v>0</v>
      </c>
      <c r="NP84" s="4">
        <v>0</v>
      </c>
      <c r="NQ84" s="4">
        <v>0</v>
      </c>
      <c r="NR84" s="4">
        <v>0</v>
      </c>
      <c r="NS84" s="4">
        <v>0</v>
      </c>
      <c r="NT84" s="4">
        <v>0</v>
      </c>
      <c r="NU84" s="4">
        <v>0</v>
      </c>
      <c r="NV84" s="4">
        <v>0</v>
      </c>
      <c r="NW84" s="4">
        <v>0</v>
      </c>
      <c r="NX84" s="4">
        <v>1.1978871000000001E-36</v>
      </c>
      <c r="NY84" s="4">
        <v>7.8807830000000002E-35</v>
      </c>
      <c r="NZ84" s="4">
        <v>7.3733400000000002E-33</v>
      </c>
      <c r="OA84" s="4">
        <v>4.8995419999999998E-31</v>
      </c>
      <c r="OB84" s="4">
        <v>3.1753006000000003E-29</v>
      </c>
      <c r="OC84" s="4">
        <v>2.0376321000000001E-27</v>
      </c>
      <c r="OD84" s="4">
        <v>1.2975044E-25</v>
      </c>
      <c r="OE84" s="4">
        <v>8.2496609999999996E-24</v>
      </c>
      <c r="OF84" s="4">
        <v>6.6359439999999998E-22</v>
      </c>
      <c r="OG84" s="4">
        <v>5.0104354999999997E-22</v>
      </c>
      <c r="OH84" s="4">
        <v>3.2143188000000001E-21</v>
      </c>
      <c r="OI84" s="4">
        <v>2.1692880000000002E-19</v>
      </c>
      <c r="OJ84" s="4">
        <v>1.3076034000000001E-17</v>
      </c>
      <c r="OK84" s="4">
        <v>7.6936384000000004E-16</v>
      </c>
      <c r="OL84" s="4">
        <v>4.5382354999999997E-14</v>
      </c>
      <c r="OM84" s="4">
        <v>2.5770083E-12</v>
      </c>
      <c r="ON84" s="4">
        <v>1.8269079999999999E-10</v>
      </c>
      <c r="OO84" s="4">
        <v>1.2781235E-9</v>
      </c>
      <c r="OP84" s="4">
        <v>0</v>
      </c>
      <c r="OQ84" s="4">
        <v>0</v>
      </c>
      <c r="OR84" s="4">
        <v>0</v>
      </c>
      <c r="OS84" s="4">
        <v>0</v>
      </c>
      <c r="OT84" s="4">
        <v>0</v>
      </c>
      <c r="OU84" s="4">
        <v>0</v>
      </c>
      <c r="OV84" s="4">
        <v>0</v>
      </c>
      <c r="OW84" s="4">
        <v>0</v>
      </c>
      <c r="OX84" s="4">
        <v>0</v>
      </c>
      <c r="OY84" s="4">
        <v>0</v>
      </c>
      <c r="OZ84" s="4">
        <v>0</v>
      </c>
      <c r="PA84" s="4">
        <v>0</v>
      </c>
      <c r="PB84" s="4">
        <v>0</v>
      </c>
      <c r="PC84" s="4">
        <v>0</v>
      </c>
      <c r="PD84" s="4">
        <v>0</v>
      </c>
      <c r="PE84" s="4">
        <v>0</v>
      </c>
      <c r="PF84" s="4">
        <v>0</v>
      </c>
      <c r="PG84" s="4">
        <v>0</v>
      </c>
      <c r="PH84" s="4">
        <v>0</v>
      </c>
      <c r="PI84" s="4">
        <v>0</v>
      </c>
      <c r="PJ84" s="4">
        <v>0</v>
      </c>
      <c r="PK84" s="4">
        <v>-1.5704738000000001E-36</v>
      </c>
      <c r="PL84" s="4">
        <v>-1.9183878E-34</v>
      </c>
      <c r="PM84" s="4">
        <v>-3.0063165000000001E-32</v>
      </c>
      <c r="PN84" s="4">
        <v>-9.1013855000000005E-32</v>
      </c>
      <c r="PO84" s="4">
        <v>1.5738401E-31</v>
      </c>
      <c r="PP84" s="4">
        <v>2.9366152000000002E-29</v>
      </c>
      <c r="PQ84" s="4">
        <v>3.0818573000000001E-27</v>
      </c>
      <c r="PR84" s="4">
        <v>3.1479154000000001E-25</v>
      </c>
      <c r="PS84" s="4">
        <v>3.1296797E-23</v>
      </c>
      <c r="PT84" s="4">
        <v>3.0467437E-21</v>
      </c>
      <c r="PU84" s="4">
        <v>4.0713622999999999E-19</v>
      </c>
      <c r="PV84" s="4">
        <v>1.9120156E-19</v>
      </c>
      <c r="PW84" s="4">
        <v>1.353674E-18</v>
      </c>
      <c r="PX84" s="4">
        <v>1.1939575E-16</v>
      </c>
      <c r="PY84" s="4">
        <v>1.0104153499999999E-14</v>
      </c>
      <c r="PZ84" s="4">
        <v>8.3045739999999999E-13</v>
      </c>
      <c r="QA84" s="4">
        <v>6.6843496000000001E-11</v>
      </c>
      <c r="QB84" s="4">
        <v>5.315296E-9</v>
      </c>
      <c r="QC84" s="4">
        <v>5.6533827000000003E-7</v>
      </c>
      <c r="QD84" s="4">
        <v>0</v>
      </c>
      <c r="QE84" s="4">
        <v>0</v>
      </c>
      <c r="QF84" s="4">
        <v>0</v>
      </c>
      <c r="QG84" s="4">
        <v>0</v>
      </c>
      <c r="QH84" s="4">
        <v>0</v>
      </c>
      <c r="QI84" s="4">
        <v>0</v>
      </c>
      <c r="QJ84" s="4">
        <v>0</v>
      </c>
      <c r="QK84" s="4">
        <v>0</v>
      </c>
      <c r="QL84" s="4">
        <v>0</v>
      </c>
      <c r="QM84" s="4">
        <v>0</v>
      </c>
      <c r="QN84" s="4">
        <v>0</v>
      </c>
      <c r="QO84" s="4">
        <v>0</v>
      </c>
      <c r="QP84" s="4">
        <v>0</v>
      </c>
      <c r="QQ84" s="4">
        <v>0</v>
      </c>
      <c r="QR84" s="4">
        <v>0</v>
      </c>
      <c r="QS84" s="4">
        <v>0</v>
      </c>
      <c r="QT84" s="4">
        <v>0</v>
      </c>
      <c r="QU84" s="4">
        <v>0</v>
      </c>
      <c r="QV84" s="4">
        <v>0</v>
      </c>
      <c r="QW84" s="4">
        <v>0</v>
      </c>
      <c r="QX84" s="4">
        <v>0</v>
      </c>
      <c r="QY84" s="4">
        <v>-8.1137770000000005E-36</v>
      </c>
      <c r="QZ84" s="4">
        <v>-5.3184679999999999E-34</v>
      </c>
      <c r="RA84" s="4">
        <v>-3.3864742999999999E-32</v>
      </c>
      <c r="RB84" s="4">
        <v>-2.7279811999999999E-30</v>
      </c>
      <c r="RC84" s="4">
        <v>-4.9278442000000002E-30</v>
      </c>
      <c r="RD84" s="4">
        <v>3.2289859999999999E-29</v>
      </c>
      <c r="RE84" s="4">
        <v>2.6324032E-27</v>
      </c>
      <c r="RF84" s="4">
        <v>1.6714088E-25</v>
      </c>
      <c r="RG84" s="4">
        <v>1.0712342000000001E-23</v>
      </c>
      <c r="RH84" s="4">
        <v>8.7968490000000008E-22</v>
      </c>
      <c r="RI84" s="4">
        <v>-1.7336169000000001E-22</v>
      </c>
      <c r="RJ84" s="4">
        <v>-5.7691436000000005E-23</v>
      </c>
      <c r="RK84" s="4">
        <v>9.2390630000000005E-20</v>
      </c>
      <c r="RL84" s="4">
        <v>6.2780859999999996E-18</v>
      </c>
      <c r="RM84" s="4">
        <v>4.1249244999999998E-16</v>
      </c>
      <c r="RN84" s="4">
        <v>2.7069232000000001E-14</v>
      </c>
      <c r="RO84" s="4">
        <v>1.7813356E-12</v>
      </c>
      <c r="RP84" s="4">
        <v>1.4539055999999999E-10</v>
      </c>
      <c r="RQ84" s="4">
        <v>2.1287450000000002E-9</v>
      </c>
      <c r="RR84" s="4">
        <v>0</v>
      </c>
      <c r="RS84" s="4">
        <v>0</v>
      </c>
      <c r="RT84" s="4">
        <v>0</v>
      </c>
      <c r="RU84" s="4">
        <v>0</v>
      </c>
      <c r="RV84" s="4">
        <v>0</v>
      </c>
      <c r="RW84" s="4">
        <v>0</v>
      </c>
      <c r="RX84" s="4">
        <v>0</v>
      </c>
      <c r="RY84" s="4">
        <v>0</v>
      </c>
      <c r="RZ84" s="4">
        <v>0</v>
      </c>
      <c r="SA84" s="4">
        <v>0</v>
      </c>
      <c r="SB84" s="4">
        <v>0</v>
      </c>
      <c r="SC84" s="4">
        <v>0</v>
      </c>
      <c r="SD84" s="4">
        <v>0</v>
      </c>
      <c r="SE84" s="4">
        <v>0</v>
      </c>
      <c r="SF84" s="4">
        <v>0</v>
      </c>
      <c r="SG84" s="4">
        <v>0</v>
      </c>
      <c r="SH84" s="4">
        <v>0</v>
      </c>
      <c r="SI84" s="4">
        <v>0</v>
      </c>
      <c r="SJ84" s="4">
        <v>0</v>
      </c>
      <c r="SK84" s="4">
        <v>0</v>
      </c>
      <c r="SL84" s="4">
        <v>0</v>
      </c>
      <c r="SM84" s="4">
        <v>4.4466976000000002E-37</v>
      </c>
      <c r="SN84" s="4">
        <v>1.2621663999999999E-35</v>
      </c>
      <c r="SO84" s="4">
        <v>6.5161087E-34</v>
      </c>
      <c r="SP84" s="4">
        <v>-4.9588749999999999E-33</v>
      </c>
      <c r="SQ84" s="4">
        <v>-1.7442748999999999E-32</v>
      </c>
      <c r="SR84" s="4">
        <v>-3.280666E-32</v>
      </c>
      <c r="SS84" s="4">
        <v>-6.7041364000000003E-32</v>
      </c>
      <c r="ST84" s="4">
        <v>5.5177185000000004E-28</v>
      </c>
      <c r="SU84" s="4">
        <v>3.4260026000000003E-26</v>
      </c>
      <c r="SV84" s="4">
        <v>8.886259E-27</v>
      </c>
      <c r="SW84" s="4">
        <v>5.7261029999999995E-26</v>
      </c>
      <c r="SX84" s="4">
        <v>7.8841640000000004E-24</v>
      </c>
      <c r="SY84" s="4">
        <v>3.9197361999999998E-22</v>
      </c>
      <c r="SZ84" s="4">
        <v>1.6504957999999999E-20</v>
      </c>
      <c r="TA84" s="4">
        <v>9.7207179999999995E-19</v>
      </c>
      <c r="TB84" s="4">
        <v>4.015902E-17</v>
      </c>
      <c r="TC84" s="4">
        <v>4.6219432999999997E-15</v>
      </c>
      <c r="TD84" s="4">
        <v>4.1349545999999999E-13</v>
      </c>
      <c r="TE84" s="4">
        <v>1.8612705000000001E-12</v>
      </c>
      <c r="TF84" s="4">
        <v>0</v>
      </c>
      <c r="TG84" s="4">
        <v>0</v>
      </c>
      <c r="TH84" s="4">
        <v>0</v>
      </c>
      <c r="TI84" s="4">
        <v>0</v>
      </c>
      <c r="TJ84" s="4">
        <v>0</v>
      </c>
      <c r="TK84" s="4">
        <v>0</v>
      </c>
      <c r="TL84" s="4">
        <v>0</v>
      </c>
      <c r="TM84" s="4">
        <v>0</v>
      </c>
      <c r="TN84" s="4">
        <v>0</v>
      </c>
      <c r="TO84" s="4">
        <v>0</v>
      </c>
      <c r="TP84" s="4">
        <v>0</v>
      </c>
      <c r="TQ84" s="4">
        <v>0</v>
      </c>
      <c r="TR84" s="4">
        <v>0</v>
      </c>
      <c r="TS84" s="4">
        <v>0</v>
      </c>
      <c r="TT84" s="4">
        <v>0</v>
      </c>
      <c r="TU84" s="4">
        <v>0</v>
      </c>
      <c r="TV84" s="4">
        <v>0</v>
      </c>
      <c r="TW84" s="4">
        <v>0</v>
      </c>
      <c r="TX84" s="4">
        <v>0</v>
      </c>
      <c r="TY84" s="4">
        <v>0</v>
      </c>
      <c r="TZ84" s="4">
        <v>0</v>
      </c>
      <c r="UA84" s="4">
        <v>0</v>
      </c>
      <c r="UB84" s="4">
        <v>3.9686484999999996E-37</v>
      </c>
      <c r="UC84" s="4">
        <v>1.3812871E-35</v>
      </c>
      <c r="UD84" s="4">
        <v>1.1211002E-35</v>
      </c>
      <c r="UE84" s="4">
        <v>-2.9938479999999998E-34</v>
      </c>
      <c r="UF84" s="4">
        <v>-1.2281393E-32</v>
      </c>
      <c r="UG84" s="4">
        <v>-2.7242806000000001E-31</v>
      </c>
      <c r="UH84" s="4">
        <v>-5.6757616000000002E-31</v>
      </c>
      <c r="UI84" s="4">
        <v>-3.4346740000000002E-29</v>
      </c>
      <c r="UJ84" s="4">
        <v>-1.476512E-27</v>
      </c>
      <c r="UK84" s="4">
        <v>2.0638258999999999E-26</v>
      </c>
      <c r="UL84" s="4">
        <v>9.8405380000000005E-25</v>
      </c>
      <c r="UM84" s="4">
        <v>3.6591363999999998E-23</v>
      </c>
      <c r="UN84" s="4">
        <v>1.3859861999999999E-21</v>
      </c>
      <c r="UO84" s="4">
        <v>5.6056099999999995E-20</v>
      </c>
      <c r="UP84" s="4">
        <v>1.8788296999999999E-18</v>
      </c>
      <c r="UQ84" s="4">
        <v>1.6218198E-17</v>
      </c>
      <c r="UR84" s="4">
        <v>-4.1452349999999999E-16</v>
      </c>
      <c r="US84" s="4">
        <v>-1.1228976999999999E-16</v>
      </c>
      <c r="UT84" s="4">
        <v>0</v>
      </c>
      <c r="UU84" s="4">
        <v>0</v>
      </c>
      <c r="UV84" s="4">
        <v>0</v>
      </c>
      <c r="UW84" s="4">
        <v>0</v>
      </c>
      <c r="UX84" s="4">
        <v>0</v>
      </c>
      <c r="UY84" s="4">
        <v>0</v>
      </c>
      <c r="UZ84" s="4">
        <v>0</v>
      </c>
      <c r="VA84" s="4">
        <v>0</v>
      </c>
      <c r="VB84" s="4">
        <v>0</v>
      </c>
      <c r="VC84" s="4">
        <v>0</v>
      </c>
      <c r="VD84" s="4">
        <v>0</v>
      </c>
      <c r="VE84" s="4">
        <v>0</v>
      </c>
      <c r="VF84" s="4">
        <v>0</v>
      </c>
      <c r="VG84" s="4">
        <v>0</v>
      </c>
      <c r="VH84" s="4">
        <v>0</v>
      </c>
      <c r="VI84" s="4">
        <v>0</v>
      </c>
      <c r="VJ84" s="4">
        <v>0</v>
      </c>
      <c r="VK84" s="4">
        <v>0</v>
      </c>
      <c r="VL84" s="4">
        <v>0</v>
      </c>
      <c r="VM84" s="4">
        <v>0</v>
      </c>
      <c r="VN84" s="4">
        <v>0</v>
      </c>
      <c r="VO84" s="4">
        <v>0</v>
      </c>
      <c r="VP84" s="4">
        <v>0</v>
      </c>
      <c r="VQ84" s="4">
        <v>0</v>
      </c>
      <c r="VR84" s="4">
        <v>0</v>
      </c>
      <c r="VS84" s="4">
        <v>4.3782096000000003E-36</v>
      </c>
      <c r="VT84" s="4">
        <v>1.7818693999999999E-34</v>
      </c>
      <c r="VU84" s="4">
        <v>6.8117699999999996E-33</v>
      </c>
      <c r="VV84" s="4">
        <v>3.0116074000000001E-31</v>
      </c>
      <c r="VW84" s="4">
        <v>1.2368461000000001E-29</v>
      </c>
      <c r="VX84" s="4">
        <v>5.4916640000000002E-28</v>
      </c>
      <c r="VY84" s="4">
        <v>2.3193062000000001E-26</v>
      </c>
      <c r="VZ84" s="4">
        <v>7.7147299999999999E-25</v>
      </c>
      <c r="WA84" s="4">
        <v>2.4783802000000001E-23</v>
      </c>
      <c r="WB84" s="4">
        <v>7.8039532999999998E-22</v>
      </c>
      <c r="WC84" s="4">
        <v>2.430318E-20</v>
      </c>
      <c r="WD84" s="4">
        <v>9.4397209999999997E-19</v>
      </c>
      <c r="WE84" s="4">
        <v>2.7143929999999999E-18</v>
      </c>
      <c r="WF84" s="4">
        <v>-8.4696309999999999E-19</v>
      </c>
      <c r="WG84" s="4">
        <v>-4.5582796999999999E-18</v>
      </c>
      <c r="WH84" s="4">
        <v>0</v>
      </c>
      <c r="WI84" s="4">
        <v>0</v>
      </c>
      <c r="WJ84" s="4">
        <v>0</v>
      </c>
      <c r="WK84" s="4">
        <v>0</v>
      </c>
      <c r="WL84" s="4">
        <v>0</v>
      </c>
      <c r="WM84" s="4">
        <v>0</v>
      </c>
      <c r="WN84" s="4">
        <v>0</v>
      </c>
      <c r="WO84" s="4">
        <v>0</v>
      </c>
      <c r="WP84" s="4">
        <v>0</v>
      </c>
      <c r="WQ84" s="4">
        <v>0</v>
      </c>
      <c r="WR84" s="4">
        <v>0</v>
      </c>
      <c r="WS84" s="4">
        <v>0</v>
      </c>
      <c r="WT84" s="4">
        <v>0</v>
      </c>
      <c r="WU84" s="4">
        <v>0</v>
      </c>
      <c r="WV84" s="4">
        <v>0</v>
      </c>
      <c r="WW84" s="4">
        <v>0</v>
      </c>
      <c r="WX84" s="4">
        <v>0</v>
      </c>
      <c r="WY84" s="4">
        <v>0</v>
      </c>
      <c r="WZ84" s="4">
        <v>0</v>
      </c>
      <c r="XA84" s="4">
        <v>0</v>
      </c>
      <c r="XB84" s="4">
        <v>0</v>
      </c>
      <c r="XC84" s="4">
        <v>0</v>
      </c>
      <c r="XD84" s="4">
        <v>0</v>
      </c>
      <c r="XE84" s="4">
        <v>5.2429306000000003E-37</v>
      </c>
      <c r="XF84" s="4">
        <v>2.3607045999999999E-35</v>
      </c>
      <c r="XG84" s="4">
        <v>1.0644667E-33</v>
      </c>
      <c r="XH84" s="4">
        <v>4.1906526000000002E-32</v>
      </c>
      <c r="XI84" s="4">
        <v>1.6279931E-30</v>
      </c>
      <c r="XJ84" s="4">
        <v>6.1932339999999998E-29</v>
      </c>
      <c r="XK84" s="4">
        <v>2.3052407000000001E-27</v>
      </c>
      <c r="XL84" s="4">
        <v>8.3859079999999999E-26</v>
      </c>
      <c r="XM84" s="4">
        <v>2.9751390000000002E-24</v>
      </c>
      <c r="XN84" s="4">
        <v>1.02949844E-22</v>
      </c>
      <c r="XO84" s="4">
        <v>3.4615784000000001E-21</v>
      </c>
      <c r="XP84" s="4">
        <v>1.1291972999999999E-19</v>
      </c>
      <c r="XQ84" s="4">
        <v>3.5977206999999998E-18</v>
      </c>
      <c r="XR84" s="4">
        <v>1.3180326E-16</v>
      </c>
      <c r="XS84" s="4">
        <v>1.3711536999999999E-15</v>
      </c>
      <c r="XT84" s="4">
        <v>-4.2557868E-16</v>
      </c>
      <c r="XU84" s="4">
        <v>-3.4036504999999999E-15</v>
      </c>
      <c r="XV84" s="4">
        <v>0</v>
      </c>
      <c r="XW84" s="4">
        <v>0</v>
      </c>
      <c r="XX84" s="4">
        <v>0</v>
      </c>
      <c r="XY84" s="4">
        <v>0</v>
      </c>
      <c r="XZ84" s="4">
        <v>0</v>
      </c>
      <c r="YA84" s="4">
        <v>0</v>
      </c>
      <c r="YB84" s="4">
        <v>0</v>
      </c>
      <c r="YC84" s="4">
        <v>0</v>
      </c>
      <c r="YD84" s="4">
        <v>0</v>
      </c>
      <c r="YE84" s="4">
        <v>0</v>
      </c>
      <c r="YF84" s="4">
        <v>0</v>
      </c>
      <c r="YG84" s="4">
        <v>0</v>
      </c>
      <c r="YH84" s="4">
        <v>0</v>
      </c>
      <c r="YI84" s="4">
        <v>0</v>
      </c>
      <c r="YJ84" s="4">
        <v>0</v>
      </c>
      <c r="YK84" s="4">
        <v>0</v>
      </c>
      <c r="YL84" s="4">
        <v>0</v>
      </c>
      <c r="YM84" s="4">
        <v>0</v>
      </c>
      <c r="YN84" s="4">
        <v>0</v>
      </c>
      <c r="YO84" s="4">
        <v>0</v>
      </c>
      <c r="YP84" s="4">
        <v>0</v>
      </c>
      <c r="YQ84" s="4">
        <v>0</v>
      </c>
      <c r="YR84" s="4">
        <v>0</v>
      </c>
      <c r="YS84" s="4">
        <v>3.4341163E-36</v>
      </c>
      <c r="YT84" s="4">
        <v>1.7668658E-34</v>
      </c>
      <c r="YU84" s="4">
        <v>9.0619380000000002E-33</v>
      </c>
      <c r="YV84" s="4">
        <v>4.4425669999999996E-31</v>
      </c>
      <c r="YW84" s="4">
        <v>2.1616576E-29</v>
      </c>
      <c r="YX84" s="4">
        <v>1.0455787000000001E-27</v>
      </c>
      <c r="YY84" s="4">
        <v>5.0265826000000001E-26</v>
      </c>
      <c r="YZ84" s="4">
        <v>2.4033122999999999E-24</v>
      </c>
      <c r="ZA84" s="4">
        <v>1.1437231E-22</v>
      </c>
      <c r="ZB84" s="4">
        <v>5.4333645000000003E-21</v>
      </c>
      <c r="ZC84" s="4">
        <v>2.5777620000000001E-19</v>
      </c>
      <c r="ZD84" s="4">
        <v>1.2271014E-17</v>
      </c>
      <c r="ZE84" s="4">
        <v>5.901305E-16</v>
      </c>
      <c r="ZF84" s="4">
        <v>2.9267469999999999E-14</v>
      </c>
      <c r="ZG84" s="4">
        <v>2.0197773999999998E-12</v>
      </c>
      <c r="ZH84" s="4">
        <v>-7.2635199999999997E-12</v>
      </c>
      <c r="ZI84" s="4">
        <v>-3.6355270000000001E-11</v>
      </c>
      <c r="ZJ84" s="4">
        <v>0</v>
      </c>
      <c r="ZK84" s="4">
        <v>0</v>
      </c>
      <c r="ZL84" s="4">
        <v>0</v>
      </c>
      <c r="ZM84" s="4">
        <v>0</v>
      </c>
      <c r="ZN84" s="4">
        <v>0</v>
      </c>
      <c r="ZO84" s="4">
        <v>0</v>
      </c>
      <c r="ZP84" s="4">
        <v>0</v>
      </c>
      <c r="ZQ84" s="4">
        <v>0</v>
      </c>
      <c r="ZR84" s="4">
        <v>0</v>
      </c>
      <c r="ZS84" s="4">
        <v>0</v>
      </c>
      <c r="ZT84" s="4">
        <v>0</v>
      </c>
      <c r="ZU84" s="4">
        <v>0</v>
      </c>
      <c r="ZV84" s="4">
        <v>0</v>
      </c>
      <c r="ZW84" s="4">
        <v>0</v>
      </c>
      <c r="ZX84" s="4">
        <v>0</v>
      </c>
      <c r="ZY84" s="4">
        <v>0</v>
      </c>
      <c r="ZZ84" s="4">
        <v>0</v>
      </c>
      <c r="AAA84" s="4">
        <v>0</v>
      </c>
      <c r="AAB84" s="4">
        <v>0</v>
      </c>
      <c r="AAC84" s="4">
        <v>0</v>
      </c>
      <c r="AAD84" s="4">
        <v>0</v>
      </c>
      <c r="AAE84" s="4">
        <v>0</v>
      </c>
      <c r="AAF84" s="4">
        <v>0</v>
      </c>
      <c r="AAG84" s="4">
        <v>0</v>
      </c>
      <c r="AAH84" s="4">
        <v>-1.6576410000000001E-36</v>
      </c>
      <c r="AAI84" s="4">
        <v>-1.6342791E-34</v>
      </c>
      <c r="AAJ84" s="4">
        <v>-1.6233809999999999E-32</v>
      </c>
      <c r="AAK84" s="4">
        <v>-1.6141303000000001E-30</v>
      </c>
      <c r="AAL84" s="4">
        <v>-1.5531929E-28</v>
      </c>
      <c r="AAM84" s="4">
        <v>-1.4763826000000001E-26</v>
      </c>
      <c r="AAN84" s="4">
        <v>-1.4168467E-24</v>
      </c>
      <c r="AAO84" s="4">
        <v>-1.3521985000000001E-22</v>
      </c>
      <c r="AAP84" s="4">
        <v>-1.2840027E-20</v>
      </c>
      <c r="AAQ84" s="4">
        <v>-1.2138648E-18</v>
      </c>
      <c r="AAR84" s="4">
        <v>-1.1394437000000001E-16</v>
      </c>
      <c r="AAS84" s="4">
        <v>-1.0685444999999999E-14</v>
      </c>
      <c r="AAT84" s="4">
        <v>-9.9489360000000007E-13</v>
      </c>
      <c r="AAU84" s="4">
        <v>-9.3150605000000003E-11</v>
      </c>
      <c r="AAV84" s="4">
        <v>-1.14005685E-8</v>
      </c>
      <c r="AAW84" s="4">
        <v>-3.7622789999999998E-8</v>
      </c>
      <c r="AAX84" s="4">
        <v>0</v>
      </c>
      <c r="AAY84" s="4">
        <v>0</v>
      </c>
      <c r="AAZ84" s="4">
        <v>0</v>
      </c>
      <c r="ABA84" s="4">
        <v>0</v>
      </c>
      <c r="ABB84" s="4">
        <v>0</v>
      </c>
      <c r="ABC84" s="4">
        <v>0</v>
      </c>
      <c r="ABD84" s="4">
        <v>0</v>
      </c>
      <c r="ABE84" s="4">
        <v>0</v>
      </c>
      <c r="ABF84" s="4">
        <v>0</v>
      </c>
      <c r="ABG84" s="4">
        <v>0</v>
      </c>
      <c r="ABH84" s="4">
        <v>0</v>
      </c>
      <c r="ABI84" s="4">
        <v>0</v>
      </c>
      <c r="ABJ84" s="4">
        <v>0</v>
      </c>
      <c r="ABK84" s="4">
        <v>0</v>
      </c>
      <c r="ABL84" s="4">
        <v>0</v>
      </c>
      <c r="ABM84" s="4">
        <v>0</v>
      </c>
      <c r="ABN84" s="4">
        <v>0</v>
      </c>
      <c r="ABO84" s="4">
        <v>0</v>
      </c>
      <c r="ABP84" s="4">
        <v>0</v>
      </c>
      <c r="ABQ84" s="4">
        <v>0</v>
      </c>
      <c r="ABR84" s="4">
        <v>0</v>
      </c>
      <c r="ABS84" s="4">
        <v>0</v>
      </c>
      <c r="ABT84" s="4">
        <v>0</v>
      </c>
      <c r="ABU84" s="4">
        <v>0</v>
      </c>
      <c r="ABV84" s="4">
        <v>5.9251289999999998E-37</v>
      </c>
      <c r="ABW84" s="4">
        <v>4.6706597999999999E-35</v>
      </c>
      <c r="ABX84" s="4">
        <v>5.2668384E-33</v>
      </c>
      <c r="ABY84" s="4">
        <v>5.9481679999999998E-31</v>
      </c>
      <c r="ABZ84" s="4">
        <v>6.3295230000000002E-29</v>
      </c>
      <c r="ACA84" s="4">
        <v>7.255157E-27</v>
      </c>
      <c r="ACB84" s="4">
        <v>8.9019679999999993E-25</v>
      </c>
      <c r="ACC84" s="4">
        <v>1.1191342000000001E-22</v>
      </c>
      <c r="ACD84" s="4">
        <v>1.4390647E-20</v>
      </c>
      <c r="ACE84" s="4">
        <v>1.890676E-18</v>
      </c>
      <c r="ACF84" s="4">
        <v>2.5349759000000002E-16</v>
      </c>
      <c r="ACG84" s="4">
        <v>3.4670069999999999E-14</v>
      </c>
      <c r="ACH84" s="4">
        <v>4.8141260000000003E-12</v>
      </c>
      <c r="ACI84" s="4">
        <v>6.7777023000000002E-10</v>
      </c>
      <c r="ACJ84" s="4">
        <v>9.8315029999999994E-8</v>
      </c>
      <c r="ACK84" s="4">
        <v>1.8217946E-5</v>
      </c>
      <c r="ACL84" s="4">
        <v>0</v>
      </c>
      <c r="ACM84" s="4">
        <v>0</v>
      </c>
      <c r="ACN84" s="4">
        <v>0</v>
      </c>
      <c r="ACO84" s="4">
        <v>0</v>
      </c>
      <c r="ACP84" s="4">
        <v>0</v>
      </c>
      <c r="ACQ84" s="4">
        <v>0</v>
      </c>
      <c r="ACR84" s="4">
        <v>0</v>
      </c>
      <c r="ACS84" s="4">
        <v>0</v>
      </c>
      <c r="ACT84" s="4">
        <v>0</v>
      </c>
      <c r="ACU84" s="4">
        <v>0</v>
      </c>
      <c r="ACV84" s="4">
        <v>0</v>
      </c>
      <c r="ACW84" s="4">
        <v>0</v>
      </c>
      <c r="ACX84" s="4">
        <v>0</v>
      </c>
      <c r="ACY84" s="4">
        <v>0</v>
      </c>
      <c r="ACZ84" s="4">
        <v>0</v>
      </c>
      <c r="ADA84" s="4">
        <v>0</v>
      </c>
      <c r="ADB84" s="4">
        <v>0</v>
      </c>
      <c r="ADC84" s="4">
        <v>0</v>
      </c>
      <c r="ADD84" s="4">
        <v>0</v>
      </c>
      <c r="ADE84" s="4">
        <v>0</v>
      </c>
      <c r="ADF84" s="4">
        <v>0</v>
      </c>
      <c r="ADG84" s="4">
        <v>0</v>
      </c>
      <c r="ADH84" s="4">
        <v>0</v>
      </c>
      <c r="ADI84" s="4">
        <v>0</v>
      </c>
      <c r="ADJ84" s="4">
        <v>3.2341840000000002E-36</v>
      </c>
      <c r="ADK84" s="4">
        <v>2.3916984999999999E-34</v>
      </c>
      <c r="ADL84" s="4">
        <v>1.7055726999999999E-32</v>
      </c>
      <c r="ADM84" s="4">
        <v>1.2217851E-30</v>
      </c>
      <c r="ADN84" s="4">
        <v>8.7924920000000004E-29</v>
      </c>
      <c r="ADO84" s="4">
        <v>6.3618345999999998E-27</v>
      </c>
      <c r="ADP84" s="4">
        <v>4.6273934999999999E-25</v>
      </c>
      <c r="ADQ84" s="4">
        <v>3.3839924000000001E-23</v>
      </c>
      <c r="ADR84" s="4">
        <v>2.4881782999999999E-21</v>
      </c>
      <c r="ADS84" s="4">
        <v>1.8392627E-19</v>
      </c>
      <c r="ADT84" s="4">
        <v>1.366248E-17</v>
      </c>
      <c r="ADU84" s="4">
        <v>1.0186588000000001E-15</v>
      </c>
      <c r="ADV84" s="4">
        <v>7.6033940000000003E-14</v>
      </c>
      <c r="ADW84" s="4">
        <v>5.6932650000000004E-12</v>
      </c>
      <c r="ADX84" s="4">
        <v>5.2439386000000002E-10</v>
      </c>
      <c r="ADY84" s="4">
        <v>6.4313505999999999E-9</v>
      </c>
      <c r="ADZ84" s="9"/>
      <c r="AEA84" s="34">
        <f t="shared" si="47"/>
        <v>79</v>
      </c>
      <c r="AEB84" s="33"/>
      <c r="AEC84" s="29">
        <f t="shared" si="56"/>
        <v>1.8740428E-22</v>
      </c>
      <c r="AED84" s="29">
        <f t="shared" si="56"/>
        <v>5.6301805999999997E-25</v>
      </c>
      <c r="AEE84" s="29">
        <f t="shared" si="56"/>
        <v>3.722203E-28</v>
      </c>
      <c r="AEF84" s="29">
        <f t="shared" si="56"/>
        <v>1.0358342E-24</v>
      </c>
      <c r="AEG84" s="29">
        <f t="shared" si="56"/>
        <v>7.4556826999999999E-22</v>
      </c>
      <c r="AEH84" s="29">
        <f t="shared" si="56"/>
        <v>-9.7140440000000005E-20</v>
      </c>
      <c r="AEI84" s="29">
        <f t="shared" si="56"/>
        <v>-1.1730594E-17</v>
      </c>
      <c r="AEJ84" s="29">
        <f t="shared" si="56"/>
        <v>2.7862514999999999E-14</v>
      </c>
      <c r="AEK84" s="29">
        <f t="shared" si="56"/>
        <v>1.5101217E-11</v>
      </c>
      <c r="AEL84" s="29">
        <f t="shared" si="56"/>
        <v>2.9276187999999999E-9</v>
      </c>
      <c r="AEM84" s="29">
        <f t="shared" si="57"/>
        <v>1.2962800000000001E-6</v>
      </c>
      <c r="AEN84" s="29">
        <f t="shared" si="57"/>
        <v>4.8733732999999999E-9</v>
      </c>
      <c r="AEO84" s="29">
        <f t="shared" si="57"/>
        <v>4.254411E-12</v>
      </c>
      <c r="AEP84" s="29">
        <f t="shared" si="57"/>
        <v>-2.4068822E-16</v>
      </c>
      <c r="AEQ84" s="29">
        <f t="shared" si="57"/>
        <v>-1.21331894E-17</v>
      </c>
      <c r="AER84" s="29">
        <f t="shared" si="57"/>
        <v>-6.8568897000000001E-15</v>
      </c>
      <c r="AES84" s="29">
        <f t="shared" si="57"/>
        <v>-6.6866165E-11</v>
      </c>
      <c r="AET84" s="29">
        <f t="shared" si="57"/>
        <v>-6.0703180000000002E-8</v>
      </c>
      <c r="AEU84" s="29">
        <f t="shared" si="57"/>
        <v>2.9616756E-5</v>
      </c>
      <c r="AEV84" s="25">
        <f t="shared" si="53"/>
        <v>46.97</v>
      </c>
      <c r="AEW84" s="33"/>
      <c r="AEX84" s="91" t="s">
        <v>53</v>
      </c>
      <c r="AEY84" s="30">
        <f t="shared" si="52"/>
        <v>1.6242150695949464E-6</v>
      </c>
      <c r="AEZ84" s="33"/>
      <c r="AFA84" s="33"/>
      <c r="AFB84" s="29">
        <f t="shared" si="58"/>
        <v>0</v>
      </c>
      <c r="AFC84" s="29">
        <f t="shared" si="58"/>
        <v>0</v>
      </c>
      <c r="AFD84" s="29">
        <f t="shared" si="58"/>
        <v>0</v>
      </c>
      <c r="AFE84" s="29">
        <f t="shared" si="58"/>
        <v>0</v>
      </c>
      <c r="AFF84" s="29">
        <f t="shared" si="58"/>
        <v>0</v>
      </c>
      <c r="AFG84" s="29">
        <f t="shared" si="58"/>
        <v>0</v>
      </c>
      <c r="AFH84" s="29">
        <f t="shared" si="58"/>
        <v>0</v>
      </c>
      <c r="AFI84" s="29">
        <f t="shared" si="58"/>
        <v>0</v>
      </c>
      <c r="AFJ84" s="29">
        <f t="shared" si="58"/>
        <v>0</v>
      </c>
      <c r="AFK84" s="29">
        <f t="shared" si="58"/>
        <v>0</v>
      </c>
      <c r="AFL84" s="29">
        <f t="shared" si="59"/>
        <v>0</v>
      </c>
      <c r="AFM84" s="29">
        <f t="shared" si="59"/>
        <v>0</v>
      </c>
      <c r="AFN84" s="29">
        <f t="shared" si="59"/>
        <v>0</v>
      </c>
      <c r="AFO84" s="29">
        <f t="shared" si="59"/>
        <v>0</v>
      </c>
      <c r="AFP84" s="29">
        <f t="shared" si="59"/>
        <v>0</v>
      </c>
      <c r="AFQ84" s="29">
        <f t="shared" si="59"/>
        <v>0</v>
      </c>
      <c r="AFR84" s="29">
        <f t="shared" si="59"/>
        <v>0</v>
      </c>
      <c r="AFS84" s="29">
        <f t="shared" si="59"/>
        <v>0</v>
      </c>
      <c r="AFT84" s="29">
        <f t="shared" si="59"/>
        <v>0</v>
      </c>
      <c r="AFU84" s="33"/>
      <c r="AFV84" s="30">
        <f t="shared" si="54"/>
        <v>0</v>
      </c>
      <c r="AFW84" s="33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  <c r="AMP84" s="1"/>
      <c r="AMQ84" s="1"/>
      <c r="AMR84" s="1"/>
      <c r="AMS84" s="1"/>
      <c r="AMT84" s="1"/>
      <c r="AMU84" s="1"/>
      <c r="AMV84" s="1"/>
      <c r="AMW84" s="1"/>
      <c r="AMX84" s="1"/>
      <c r="AMY84" s="1"/>
      <c r="AMZ84" s="1"/>
      <c r="ANA84" s="1"/>
      <c r="ANB84" s="1"/>
      <c r="ANC84" s="1"/>
      <c r="AND84" s="1"/>
      <c r="ANE84" s="1"/>
      <c r="ANF84" s="1"/>
      <c r="ANG84" s="1"/>
      <c r="ANH84" s="1"/>
      <c r="ANI84" s="1"/>
      <c r="ANJ84" s="1"/>
      <c r="ANK84" s="1"/>
      <c r="ANL84" s="1"/>
      <c r="ANM84" s="1"/>
      <c r="ANN84" s="1"/>
      <c r="ANO84" s="1"/>
      <c r="ANP84" s="1"/>
      <c r="ANQ84" s="1"/>
      <c r="ANR84" s="1"/>
      <c r="ANS84" s="1"/>
      <c r="ANT84" s="1"/>
      <c r="ANU84" s="1"/>
      <c r="ANV84" s="1"/>
      <c r="ANW84" s="1"/>
      <c r="ANX84" s="1"/>
      <c r="ANY84" s="1"/>
      <c r="ANZ84" s="1"/>
      <c r="AOA84" s="1"/>
      <c r="AOB84" s="1"/>
      <c r="AOC84" s="1"/>
      <c r="AOD84" s="1"/>
      <c r="AOE84" s="1"/>
      <c r="AOF84" s="1"/>
      <c r="AOG84" s="1"/>
      <c r="AOH84" s="1"/>
      <c r="AOI84" s="1"/>
      <c r="AOJ84" s="1"/>
      <c r="AOK84" s="1"/>
      <c r="AOL84" s="1"/>
      <c r="AOM84" s="1"/>
      <c r="AON84" s="1"/>
      <c r="AOO84" s="1"/>
      <c r="AOP84" s="1"/>
      <c r="AOQ84" s="1"/>
      <c r="AOR84" s="1"/>
      <c r="AOS84" s="1"/>
      <c r="AOT84" s="1"/>
      <c r="AOU84" s="1"/>
      <c r="AOV84" s="1"/>
      <c r="AOW84" s="1"/>
      <c r="AOX84" s="1"/>
      <c r="AOY84" s="1"/>
      <c r="AOZ84" s="1"/>
      <c r="APA84" s="1"/>
      <c r="APB84" s="1"/>
      <c r="APC84" s="1"/>
      <c r="APD84" s="1"/>
      <c r="APE84" s="1"/>
      <c r="APF84" s="1"/>
      <c r="APG84" s="1"/>
      <c r="APH84" s="1"/>
      <c r="API84" s="1"/>
      <c r="APJ84" s="1"/>
      <c r="APK84" s="1"/>
    </row>
    <row r="85" spans="1:1103" ht="2.1" customHeight="1" x14ac:dyDescent="0.25">
      <c r="A85" s="9"/>
      <c r="B85" s="24">
        <v>79</v>
      </c>
      <c r="C85" s="25">
        <v>2854.8</v>
      </c>
      <c r="D85" s="21">
        <f t="shared" si="55"/>
        <v>2</v>
      </c>
      <c r="E85" s="9"/>
      <c r="F85" s="84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3.1476559999999998E-37</v>
      </c>
      <c r="AL85" s="3">
        <v>1.2549945999999999E-35</v>
      </c>
      <c r="AM85" s="3">
        <v>7.0062003000000004E-34</v>
      </c>
      <c r="AN85" s="3">
        <v>3.6757893000000001E-32</v>
      </c>
      <c r="AO85" s="3">
        <v>1.9069401999999999E-30</v>
      </c>
      <c r="AP85" s="3">
        <v>9.8221859999999997E-29</v>
      </c>
      <c r="AQ85" s="3">
        <v>5.0137665E-27</v>
      </c>
      <c r="AR85" s="3">
        <v>2.5697306999999999E-25</v>
      </c>
      <c r="AS85" s="3">
        <v>1.7179662999999999E-23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5.7370620000000003E-37</v>
      </c>
      <c r="CA85" s="4">
        <v>2.6100806999999999E-35</v>
      </c>
      <c r="CB85" s="4">
        <v>1.17664615E-33</v>
      </c>
      <c r="CC85" s="4">
        <v>4.7195728000000003E-32</v>
      </c>
      <c r="CD85" s="4">
        <v>1.7494557E-30</v>
      </c>
      <c r="CE85" s="4">
        <v>7.7144364000000004E-29</v>
      </c>
      <c r="CF85" s="4">
        <v>4.2306005999999998E-27</v>
      </c>
      <c r="CG85" s="4">
        <v>5.161654E-26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-1.1524642000000001E-36</v>
      </c>
      <c r="DN85" s="4">
        <v>-4.3300855000000001E-35</v>
      </c>
      <c r="DO85" s="4">
        <v>-5.2310036E-34</v>
      </c>
      <c r="DP85" s="4">
        <v>-1.2852839E-33</v>
      </c>
      <c r="DQ85" s="4">
        <v>2.4800612999999998E-31</v>
      </c>
      <c r="DR85" s="4">
        <v>-3.7585885000000002E-30</v>
      </c>
      <c r="DS85" s="4">
        <v>-1.3099578E-29</v>
      </c>
      <c r="DT85" s="4">
        <v>-2.1405566000000001E-29</v>
      </c>
      <c r="DU85" s="4">
        <v>5.0311920000000002E-30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-9.1038220000000003E-36</v>
      </c>
      <c r="FA85" s="4">
        <v>-4.8184090000000001E-34</v>
      </c>
      <c r="FB85" s="4">
        <v>-1.2811194E-32</v>
      </c>
      <c r="FC85" s="4">
        <v>-2.9633652999999998E-31</v>
      </c>
      <c r="FD85" s="4">
        <v>-5.5106060000000002E-30</v>
      </c>
      <c r="FE85" s="4">
        <v>-7.2805363999999999E-29</v>
      </c>
      <c r="FF85" s="4">
        <v>-3.9047589999999998E-27</v>
      </c>
      <c r="FG85" s="4">
        <v>-6.8999219999999997E-27</v>
      </c>
      <c r="FH85" s="4">
        <v>2.5058155000000001E-27</v>
      </c>
      <c r="FI85" s="4">
        <v>1.0741791E-25</v>
      </c>
      <c r="FJ85" s="4">
        <v>0</v>
      </c>
      <c r="FK85" s="4">
        <v>0</v>
      </c>
      <c r="FL85" s="4">
        <v>0</v>
      </c>
      <c r="FM85" s="4">
        <v>0</v>
      </c>
      <c r="FN85" s="4">
        <v>0</v>
      </c>
      <c r="FO85" s="4">
        <v>0</v>
      </c>
      <c r="FP85" s="4">
        <v>0</v>
      </c>
      <c r="FQ85" s="4">
        <v>0</v>
      </c>
      <c r="FR85" s="4">
        <v>0</v>
      </c>
      <c r="FS85" s="4">
        <v>0</v>
      </c>
      <c r="FT85" s="4">
        <v>0</v>
      </c>
      <c r="FU85" s="4">
        <v>0</v>
      </c>
      <c r="FV85" s="4">
        <v>0</v>
      </c>
      <c r="FW85" s="4">
        <v>0</v>
      </c>
      <c r="FX85" s="4">
        <v>0</v>
      </c>
      <c r="FY85" s="4">
        <v>0</v>
      </c>
      <c r="FZ85" s="4">
        <v>0</v>
      </c>
      <c r="GA85" s="4">
        <v>0</v>
      </c>
      <c r="GB85" s="4">
        <v>0</v>
      </c>
      <c r="GC85" s="4">
        <v>0</v>
      </c>
      <c r="GD85" s="4">
        <v>0</v>
      </c>
      <c r="GE85" s="4">
        <v>0</v>
      </c>
      <c r="GF85" s="4">
        <v>0</v>
      </c>
      <c r="GG85" s="4">
        <v>0</v>
      </c>
      <c r="GH85" s="4">
        <v>0</v>
      </c>
      <c r="GI85" s="4">
        <v>0</v>
      </c>
      <c r="GJ85" s="4">
        <v>0</v>
      </c>
      <c r="GK85" s="4">
        <v>0</v>
      </c>
      <c r="GL85" s="4">
        <v>5.3795566E-37</v>
      </c>
      <c r="GM85" s="4">
        <v>2.7817209999999998E-35</v>
      </c>
      <c r="GN85" s="4">
        <v>7.5607299999999999E-34</v>
      </c>
      <c r="GO85" s="4">
        <v>2.4247770999999999E-32</v>
      </c>
      <c r="GP85" s="4">
        <v>7.5796869999999999E-31</v>
      </c>
      <c r="GQ85" s="4">
        <v>2.0851228000000001E-29</v>
      </c>
      <c r="GR85" s="4">
        <v>5.1111179999999999E-28</v>
      </c>
      <c r="GS85" s="4">
        <v>5.8110310000000001E-27</v>
      </c>
      <c r="GT85" s="4">
        <v>5.8564129999999999E-27</v>
      </c>
      <c r="GU85" s="4">
        <v>9.988599E-24</v>
      </c>
      <c r="GV85" s="4">
        <v>1.9865804E-23</v>
      </c>
      <c r="GW85" s="4">
        <v>1.1839694E-22</v>
      </c>
      <c r="GX85" s="4">
        <v>0</v>
      </c>
      <c r="GY85" s="4">
        <v>0</v>
      </c>
      <c r="GZ85" s="4">
        <v>0</v>
      </c>
      <c r="HA85" s="4">
        <v>0</v>
      </c>
      <c r="HB85" s="4">
        <v>0</v>
      </c>
      <c r="HC85" s="4">
        <v>0</v>
      </c>
      <c r="HD85" s="4">
        <v>0</v>
      </c>
      <c r="HE85" s="4">
        <v>0</v>
      </c>
      <c r="HF85" s="4">
        <v>0</v>
      </c>
      <c r="HG85" s="4">
        <v>0</v>
      </c>
      <c r="HH85" s="4">
        <v>0</v>
      </c>
      <c r="HI85" s="4">
        <v>0</v>
      </c>
      <c r="HJ85" s="4">
        <v>0</v>
      </c>
      <c r="HK85" s="4">
        <v>0</v>
      </c>
      <c r="HL85" s="4">
        <v>0</v>
      </c>
      <c r="HM85" s="4">
        <v>0</v>
      </c>
      <c r="HN85" s="4">
        <v>0</v>
      </c>
      <c r="HO85" s="4">
        <v>0</v>
      </c>
      <c r="HP85" s="4">
        <v>0</v>
      </c>
      <c r="HQ85" s="4">
        <v>0</v>
      </c>
      <c r="HR85" s="4">
        <v>0</v>
      </c>
      <c r="HS85" s="4">
        <v>0</v>
      </c>
      <c r="HT85" s="4">
        <v>0</v>
      </c>
      <c r="HU85" s="4">
        <v>0</v>
      </c>
      <c r="HV85" s="4">
        <v>0</v>
      </c>
      <c r="HW85" s="4">
        <v>0</v>
      </c>
      <c r="HX85" s="4">
        <v>-4.8243814E-37</v>
      </c>
      <c r="HY85" s="4">
        <v>-1.6069365000000001E-35</v>
      </c>
      <c r="HZ85" s="4">
        <v>-1.7590728E-34</v>
      </c>
      <c r="IA85" s="4">
        <v>-1.425011E-33</v>
      </c>
      <c r="IB85" s="4">
        <v>4.5035483999999999E-32</v>
      </c>
      <c r="IC85" s="4">
        <v>1.5315994E-30</v>
      </c>
      <c r="ID85" s="4">
        <v>5.239381E-29</v>
      </c>
      <c r="IE85" s="4">
        <v>1.7209189999999999E-27</v>
      </c>
      <c r="IF85" s="4">
        <v>5.3531774000000001E-26</v>
      </c>
      <c r="IG85" s="4">
        <v>1.3177354E-24</v>
      </c>
      <c r="IH85" s="4">
        <v>4.8274899999999999E-23</v>
      </c>
      <c r="II85" s="4">
        <v>6.3099264999999998E-22</v>
      </c>
      <c r="IJ85" s="4">
        <v>-5.2164779999999997E-21</v>
      </c>
      <c r="IK85" s="4">
        <v>-1.8470374E-20</v>
      </c>
      <c r="IL85" s="4">
        <v>0</v>
      </c>
      <c r="IM85" s="4">
        <v>0</v>
      </c>
      <c r="IN85" s="4">
        <v>0</v>
      </c>
      <c r="IO85" s="4">
        <v>0</v>
      </c>
      <c r="IP85" s="4">
        <v>0</v>
      </c>
      <c r="IQ85" s="4">
        <v>0</v>
      </c>
      <c r="IR85" s="4">
        <v>0</v>
      </c>
      <c r="IS85" s="4">
        <v>0</v>
      </c>
      <c r="IT85" s="4">
        <v>0</v>
      </c>
      <c r="IU85" s="4">
        <v>0</v>
      </c>
      <c r="IV85" s="4">
        <v>0</v>
      </c>
      <c r="IW85" s="4">
        <v>0</v>
      </c>
      <c r="IX85" s="4">
        <v>0</v>
      </c>
      <c r="IY85" s="4">
        <v>0</v>
      </c>
      <c r="IZ85" s="4">
        <v>0</v>
      </c>
      <c r="JA85" s="4">
        <v>0</v>
      </c>
      <c r="JB85" s="4">
        <v>0</v>
      </c>
      <c r="JC85" s="4">
        <v>0</v>
      </c>
      <c r="JD85" s="4">
        <v>0</v>
      </c>
      <c r="JE85" s="4">
        <v>0</v>
      </c>
      <c r="JF85" s="4">
        <v>0</v>
      </c>
      <c r="JG85" s="4">
        <v>0</v>
      </c>
      <c r="JH85" s="4">
        <v>0</v>
      </c>
      <c r="JI85" s="4">
        <v>0</v>
      </c>
      <c r="JJ85" s="4">
        <v>0</v>
      </c>
      <c r="JK85" s="4">
        <v>-2.1905568E-36</v>
      </c>
      <c r="JL85" s="4">
        <v>-1.047786E-34</v>
      </c>
      <c r="JM85" s="4">
        <v>-1.4351908000000001E-33</v>
      </c>
      <c r="JN85" s="4">
        <v>-5.5517838E-33</v>
      </c>
      <c r="JO85" s="4">
        <v>-1.1032348000000001E-31</v>
      </c>
      <c r="JP85" s="4">
        <v>-4.2787385000000002E-30</v>
      </c>
      <c r="JQ85" s="4">
        <v>-1.2602340999999999E-28</v>
      </c>
      <c r="JR85" s="4">
        <v>-4.1043180000000003E-27</v>
      </c>
      <c r="JS85" s="4">
        <v>-1.3264257E-25</v>
      </c>
      <c r="JT85" s="4">
        <v>-3.7161674999999997E-24</v>
      </c>
      <c r="JU85" s="4">
        <v>-6.767078E-23</v>
      </c>
      <c r="JV85" s="4">
        <v>2.5824578999999999E-21</v>
      </c>
      <c r="JW85" s="4">
        <v>-4.4721533E-20</v>
      </c>
      <c r="JX85" s="4">
        <v>-2.0306777000000002E-18</v>
      </c>
      <c r="JY85" s="4">
        <v>-2.4555059999999999E-18</v>
      </c>
      <c r="JZ85" s="4">
        <v>0</v>
      </c>
      <c r="KA85" s="4">
        <v>0</v>
      </c>
      <c r="KB85" s="4">
        <v>0</v>
      </c>
      <c r="KC85" s="4">
        <v>0</v>
      </c>
      <c r="KD85" s="4">
        <v>0</v>
      </c>
      <c r="KE85" s="4">
        <v>0</v>
      </c>
      <c r="KF85" s="4">
        <v>0</v>
      </c>
      <c r="KG85" s="4">
        <v>0</v>
      </c>
      <c r="KH85" s="4">
        <v>0</v>
      </c>
      <c r="KI85" s="4">
        <v>0</v>
      </c>
      <c r="KJ85" s="4">
        <v>0</v>
      </c>
      <c r="KK85" s="4">
        <v>0</v>
      </c>
      <c r="KL85" s="4">
        <v>0</v>
      </c>
      <c r="KM85" s="4">
        <v>0</v>
      </c>
      <c r="KN85" s="4">
        <v>0</v>
      </c>
      <c r="KO85" s="4">
        <v>0</v>
      </c>
      <c r="KP85" s="4">
        <v>0</v>
      </c>
      <c r="KQ85" s="4">
        <v>0</v>
      </c>
      <c r="KR85" s="4">
        <v>0</v>
      </c>
      <c r="KS85" s="4">
        <v>0</v>
      </c>
      <c r="KT85" s="4">
        <v>0</v>
      </c>
      <c r="KU85" s="4">
        <v>0</v>
      </c>
      <c r="KV85" s="4">
        <v>0</v>
      </c>
      <c r="KW85" s="4">
        <v>0</v>
      </c>
      <c r="KX85" s="4">
        <v>2.0835277000000002E-36</v>
      </c>
      <c r="KY85" s="4">
        <v>1.0357877E-34</v>
      </c>
      <c r="KZ85" s="4">
        <v>4.6641932999999998E-33</v>
      </c>
      <c r="LA85" s="4">
        <v>2.2110253999999999E-31</v>
      </c>
      <c r="LB85" s="4">
        <v>1.5321793000000001E-29</v>
      </c>
      <c r="LC85" s="4">
        <v>1.3137687E-29</v>
      </c>
      <c r="LD85" s="4">
        <v>-7.2325916000000003E-29</v>
      </c>
      <c r="LE85" s="4">
        <v>-3.6828892E-27</v>
      </c>
      <c r="LF85" s="4">
        <v>-1.8352724E-25</v>
      </c>
      <c r="LG85" s="4">
        <v>-9.4208590000000003E-24</v>
      </c>
      <c r="LH85" s="4">
        <v>-5.0342113999999997E-22</v>
      </c>
      <c r="LI85" s="4">
        <v>-2.9564332999999999E-20</v>
      </c>
      <c r="LJ85" s="4">
        <v>-8.4806250000000005E-19</v>
      </c>
      <c r="LK85" s="4">
        <v>-1.6110966999999999E-17</v>
      </c>
      <c r="LL85" s="4">
        <v>4.5706800000000001E-16</v>
      </c>
      <c r="LM85" s="4">
        <v>5.3389883999999999E-15</v>
      </c>
      <c r="LN85" s="4">
        <v>0</v>
      </c>
      <c r="LO85" s="4">
        <v>0</v>
      </c>
      <c r="LP85" s="4">
        <v>0</v>
      </c>
      <c r="LQ85" s="4">
        <v>0</v>
      </c>
      <c r="LR85" s="4">
        <v>0</v>
      </c>
      <c r="LS85" s="4">
        <v>0</v>
      </c>
      <c r="LT85" s="4">
        <v>0</v>
      </c>
      <c r="LU85" s="4">
        <v>0</v>
      </c>
      <c r="LV85" s="4">
        <v>0</v>
      </c>
      <c r="LW85" s="4">
        <v>0</v>
      </c>
      <c r="LX85" s="4">
        <v>0</v>
      </c>
      <c r="LY85" s="4">
        <v>0</v>
      </c>
      <c r="LZ85" s="4">
        <v>0</v>
      </c>
      <c r="MA85" s="4">
        <v>0</v>
      </c>
      <c r="MB85" s="4">
        <v>0</v>
      </c>
      <c r="MC85" s="4">
        <v>0</v>
      </c>
      <c r="MD85" s="4">
        <v>0</v>
      </c>
      <c r="ME85" s="4">
        <v>0</v>
      </c>
      <c r="MF85" s="4">
        <v>0</v>
      </c>
      <c r="MG85" s="4">
        <v>0</v>
      </c>
      <c r="MH85" s="4">
        <v>0</v>
      </c>
      <c r="MI85" s="4">
        <v>0</v>
      </c>
      <c r="MJ85" s="4">
        <v>0</v>
      </c>
      <c r="MK85" s="4">
        <v>1.0962371000000001E-36</v>
      </c>
      <c r="ML85" s="4">
        <v>6.1839729999999997E-35</v>
      </c>
      <c r="MM85" s="4">
        <v>3.4283920000000001E-33</v>
      </c>
      <c r="MN85" s="4">
        <v>2.0251667999999998E-31</v>
      </c>
      <c r="MO85" s="4">
        <v>1.2350183E-29</v>
      </c>
      <c r="MP85" s="4">
        <v>7.8372749999999996E-28</v>
      </c>
      <c r="MQ85" s="4">
        <v>6.9445110000000002E-26</v>
      </c>
      <c r="MR85" s="4">
        <v>2.0046213999999999E-26</v>
      </c>
      <c r="MS85" s="4">
        <v>-4.7056672000000002E-26</v>
      </c>
      <c r="MT85" s="4">
        <v>-5.8945480000000002E-25</v>
      </c>
      <c r="MU85" s="4">
        <v>1.4770788000000001E-23</v>
      </c>
      <c r="MV85" s="4">
        <v>3.4588629999999996E-21</v>
      </c>
      <c r="MW85" s="4">
        <v>2.2914185000000001E-19</v>
      </c>
      <c r="MX85" s="4">
        <v>2.3703755000000001E-17</v>
      </c>
      <c r="MY85" s="4">
        <v>5.1625410000000003E-15</v>
      </c>
      <c r="MZ85" s="4">
        <v>2.2150680999999999E-13</v>
      </c>
      <c r="NA85" s="4">
        <v>2.81062E-12</v>
      </c>
      <c r="NB85" s="4">
        <v>0</v>
      </c>
      <c r="NC85" s="4">
        <v>0</v>
      </c>
      <c r="ND85" s="4">
        <v>0</v>
      </c>
      <c r="NE85" s="4">
        <v>0</v>
      </c>
      <c r="NF85" s="4">
        <v>0</v>
      </c>
      <c r="NG85" s="4">
        <v>0</v>
      </c>
      <c r="NH85" s="4">
        <v>0</v>
      </c>
      <c r="NI85" s="4">
        <v>0</v>
      </c>
      <c r="NJ85" s="4">
        <v>0</v>
      </c>
      <c r="NK85" s="4">
        <v>0</v>
      </c>
      <c r="NL85" s="4">
        <v>0</v>
      </c>
      <c r="NM85" s="4">
        <v>0</v>
      </c>
      <c r="NN85" s="4">
        <v>0</v>
      </c>
      <c r="NO85" s="4">
        <v>0</v>
      </c>
      <c r="NP85" s="4">
        <v>0</v>
      </c>
      <c r="NQ85" s="4">
        <v>0</v>
      </c>
      <c r="NR85" s="4">
        <v>0</v>
      </c>
      <c r="NS85" s="4">
        <v>0</v>
      </c>
      <c r="NT85" s="4">
        <v>0</v>
      </c>
      <c r="NU85" s="4">
        <v>0</v>
      </c>
      <c r="NV85" s="4">
        <v>0</v>
      </c>
      <c r="NW85" s="4">
        <v>0</v>
      </c>
      <c r="NX85" s="4">
        <v>5.5316620000000004E-37</v>
      </c>
      <c r="NY85" s="4">
        <v>2.3611358E-35</v>
      </c>
      <c r="NZ85" s="4">
        <v>2.7897957999999999E-33</v>
      </c>
      <c r="OA85" s="4">
        <v>1.9038966E-31</v>
      </c>
      <c r="OB85" s="4">
        <v>1.25709495E-29</v>
      </c>
      <c r="OC85" s="4">
        <v>8.1955444999999993E-28</v>
      </c>
      <c r="OD85" s="4">
        <v>5.2785634999999997E-26</v>
      </c>
      <c r="OE85" s="4">
        <v>3.4033064999999997E-24</v>
      </c>
      <c r="OF85" s="4">
        <v>2.7610336000000001E-22</v>
      </c>
      <c r="OG85" s="4">
        <v>1.8783752999999999E-22</v>
      </c>
      <c r="OH85" s="4">
        <v>1.4925052E-21</v>
      </c>
      <c r="OI85" s="4">
        <v>9.5720530000000005E-20</v>
      </c>
      <c r="OJ85" s="4">
        <v>5.7161990000000002E-18</v>
      </c>
      <c r="OK85" s="4">
        <v>3.3603383000000001E-16</v>
      </c>
      <c r="OL85" s="4">
        <v>1.9795938000000001E-14</v>
      </c>
      <c r="OM85" s="4">
        <v>1.1241099000000001E-12</v>
      </c>
      <c r="ON85" s="4">
        <v>7.9697596000000002E-11</v>
      </c>
      <c r="OO85" s="4">
        <v>5.5814653000000003E-10</v>
      </c>
      <c r="OP85" s="4">
        <v>0</v>
      </c>
      <c r="OQ85" s="4">
        <v>0</v>
      </c>
      <c r="OR85" s="4">
        <v>0</v>
      </c>
      <c r="OS85" s="4">
        <v>0</v>
      </c>
      <c r="OT85" s="4">
        <v>0</v>
      </c>
      <c r="OU85" s="4">
        <v>0</v>
      </c>
      <c r="OV85" s="4">
        <v>0</v>
      </c>
      <c r="OW85" s="4">
        <v>0</v>
      </c>
      <c r="OX85" s="4">
        <v>0</v>
      </c>
      <c r="OY85" s="4">
        <v>0</v>
      </c>
      <c r="OZ85" s="4">
        <v>0</v>
      </c>
      <c r="PA85" s="4">
        <v>0</v>
      </c>
      <c r="PB85" s="4">
        <v>0</v>
      </c>
      <c r="PC85" s="4">
        <v>0</v>
      </c>
      <c r="PD85" s="4">
        <v>0</v>
      </c>
      <c r="PE85" s="4">
        <v>0</v>
      </c>
      <c r="PF85" s="4">
        <v>0</v>
      </c>
      <c r="PG85" s="4">
        <v>0</v>
      </c>
      <c r="PH85" s="4">
        <v>0</v>
      </c>
      <c r="PI85" s="4">
        <v>0</v>
      </c>
      <c r="PJ85" s="4">
        <v>0</v>
      </c>
      <c r="PK85" s="4">
        <v>-4.7749390000000001E-37</v>
      </c>
      <c r="PL85" s="4">
        <v>-4.2027600000000002E-35</v>
      </c>
      <c r="PM85" s="4">
        <v>-6.5040359999999997E-33</v>
      </c>
      <c r="PN85" s="4">
        <v>-6.1687234E-32</v>
      </c>
      <c r="PO85" s="4">
        <v>1.6140106000000001E-32</v>
      </c>
      <c r="PP85" s="4">
        <v>1.0362805E-29</v>
      </c>
      <c r="PQ85" s="4">
        <v>1.1025296E-27</v>
      </c>
      <c r="PR85" s="4">
        <v>1.1319057999999999E-25</v>
      </c>
      <c r="PS85" s="4">
        <v>1.1274148400000001E-23</v>
      </c>
      <c r="PT85" s="4">
        <v>1.1019018E-21</v>
      </c>
      <c r="PU85" s="4">
        <v>1.4644017E-19</v>
      </c>
      <c r="PV85" s="4">
        <v>2.3492214000000001E-19</v>
      </c>
      <c r="PW85" s="4">
        <v>9.0712319999999997E-19</v>
      </c>
      <c r="PX85" s="4">
        <v>5.2541467000000003E-17</v>
      </c>
      <c r="PY85" s="4">
        <v>4.4066127000000003E-15</v>
      </c>
      <c r="PZ85" s="4">
        <v>3.621071E-13</v>
      </c>
      <c r="QA85" s="4">
        <v>2.9145935999999997E-11</v>
      </c>
      <c r="QB85" s="4">
        <v>2.317665E-9</v>
      </c>
      <c r="QC85" s="4">
        <v>2.4655661999999997E-7</v>
      </c>
      <c r="QD85" s="4">
        <v>0</v>
      </c>
      <c r="QE85" s="4">
        <v>0</v>
      </c>
      <c r="QF85" s="4">
        <v>0</v>
      </c>
      <c r="QG85" s="4">
        <v>0</v>
      </c>
      <c r="QH85" s="4">
        <v>0</v>
      </c>
      <c r="QI85" s="4">
        <v>0</v>
      </c>
      <c r="QJ85" s="4">
        <v>0</v>
      </c>
      <c r="QK85" s="4">
        <v>0</v>
      </c>
      <c r="QL85" s="4">
        <v>0</v>
      </c>
      <c r="QM85" s="4">
        <v>0</v>
      </c>
      <c r="QN85" s="4">
        <v>0</v>
      </c>
      <c r="QO85" s="4">
        <v>0</v>
      </c>
      <c r="QP85" s="4">
        <v>0</v>
      </c>
      <c r="QQ85" s="4">
        <v>0</v>
      </c>
      <c r="QR85" s="4">
        <v>0</v>
      </c>
      <c r="QS85" s="4">
        <v>0</v>
      </c>
      <c r="QT85" s="4">
        <v>0</v>
      </c>
      <c r="QU85" s="4">
        <v>0</v>
      </c>
      <c r="QV85" s="4">
        <v>0</v>
      </c>
      <c r="QW85" s="4">
        <v>0</v>
      </c>
      <c r="QX85" s="4">
        <v>0</v>
      </c>
      <c r="QY85" s="4">
        <v>-7.9552705000000008E-37</v>
      </c>
      <c r="QZ85" s="4">
        <v>-5.1523456E-35</v>
      </c>
      <c r="RA85" s="4">
        <v>-3.4623946999999997E-33</v>
      </c>
      <c r="RB85" s="4">
        <v>-2.6751637000000001E-31</v>
      </c>
      <c r="RC85" s="4">
        <v>-1.6784463000000001E-30</v>
      </c>
      <c r="RD85" s="4">
        <v>1.2879854999999999E-29</v>
      </c>
      <c r="RE85" s="4">
        <v>1.0548946000000001E-27</v>
      </c>
      <c r="RF85" s="4">
        <v>6.9322940000000004E-26</v>
      </c>
      <c r="RG85" s="4">
        <v>4.6028625999999998E-24</v>
      </c>
      <c r="RH85" s="4">
        <v>3.9575199999999998E-22</v>
      </c>
      <c r="RI85" s="4">
        <v>2.4060875999999998E-22</v>
      </c>
      <c r="RJ85" s="4">
        <v>6.4638166999999999E-22</v>
      </c>
      <c r="RK85" s="4">
        <v>4.1498680000000003E-20</v>
      </c>
      <c r="RL85" s="4">
        <v>2.7392386000000001E-18</v>
      </c>
      <c r="RM85" s="4">
        <v>1.7992174000000001E-16</v>
      </c>
      <c r="RN85" s="4">
        <v>1.180689E-14</v>
      </c>
      <c r="RO85" s="4">
        <v>7.7697293999999997E-13</v>
      </c>
      <c r="RP85" s="4">
        <v>6.3421726E-11</v>
      </c>
      <c r="RQ85" s="4">
        <v>9.2966250000000005E-10</v>
      </c>
      <c r="RR85" s="4">
        <v>0</v>
      </c>
      <c r="RS85" s="4">
        <v>0</v>
      </c>
      <c r="RT85" s="4">
        <v>0</v>
      </c>
      <c r="RU85" s="4">
        <v>0</v>
      </c>
      <c r="RV85" s="4">
        <v>0</v>
      </c>
      <c r="RW85" s="4">
        <v>0</v>
      </c>
      <c r="RX85" s="4">
        <v>0</v>
      </c>
      <c r="RY85" s="4">
        <v>0</v>
      </c>
      <c r="RZ85" s="4">
        <v>0</v>
      </c>
      <c r="SA85" s="4">
        <v>0</v>
      </c>
      <c r="SB85" s="4">
        <v>0</v>
      </c>
      <c r="SC85" s="4">
        <v>0</v>
      </c>
      <c r="SD85" s="4">
        <v>0</v>
      </c>
      <c r="SE85" s="4">
        <v>0</v>
      </c>
      <c r="SF85" s="4">
        <v>0</v>
      </c>
      <c r="SG85" s="4">
        <v>0</v>
      </c>
      <c r="SH85" s="4">
        <v>0</v>
      </c>
      <c r="SI85" s="4">
        <v>0</v>
      </c>
      <c r="SJ85" s="4">
        <v>0</v>
      </c>
      <c r="SK85" s="4">
        <v>0</v>
      </c>
      <c r="SL85" s="4">
        <v>0</v>
      </c>
      <c r="SM85" s="4">
        <v>0</v>
      </c>
      <c r="SN85" s="4">
        <v>1.9273035000000002E-36</v>
      </c>
      <c r="SO85" s="4">
        <v>1.0198489E-34</v>
      </c>
      <c r="SP85" s="4">
        <v>-4.7226014000000004E-34</v>
      </c>
      <c r="SQ85" s="4">
        <v>1.5847989999999999E-33</v>
      </c>
      <c r="SR85" s="4">
        <v>1.8875394E-31</v>
      </c>
      <c r="SS85" s="4">
        <v>7.4389869999999997E-30</v>
      </c>
      <c r="ST85" s="4">
        <v>3.0836090000000002E-28</v>
      </c>
      <c r="SU85" s="4">
        <v>2.0219838E-26</v>
      </c>
      <c r="SV85" s="4">
        <v>6.3407955000000002E-26</v>
      </c>
      <c r="SW85" s="4">
        <v>7.6483259999999998E-26</v>
      </c>
      <c r="SX85" s="4">
        <v>3.8416863000000001E-24</v>
      </c>
      <c r="SY85" s="4">
        <v>1.709676E-22</v>
      </c>
      <c r="SZ85" s="4">
        <v>7.2211590000000005E-21</v>
      </c>
      <c r="TA85" s="4">
        <v>4.2285599999999999E-19</v>
      </c>
      <c r="TB85" s="4">
        <v>1.7613311999999999E-17</v>
      </c>
      <c r="TC85" s="4">
        <v>2.0200841999999999E-15</v>
      </c>
      <c r="TD85" s="4">
        <v>1.8059976E-13</v>
      </c>
      <c r="TE85" s="4">
        <v>8.1379006000000002E-13</v>
      </c>
      <c r="TF85" s="4">
        <v>0</v>
      </c>
      <c r="TG85" s="4">
        <v>0</v>
      </c>
      <c r="TH85" s="4">
        <v>0</v>
      </c>
      <c r="TI85" s="4">
        <v>0</v>
      </c>
      <c r="TJ85" s="4">
        <v>0</v>
      </c>
      <c r="TK85" s="4">
        <v>0</v>
      </c>
      <c r="TL85" s="4">
        <v>0</v>
      </c>
      <c r="TM85" s="4">
        <v>0</v>
      </c>
      <c r="TN85" s="4">
        <v>0</v>
      </c>
      <c r="TO85" s="4">
        <v>0</v>
      </c>
      <c r="TP85" s="4">
        <v>0</v>
      </c>
      <c r="TQ85" s="4">
        <v>0</v>
      </c>
      <c r="TR85" s="4">
        <v>0</v>
      </c>
      <c r="TS85" s="4">
        <v>0</v>
      </c>
      <c r="TT85" s="4">
        <v>0</v>
      </c>
      <c r="TU85" s="4">
        <v>0</v>
      </c>
      <c r="TV85" s="4">
        <v>0</v>
      </c>
      <c r="TW85" s="4">
        <v>0</v>
      </c>
      <c r="TX85" s="4">
        <v>0</v>
      </c>
      <c r="TY85" s="4">
        <v>0</v>
      </c>
      <c r="TZ85" s="4">
        <v>0</v>
      </c>
      <c r="UA85" s="4">
        <v>0</v>
      </c>
      <c r="UB85" s="4">
        <v>0</v>
      </c>
      <c r="UC85" s="4">
        <v>0</v>
      </c>
      <c r="UD85" s="4">
        <v>1.450474E-36</v>
      </c>
      <c r="UE85" s="4">
        <v>6.6153987E-35</v>
      </c>
      <c r="UF85" s="4">
        <v>1.0442056000000001E-33</v>
      </c>
      <c r="UG85" s="4">
        <v>3.6730100000000002E-32</v>
      </c>
      <c r="UH85" s="4">
        <v>1.2019889E-30</v>
      </c>
      <c r="UI85" s="4">
        <v>1.359837E-29</v>
      </c>
      <c r="UJ85" s="4">
        <v>3.1489661999999999E-28</v>
      </c>
      <c r="UK85" s="4">
        <v>1.05750494E-26</v>
      </c>
      <c r="UL85" s="4">
        <v>4.0194864E-25</v>
      </c>
      <c r="UM85" s="4">
        <v>1.5923212999999999E-23</v>
      </c>
      <c r="UN85" s="4">
        <v>6.0439439999999999E-22</v>
      </c>
      <c r="UO85" s="4">
        <v>2.4398034999999999E-20</v>
      </c>
      <c r="UP85" s="4">
        <v>8.1844207E-19</v>
      </c>
      <c r="UQ85" s="4">
        <v>7.0593190000000006E-18</v>
      </c>
      <c r="UR85" s="4">
        <v>-1.8143360999999999E-16</v>
      </c>
      <c r="US85" s="4">
        <v>-5.0882834E-17</v>
      </c>
      <c r="UT85" s="4">
        <v>0</v>
      </c>
      <c r="UU85" s="4">
        <v>0</v>
      </c>
      <c r="UV85" s="4">
        <v>0</v>
      </c>
      <c r="UW85" s="4">
        <v>0</v>
      </c>
      <c r="UX85" s="4">
        <v>0</v>
      </c>
      <c r="UY85" s="4">
        <v>0</v>
      </c>
      <c r="UZ85" s="4">
        <v>0</v>
      </c>
      <c r="VA85" s="4">
        <v>0</v>
      </c>
      <c r="VB85" s="4">
        <v>0</v>
      </c>
      <c r="VC85" s="4">
        <v>0</v>
      </c>
      <c r="VD85" s="4">
        <v>0</v>
      </c>
      <c r="VE85" s="4">
        <v>0</v>
      </c>
      <c r="VF85" s="4">
        <v>0</v>
      </c>
      <c r="VG85" s="4">
        <v>0</v>
      </c>
      <c r="VH85" s="4">
        <v>0</v>
      </c>
      <c r="VI85" s="4">
        <v>0</v>
      </c>
      <c r="VJ85" s="4">
        <v>0</v>
      </c>
      <c r="VK85" s="4">
        <v>0</v>
      </c>
      <c r="VL85" s="4">
        <v>0</v>
      </c>
      <c r="VM85" s="4">
        <v>0</v>
      </c>
      <c r="VN85" s="4">
        <v>0</v>
      </c>
      <c r="VO85" s="4">
        <v>0</v>
      </c>
      <c r="VP85" s="4">
        <v>0</v>
      </c>
      <c r="VQ85" s="4">
        <v>0</v>
      </c>
      <c r="VR85" s="4">
        <v>0</v>
      </c>
      <c r="VS85" s="4">
        <v>5.1147559999999999E-36</v>
      </c>
      <c r="VT85" s="4">
        <v>2.1392943000000002E-34</v>
      </c>
      <c r="VU85" s="4">
        <v>8.1372800000000002E-33</v>
      </c>
      <c r="VV85" s="4">
        <v>2.9793814E-31</v>
      </c>
      <c r="VW85" s="4">
        <v>1.06375656E-29</v>
      </c>
      <c r="VX85" s="4">
        <v>3.6607813999999999E-28</v>
      </c>
      <c r="VY85" s="4">
        <v>1.24314926E-26</v>
      </c>
      <c r="VZ85" s="4">
        <v>4.1726255000000002E-25</v>
      </c>
      <c r="WA85" s="4">
        <v>1.3455167000000001E-23</v>
      </c>
      <c r="WB85" s="4">
        <v>4.2541850000000001E-22</v>
      </c>
      <c r="WC85" s="4">
        <v>1.33325415E-20</v>
      </c>
      <c r="WD85" s="4">
        <v>5.1773300000000002E-19</v>
      </c>
      <c r="WE85" s="4">
        <v>1.5047093999999999E-18</v>
      </c>
      <c r="WF85" s="4">
        <v>-1.5596760000000001E-19</v>
      </c>
      <c r="WG85" s="4">
        <v>-1.5845954000000001E-18</v>
      </c>
      <c r="WH85" s="4">
        <v>0</v>
      </c>
      <c r="WI85" s="4">
        <v>0</v>
      </c>
      <c r="WJ85" s="4">
        <v>0</v>
      </c>
      <c r="WK85" s="4">
        <v>0</v>
      </c>
      <c r="WL85" s="4">
        <v>0</v>
      </c>
      <c r="WM85" s="4">
        <v>0</v>
      </c>
      <c r="WN85" s="4">
        <v>0</v>
      </c>
      <c r="WO85" s="4">
        <v>0</v>
      </c>
      <c r="WP85" s="4">
        <v>0</v>
      </c>
      <c r="WQ85" s="4">
        <v>0</v>
      </c>
      <c r="WR85" s="4">
        <v>0</v>
      </c>
      <c r="WS85" s="4">
        <v>0</v>
      </c>
      <c r="WT85" s="4">
        <v>0</v>
      </c>
      <c r="WU85" s="4">
        <v>0</v>
      </c>
      <c r="WV85" s="4">
        <v>0</v>
      </c>
      <c r="WW85" s="4">
        <v>0</v>
      </c>
      <c r="WX85" s="4">
        <v>0</v>
      </c>
      <c r="WY85" s="4">
        <v>0</v>
      </c>
      <c r="WZ85" s="4">
        <v>0</v>
      </c>
      <c r="XA85" s="4">
        <v>0</v>
      </c>
      <c r="XB85" s="4">
        <v>0</v>
      </c>
      <c r="XC85" s="4">
        <v>0</v>
      </c>
      <c r="XD85" s="4">
        <v>0</v>
      </c>
      <c r="XE85" s="4">
        <v>4.0200369999999997E-37</v>
      </c>
      <c r="XF85" s="4">
        <v>1.2816546000000001E-35</v>
      </c>
      <c r="XG85" s="4">
        <v>5.7759112999999998E-34</v>
      </c>
      <c r="XH85" s="4">
        <v>2.2770559999999999E-32</v>
      </c>
      <c r="XI85" s="4">
        <v>8.8604779999999997E-31</v>
      </c>
      <c r="XJ85" s="4">
        <v>3.3757729999999998E-29</v>
      </c>
      <c r="XK85" s="4">
        <v>1.2581647999999999E-27</v>
      </c>
      <c r="XL85" s="4">
        <v>4.5827594999999997E-26</v>
      </c>
      <c r="XM85" s="4">
        <v>1.6286804E-24</v>
      </c>
      <c r="XN85" s="4">
        <v>5.6362104999999999E-23</v>
      </c>
      <c r="XO85" s="4">
        <v>1.8954267999999999E-21</v>
      </c>
      <c r="XP85" s="4">
        <v>6.1848750000000003E-20</v>
      </c>
      <c r="XQ85" s="4">
        <v>1.9723474000000002E-18</v>
      </c>
      <c r="XR85" s="4">
        <v>7.2548365000000002E-17</v>
      </c>
      <c r="XS85" s="4">
        <v>7.5350166000000001E-16</v>
      </c>
      <c r="XT85" s="4">
        <v>-2.0451421E-16</v>
      </c>
      <c r="XU85" s="4">
        <v>-1.7308627E-15</v>
      </c>
      <c r="XV85" s="4">
        <v>0</v>
      </c>
      <c r="XW85" s="4">
        <v>0</v>
      </c>
      <c r="XX85" s="4">
        <v>0</v>
      </c>
      <c r="XY85" s="4">
        <v>0</v>
      </c>
      <c r="XZ85" s="4">
        <v>0</v>
      </c>
      <c r="YA85" s="4">
        <v>0</v>
      </c>
      <c r="YB85" s="4">
        <v>0</v>
      </c>
      <c r="YC85" s="4">
        <v>0</v>
      </c>
      <c r="YD85" s="4">
        <v>0</v>
      </c>
      <c r="YE85" s="4">
        <v>0</v>
      </c>
      <c r="YF85" s="4">
        <v>0</v>
      </c>
      <c r="YG85" s="4">
        <v>0</v>
      </c>
      <c r="YH85" s="4">
        <v>0</v>
      </c>
      <c r="YI85" s="4">
        <v>0</v>
      </c>
      <c r="YJ85" s="4">
        <v>0</v>
      </c>
      <c r="YK85" s="4">
        <v>0</v>
      </c>
      <c r="YL85" s="4">
        <v>0</v>
      </c>
      <c r="YM85" s="4">
        <v>0</v>
      </c>
      <c r="YN85" s="4">
        <v>0</v>
      </c>
      <c r="YO85" s="4">
        <v>0</v>
      </c>
      <c r="YP85" s="4">
        <v>0</v>
      </c>
      <c r="YQ85" s="4">
        <v>0</v>
      </c>
      <c r="YR85" s="4">
        <v>0</v>
      </c>
      <c r="YS85" s="4">
        <v>1.8937356E-36</v>
      </c>
      <c r="YT85" s="4">
        <v>9.7439300000000009E-35</v>
      </c>
      <c r="YU85" s="4">
        <v>4.9956798000000003E-33</v>
      </c>
      <c r="YV85" s="4">
        <v>2.4528125999999998E-31</v>
      </c>
      <c r="YW85" s="4">
        <v>1.1938903E-29</v>
      </c>
      <c r="YX85" s="4">
        <v>5.7765923999999996E-28</v>
      </c>
      <c r="YY85" s="4">
        <v>2.778012E-26</v>
      </c>
      <c r="YZ85" s="4">
        <v>1.3287176E-24</v>
      </c>
      <c r="ZA85" s="4">
        <v>6.3260190000000005E-23</v>
      </c>
      <c r="ZB85" s="4">
        <v>3.0070653000000002E-21</v>
      </c>
      <c r="ZC85" s="4">
        <v>1.4277442000000001E-19</v>
      </c>
      <c r="ZD85" s="4">
        <v>6.8042784999999998E-18</v>
      </c>
      <c r="ZE85" s="4">
        <v>3.2780910000000001E-16</v>
      </c>
      <c r="ZF85" s="4">
        <v>1.6305719999999999E-14</v>
      </c>
      <c r="ZG85" s="4">
        <v>1.1320109999999999E-12</v>
      </c>
      <c r="ZH85" s="4">
        <v>-3.9776025000000002E-12</v>
      </c>
      <c r="ZI85" s="4">
        <v>-2.0012180999999999E-11</v>
      </c>
      <c r="ZJ85" s="4">
        <v>0</v>
      </c>
      <c r="ZK85" s="4">
        <v>0</v>
      </c>
      <c r="ZL85" s="4">
        <v>0</v>
      </c>
      <c r="ZM85" s="4">
        <v>0</v>
      </c>
      <c r="ZN85" s="4">
        <v>0</v>
      </c>
      <c r="ZO85" s="4">
        <v>0</v>
      </c>
      <c r="ZP85" s="4">
        <v>0</v>
      </c>
      <c r="ZQ85" s="4">
        <v>0</v>
      </c>
      <c r="ZR85" s="4">
        <v>0</v>
      </c>
      <c r="ZS85" s="4">
        <v>0</v>
      </c>
      <c r="ZT85" s="4">
        <v>0</v>
      </c>
      <c r="ZU85" s="4">
        <v>0</v>
      </c>
      <c r="ZV85" s="4">
        <v>0</v>
      </c>
      <c r="ZW85" s="4">
        <v>0</v>
      </c>
      <c r="ZX85" s="4">
        <v>0</v>
      </c>
      <c r="ZY85" s="4">
        <v>0</v>
      </c>
      <c r="ZZ85" s="4">
        <v>0</v>
      </c>
      <c r="AAA85" s="4">
        <v>0</v>
      </c>
      <c r="AAB85" s="4">
        <v>0</v>
      </c>
      <c r="AAC85" s="4">
        <v>0</v>
      </c>
      <c r="AAD85" s="4">
        <v>0</v>
      </c>
      <c r="AAE85" s="4">
        <v>0</v>
      </c>
      <c r="AAF85" s="4">
        <v>0</v>
      </c>
      <c r="AAG85" s="4">
        <v>0</v>
      </c>
      <c r="AAH85" s="4">
        <v>-9.7466259999999995E-37</v>
      </c>
      <c r="AAI85" s="4">
        <v>-9.6106479999999998E-35</v>
      </c>
      <c r="AAJ85" s="4">
        <v>-9.5971499999999994E-33</v>
      </c>
      <c r="AAK85" s="4">
        <v>-9.3164130000000001E-31</v>
      </c>
      <c r="AAL85" s="4">
        <v>-8.9547069999999995E-29</v>
      </c>
      <c r="AAM85" s="4">
        <v>-8.5116179999999996E-27</v>
      </c>
      <c r="AAN85" s="4">
        <v>-8.1709092999999999E-25</v>
      </c>
      <c r="AAO85" s="4">
        <v>-7.8012509999999997E-23</v>
      </c>
      <c r="AAP85" s="4">
        <v>-7.4115799999999994E-21</v>
      </c>
      <c r="AAQ85" s="4">
        <v>-7.0120490000000001E-19</v>
      </c>
      <c r="AAR85" s="4">
        <v>-6.5871919999999998E-17</v>
      </c>
      <c r="AAS85" s="4">
        <v>-6.1849346000000001E-15</v>
      </c>
      <c r="AAT85" s="4">
        <v>-5.7648799999999996E-13</v>
      </c>
      <c r="AAU85" s="4">
        <v>-5.4044130000000001E-11</v>
      </c>
      <c r="AAV85" s="4">
        <v>-6.6224745999999996E-9</v>
      </c>
      <c r="AAW85" s="4">
        <v>-2.2916978999999999E-8</v>
      </c>
      <c r="AAX85" s="4">
        <v>0</v>
      </c>
      <c r="AAY85" s="4">
        <v>0</v>
      </c>
      <c r="AAZ85" s="4">
        <v>0</v>
      </c>
      <c r="ABA85" s="4">
        <v>0</v>
      </c>
      <c r="ABB85" s="4">
        <v>0</v>
      </c>
      <c r="ABC85" s="4">
        <v>0</v>
      </c>
      <c r="ABD85" s="4">
        <v>0</v>
      </c>
      <c r="ABE85" s="4">
        <v>0</v>
      </c>
      <c r="ABF85" s="4">
        <v>0</v>
      </c>
      <c r="ABG85" s="4">
        <v>0</v>
      </c>
      <c r="ABH85" s="4">
        <v>0</v>
      </c>
      <c r="ABI85" s="4">
        <v>0</v>
      </c>
      <c r="ABJ85" s="4">
        <v>0</v>
      </c>
      <c r="ABK85" s="4">
        <v>0</v>
      </c>
      <c r="ABL85" s="4">
        <v>0</v>
      </c>
      <c r="ABM85" s="4">
        <v>0</v>
      </c>
      <c r="ABN85" s="4">
        <v>0</v>
      </c>
      <c r="ABO85" s="4">
        <v>0</v>
      </c>
      <c r="ABP85" s="4">
        <v>0</v>
      </c>
      <c r="ABQ85" s="4">
        <v>0</v>
      </c>
      <c r="ABR85" s="4">
        <v>0</v>
      </c>
      <c r="ABS85" s="4">
        <v>0</v>
      </c>
      <c r="ABT85" s="4">
        <v>0</v>
      </c>
      <c r="ABU85" s="4">
        <v>0</v>
      </c>
      <c r="ABV85" s="4">
        <v>3.4970147999999998E-37</v>
      </c>
      <c r="ABW85" s="4">
        <v>2.7567779999999999E-35</v>
      </c>
      <c r="ABX85" s="4">
        <v>3.1185535E-33</v>
      </c>
      <c r="ABY85" s="4">
        <v>3.4251470000000002E-31</v>
      </c>
      <c r="ABZ85" s="4">
        <v>3.8719957999999999E-29</v>
      </c>
      <c r="ACA85" s="4">
        <v>4.4644519999999998E-27</v>
      </c>
      <c r="ACB85" s="4">
        <v>5.4777485999999997E-25</v>
      </c>
      <c r="ACC85" s="4">
        <v>6.8857739999999996E-23</v>
      </c>
      <c r="ACD85" s="4">
        <v>8.8535089999999994E-21</v>
      </c>
      <c r="ACE85" s="4">
        <v>1.1631241000000001E-18</v>
      </c>
      <c r="ACF85" s="4">
        <v>1.5594270000000001E-16</v>
      </c>
      <c r="ACG85" s="4">
        <v>2.1327616999999999E-14</v>
      </c>
      <c r="ACH85" s="4">
        <v>2.9613544999999999E-12</v>
      </c>
      <c r="ACI85" s="4">
        <v>4.1694143000000002E-10</v>
      </c>
      <c r="ACJ85" s="4">
        <v>6.0464614999999999E-8</v>
      </c>
      <c r="ACK85" s="4">
        <v>1.1206255999999999E-5</v>
      </c>
      <c r="ACL85" s="4">
        <v>0</v>
      </c>
      <c r="ACM85" s="4">
        <v>0</v>
      </c>
      <c r="ACN85" s="4">
        <v>0</v>
      </c>
      <c r="ACO85" s="4">
        <v>0</v>
      </c>
      <c r="ACP85" s="4">
        <v>0</v>
      </c>
      <c r="ACQ85" s="4">
        <v>0</v>
      </c>
      <c r="ACR85" s="4">
        <v>0</v>
      </c>
      <c r="ACS85" s="4">
        <v>0</v>
      </c>
      <c r="ACT85" s="4">
        <v>0</v>
      </c>
      <c r="ACU85" s="4">
        <v>0</v>
      </c>
      <c r="ACV85" s="4">
        <v>0</v>
      </c>
      <c r="ACW85" s="4">
        <v>0</v>
      </c>
      <c r="ACX85" s="4">
        <v>0</v>
      </c>
      <c r="ACY85" s="4">
        <v>0</v>
      </c>
      <c r="ACZ85" s="4">
        <v>0</v>
      </c>
      <c r="ADA85" s="4">
        <v>0</v>
      </c>
      <c r="ADB85" s="4">
        <v>0</v>
      </c>
      <c r="ADC85" s="4">
        <v>0</v>
      </c>
      <c r="ADD85" s="4">
        <v>0</v>
      </c>
      <c r="ADE85" s="4">
        <v>0</v>
      </c>
      <c r="ADF85" s="4">
        <v>0</v>
      </c>
      <c r="ADG85" s="4">
        <v>0</v>
      </c>
      <c r="ADH85" s="4">
        <v>0</v>
      </c>
      <c r="ADI85" s="4">
        <v>0</v>
      </c>
      <c r="ADJ85" s="4">
        <v>1.9354455999999999E-36</v>
      </c>
      <c r="ADK85" s="4">
        <v>1.4192204000000001E-34</v>
      </c>
      <c r="ADL85" s="4">
        <v>1.0471357E-32</v>
      </c>
      <c r="ADM85" s="4">
        <v>7.5125290000000003E-31</v>
      </c>
      <c r="ADN85" s="4">
        <v>5.4071100000000003E-29</v>
      </c>
      <c r="ADO85" s="4">
        <v>3.9123587000000001E-27</v>
      </c>
      <c r="ADP85" s="4">
        <v>2.8457257000000002E-25</v>
      </c>
      <c r="ADQ85" s="4">
        <v>2.0810687E-23</v>
      </c>
      <c r="ADR85" s="4">
        <v>1.5301688E-21</v>
      </c>
      <c r="ADS85" s="4">
        <v>1.1311042000000001E-19</v>
      </c>
      <c r="ADT85" s="4">
        <v>8.4021439999999995E-18</v>
      </c>
      <c r="ADU85" s="4">
        <v>6.2645699999999998E-16</v>
      </c>
      <c r="ADV85" s="4">
        <v>4.6759867999999999E-14</v>
      </c>
      <c r="ADW85" s="4">
        <v>3.501309E-12</v>
      </c>
      <c r="ADX85" s="4">
        <v>3.2255056999999999E-10</v>
      </c>
      <c r="ADY85" s="4">
        <v>3.9548649999999997E-9</v>
      </c>
      <c r="ADZ85" s="9"/>
      <c r="AEA85" s="34">
        <f t="shared" si="47"/>
        <v>80</v>
      </c>
      <c r="AEB85" s="33"/>
      <c r="AEC85" s="29">
        <f t="shared" si="56"/>
        <v>5.6741129999999997E-23</v>
      </c>
      <c r="AED85" s="29">
        <f t="shared" si="56"/>
        <v>1.7047406E-25</v>
      </c>
      <c r="AEE85" s="29">
        <f t="shared" si="56"/>
        <v>7.4950609999999997E-29</v>
      </c>
      <c r="AEF85" s="29">
        <f t="shared" si="56"/>
        <v>3.2237824E-25</v>
      </c>
      <c r="AEG85" s="29">
        <f t="shared" si="56"/>
        <v>2.9308171999999999E-22</v>
      </c>
      <c r="AEH85" s="29">
        <f t="shared" si="56"/>
        <v>-4.2244644E-20</v>
      </c>
      <c r="AEI85" s="29">
        <f t="shared" si="56"/>
        <v>-5.4180489999999999E-18</v>
      </c>
      <c r="AEJ85" s="29">
        <f t="shared" si="56"/>
        <v>1.2226031E-14</v>
      </c>
      <c r="AEK85" s="29">
        <f t="shared" si="56"/>
        <v>6.5091535000000004E-12</v>
      </c>
      <c r="AEL85" s="29">
        <f t="shared" si="56"/>
        <v>1.2781235E-9</v>
      </c>
      <c r="AEM85" s="29">
        <f t="shared" si="57"/>
        <v>5.6533827000000003E-7</v>
      </c>
      <c r="AEN85" s="29">
        <f t="shared" si="57"/>
        <v>2.1287450000000002E-9</v>
      </c>
      <c r="AEO85" s="29">
        <f t="shared" si="57"/>
        <v>1.8612705000000001E-12</v>
      </c>
      <c r="AEP85" s="29">
        <f t="shared" si="57"/>
        <v>-1.1228976999999999E-16</v>
      </c>
      <c r="AEQ85" s="29">
        <f t="shared" si="57"/>
        <v>-4.5582796999999999E-18</v>
      </c>
      <c r="AER85" s="29">
        <f t="shared" si="57"/>
        <v>-3.4036504999999999E-15</v>
      </c>
      <c r="AES85" s="29">
        <f t="shared" si="57"/>
        <v>-3.6355270000000001E-11</v>
      </c>
      <c r="AET85" s="29">
        <f t="shared" si="57"/>
        <v>-3.7622789999999998E-8</v>
      </c>
      <c r="AEU85" s="29">
        <f t="shared" si="57"/>
        <v>1.8217946E-5</v>
      </c>
      <c r="AEV85" s="25">
        <f t="shared" si="53"/>
        <v>47.580000000000005</v>
      </c>
      <c r="AEW85" s="33"/>
      <c r="AEX85" s="91" t="s">
        <v>53</v>
      </c>
      <c r="AEY85" s="30">
        <f t="shared" si="52"/>
        <v>9.8679159854495118E-7</v>
      </c>
      <c r="AEZ85" s="33"/>
      <c r="AFA85" s="33"/>
      <c r="AFB85" s="29">
        <f t="shared" si="58"/>
        <v>0</v>
      </c>
      <c r="AFC85" s="29">
        <f t="shared" si="58"/>
        <v>0</v>
      </c>
      <c r="AFD85" s="29">
        <f t="shared" si="58"/>
        <v>0</v>
      </c>
      <c r="AFE85" s="29">
        <f t="shared" si="58"/>
        <v>0</v>
      </c>
      <c r="AFF85" s="29">
        <f t="shared" si="58"/>
        <v>0</v>
      </c>
      <c r="AFG85" s="29">
        <f t="shared" si="58"/>
        <v>0</v>
      </c>
      <c r="AFH85" s="29">
        <f t="shared" si="58"/>
        <v>0</v>
      </c>
      <c r="AFI85" s="29">
        <f t="shared" si="58"/>
        <v>0</v>
      </c>
      <c r="AFJ85" s="29">
        <f t="shared" si="58"/>
        <v>0</v>
      </c>
      <c r="AFK85" s="29">
        <f t="shared" si="58"/>
        <v>0</v>
      </c>
      <c r="AFL85" s="29">
        <f t="shared" si="59"/>
        <v>0</v>
      </c>
      <c r="AFM85" s="29">
        <f t="shared" si="59"/>
        <v>0</v>
      </c>
      <c r="AFN85" s="29">
        <f t="shared" si="59"/>
        <v>0</v>
      </c>
      <c r="AFO85" s="29">
        <f t="shared" si="59"/>
        <v>0</v>
      </c>
      <c r="AFP85" s="29">
        <f t="shared" si="59"/>
        <v>0</v>
      </c>
      <c r="AFQ85" s="29">
        <f t="shared" si="59"/>
        <v>0</v>
      </c>
      <c r="AFR85" s="29">
        <f t="shared" si="59"/>
        <v>0</v>
      </c>
      <c r="AFS85" s="29">
        <f t="shared" si="59"/>
        <v>0</v>
      </c>
      <c r="AFT85" s="29">
        <f t="shared" si="59"/>
        <v>0</v>
      </c>
      <c r="AFU85" s="33"/>
      <c r="AFV85" s="30">
        <f t="shared" si="54"/>
        <v>0</v>
      </c>
      <c r="AFW85" s="33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  <c r="AMP85" s="1"/>
      <c r="AMQ85" s="1"/>
      <c r="AMR85" s="1"/>
      <c r="AMS85" s="1"/>
      <c r="AMT85" s="1"/>
      <c r="AMU85" s="1"/>
      <c r="AMV85" s="1"/>
      <c r="AMW85" s="1"/>
      <c r="AMX85" s="1"/>
      <c r="AMY85" s="1"/>
      <c r="AMZ85" s="1"/>
      <c r="ANA85" s="1"/>
      <c r="ANB85" s="1"/>
      <c r="ANC85" s="1"/>
      <c r="AND85" s="1"/>
      <c r="ANE85" s="1"/>
      <c r="ANF85" s="1"/>
      <c r="ANG85" s="1"/>
      <c r="ANH85" s="1"/>
      <c r="ANI85" s="1"/>
      <c r="ANJ85" s="1"/>
      <c r="ANK85" s="1"/>
      <c r="ANL85" s="1"/>
      <c r="ANM85" s="1"/>
      <c r="ANN85" s="1"/>
      <c r="ANO85" s="1"/>
      <c r="ANP85" s="1"/>
      <c r="ANQ85" s="1"/>
      <c r="ANR85" s="1"/>
      <c r="ANS85" s="1"/>
      <c r="ANT85" s="1"/>
      <c r="ANU85" s="1"/>
      <c r="ANV85" s="1"/>
      <c r="ANW85" s="1"/>
      <c r="ANX85" s="1"/>
      <c r="ANY85" s="1"/>
      <c r="ANZ85" s="1"/>
      <c r="AOA85" s="1"/>
      <c r="AOB85" s="1"/>
      <c r="AOC85" s="1"/>
      <c r="AOD85" s="1"/>
      <c r="AOE85" s="1"/>
      <c r="AOF85" s="1"/>
      <c r="AOG85" s="1"/>
      <c r="AOH85" s="1"/>
      <c r="AOI85" s="1"/>
      <c r="AOJ85" s="1"/>
      <c r="AOK85" s="1"/>
      <c r="AOL85" s="1"/>
      <c r="AOM85" s="1"/>
      <c r="AON85" s="1"/>
      <c r="AOO85" s="1"/>
      <c r="AOP85" s="1"/>
      <c r="AOQ85" s="1"/>
      <c r="AOR85" s="1"/>
      <c r="AOS85" s="1"/>
      <c r="AOT85" s="1"/>
      <c r="AOU85" s="1"/>
      <c r="AOV85" s="1"/>
      <c r="AOW85" s="1"/>
      <c r="AOX85" s="1"/>
      <c r="AOY85" s="1"/>
      <c r="AOZ85" s="1"/>
      <c r="APA85" s="1"/>
      <c r="APB85" s="1"/>
      <c r="APC85" s="1"/>
      <c r="APD85" s="1"/>
      <c r="APE85" s="1"/>
      <c r="APF85" s="1"/>
      <c r="APG85" s="1"/>
      <c r="APH85" s="1"/>
      <c r="API85" s="1"/>
      <c r="APJ85" s="1"/>
      <c r="APK85" s="1"/>
    </row>
    <row r="86" spans="1:1103" ht="2.1" customHeight="1" x14ac:dyDescent="0.25">
      <c r="A86" s="9"/>
      <c r="B86" s="24">
        <v>80</v>
      </c>
      <c r="C86" s="25">
        <v>2891.4</v>
      </c>
      <c r="D86" s="21">
        <f t="shared" si="55"/>
        <v>2</v>
      </c>
      <c r="E86" s="9"/>
      <c r="F86" s="84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3.7954623999999997E-36</v>
      </c>
      <c r="AM86" s="3">
        <v>2.1370107999999999E-34</v>
      </c>
      <c r="AN86" s="3">
        <v>1.11657835E-32</v>
      </c>
      <c r="AO86" s="3">
        <v>5.7749390000000004E-31</v>
      </c>
      <c r="AP86" s="3">
        <v>2.9745389999999997E-29</v>
      </c>
      <c r="AQ86" s="3">
        <v>1.5183433999999999E-27</v>
      </c>
      <c r="AR86" s="3">
        <v>7.7819273E-26</v>
      </c>
      <c r="AS86" s="3">
        <v>5.2015527999999997E-24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7.2545890000000001E-36</v>
      </c>
      <c r="CB86" s="4">
        <v>3.3241414000000001E-34</v>
      </c>
      <c r="CC86" s="4">
        <v>1.4498861999999999E-32</v>
      </c>
      <c r="CD86" s="4">
        <v>5.3016310000000003E-31</v>
      </c>
      <c r="CE86" s="4">
        <v>2.3361736E-29</v>
      </c>
      <c r="CF86" s="4">
        <v>1.2809588E-27</v>
      </c>
      <c r="CG86" s="4">
        <v>1.5628582999999999E-26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-7.7826010000000001E-37</v>
      </c>
      <c r="DN86" s="4">
        <v>-3.0068072E-35</v>
      </c>
      <c r="DO86" s="4">
        <v>-4.3626319999999997E-34</v>
      </c>
      <c r="DP86" s="4">
        <v>-4.1436899999999999E-33</v>
      </c>
      <c r="DQ86" s="4">
        <v>8.0574060000000003E-32</v>
      </c>
      <c r="DR86" s="4">
        <v>-1.7405784000000001E-30</v>
      </c>
      <c r="DS86" s="4">
        <v>-5.8505406999999997E-30</v>
      </c>
      <c r="DT86" s="4">
        <v>-1.0121627E-29</v>
      </c>
      <c r="DU86" s="4">
        <v>-4.9529680000000002E-30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-4.3101185999999999E-36</v>
      </c>
      <c r="FA86" s="4">
        <v>-2.4188115000000001E-34</v>
      </c>
      <c r="FB86" s="4">
        <v>-6.3154799999999995E-33</v>
      </c>
      <c r="FC86" s="4">
        <v>-1.412511E-31</v>
      </c>
      <c r="FD86" s="4">
        <v>-2.6047666000000001E-30</v>
      </c>
      <c r="FE86" s="4">
        <v>-3.4169957000000001E-29</v>
      </c>
      <c r="FF86" s="4">
        <v>-1.7420932E-27</v>
      </c>
      <c r="FG86" s="4">
        <v>-3.1441192E-27</v>
      </c>
      <c r="FH86" s="4">
        <v>1.2279668999999999E-27</v>
      </c>
      <c r="FI86" s="4">
        <v>3.8498759999999999E-26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  <c r="FP86" s="4">
        <v>0</v>
      </c>
      <c r="FQ86" s="4">
        <v>0</v>
      </c>
      <c r="FR86" s="4">
        <v>0</v>
      </c>
      <c r="FS86" s="4">
        <v>0</v>
      </c>
      <c r="FT86" s="4">
        <v>0</v>
      </c>
      <c r="FU86" s="4">
        <v>0</v>
      </c>
      <c r="FV86" s="4">
        <v>0</v>
      </c>
      <c r="FW86" s="4">
        <v>0</v>
      </c>
      <c r="FX86" s="4">
        <v>0</v>
      </c>
      <c r="FY86" s="4">
        <v>0</v>
      </c>
      <c r="FZ86" s="4">
        <v>0</v>
      </c>
      <c r="GA86" s="4">
        <v>0</v>
      </c>
      <c r="GB86" s="4">
        <v>0</v>
      </c>
      <c r="GC86" s="4">
        <v>0</v>
      </c>
      <c r="GD86" s="4">
        <v>0</v>
      </c>
      <c r="GE86" s="4">
        <v>0</v>
      </c>
      <c r="GF86" s="4">
        <v>0</v>
      </c>
      <c r="GG86" s="4">
        <v>0</v>
      </c>
      <c r="GH86" s="4">
        <v>0</v>
      </c>
      <c r="GI86" s="4">
        <v>0</v>
      </c>
      <c r="GJ86" s="4">
        <v>0</v>
      </c>
      <c r="GK86" s="4">
        <v>0</v>
      </c>
      <c r="GL86" s="4">
        <v>0</v>
      </c>
      <c r="GM86" s="4">
        <v>5.7820554000000003E-36</v>
      </c>
      <c r="GN86" s="4">
        <v>3.8976389999999996E-34</v>
      </c>
      <c r="GO86" s="4">
        <v>1.3027315E-32</v>
      </c>
      <c r="GP86" s="4">
        <v>3.9203912E-31</v>
      </c>
      <c r="GQ86" s="4">
        <v>1.0204076E-29</v>
      </c>
      <c r="GR86" s="4">
        <v>2.3319106999999998E-28</v>
      </c>
      <c r="GS86" s="4">
        <v>2.5407156999999999E-27</v>
      </c>
      <c r="GT86" s="4">
        <v>4.3849710000000003E-27</v>
      </c>
      <c r="GU86" s="4">
        <v>4.4411685999999997E-24</v>
      </c>
      <c r="GV86" s="4">
        <v>8.9766860000000003E-24</v>
      </c>
      <c r="GW86" s="4">
        <v>4.8854777000000002E-23</v>
      </c>
      <c r="GX86" s="4">
        <v>0</v>
      </c>
      <c r="GY86" s="4">
        <v>0</v>
      </c>
      <c r="GZ86" s="4">
        <v>0</v>
      </c>
      <c r="HA86" s="4">
        <v>0</v>
      </c>
      <c r="HB86" s="4">
        <v>0</v>
      </c>
      <c r="HC86" s="4">
        <v>0</v>
      </c>
      <c r="HD86" s="4">
        <v>0</v>
      </c>
      <c r="HE86" s="4">
        <v>0</v>
      </c>
      <c r="HF86" s="4">
        <v>0</v>
      </c>
      <c r="HG86" s="4">
        <v>0</v>
      </c>
      <c r="HH86" s="4">
        <v>0</v>
      </c>
      <c r="HI86" s="4">
        <v>0</v>
      </c>
      <c r="HJ86" s="4">
        <v>0</v>
      </c>
      <c r="HK86" s="4">
        <v>0</v>
      </c>
      <c r="HL86" s="4">
        <v>0</v>
      </c>
      <c r="HM86" s="4">
        <v>0</v>
      </c>
      <c r="HN86" s="4">
        <v>0</v>
      </c>
      <c r="HO86" s="4">
        <v>0</v>
      </c>
      <c r="HP86" s="4">
        <v>0</v>
      </c>
      <c r="HQ86" s="4">
        <v>0</v>
      </c>
      <c r="HR86" s="4">
        <v>0</v>
      </c>
      <c r="HS86" s="4">
        <v>0</v>
      </c>
      <c r="HT86" s="4">
        <v>0</v>
      </c>
      <c r="HU86" s="4">
        <v>0</v>
      </c>
      <c r="HV86" s="4">
        <v>0</v>
      </c>
      <c r="HW86" s="4">
        <v>0</v>
      </c>
      <c r="HX86" s="4">
        <v>0</v>
      </c>
      <c r="HY86" s="4">
        <v>-1.0510077999999999E-36</v>
      </c>
      <c r="HZ86" s="4">
        <v>-3.4017768000000001E-35</v>
      </c>
      <c r="IA86" s="4">
        <v>-5.4865585000000001E-35</v>
      </c>
      <c r="IB86" s="4">
        <v>1.2238742999999999E-32</v>
      </c>
      <c r="IC86" s="4">
        <v>4.5910526000000004E-31</v>
      </c>
      <c r="ID86" s="4">
        <v>1.57295E-29</v>
      </c>
      <c r="IE86" s="4">
        <v>5.3513900000000004E-28</v>
      </c>
      <c r="IF86" s="4">
        <v>1.8524933000000001E-26</v>
      </c>
      <c r="IG86" s="4">
        <v>6.0956175000000004E-25</v>
      </c>
      <c r="IH86" s="4">
        <v>2.2087753999999999E-23</v>
      </c>
      <c r="II86" s="4">
        <v>2.8046247000000002E-22</v>
      </c>
      <c r="IJ86" s="4">
        <v>-2.2692956999999998E-21</v>
      </c>
      <c r="IK86" s="4">
        <v>-8.0717129999999995E-21</v>
      </c>
      <c r="IL86" s="4">
        <v>0</v>
      </c>
      <c r="IM86" s="4">
        <v>0</v>
      </c>
      <c r="IN86" s="4">
        <v>0</v>
      </c>
      <c r="IO86" s="4">
        <v>0</v>
      </c>
      <c r="IP86" s="4">
        <v>0</v>
      </c>
      <c r="IQ86" s="4">
        <v>0</v>
      </c>
      <c r="IR86" s="4">
        <v>0</v>
      </c>
      <c r="IS86" s="4">
        <v>0</v>
      </c>
      <c r="IT86" s="4">
        <v>0</v>
      </c>
      <c r="IU86" s="4">
        <v>0</v>
      </c>
      <c r="IV86" s="4">
        <v>0</v>
      </c>
      <c r="IW86" s="4">
        <v>0</v>
      </c>
      <c r="IX86" s="4">
        <v>0</v>
      </c>
      <c r="IY86" s="4">
        <v>0</v>
      </c>
      <c r="IZ86" s="4">
        <v>0</v>
      </c>
      <c r="JA86" s="4">
        <v>0</v>
      </c>
      <c r="JB86" s="4">
        <v>0</v>
      </c>
      <c r="JC86" s="4">
        <v>0</v>
      </c>
      <c r="JD86" s="4">
        <v>0</v>
      </c>
      <c r="JE86" s="4">
        <v>0</v>
      </c>
      <c r="JF86" s="4">
        <v>0</v>
      </c>
      <c r="JG86" s="4">
        <v>0</v>
      </c>
      <c r="JH86" s="4">
        <v>0</v>
      </c>
      <c r="JI86" s="4">
        <v>0</v>
      </c>
      <c r="JJ86" s="4">
        <v>0</v>
      </c>
      <c r="JK86" s="4">
        <v>-4.205089E-37</v>
      </c>
      <c r="JL86" s="4">
        <v>-1.2177382000000001E-35</v>
      </c>
      <c r="JM86" s="4">
        <v>-6.3608322999999996E-34</v>
      </c>
      <c r="JN86" s="4">
        <v>-3.42021E-34</v>
      </c>
      <c r="JO86" s="4">
        <v>-1.8584678E-33</v>
      </c>
      <c r="JP86" s="4">
        <v>-1.1492003E-31</v>
      </c>
      <c r="JQ86" s="4">
        <v>1.9487972E-30</v>
      </c>
      <c r="JR86" s="4">
        <v>1.7511241000000001E-28</v>
      </c>
      <c r="JS86" s="4">
        <v>1.0139671E-26</v>
      </c>
      <c r="JT86" s="4">
        <v>4.8501046999999999E-25</v>
      </c>
      <c r="JU86" s="4">
        <v>1.5219090999999999E-23</v>
      </c>
      <c r="JV86" s="4">
        <v>1.2209895999999999E-21</v>
      </c>
      <c r="JW86" s="4">
        <v>-1.9958978E-20</v>
      </c>
      <c r="JX86" s="4">
        <v>-8.8811480000000005E-19</v>
      </c>
      <c r="JY86" s="4">
        <v>-1.0969842E-18</v>
      </c>
      <c r="JZ86" s="4">
        <v>0</v>
      </c>
      <c r="KA86" s="4">
        <v>0</v>
      </c>
      <c r="KB86" s="4">
        <v>0</v>
      </c>
      <c r="KC86" s="4">
        <v>0</v>
      </c>
      <c r="KD86" s="4">
        <v>0</v>
      </c>
      <c r="KE86" s="4">
        <v>0</v>
      </c>
      <c r="KF86" s="4">
        <v>0</v>
      </c>
      <c r="KG86" s="4">
        <v>0</v>
      </c>
      <c r="KH86" s="4">
        <v>0</v>
      </c>
      <c r="KI86" s="4">
        <v>0</v>
      </c>
      <c r="KJ86" s="4">
        <v>0</v>
      </c>
      <c r="KK86" s="4">
        <v>0</v>
      </c>
      <c r="KL86" s="4">
        <v>0</v>
      </c>
      <c r="KM86" s="4">
        <v>0</v>
      </c>
      <c r="KN86" s="4">
        <v>0</v>
      </c>
      <c r="KO86" s="4">
        <v>0</v>
      </c>
      <c r="KP86" s="4">
        <v>0</v>
      </c>
      <c r="KQ86" s="4">
        <v>0</v>
      </c>
      <c r="KR86" s="4">
        <v>0</v>
      </c>
      <c r="KS86" s="4">
        <v>0</v>
      </c>
      <c r="KT86" s="4">
        <v>0</v>
      </c>
      <c r="KU86" s="4">
        <v>0</v>
      </c>
      <c r="KV86" s="4">
        <v>0</v>
      </c>
      <c r="KW86" s="4">
        <v>0</v>
      </c>
      <c r="KX86" s="4">
        <v>9.9170330000000007E-37</v>
      </c>
      <c r="KY86" s="4">
        <v>4.7989616999999998E-35</v>
      </c>
      <c r="KZ86" s="4">
        <v>2.3503611E-33</v>
      </c>
      <c r="LA86" s="4">
        <v>1.1774821000000001E-31</v>
      </c>
      <c r="LB86" s="4">
        <v>8.1713700000000004E-30</v>
      </c>
      <c r="LC86" s="4">
        <v>1.1848551E-29</v>
      </c>
      <c r="LD86" s="4">
        <v>-2.1471629999999999E-29</v>
      </c>
      <c r="LE86" s="4">
        <v>-1.3741081999999999E-27</v>
      </c>
      <c r="LF86" s="4">
        <v>-7.2382900000000003E-26</v>
      </c>
      <c r="LG86" s="4">
        <v>-3.8731973999999997E-24</v>
      </c>
      <c r="LH86" s="4">
        <v>-2.1137245E-22</v>
      </c>
      <c r="LI86" s="4">
        <v>-1.3124953999999999E-20</v>
      </c>
      <c r="LJ86" s="4">
        <v>-3.7237272E-19</v>
      </c>
      <c r="LK86" s="4">
        <v>-7.2371949999999996E-18</v>
      </c>
      <c r="LL86" s="4">
        <v>1.9722984000000001E-16</v>
      </c>
      <c r="LM86" s="4">
        <v>2.3243562000000001E-15</v>
      </c>
      <c r="LN86" s="4">
        <v>0</v>
      </c>
      <c r="LO86" s="4">
        <v>0</v>
      </c>
      <c r="LP86" s="4">
        <v>0</v>
      </c>
      <c r="LQ86" s="4">
        <v>0</v>
      </c>
      <c r="LR86" s="4">
        <v>0</v>
      </c>
      <c r="LS86" s="4">
        <v>0</v>
      </c>
      <c r="LT86" s="4">
        <v>0</v>
      </c>
      <c r="LU86" s="4">
        <v>0</v>
      </c>
      <c r="LV86" s="4">
        <v>0</v>
      </c>
      <c r="LW86" s="4">
        <v>0</v>
      </c>
      <c r="LX86" s="4">
        <v>0</v>
      </c>
      <c r="LY86" s="4">
        <v>0</v>
      </c>
      <c r="LZ86" s="4">
        <v>0</v>
      </c>
      <c r="MA86" s="4">
        <v>0</v>
      </c>
      <c r="MB86" s="4">
        <v>0</v>
      </c>
      <c r="MC86" s="4">
        <v>0</v>
      </c>
      <c r="MD86" s="4">
        <v>0</v>
      </c>
      <c r="ME86" s="4">
        <v>0</v>
      </c>
      <c r="MF86" s="4">
        <v>0</v>
      </c>
      <c r="MG86" s="4">
        <v>0</v>
      </c>
      <c r="MH86" s="4">
        <v>0</v>
      </c>
      <c r="MI86" s="4">
        <v>0</v>
      </c>
      <c r="MJ86" s="4">
        <v>0</v>
      </c>
      <c r="MK86" s="4">
        <v>5.3705936000000001E-37</v>
      </c>
      <c r="ML86" s="4">
        <v>3.0056916999999997E-35</v>
      </c>
      <c r="MM86" s="4">
        <v>1.6963153000000001E-33</v>
      </c>
      <c r="MN86" s="4">
        <v>9.7947496999999996E-32</v>
      </c>
      <c r="MO86" s="4">
        <v>5.8172380000000002E-30</v>
      </c>
      <c r="MP86" s="4">
        <v>3.5863122000000002E-28</v>
      </c>
      <c r="MQ86" s="4">
        <v>3.0522916999999998E-26</v>
      </c>
      <c r="MR86" s="4">
        <v>3.3889670000000003E-26</v>
      </c>
      <c r="MS86" s="4">
        <v>2.7986218000000001E-26</v>
      </c>
      <c r="MT86" s="4">
        <v>1.5959365E-24</v>
      </c>
      <c r="MU86" s="4">
        <v>8.7661095E-23</v>
      </c>
      <c r="MV86" s="4">
        <v>4.8066795000000003E-21</v>
      </c>
      <c r="MW86" s="4">
        <v>2.4986662999999998E-19</v>
      </c>
      <c r="MX86" s="4">
        <v>9.8623340000000006E-18</v>
      </c>
      <c r="MY86" s="4">
        <v>2.2392516999999999E-15</v>
      </c>
      <c r="MZ86" s="4">
        <v>9.6607470000000005E-14</v>
      </c>
      <c r="NA86" s="4">
        <v>1.2156888E-12</v>
      </c>
      <c r="NB86" s="4">
        <v>0</v>
      </c>
      <c r="NC86" s="4">
        <v>0</v>
      </c>
      <c r="ND86" s="4">
        <v>0</v>
      </c>
      <c r="NE86" s="4">
        <v>0</v>
      </c>
      <c r="NF86" s="4">
        <v>0</v>
      </c>
      <c r="NG86" s="4">
        <v>0</v>
      </c>
      <c r="NH86" s="4">
        <v>0</v>
      </c>
      <c r="NI86" s="4">
        <v>0</v>
      </c>
      <c r="NJ86" s="4">
        <v>0</v>
      </c>
      <c r="NK86" s="4">
        <v>0</v>
      </c>
      <c r="NL86" s="4">
        <v>0</v>
      </c>
      <c r="NM86" s="4">
        <v>0</v>
      </c>
      <c r="NN86" s="4">
        <v>0</v>
      </c>
      <c r="NO86" s="4">
        <v>0</v>
      </c>
      <c r="NP86" s="4">
        <v>0</v>
      </c>
      <c r="NQ86" s="4">
        <v>0</v>
      </c>
      <c r="NR86" s="4">
        <v>0</v>
      </c>
      <c r="NS86" s="4">
        <v>0</v>
      </c>
      <c r="NT86" s="4">
        <v>0</v>
      </c>
      <c r="NU86" s="4">
        <v>0</v>
      </c>
      <c r="NV86" s="4">
        <v>0</v>
      </c>
      <c r="NW86" s="4">
        <v>0</v>
      </c>
      <c r="NX86" s="4">
        <v>0</v>
      </c>
      <c r="NY86" s="4">
        <v>5.9997744000000003E-36</v>
      </c>
      <c r="NZ86" s="4">
        <v>9.9544129999999998E-34</v>
      </c>
      <c r="OA86" s="4">
        <v>6.8556676000000005E-32</v>
      </c>
      <c r="OB86" s="4">
        <v>4.5221436999999997E-30</v>
      </c>
      <c r="OC86" s="4">
        <v>2.9440761999999999E-28</v>
      </c>
      <c r="OD86" s="4">
        <v>1.8934518000000001E-26</v>
      </c>
      <c r="OE86" s="4">
        <v>1.2191509000000001E-24</v>
      </c>
      <c r="OF86" s="4">
        <v>9.8415530000000003E-23</v>
      </c>
      <c r="OG86" s="4">
        <v>1.1381553E-22</v>
      </c>
      <c r="OH86" s="4">
        <v>7.0336480000000004E-22</v>
      </c>
      <c r="OI86" s="4">
        <v>4.1712265999999999E-20</v>
      </c>
      <c r="OJ86" s="4">
        <v>2.4870706999999999E-18</v>
      </c>
      <c r="OK86" s="4">
        <v>1.4624175999999999E-16</v>
      </c>
      <c r="OL86" s="4">
        <v>8.6258625000000004E-15</v>
      </c>
      <c r="OM86" s="4">
        <v>4.8977634999999997E-13</v>
      </c>
      <c r="ON86" s="4">
        <v>3.4715466999999998E-11</v>
      </c>
      <c r="OO86" s="4">
        <v>2.4368807E-10</v>
      </c>
      <c r="OP86" s="4">
        <v>0</v>
      </c>
      <c r="OQ86" s="4">
        <v>0</v>
      </c>
      <c r="OR86" s="4">
        <v>0</v>
      </c>
      <c r="OS86" s="4">
        <v>0</v>
      </c>
      <c r="OT86" s="4">
        <v>0</v>
      </c>
      <c r="OU86" s="4">
        <v>0</v>
      </c>
      <c r="OV86" s="4">
        <v>0</v>
      </c>
      <c r="OW86" s="4">
        <v>0</v>
      </c>
      <c r="OX86" s="4">
        <v>0</v>
      </c>
      <c r="OY86" s="4">
        <v>0</v>
      </c>
      <c r="OZ86" s="4">
        <v>0</v>
      </c>
      <c r="PA86" s="4">
        <v>0</v>
      </c>
      <c r="PB86" s="4">
        <v>0</v>
      </c>
      <c r="PC86" s="4">
        <v>0</v>
      </c>
      <c r="PD86" s="4">
        <v>0</v>
      </c>
      <c r="PE86" s="4">
        <v>0</v>
      </c>
      <c r="PF86" s="4">
        <v>0</v>
      </c>
      <c r="PG86" s="4">
        <v>0</v>
      </c>
      <c r="PH86" s="4">
        <v>0</v>
      </c>
      <c r="PI86" s="4">
        <v>0</v>
      </c>
      <c r="PJ86" s="4">
        <v>0</v>
      </c>
      <c r="PK86" s="4">
        <v>0</v>
      </c>
      <c r="PL86" s="4">
        <v>-1.6732883E-36</v>
      </c>
      <c r="PM86" s="4">
        <v>-1.9899029999999999E-34</v>
      </c>
      <c r="PN86" s="4">
        <v>-3.2267620000000002E-32</v>
      </c>
      <c r="PO86" s="4">
        <v>-1.6843698000000001E-32</v>
      </c>
      <c r="PP86" s="4">
        <v>2.8206040000000002E-30</v>
      </c>
      <c r="PQ86" s="4">
        <v>3.0183529999999999E-28</v>
      </c>
      <c r="PR86" s="4">
        <v>3.0845337000000002E-26</v>
      </c>
      <c r="PS86" s="4">
        <v>3.0565863000000002E-24</v>
      </c>
      <c r="PT86" s="4">
        <v>2.9941467000000002E-22</v>
      </c>
      <c r="PU86" s="4">
        <v>3.9561741999999999E-20</v>
      </c>
      <c r="PV86" s="4">
        <v>8.6498903999999998E-20</v>
      </c>
      <c r="PW86" s="4">
        <v>4.1970627000000002E-19</v>
      </c>
      <c r="PX86" s="4">
        <v>2.3103854E-17</v>
      </c>
      <c r="PY86" s="4">
        <v>1.9226277999999998E-15</v>
      </c>
      <c r="PZ86" s="4">
        <v>1.5795702E-13</v>
      </c>
      <c r="QA86" s="4">
        <v>1.2713848E-11</v>
      </c>
      <c r="QB86" s="4">
        <v>1.0109859E-9</v>
      </c>
      <c r="QC86" s="4">
        <v>1.0752913E-7</v>
      </c>
      <c r="QD86" s="4">
        <v>0</v>
      </c>
      <c r="QE86" s="4">
        <v>0</v>
      </c>
      <c r="QF86" s="4">
        <v>0</v>
      </c>
      <c r="QG86" s="4">
        <v>0</v>
      </c>
      <c r="QH86" s="4">
        <v>0</v>
      </c>
      <c r="QI86" s="4">
        <v>0</v>
      </c>
      <c r="QJ86" s="4">
        <v>0</v>
      </c>
      <c r="QK86" s="4">
        <v>0</v>
      </c>
      <c r="QL86" s="4">
        <v>0</v>
      </c>
      <c r="QM86" s="4">
        <v>0</v>
      </c>
      <c r="QN86" s="4">
        <v>0</v>
      </c>
      <c r="QO86" s="4">
        <v>0</v>
      </c>
      <c r="QP86" s="4">
        <v>0</v>
      </c>
      <c r="QQ86" s="4">
        <v>0</v>
      </c>
      <c r="QR86" s="4">
        <v>0</v>
      </c>
      <c r="QS86" s="4">
        <v>0</v>
      </c>
      <c r="QT86" s="4">
        <v>0</v>
      </c>
      <c r="QU86" s="4">
        <v>0</v>
      </c>
      <c r="QV86" s="4">
        <v>0</v>
      </c>
      <c r="QW86" s="4">
        <v>0</v>
      </c>
      <c r="QX86" s="4">
        <v>0</v>
      </c>
      <c r="QY86" s="4">
        <v>0</v>
      </c>
      <c r="QZ86" s="4">
        <v>-5.6825155000000003E-37</v>
      </c>
      <c r="RA86" s="4">
        <v>-3.7189642000000001E-35</v>
      </c>
      <c r="RB86" s="4">
        <v>-2.5431541000000001E-33</v>
      </c>
      <c r="RC86" s="4">
        <v>-1.9174303000000001E-31</v>
      </c>
      <c r="RD86" s="4">
        <v>5.3506306000000002E-30</v>
      </c>
      <c r="RE86" s="4">
        <v>3.9896717000000001E-28</v>
      </c>
      <c r="RF86" s="4">
        <v>2.6147959999999998E-26</v>
      </c>
      <c r="RG86" s="4">
        <v>1.7330244999999999E-24</v>
      </c>
      <c r="RH86" s="4">
        <v>1.4866892999999999E-22</v>
      </c>
      <c r="RI86" s="4">
        <v>1.3307545E-22</v>
      </c>
      <c r="RJ86" s="4">
        <v>3.1194403000000001E-22</v>
      </c>
      <c r="RK86" s="4">
        <v>1.7989744E-20</v>
      </c>
      <c r="RL86" s="4">
        <v>1.1952038999999999E-18</v>
      </c>
      <c r="RM86" s="4">
        <v>7.8505980000000002E-17</v>
      </c>
      <c r="RN86" s="4">
        <v>5.1515725999999997E-15</v>
      </c>
      <c r="RO86" s="4">
        <v>3.3900309999999999E-13</v>
      </c>
      <c r="RP86" s="4">
        <v>2.7665915E-11</v>
      </c>
      <c r="RQ86" s="4">
        <v>4.0592907000000001E-10</v>
      </c>
      <c r="RR86" s="4">
        <v>0</v>
      </c>
      <c r="RS86" s="4">
        <v>0</v>
      </c>
      <c r="RT86" s="4">
        <v>0</v>
      </c>
      <c r="RU86" s="4">
        <v>0</v>
      </c>
      <c r="RV86" s="4">
        <v>0</v>
      </c>
      <c r="RW86" s="4">
        <v>0</v>
      </c>
      <c r="RX86" s="4">
        <v>0</v>
      </c>
      <c r="RY86" s="4">
        <v>0</v>
      </c>
      <c r="RZ86" s="4">
        <v>0</v>
      </c>
      <c r="SA86" s="4">
        <v>0</v>
      </c>
      <c r="SB86" s="4">
        <v>0</v>
      </c>
      <c r="SC86" s="4">
        <v>0</v>
      </c>
      <c r="SD86" s="4">
        <v>0</v>
      </c>
      <c r="SE86" s="4">
        <v>0</v>
      </c>
      <c r="SF86" s="4">
        <v>0</v>
      </c>
      <c r="SG86" s="4">
        <v>0</v>
      </c>
      <c r="SH86" s="4">
        <v>0</v>
      </c>
      <c r="SI86" s="4">
        <v>0</v>
      </c>
      <c r="SJ86" s="4">
        <v>0</v>
      </c>
      <c r="SK86" s="4">
        <v>0</v>
      </c>
      <c r="SL86" s="4">
        <v>0</v>
      </c>
      <c r="SM86" s="4">
        <v>0</v>
      </c>
      <c r="SN86" s="4">
        <v>0</v>
      </c>
      <c r="SO86" s="4">
        <v>4.2091465000000002E-36</v>
      </c>
      <c r="SP86" s="4">
        <v>2.0692179E-34</v>
      </c>
      <c r="SQ86" s="4">
        <v>1.9424020999999998E-33</v>
      </c>
      <c r="SR86" s="4">
        <v>7.6446765000000004E-32</v>
      </c>
      <c r="SS86" s="4">
        <v>2.9389695E-30</v>
      </c>
      <c r="ST86" s="4">
        <v>1.2127908000000001E-28</v>
      </c>
      <c r="SU86" s="4">
        <v>7.9560100000000004E-27</v>
      </c>
      <c r="SV86" s="4">
        <v>2.0351969000000001E-26</v>
      </c>
      <c r="SW86" s="4">
        <v>5.6393645000000005E-26</v>
      </c>
      <c r="SX86" s="4">
        <v>1.5388433000000001E-24</v>
      </c>
      <c r="SY86" s="4">
        <v>7.4248209999999999E-23</v>
      </c>
      <c r="SZ86" s="4">
        <v>3.1584938000000001E-21</v>
      </c>
      <c r="TA86" s="4">
        <v>1.8389449E-19</v>
      </c>
      <c r="TB86" s="4">
        <v>7.7280034999999998E-18</v>
      </c>
      <c r="TC86" s="4">
        <v>8.830693E-16</v>
      </c>
      <c r="TD86" s="4">
        <v>7.8873505999999996E-14</v>
      </c>
      <c r="TE86" s="4">
        <v>3.5566677999999999E-13</v>
      </c>
      <c r="TF86" s="4">
        <v>0</v>
      </c>
      <c r="TG86" s="4">
        <v>0</v>
      </c>
      <c r="TH86" s="4">
        <v>0</v>
      </c>
      <c r="TI86" s="4">
        <v>0</v>
      </c>
      <c r="TJ86" s="4">
        <v>0</v>
      </c>
      <c r="TK86" s="4">
        <v>0</v>
      </c>
      <c r="TL86" s="4">
        <v>0</v>
      </c>
      <c r="TM86" s="4">
        <v>0</v>
      </c>
      <c r="TN86" s="4">
        <v>0</v>
      </c>
      <c r="TO86" s="4">
        <v>0</v>
      </c>
      <c r="TP86" s="4">
        <v>0</v>
      </c>
      <c r="TQ86" s="4">
        <v>0</v>
      </c>
      <c r="TR86" s="4">
        <v>0</v>
      </c>
      <c r="TS86" s="4">
        <v>0</v>
      </c>
      <c r="TT86" s="4">
        <v>0</v>
      </c>
      <c r="TU86" s="4">
        <v>0</v>
      </c>
      <c r="TV86" s="4">
        <v>0</v>
      </c>
      <c r="TW86" s="4">
        <v>0</v>
      </c>
      <c r="TX86" s="4">
        <v>0</v>
      </c>
      <c r="TY86" s="4">
        <v>0</v>
      </c>
      <c r="TZ86" s="4">
        <v>0</v>
      </c>
      <c r="UA86" s="4">
        <v>0</v>
      </c>
      <c r="UB86" s="4">
        <v>0</v>
      </c>
      <c r="UC86" s="4">
        <v>0</v>
      </c>
      <c r="UD86" s="4">
        <v>8.8168070000000002E-37</v>
      </c>
      <c r="UE86" s="4">
        <v>3.4952779999999999E-35</v>
      </c>
      <c r="UF86" s="4">
        <v>4.9178427000000002E-34</v>
      </c>
      <c r="UG86" s="4">
        <v>1.647627E-32</v>
      </c>
      <c r="UH86" s="4">
        <v>5.2456793000000002E-31</v>
      </c>
      <c r="UI86" s="4">
        <v>7.0324089999999996E-30</v>
      </c>
      <c r="UJ86" s="4">
        <v>1.3037229E-28</v>
      </c>
      <c r="UK86" s="4">
        <v>4.4885049999999997E-27</v>
      </c>
      <c r="UL86" s="4">
        <v>1.7443669999999999E-25</v>
      </c>
      <c r="UM86" s="4">
        <v>6.9298164999999998E-24</v>
      </c>
      <c r="UN86" s="4">
        <v>2.6338684999999999E-22</v>
      </c>
      <c r="UO86" s="4">
        <v>1.0610586E-20</v>
      </c>
      <c r="UP86" s="4">
        <v>3.5627843E-19</v>
      </c>
      <c r="UQ86" s="4">
        <v>3.0674800000000002E-18</v>
      </c>
      <c r="UR86" s="4">
        <v>-7.9366152999999996E-17</v>
      </c>
      <c r="US86" s="4">
        <v>-2.2723401000000001E-17</v>
      </c>
      <c r="UT86" s="4">
        <v>0</v>
      </c>
      <c r="UU86" s="4">
        <v>0</v>
      </c>
      <c r="UV86" s="4">
        <v>0</v>
      </c>
      <c r="UW86" s="4">
        <v>0</v>
      </c>
      <c r="UX86" s="4">
        <v>0</v>
      </c>
      <c r="UY86" s="4">
        <v>0</v>
      </c>
      <c r="UZ86" s="4">
        <v>0</v>
      </c>
      <c r="VA86" s="4">
        <v>0</v>
      </c>
      <c r="VB86" s="4">
        <v>0</v>
      </c>
      <c r="VC86" s="4">
        <v>0</v>
      </c>
      <c r="VD86" s="4">
        <v>0</v>
      </c>
      <c r="VE86" s="4">
        <v>0</v>
      </c>
      <c r="VF86" s="4">
        <v>0</v>
      </c>
      <c r="VG86" s="4">
        <v>0</v>
      </c>
      <c r="VH86" s="4">
        <v>0</v>
      </c>
      <c r="VI86" s="4">
        <v>0</v>
      </c>
      <c r="VJ86" s="4">
        <v>0</v>
      </c>
      <c r="VK86" s="4">
        <v>0</v>
      </c>
      <c r="VL86" s="4">
        <v>0</v>
      </c>
      <c r="VM86" s="4">
        <v>0</v>
      </c>
      <c r="VN86" s="4">
        <v>0</v>
      </c>
      <c r="VO86" s="4">
        <v>0</v>
      </c>
      <c r="VP86" s="4">
        <v>0</v>
      </c>
      <c r="VQ86" s="4">
        <v>0</v>
      </c>
      <c r="VR86" s="4">
        <v>0</v>
      </c>
      <c r="VS86" s="4">
        <v>3.0150640000000003E-36</v>
      </c>
      <c r="VT86" s="4">
        <v>1.2605808999999999E-34</v>
      </c>
      <c r="VU86" s="4">
        <v>4.8483812000000001E-33</v>
      </c>
      <c r="VV86" s="4">
        <v>1.7343341E-31</v>
      </c>
      <c r="VW86" s="4">
        <v>6.0814309999999998E-30</v>
      </c>
      <c r="VX86" s="4">
        <v>2.0682535000000002E-28</v>
      </c>
      <c r="VY86" s="4">
        <v>6.9694779999999995E-27</v>
      </c>
      <c r="VZ86" s="4">
        <v>2.2997794999999998E-25</v>
      </c>
      <c r="WA86" s="4">
        <v>7.4390870000000004E-24</v>
      </c>
      <c r="WB86" s="4">
        <v>2.3879531000000001E-22</v>
      </c>
      <c r="WC86" s="4">
        <v>7.5238894000000006E-21</v>
      </c>
      <c r="WD86" s="4">
        <v>2.9195528E-19</v>
      </c>
      <c r="WE86" s="4">
        <v>8.3858025000000002E-19</v>
      </c>
      <c r="WF86" s="4">
        <v>1.7900348000000001E-20</v>
      </c>
      <c r="WG86" s="4">
        <v>-4.9384289999999999E-19</v>
      </c>
      <c r="WH86" s="4">
        <v>0</v>
      </c>
      <c r="WI86" s="4">
        <v>0</v>
      </c>
      <c r="WJ86" s="4">
        <v>0</v>
      </c>
      <c r="WK86" s="4">
        <v>0</v>
      </c>
      <c r="WL86" s="4">
        <v>0</v>
      </c>
      <c r="WM86" s="4">
        <v>0</v>
      </c>
      <c r="WN86" s="4">
        <v>0</v>
      </c>
      <c r="WO86" s="4">
        <v>0</v>
      </c>
      <c r="WP86" s="4">
        <v>0</v>
      </c>
      <c r="WQ86" s="4">
        <v>0</v>
      </c>
      <c r="WR86" s="4">
        <v>0</v>
      </c>
      <c r="WS86" s="4">
        <v>0</v>
      </c>
      <c r="WT86" s="4">
        <v>0</v>
      </c>
      <c r="WU86" s="4">
        <v>0</v>
      </c>
      <c r="WV86" s="4">
        <v>0</v>
      </c>
      <c r="WW86" s="4">
        <v>0</v>
      </c>
      <c r="WX86" s="4">
        <v>0</v>
      </c>
      <c r="WY86" s="4">
        <v>0</v>
      </c>
      <c r="WZ86" s="4">
        <v>0</v>
      </c>
      <c r="XA86" s="4">
        <v>0</v>
      </c>
      <c r="XB86" s="4">
        <v>0</v>
      </c>
      <c r="XC86" s="4">
        <v>0</v>
      </c>
      <c r="XD86" s="4">
        <v>0</v>
      </c>
      <c r="XE86" s="4">
        <v>0</v>
      </c>
      <c r="XF86" s="4">
        <v>7.2151856000000002E-36</v>
      </c>
      <c r="XG86" s="4">
        <v>3.2570861E-34</v>
      </c>
      <c r="XH86" s="4">
        <v>1.2843909999999999E-32</v>
      </c>
      <c r="XI86" s="4">
        <v>4.9996279999999998E-31</v>
      </c>
      <c r="XJ86" s="4">
        <v>1.905451E-29</v>
      </c>
      <c r="XK86" s="4">
        <v>7.1037887000000001E-28</v>
      </c>
      <c r="XL86" s="4">
        <v>2.5881216999999998E-26</v>
      </c>
      <c r="XM86" s="4">
        <v>9.1993440000000001E-25</v>
      </c>
      <c r="XN86" s="4">
        <v>3.1841426999999997E-23</v>
      </c>
      <c r="XO86" s="4">
        <v>1.0707982E-21</v>
      </c>
      <c r="XP86" s="4">
        <v>3.4938664999999997E-20</v>
      </c>
      <c r="XQ86" s="4">
        <v>1.1147077E-18</v>
      </c>
      <c r="XR86" s="4">
        <v>4.114425E-17</v>
      </c>
      <c r="XS86" s="4">
        <v>4.2157272000000002E-16</v>
      </c>
      <c r="XT86" s="4">
        <v>-1.2573681000000001E-16</v>
      </c>
      <c r="XU86" s="4">
        <v>-9.2703359999999994E-16</v>
      </c>
      <c r="XV86" s="4">
        <v>0</v>
      </c>
      <c r="XW86" s="4">
        <v>0</v>
      </c>
      <c r="XX86" s="4">
        <v>0</v>
      </c>
      <c r="XY86" s="4">
        <v>0</v>
      </c>
      <c r="XZ86" s="4">
        <v>0</v>
      </c>
      <c r="YA86" s="4">
        <v>0</v>
      </c>
      <c r="YB86" s="4">
        <v>0</v>
      </c>
      <c r="YC86" s="4">
        <v>0</v>
      </c>
      <c r="YD86" s="4">
        <v>0</v>
      </c>
      <c r="YE86" s="4">
        <v>0</v>
      </c>
      <c r="YF86" s="4">
        <v>0</v>
      </c>
      <c r="YG86" s="4">
        <v>0</v>
      </c>
      <c r="YH86" s="4">
        <v>0</v>
      </c>
      <c r="YI86" s="4">
        <v>0</v>
      </c>
      <c r="YJ86" s="4">
        <v>0</v>
      </c>
      <c r="YK86" s="4">
        <v>0</v>
      </c>
      <c r="YL86" s="4">
        <v>0</v>
      </c>
      <c r="YM86" s="4">
        <v>0</v>
      </c>
      <c r="YN86" s="4">
        <v>0</v>
      </c>
      <c r="YO86" s="4">
        <v>0</v>
      </c>
      <c r="YP86" s="4">
        <v>0</v>
      </c>
      <c r="YQ86" s="4">
        <v>0</v>
      </c>
      <c r="YR86" s="4">
        <v>0</v>
      </c>
      <c r="YS86" s="4">
        <v>1.0832138499999999E-36</v>
      </c>
      <c r="YT86" s="4">
        <v>5.5747005E-35</v>
      </c>
      <c r="YU86" s="4">
        <v>2.8571320000000001E-33</v>
      </c>
      <c r="YV86" s="4">
        <v>1.4032472999999999E-31</v>
      </c>
      <c r="YW86" s="4">
        <v>6.8326719999999998E-30</v>
      </c>
      <c r="YX86" s="4">
        <v>3.3072222999999998E-28</v>
      </c>
      <c r="YY86" s="4">
        <v>1.591111E-26</v>
      </c>
      <c r="YZ86" s="4">
        <v>7.6135499999999997E-25</v>
      </c>
      <c r="ZA86" s="4">
        <v>3.6265689999999998E-23</v>
      </c>
      <c r="ZB86" s="4">
        <v>1.7249837999999999E-21</v>
      </c>
      <c r="ZC86" s="4">
        <v>8.1963840000000001E-20</v>
      </c>
      <c r="ZD86" s="4">
        <v>3.9103006999999997E-18</v>
      </c>
      <c r="ZE86" s="4">
        <v>1.8867658999999999E-16</v>
      </c>
      <c r="ZF86" s="4">
        <v>9.4075189999999997E-15</v>
      </c>
      <c r="ZG86" s="4">
        <v>6.5585229999999999E-13</v>
      </c>
      <c r="ZH86" s="4">
        <v>-2.3413823E-12</v>
      </c>
      <c r="ZI86" s="4">
        <v>-1.12913056E-11</v>
      </c>
      <c r="ZJ86" s="4">
        <v>0</v>
      </c>
      <c r="ZK86" s="4">
        <v>0</v>
      </c>
      <c r="ZL86" s="4">
        <v>0</v>
      </c>
      <c r="ZM86" s="4">
        <v>0</v>
      </c>
      <c r="ZN86" s="4">
        <v>0</v>
      </c>
      <c r="ZO86" s="4">
        <v>0</v>
      </c>
      <c r="ZP86" s="4">
        <v>0</v>
      </c>
      <c r="ZQ86" s="4">
        <v>0</v>
      </c>
      <c r="ZR86" s="4">
        <v>0</v>
      </c>
      <c r="ZS86" s="4">
        <v>0</v>
      </c>
      <c r="ZT86" s="4">
        <v>0</v>
      </c>
      <c r="ZU86" s="4">
        <v>0</v>
      </c>
      <c r="ZV86" s="4">
        <v>0</v>
      </c>
      <c r="ZW86" s="4">
        <v>0</v>
      </c>
      <c r="ZX86" s="4">
        <v>0</v>
      </c>
      <c r="ZY86" s="4">
        <v>0</v>
      </c>
      <c r="ZZ86" s="4">
        <v>0</v>
      </c>
      <c r="AAA86" s="4">
        <v>0</v>
      </c>
      <c r="AAB86" s="4">
        <v>0</v>
      </c>
      <c r="AAC86" s="4">
        <v>0</v>
      </c>
      <c r="AAD86" s="4">
        <v>0</v>
      </c>
      <c r="AAE86" s="4">
        <v>0</v>
      </c>
      <c r="AAF86" s="4">
        <v>0</v>
      </c>
      <c r="AAG86" s="4">
        <v>0</v>
      </c>
      <c r="AAH86" s="4">
        <v>-5.7891149999999997E-37</v>
      </c>
      <c r="AAI86" s="4">
        <v>-5.7083319999999999E-35</v>
      </c>
      <c r="AAJ86" s="4">
        <v>-5.6978499999999999E-33</v>
      </c>
      <c r="AAK86" s="4">
        <v>-5.5294836000000002E-31</v>
      </c>
      <c r="AAL86" s="4">
        <v>-5.3145356999999996E-29</v>
      </c>
      <c r="AAM86" s="4">
        <v>-5.051851E-27</v>
      </c>
      <c r="AAN86" s="4">
        <v>-4.8506805999999996E-25</v>
      </c>
      <c r="AAO86" s="4">
        <v>-4.6325401999999998E-23</v>
      </c>
      <c r="AAP86" s="4">
        <v>-4.4026790000000003E-21</v>
      </c>
      <c r="AAQ86" s="4">
        <v>-4.1674078000000001E-19</v>
      </c>
      <c r="AAR86" s="4">
        <v>-3.9168612999999998E-17</v>
      </c>
      <c r="AAS86" s="4">
        <v>-3.6805046999999997E-15</v>
      </c>
      <c r="AAT86" s="4">
        <v>-3.4328881999999998E-13</v>
      </c>
      <c r="AAU86" s="4">
        <v>-3.2207079999999999E-11</v>
      </c>
      <c r="AAV86" s="4">
        <v>-3.9490313000000004E-9</v>
      </c>
      <c r="AAW86" s="4">
        <v>-1.3830997999999999E-8</v>
      </c>
      <c r="AAX86" s="4">
        <v>0</v>
      </c>
      <c r="AAY86" s="4">
        <v>0</v>
      </c>
      <c r="AAZ86" s="4">
        <v>0</v>
      </c>
      <c r="ABA86" s="4">
        <v>0</v>
      </c>
      <c r="ABB86" s="4">
        <v>0</v>
      </c>
      <c r="ABC86" s="4">
        <v>0</v>
      </c>
      <c r="ABD86" s="4">
        <v>0</v>
      </c>
      <c r="ABE86" s="4">
        <v>0</v>
      </c>
      <c r="ABF86" s="4">
        <v>0</v>
      </c>
      <c r="ABG86" s="4">
        <v>0</v>
      </c>
      <c r="ABH86" s="4">
        <v>0</v>
      </c>
      <c r="ABI86" s="4">
        <v>0</v>
      </c>
      <c r="ABJ86" s="4">
        <v>0</v>
      </c>
      <c r="ABK86" s="4">
        <v>0</v>
      </c>
      <c r="ABL86" s="4">
        <v>0</v>
      </c>
      <c r="ABM86" s="4">
        <v>0</v>
      </c>
      <c r="ABN86" s="4">
        <v>0</v>
      </c>
      <c r="ABO86" s="4">
        <v>0</v>
      </c>
      <c r="ABP86" s="4">
        <v>0</v>
      </c>
      <c r="ABQ86" s="4">
        <v>0</v>
      </c>
      <c r="ABR86" s="4">
        <v>0</v>
      </c>
      <c r="ABS86" s="4">
        <v>0</v>
      </c>
      <c r="ABT86" s="4">
        <v>0</v>
      </c>
      <c r="ABU86" s="4">
        <v>0</v>
      </c>
      <c r="ABV86" s="4">
        <v>0</v>
      </c>
      <c r="ABW86" s="4">
        <v>1.6943038E-35</v>
      </c>
      <c r="ABX86" s="4">
        <v>1.9260291000000001E-33</v>
      </c>
      <c r="ABY86" s="4">
        <v>2.1039656000000001E-31</v>
      </c>
      <c r="ABZ86" s="4">
        <v>2.3804776999999999E-29</v>
      </c>
      <c r="ACA86" s="4">
        <v>2.7477620000000001E-27</v>
      </c>
      <c r="ACB86" s="4">
        <v>3.3712555E-25</v>
      </c>
      <c r="ACC86" s="4">
        <v>4.2375645000000002E-23</v>
      </c>
      <c r="ACD86" s="4">
        <v>5.4482709999999997E-21</v>
      </c>
      <c r="ACE86" s="4">
        <v>7.15739E-19</v>
      </c>
      <c r="ACF86" s="4">
        <v>9.5958470000000002E-17</v>
      </c>
      <c r="ACG86" s="4">
        <v>1.3123742E-14</v>
      </c>
      <c r="ACH86" s="4">
        <v>1.8222043000000001E-12</v>
      </c>
      <c r="ACI86" s="4">
        <v>2.5656120000000001E-10</v>
      </c>
      <c r="ACJ86" s="4">
        <v>3.7200339999999998E-8</v>
      </c>
      <c r="ACK86" s="4">
        <v>6.8932244999999999E-6</v>
      </c>
      <c r="ACL86" s="4">
        <v>0</v>
      </c>
      <c r="ACM86" s="4">
        <v>0</v>
      </c>
      <c r="ACN86" s="4">
        <v>0</v>
      </c>
      <c r="ACO86" s="4">
        <v>0</v>
      </c>
      <c r="ACP86" s="4">
        <v>0</v>
      </c>
      <c r="ACQ86" s="4">
        <v>0</v>
      </c>
      <c r="ACR86" s="4">
        <v>0</v>
      </c>
      <c r="ACS86" s="4">
        <v>0</v>
      </c>
      <c r="ACT86" s="4">
        <v>0</v>
      </c>
      <c r="ACU86" s="4">
        <v>0</v>
      </c>
      <c r="ACV86" s="4">
        <v>0</v>
      </c>
      <c r="ACW86" s="4">
        <v>0</v>
      </c>
      <c r="ACX86" s="4">
        <v>0</v>
      </c>
      <c r="ACY86" s="4">
        <v>0</v>
      </c>
      <c r="ACZ86" s="4">
        <v>0</v>
      </c>
      <c r="ADA86" s="4">
        <v>0</v>
      </c>
      <c r="ADB86" s="4">
        <v>0</v>
      </c>
      <c r="ADC86" s="4">
        <v>0</v>
      </c>
      <c r="ADD86" s="4">
        <v>0</v>
      </c>
      <c r="ADE86" s="4">
        <v>0</v>
      </c>
      <c r="ADF86" s="4">
        <v>0</v>
      </c>
      <c r="ADG86" s="4">
        <v>0</v>
      </c>
      <c r="ADH86" s="4">
        <v>0</v>
      </c>
      <c r="ADI86" s="4">
        <v>0</v>
      </c>
      <c r="ADJ86" s="4">
        <v>1.1907569000000001E-36</v>
      </c>
      <c r="ADK86" s="4">
        <v>8.7315180000000005E-35</v>
      </c>
      <c r="ADL86" s="4">
        <v>6.4422784000000003E-33</v>
      </c>
      <c r="ADM86" s="4">
        <v>4.6219170000000004E-31</v>
      </c>
      <c r="ADN86" s="4">
        <v>3.3266422E-29</v>
      </c>
      <c r="ADO86" s="4">
        <v>2.4070247000000001E-27</v>
      </c>
      <c r="ADP86" s="4">
        <v>1.7507925000000001E-25</v>
      </c>
      <c r="ADQ86" s="4">
        <v>1.280347E-23</v>
      </c>
      <c r="ADR86" s="4">
        <v>9.4141249999999991E-22</v>
      </c>
      <c r="ADS86" s="4">
        <v>6.9589296000000001E-20</v>
      </c>
      <c r="ADT86" s="4">
        <v>5.1692630000000003E-18</v>
      </c>
      <c r="ADU86" s="4">
        <v>3.8541426000000001E-16</v>
      </c>
      <c r="ADV86" s="4">
        <v>2.8767833999999999E-14</v>
      </c>
      <c r="ADW86" s="4">
        <v>2.1540456E-12</v>
      </c>
      <c r="ADX86" s="4">
        <v>1.9840518E-10</v>
      </c>
      <c r="ADY86" s="4">
        <v>2.4322238000000001E-9</v>
      </c>
      <c r="ADZ86" s="9"/>
      <c r="AEA86" s="34">
        <f t="shared" si="47"/>
        <v>81</v>
      </c>
      <c r="AEB86" s="33"/>
      <c r="AEC86" s="29">
        <f t="shared" ref="AEC86:AEL95" si="60">INDEX($F$6:$ADX$107,$B86,AEC$5)</f>
        <v>1.7179662999999999E-23</v>
      </c>
      <c r="AED86" s="29">
        <f t="shared" si="60"/>
        <v>5.161654E-26</v>
      </c>
      <c r="AEE86" s="29">
        <f t="shared" si="60"/>
        <v>5.0311920000000002E-30</v>
      </c>
      <c r="AEF86" s="29">
        <f t="shared" si="60"/>
        <v>1.0741791E-25</v>
      </c>
      <c r="AEG86" s="29">
        <f t="shared" si="60"/>
        <v>1.1839694E-22</v>
      </c>
      <c r="AEH86" s="29">
        <f t="shared" si="60"/>
        <v>-1.8470374E-20</v>
      </c>
      <c r="AEI86" s="29">
        <f t="shared" si="60"/>
        <v>-2.4555059999999999E-18</v>
      </c>
      <c r="AEJ86" s="29">
        <f t="shared" si="60"/>
        <v>5.3389883999999999E-15</v>
      </c>
      <c r="AEK86" s="29">
        <f t="shared" si="60"/>
        <v>2.81062E-12</v>
      </c>
      <c r="AEL86" s="29">
        <f t="shared" si="60"/>
        <v>5.5814653000000003E-10</v>
      </c>
      <c r="AEM86" s="29">
        <f t="shared" ref="AEM86:AEU95" si="61">INDEX($F$6:$ADX$107,$B86,AEM$5)</f>
        <v>2.4655661999999997E-7</v>
      </c>
      <c r="AEN86" s="29">
        <f t="shared" si="61"/>
        <v>9.2966250000000005E-10</v>
      </c>
      <c r="AEO86" s="29">
        <f t="shared" si="61"/>
        <v>8.1379006000000002E-13</v>
      </c>
      <c r="AEP86" s="29">
        <f t="shared" si="61"/>
        <v>-5.0882834E-17</v>
      </c>
      <c r="AEQ86" s="29">
        <f t="shared" si="61"/>
        <v>-1.5845954000000001E-18</v>
      </c>
      <c r="AER86" s="29">
        <f t="shared" si="61"/>
        <v>-1.7308627E-15</v>
      </c>
      <c r="AES86" s="29">
        <f t="shared" si="61"/>
        <v>-2.0012180999999999E-11</v>
      </c>
      <c r="AET86" s="29">
        <f t="shared" si="61"/>
        <v>-2.2916978999999999E-8</v>
      </c>
      <c r="AEU86" s="29">
        <f t="shared" si="61"/>
        <v>1.1206255999999999E-5</v>
      </c>
      <c r="AEV86" s="25">
        <f t="shared" si="53"/>
        <v>48.19</v>
      </c>
      <c r="AEW86" s="33"/>
      <c r="AEX86" s="91" t="s">
        <v>53</v>
      </c>
      <c r="AEY86" s="30">
        <f t="shared" si="52"/>
        <v>6.0165089820064439E-7</v>
      </c>
      <c r="AEZ86" s="33"/>
      <c r="AFA86" s="33"/>
      <c r="AFB86" s="29">
        <f t="shared" ref="AFB86:AFK95" si="62">INDEX($F$6:$ACL$107,$B86,AFB$5)</f>
        <v>0</v>
      </c>
      <c r="AFC86" s="29">
        <f t="shared" si="62"/>
        <v>0</v>
      </c>
      <c r="AFD86" s="29">
        <f t="shared" si="62"/>
        <v>0</v>
      </c>
      <c r="AFE86" s="29">
        <f t="shared" si="62"/>
        <v>0</v>
      </c>
      <c r="AFF86" s="29">
        <f t="shared" si="62"/>
        <v>0</v>
      </c>
      <c r="AFG86" s="29">
        <f t="shared" si="62"/>
        <v>0</v>
      </c>
      <c r="AFH86" s="29">
        <f t="shared" si="62"/>
        <v>0</v>
      </c>
      <c r="AFI86" s="29">
        <f t="shared" si="62"/>
        <v>0</v>
      </c>
      <c r="AFJ86" s="29">
        <f t="shared" si="62"/>
        <v>0</v>
      </c>
      <c r="AFK86" s="29">
        <f t="shared" si="62"/>
        <v>0</v>
      </c>
      <c r="AFL86" s="29">
        <f t="shared" ref="AFL86:AFT95" si="63">INDEX($F$6:$ACL$107,$B86,AFL$5)</f>
        <v>0</v>
      </c>
      <c r="AFM86" s="29">
        <f t="shared" si="63"/>
        <v>0</v>
      </c>
      <c r="AFN86" s="29">
        <f t="shared" si="63"/>
        <v>0</v>
      </c>
      <c r="AFO86" s="29">
        <f t="shared" si="63"/>
        <v>0</v>
      </c>
      <c r="AFP86" s="29">
        <f t="shared" si="63"/>
        <v>0</v>
      </c>
      <c r="AFQ86" s="29">
        <f t="shared" si="63"/>
        <v>0</v>
      </c>
      <c r="AFR86" s="29">
        <f t="shared" si="63"/>
        <v>0</v>
      </c>
      <c r="AFS86" s="29">
        <f t="shared" si="63"/>
        <v>0</v>
      </c>
      <c r="AFT86" s="29">
        <f t="shared" si="63"/>
        <v>0</v>
      </c>
      <c r="AFU86" s="33"/>
      <c r="AFV86" s="30">
        <f t="shared" si="54"/>
        <v>0</v>
      </c>
      <c r="AFW86" s="33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  <c r="AMP86" s="1"/>
      <c r="AMQ86" s="1"/>
      <c r="AMR86" s="1"/>
      <c r="AMS86" s="1"/>
      <c r="AMT86" s="1"/>
      <c r="AMU86" s="1"/>
      <c r="AMV86" s="1"/>
      <c r="AMW86" s="1"/>
      <c r="AMX86" s="1"/>
      <c r="AMY86" s="1"/>
      <c r="AMZ86" s="1"/>
      <c r="ANA86" s="1"/>
      <c r="ANB86" s="1"/>
      <c r="ANC86" s="1"/>
      <c r="AND86" s="1"/>
      <c r="ANE86" s="1"/>
      <c r="ANF86" s="1"/>
      <c r="ANG86" s="1"/>
      <c r="ANH86" s="1"/>
      <c r="ANI86" s="1"/>
      <c r="ANJ86" s="1"/>
      <c r="ANK86" s="1"/>
      <c r="ANL86" s="1"/>
      <c r="ANM86" s="1"/>
      <c r="ANN86" s="1"/>
      <c r="ANO86" s="1"/>
      <c r="ANP86" s="1"/>
      <c r="ANQ86" s="1"/>
      <c r="ANR86" s="1"/>
      <c r="ANS86" s="1"/>
      <c r="ANT86" s="1"/>
      <c r="ANU86" s="1"/>
      <c r="ANV86" s="1"/>
      <c r="ANW86" s="1"/>
      <c r="ANX86" s="1"/>
      <c r="ANY86" s="1"/>
      <c r="ANZ86" s="1"/>
      <c r="AOA86" s="1"/>
      <c r="AOB86" s="1"/>
      <c r="AOC86" s="1"/>
      <c r="AOD86" s="1"/>
      <c r="AOE86" s="1"/>
      <c r="AOF86" s="1"/>
      <c r="AOG86" s="1"/>
      <c r="AOH86" s="1"/>
      <c r="AOI86" s="1"/>
      <c r="AOJ86" s="1"/>
      <c r="AOK86" s="1"/>
      <c r="AOL86" s="1"/>
      <c r="AOM86" s="1"/>
      <c r="AON86" s="1"/>
      <c r="AOO86" s="1"/>
      <c r="AOP86" s="1"/>
      <c r="AOQ86" s="1"/>
      <c r="AOR86" s="1"/>
      <c r="AOS86" s="1"/>
      <c r="AOT86" s="1"/>
      <c r="AOU86" s="1"/>
      <c r="AOV86" s="1"/>
      <c r="AOW86" s="1"/>
      <c r="AOX86" s="1"/>
      <c r="AOY86" s="1"/>
      <c r="AOZ86" s="1"/>
      <c r="APA86" s="1"/>
      <c r="APB86" s="1"/>
      <c r="APC86" s="1"/>
      <c r="APD86" s="1"/>
      <c r="APE86" s="1"/>
      <c r="APF86" s="1"/>
      <c r="APG86" s="1"/>
      <c r="APH86" s="1"/>
      <c r="API86" s="1"/>
      <c r="APJ86" s="1"/>
      <c r="APK86" s="1"/>
    </row>
    <row r="87" spans="1:1103" ht="2.1" customHeight="1" x14ac:dyDescent="0.25">
      <c r="A87" s="9"/>
      <c r="B87" s="24">
        <v>81</v>
      </c>
      <c r="C87" s="25">
        <v>2928</v>
      </c>
      <c r="D87" s="21">
        <f t="shared" si="55"/>
        <v>2</v>
      </c>
      <c r="E87" s="9"/>
      <c r="F87" s="84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1.0949391E-36</v>
      </c>
      <c r="AM87" s="3">
        <v>6.0768276999999996E-35</v>
      </c>
      <c r="AN87" s="3">
        <v>3.3620273999999997E-33</v>
      </c>
      <c r="AO87" s="3">
        <v>1.7480379999999999E-31</v>
      </c>
      <c r="AP87" s="3">
        <v>9.0045064000000007E-30</v>
      </c>
      <c r="AQ87" s="3">
        <v>4.596221E-28</v>
      </c>
      <c r="AR87" s="3">
        <v>2.3557157999999999E-26</v>
      </c>
      <c r="AS87" s="3">
        <v>1.5748885999999999E-24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2.3160574999999999E-36</v>
      </c>
      <c r="CB87" s="4">
        <v>1.0725643E-34</v>
      </c>
      <c r="CC87" s="4">
        <v>4.5449177999999999E-33</v>
      </c>
      <c r="CD87" s="4">
        <v>1.6064637999999999E-31</v>
      </c>
      <c r="CE87" s="4">
        <v>7.0716170000000001E-30</v>
      </c>
      <c r="CF87" s="4">
        <v>3.8782706E-28</v>
      </c>
      <c r="CG87" s="4">
        <v>4.7320067999999999E-27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-2.7297841E-36</v>
      </c>
      <c r="DO87" s="4">
        <v>-1.2231326E-34</v>
      </c>
      <c r="DP87" s="4">
        <v>-5.7485430000000004E-34</v>
      </c>
      <c r="DQ87" s="4">
        <v>4.706052E-32</v>
      </c>
      <c r="DR87" s="4">
        <v>-7.339803E-31</v>
      </c>
      <c r="DS87" s="4">
        <v>-2.6626943999999998E-30</v>
      </c>
      <c r="DT87" s="4">
        <v>-4.8105802999999998E-30</v>
      </c>
      <c r="DU87" s="4">
        <v>-4.3881474999999999E-30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-1.64199E-36</v>
      </c>
      <c r="FA87" s="4">
        <v>-9.1088970000000003E-35</v>
      </c>
      <c r="FB87" s="4">
        <v>-2.5878600000000001E-33</v>
      </c>
      <c r="FC87" s="4">
        <v>-6.1166509999999995E-32</v>
      </c>
      <c r="FD87" s="4">
        <v>-1.1514547E-30</v>
      </c>
      <c r="FE87" s="4">
        <v>-1.4560062E-29</v>
      </c>
      <c r="FF87" s="4">
        <v>-7.5864850000000002E-28</v>
      </c>
      <c r="FG87" s="4">
        <v>-1.4581118E-27</v>
      </c>
      <c r="FH87" s="4">
        <v>6.8329784E-28</v>
      </c>
      <c r="FI87" s="4">
        <v>1.4879213999999999E-26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0</v>
      </c>
      <c r="FU87" s="4">
        <v>0</v>
      </c>
      <c r="FV87" s="4">
        <v>0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0</v>
      </c>
      <c r="GE87" s="4">
        <v>0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4">
        <v>2.2762226000000001E-36</v>
      </c>
      <c r="GN87" s="4">
        <v>1.4777973E-34</v>
      </c>
      <c r="GO87" s="4">
        <v>5.0058945000000003E-33</v>
      </c>
      <c r="GP87" s="4">
        <v>1.5486505999999999E-31</v>
      </c>
      <c r="GQ87" s="4">
        <v>4.1984389999999997E-30</v>
      </c>
      <c r="GR87" s="4">
        <v>1.0323051E-28</v>
      </c>
      <c r="GS87" s="4">
        <v>1.1178027000000001E-27</v>
      </c>
      <c r="GT87" s="4">
        <v>6.6239560000000003E-28</v>
      </c>
      <c r="GU87" s="4">
        <v>1.9336762E-24</v>
      </c>
      <c r="GV87" s="4">
        <v>4.1526119999999997E-24</v>
      </c>
      <c r="GW87" s="4">
        <v>2.0534056E-23</v>
      </c>
      <c r="GX87" s="4">
        <v>0</v>
      </c>
      <c r="GY87" s="4">
        <v>0</v>
      </c>
      <c r="GZ87" s="4">
        <v>0</v>
      </c>
      <c r="HA87" s="4">
        <v>0</v>
      </c>
      <c r="HB87" s="4">
        <v>0</v>
      </c>
      <c r="HC87" s="4">
        <v>0</v>
      </c>
      <c r="HD87" s="4">
        <v>0</v>
      </c>
      <c r="HE87" s="4">
        <v>0</v>
      </c>
      <c r="HF87" s="4">
        <v>0</v>
      </c>
      <c r="HG87" s="4">
        <v>0</v>
      </c>
      <c r="HH87" s="4">
        <v>0</v>
      </c>
      <c r="HI87" s="4">
        <v>0</v>
      </c>
      <c r="HJ87" s="4">
        <v>0</v>
      </c>
      <c r="HK87" s="4">
        <v>0</v>
      </c>
      <c r="HL87" s="4">
        <v>0</v>
      </c>
      <c r="HM87" s="4">
        <v>0</v>
      </c>
      <c r="HN87" s="4">
        <v>0</v>
      </c>
      <c r="HO87" s="4">
        <v>0</v>
      </c>
      <c r="HP87" s="4">
        <v>0</v>
      </c>
      <c r="HQ87" s="4">
        <v>0</v>
      </c>
      <c r="HR87" s="4">
        <v>0</v>
      </c>
      <c r="HS87" s="4">
        <v>0</v>
      </c>
      <c r="HT87" s="4">
        <v>0</v>
      </c>
      <c r="HU87" s="4">
        <v>0</v>
      </c>
      <c r="HV87" s="4">
        <v>0</v>
      </c>
      <c r="HW87" s="4">
        <v>0</v>
      </c>
      <c r="HX87" s="4">
        <v>0</v>
      </c>
      <c r="HY87" s="4">
        <v>0</v>
      </c>
      <c r="HZ87" s="4">
        <v>4.790382E-36</v>
      </c>
      <c r="IA87" s="4">
        <v>1.7894966999999999E-34</v>
      </c>
      <c r="IB87" s="4">
        <v>8.3558449999999997E-33</v>
      </c>
      <c r="IC87" s="4">
        <v>3.0022903999999998E-31</v>
      </c>
      <c r="ID87" s="4">
        <v>1.0275956E-29</v>
      </c>
      <c r="IE87" s="4">
        <v>3.3763252000000002E-28</v>
      </c>
      <c r="IF87" s="4">
        <v>1.0462762000000001E-26</v>
      </c>
      <c r="IG87" s="4">
        <v>2.6719212E-25</v>
      </c>
      <c r="IH87" s="4">
        <v>1.009331E-23</v>
      </c>
      <c r="II87" s="4">
        <v>1.2382136000000001E-22</v>
      </c>
      <c r="IJ87" s="4">
        <v>-9.8580379999999996E-22</v>
      </c>
      <c r="IK87" s="4">
        <v>-3.5210339999999996E-21</v>
      </c>
      <c r="IL87" s="4">
        <v>0</v>
      </c>
      <c r="IM87" s="4">
        <v>0</v>
      </c>
      <c r="IN87" s="4">
        <v>0</v>
      </c>
      <c r="IO87" s="4">
        <v>0</v>
      </c>
      <c r="IP87" s="4">
        <v>0</v>
      </c>
      <c r="IQ87" s="4">
        <v>0</v>
      </c>
      <c r="IR87" s="4">
        <v>0</v>
      </c>
      <c r="IS87" s="4">
        <v>0</v>
      </c>
      <c r="IT87" s="4">
        <v>0</v>
      </c>
      <c r="IU87" s="4">
        <v>0</v>
      </c>
      <c r="IV87" s="4">
        <v>0</v>
      </c>
      <c r="IW87" s="4">
        <v>0</v>
      </c>
      <c r="IX87" s="4">
        <v>0</v>
      </c>
      <c r="IY87" s="4">
        <v>0</v>
      </c>
      <c r="IZ87" s="4">
        <v>0</v>
      </c>
      <c r="JA87" s="4">
        <v>0</v>
      </c>
      <c r="JB87" s="4">
        <v>0</v>
      </c>
      <c r="JC87" s="4">
        <v>0</v>
      </c>
      <c r="JD87" s="4">
        <v>0</v>
      </c>
      <c r="JE87" s="4">
        <v>0</v>
      </c>
      <c r="JF87" s="4">
        <v>0</v>
      </c>
      <c r="JG87" s="4">
        <v>0</v>
      </c>
      <c r="JH87" s="4">
        <v>0</v>
      </c>
      <c r="JI87" s="4">
        <v>0</v>
      </c>
      <c r="JJ87" s="4">
        <v>0</v>
      </c>
      <c r="JK87" s="4">
        <v>0</v>
      </c>
      <c r="JL87" s="4">
        <v>-5.6653583E-36</v>
      </c>
      <c r="JM87" s="4">
        <v>-3.0653204999999999E-34</v>
      </c>
      <c r="JN87" s="4">
        <v>-3.0080756E-34</v>
      </c>
      <c r="JO87" s="4">
        <v>-1.6843563000000001E-32</v>
      </c>
      <c r="JP87" s="4">
        <v>-5.9976369999999999E-31</v>
      </c>
      <c r="JQ87" s="4">
        <v>-2.1670852999999999E-29</v>
      </c>
      <c r="JR87" s="4">
        <v>-7.2841940000000003E-28</v>
      </c>
      <c r="JS87" s="4">
        <v>-2.3323811000000001E-26</v>
      </c>
      <c r="JT87" s="4">
        <v>-6.3327960000000004E-25</v>
      </c>
      <c r="JU87" s="4">
        <v>-8.9953670000000001E-24</v>
      </c>
      <c r="JV87" s="4">
        <v>5.7236649999999996E-22</v>
      </c>
      <c r="JW87" s="4">
        <v>-8.7981853999999997E-21</v>
      </c>
      <c r="JX87" s="4">
        <v>-3.8711572000000001E-19</v>
      </c>
      <c r="JY87" s="4">
        <v>-4.8527465999999999E-19</v>
      </c>
      <c r="JZ87" s="4">
        <v>0</v>
      </c>
      <c r="KA87" s="4">
        <v>0</v>
      </c>
      <c r="KB87" s="4">
        <v>0</v>
      </c>
      <c r="KC87" s="4">
        <v>0</v>
      </c>
      <c r="KD87" s="4">
        <v>0</v>
      </c>
      <c r="KE87" s="4">
        <v>0</v>
      </c>
      <c r="KF87" s="4">
        <v>0</v>
      </c>
      <c r="KG87" s="4">
        <v>0</v>
      </c>
      <c r="KH87" s="4">
        <v>0</v>
      </c>
      <c r="KI87" s="4">
        <v>0</v>
      </c>
      <c r="KJ87" s="4">
        <v>0</v>
      </c>
      <c r="KK87" s="4">
        <v>0</v>
      </c>
      <c r="KL87" s="4">
        <v>0</v>
      </c>
      <c r="KM87" s="4">
        <v>0</v>
      </c>
      <c r="KN87" s="4">
        <v>0</v>
      </c>
      <c r="KO87" s="4">
        <v>0</v>
      </c>
      <c r="KP87" s="4">
        <v>0</v>
      </c>
      <c r="KQ87" s="4">
        <v>0</v>
      </c>
      <c r="KR87" s="4">
        <v>0</v>
      </c>
      <c r="KS87" s="4">
        <v>0</v>
      </c>
      <c r="KT87" s="4">
        <v>0</v>
      </c>
      <c r="KU87" s="4">
        <v>0</v>
      </c>
      <c r="KV87" s="4">
        <v>0</v>
      </c>
      <c r="KW87" s="4">
        <v>0</v>
      </c>
      <c r="KX87" s="4">
        <v>6.1453233000000002E-37</v>
      </c>
      <c r="KY87" s="4">
        <v>2.1128815E-35</v>
      </c>
      <c r="KZ87" s="4">
        <v>1.0421881500000001E-33</v>
      </c>
      <c r="LA87" s="4">
        <v>5.1155909999999996E-32</v>
      </c>
      <c r="LB87" s="4">
        <v>3.3850886E-30</v>
      </c>
      <c r="LC87" s="4">
        <v>7.3735439999999997E-31</v>
      </c>
      <c r="LD87" s="4">
        <v>-1.0610994999999999E-29</v>
      </c>
      <c r="LE87" s="4">
        <v>-6.7879010000000002E-28</v>
      </c>
      <c r="LF87" s="4">
        <v>-3.4768043000000002E-26</v>
      </c>
      <c r="LG87" s="4">
        <v>-1.7913030999999999E-24</v>
      </c>
      <c r="LH87" s="4">
        <v>-9.590914E-23</v>
      </c>
      <c r="LI87" s="4">
        <v>-5.6574589999999997E-21</v>
      </c>
      <c r="LJ87" s="4">
        <v>-1.6337683000000001E-19</v>
      </c>
      <c r="LK87" s="4">
        <v>-3.2205169000000001E-18</v>
      </c>
      <c r="LL87" s="4">
        <v>8.524934E-17</v>
      </c>
      <c r="LM87" s="4">
        <v>1.010056E-15</v>
      </c>
      <c r="LN87" s="4">
        <v>0</v>
      </c>
      <c r="LO87" s="4">
        <v>0</v>
      </c>
      <c r="LP87" s="4">
        <v>0</v>
      </c>
      <c r="LQ87" s="4">
        <v>0</v>
      </c>
      <c r="LR87" s="4">
        <v>0</v>
      </c>
      <c r="LS87" s="4">
        <v>0</v>
      </c>
      <c r="LT87" s="4">
        <v>0</v>
      </c>
      <c r="LU87" s="4">
        <v>0</v>
      </c>
      <c r="LV87" s="4">
        <v>0</v>
      </c>
      <c r="LW87" s="4">
        <v>0</v>
      </c>
      <c r="LX87" s="4">
        <v>0</v>
      </c>
      <c r="LY87" s="4">
        <v>0</v>
      </c>
      <c r="LZ87" s="4">
        <v>0</v>
      </c>
      <c r="MA87" s="4">
        <v>0</v>
      </c>
      <c r="MB87" s="4">
        <v>0</v>
      </c>
      <c r="MC87" s="4">
        <v>0</v>
      </c>
      <c r="MD87" s="4">
        <v>0</v>
      </c>
      <c r="ME87" s="4">
        <v>0</v>
      </c>
      <c r="MF87" s="4">
        <v>0</v>
      </c>
      <c r="MG87" s="4">
        <v>0</v>
      </c>
      <c r="MH87" s="4">
        <v>0</v>
      </c>
      <c r="MI87" s="4">
        <v>0</v>
      </c>
      <c r="MJ87" s="4">
        <v>0</v>
      </c>
      <c r="MK87" s="4">
        <v>0</v>
      </c>
      <c r="ML87" s="4">
        <v>1.01270704E-35</v>
      </c>
      <c r="MM87" s="4">
        <v>5.7436170000000001E-34</v>
      </c>
      <c r="MN87" s="4">
        <v>3.2729490000000002E-32</v>
      </c>
      <c r="MO87" s="4">
        <v>1.8890939999999999E-30</v>
      </c>
      <c r="MP87" s="4">
        <v>1.1297837999999999E-28</v>
      </c>
      <c r="MQ87" s="4">
        <v>9.2782760000000002E-27</v>
      </c>
      <c r="MR87" s="4">
        <v>3.8277250000000001E-27</v>
      </c>
      <c r="MS87" s="4">
        <v>8.1714390000000002E-28</v>
      </c>
      <c r="MT87" s="4">
        <v>-1.1215518E-25</v>
      </c>
      <c r="MU87" s="4">
        <v>3.1737782999999998E-24</v>
      </c>
      <c r="MV87" s="4">
        <v>7.5180624999999997E-22</v>
      </c>
      <c r="MW87" s="4">
        <v>4.6636904999999998E-20</v>
      </c>
      <c r="MX87" s="4">
        <v>4.3695704000000004E-18</v>
      </c>
      <c r="MY87" s="4">
        <v>9.695174000000001E-16</v>
      </c>
      <c r="MZ87" s="4">
        <v>4.2133261999999999E-14</v>
      </c>
      <c r="NA87" s="4">
        <v>5.2659990000000004E-13</v>
      </c>
      <c r="NB87" s="4">
        <v>0</v>
      </c>
      <c r="NC87" s="4">
        <v>0</v>
      </c>
      <c r="ND87" s="4">
        <v>0</v>
      </c>
      <c r="NE87" s="4">
        <v>0</v>
      </c>
      <c r="NF87" s="4">
        <v>0</v>
      </c>
      <c r="NG87" s="4">
        <v>0</v>
      </c>
      <c r="NH87" s="4">
        <v>0</v>
      </c>
      <c r="NI87" s="4">
        <v>0</v>
      </c>
      <c r="NJ87" s="4">
        <v>0</v>
      </c>
      <c r="NK87" s="4">
        <v>0</v>
      </c>
      <c r="NL87" s="4">
        <v>0</v>
      </c>
      <c r="NM87" s="4">
        <v>0</v>
      </c>
      <c r="NN87" s="4">
        <v>0</v>
      </c>
      <c r="NO87" s="4">
        <v>0</v>
      </c>
      <c r="NP87" s="4">
        <v>0</v>
      </c>
      <c r="NQ87" s="4">
        <v>0</v>
      </c>
      <c r="NR87" s="4">
        <v>0</v>
      </c>
      <c r="NS87" s="4">
        <v>0</v>
      </c>
      <c r="NT87" s="4">
        <v>0</v>
      </c>
      <c r="NU87" s="4">
        <v>0</v>
      </c>
      <c r="NV87" s="4">
        <v>0</v>
      </c>
      <c r="NW87" s="4">
        <v>0</v>
      </c>
      <c r="NX87" s="4">
        <v>0</v>
      </c>
      <c r="NY87" s="4">
        <v>3.4320729999999997E-36</v>
      </c>
      <c r="NZ87" s="4">
        <v>2.4280499999999999E-34</v>
      </c>
      <c r="OA87" s="4">
        <v>1.6262712000000001E-32</v>
      </c>
      <c r="OB87" s="4">
        <v>1.0678123E-30</v>
      </c>
      <c r="OC87" s="4">
        <v>6.9191159999999995E-29</v>
      </c>
      <c r="OD87" s="4">
        <v>4.4280959999999999E-27</v>
      </c>
      <c r="OE87" s="4">
        <v>2.8367394E-25</v>
      </c>
      <c r="OF87" s="4">
        <v>2.268959E-23</v>
      </c>
      <c r="OG87" s="4">
        <v>3.5833495000000001E-23</v>
      </c>
      <c r="OH87" s="4">
        <v>3.4307674000000001E-22</v>
      </c>
      <c r="OI87" s="4">
        <v>1.8301134E-20</v>
      </c>
      <c r="OJ87" s="4">
        <v>1.0845300999999999E-18</v>
      </c>
      <c r="OK87" s="4">
        <v>6.3747409999999998E-17</v>
      </c>
      <c r="OL87" s="4">
        <v>3.7556394999999997E-15</v>
      </c>
      <c r="OM87" s="4">
        <v>2.1325187E-13</v>
      </c>
      <c r="ON87" s="4">
        <v>1.5116669999999999E-11</v>
      </c>
      <c r="OO87" s="4">
        <v>1.0635616999999999E-10</v>
      </c>
      <c r="OP87" s="4">
        <v>0</v>
      </c>
      <c r="OQ87" s="4">
        <v>0</v>
      </c>
      <c r="OR87" s="4">
        <v>0</v>
      </c>
      <c r="OS87" s="4">
        <v>0</v>
      </c>
      <c r="OT87" s="4">
        <v>0</v>
      </c>
      <c r="OU87" s="4">
        <v>0</v>
      </c>
      <c r="OV87" s="4">
        <v>0</v>
      </c>
      <c r="OW87" s="4">
        <v>0</v>
      </c>
      <c r="OX87" s="4">
        <v>0</v>
      </c>
      <c r="OY87" s="4">
        <v>0</v>
      </c>
      <c r="OZ87" s="4">
        <v>0</v>
      </c>
      <c r="PA87" s="4">
        <v>0</v>
      </c>
      <c r="PB87" s="4">
        <v>0</v>
      </c>
      <c r="PC87" s="4">
        <v>0</v>
      </c>
      <c r="PD87" s="4">
        <v>0</v>
      </c>
      <c r="PE87" s="4">
        <v>0</v>
      </c>
      <c r="PF87" s="4">
        <v>0</v>
      </c>
      <c r="PG87" s="4">
        <v>0</v>
      </c>
      <c r="PH87" s="4">
        <v>0</v>
      </c>
      <c r="PI87" s="4">
        <v>0</v>
      </c>
      <c r="PJ87" s="4">
        <v>0</v>
      </c>
      <c r="PK87" s="4">
        <v>0</v>
      </c>
      <c r="PL87" s="4">
        <v>-8.0162910000000002E-37</v>
      </c>
      <c r="PM87" s="4">
        <v>-9.653117000000001E-35</v>
      </c>
      <c r="PN87" s="4">
        <v>-1.4942820000000001E-32</v>
      </c>
      <c r="PO87" s="4">
        <v>-1.2821010999999999E-32</v>
      </c>
      <c r="PP87" s="4">
        <v>6.7822225000000004E-31</v>
      </c>
      <c r="PQ87" s="4">
        <v>7.3693176000000004E-29</v>
      </c>
      <c r="PR87" s="4">
        <v>7.5094540000000004E-27</v>
      </c>
      <c r="PS87" s="4">
        <v>7.4218679999999996E-25</v>
      </c>
      <c r="PT87" s="4">
        <v>7.2638034000000002E-23</v>
      </c>
      <c r="PU87" s="4">
        <v>9.5920060000000002E-21</v>
      </c>
      <c r="PV87" s="4">
        <v>1.8756458E-20</v>
      </c>
      <c r="PW87" s="4">
        <v>1.6167973E-19</v>
      </c>
      <c r="PX87" s="4">
        <v>1.0054273E-17</v>
      </c>
      <c r="PY87" s="4">
        <v>8.3833510000000003E-16</v>
      </c>
      <c r="PZ87" s="4">
        <v>6.88747E-14</v>
      </c>
      <c r="QA87" s="4">
        <v>5.5436614999999999E-12</v>
      </c>
      <c r="QB87" s="4">
        <v>4.4082699E-10</v>
      </c>
      <c r="QC87" s="4">
        <v>4.6895853000000001E-8</v>
      </c>
      <c r="QD87" s="4">
        <v>0</v>
      </c>
      <c r="QE87" s="4">
        <v>0</v>
      </c>
      <c r="QF87" s="4">
        <v>0</v>
      </c>
      <c r="QG87" s="4">
        <v>0</v>
      </c>
      <c r="QH87" s="4">
        <v>0</v>
      </c>
      <c r="QI87" s="4">
        <v>0</v>
      </c>
      <c r="QJ87" s="4">
        <v>0</v>
      </c>
      <c r="QK87" s="4">
        <v>0</v>
      </c>
      <c r="QL87" s="4">
        <v>0</v>
      </c>
      <c r="QM87" s="4">
        <v>0</v>
      </c>
      <c r="QN87" s="4">
        <v>0</v>
      </c>
      <c r="QO87" s="4">
        <v>0</v>
      </c>
      <c r="QP87" s="4">
        <v>0</v>
      </c>
      <c r="QQ87" s="4">
        <v>0</v>
      </c>
      <c r="QR87" s="4">
        <v>0</v>
      </c>
      <c r="QS87" s="4">
        <v>0</v>
      </c>
      <c r="QT87" s="4">
        <v>0</v>
      </c>
      <c r="QU87" s="4">
        <v>0</v>
      </c>
      <c r="QV87" s="4">
        <v>0</v>
      </c>
      <c r="QW87" s="4">
        <v>0</v>
      </c>
      <c r="QX87" s="4">
        <v>0</v>
      </c>
      <c r="QY87" s="4">
        <v>0</v>
      </c>
      <c r="QZ87" s="4">
        <v>0</v>
      </c>
      <c r="RA87" s="4">
        <v>6.2602509999999997E-36</v>
      </c>
      <c r="RB87" s="4">
        <v>4.1570680000000004E-34</v>
      </c>
      <c r="RC87" s="4">
        <v>2.708016E-32</v>
      </c>
      <c r="RD87" s="4">
        <v>1.7691352000000001E-30</v>
      </c>
      <c r="RE87" s="4">
        <v>1.1691541999999999E-28</v>
      </c>
      <c r="RF87" s="4">
        <v>7.6116270000000006E-27</v>
      </c>
      <c r="RG87" s="4">
        <v>5.0205764999999998E-25</v>
      </c>
      <c r="RH87" s="4">
        <v>4.2674990000000001E-23</v>
      </c>
      <c r="RI87" s="4">
        <v>6.1820384999999999E-23</v>
      </c>
      <c r="RJ87" s="4">
        <v>1.9299374999999999E-22</v>
      </c>
      <c r="RK87" s="4">
        <v>7.9497694999999994E-21</v>
      </c>
      <c r="RL87" s="4">
        <v>5.2138319999999995E-19</v>
      </c>
      <c r="RM87" s="4">
        <v>3.4240416999999998E-17</v>
      </c>
      <c r="RN87" s="4">
        <v>2.2468159E-15</v>
      </c>
      <c r="RO87" s="4">
        <v>1.4785374999999999E-13</v>
      </c>
      <c r="RP87" s="4">
        <v>1.2067625000000001E-11</v>
      </c>
      <c r="RQ87" s="4">
        <v>1.7721700000000001E-10</v>
      </c>
      <c r="RR87" s="4">
        <v>0</v>
      </c>
      <c r="RS87" s="4">
        <v>0</v>
      </c>
      <c r="RT87" s="4">
        <v>0</v>
      </c>
      <c r="RU87" s="4">
        <v>0</v>
      </c>
      <c r="RV87" s="4">
        <v>0</v>
      </c>
      <c r="RW87" s="4">
        <v>0</v>
      </c>
      <c r="RX87" s="4">
        <v>0</v>
      </c>
      <c r="RY87" s="4">
        <v>0</v>
      </c>
      <c r="RZ87" s="4">
        <v>0</v>
      </c>
      <c r="SA87" s="4">
        <v>0</v>
      </c>
      <c r="SB87" s="4">
        <v>0</v>
      </c>
      <c r="SC87" s="4">
        <v>0</v>
      </c>
      <c r="SD87" s="4">
        <v>0</v>
      </c>
      <c r="SE87" s="4">
        <v>0</v>
      </c>
      <c r="SF87" s="4">
        <v>0</v>
      </c>
      <c r="SG87" s="4">
        <v>0</v>
      </c>
      <c r="SH87" s="4">
        <v>0</v>
      </c>
      <c r="SI87" s="4">
        <v>0</v>
      </c>
      <c r="SJ87" s="4">
        <v>0</v>
      </c>
      <c r="SK87" s="4">
        <v>0</v>
      </c>
      <c r="SL87" s="4">
        <v>0</v>
      </c>
      <c r="SM87" s="4">
        <v>0</v>
      </c>
      <c r="SN87" s="4">
        <v>0</v>
      </c>
      <c r="SO87" s="4">
        <v>5.8163732999999997E-37</v>
      </c>
      <c r="SP87" s="4">
        <v>1.5746934999999999E-35</v>
      </c>
      <c r="SQ87" s="4">
        <v>6.3010267000000002E-34</v>
      </c>
      <c r="SR87" s="4">
        <v>2.2030620999999999E-32</v>
      </c>
      <c r="SS87" s="4">
        <v>8.2419030000000008E-31</v>
      </c>
      <c r="ST87" s="4">
        <v>3.3930104000000003E-29</v>
      </c>
      <c r="SU87" s="4">
        <v>2.2735536000000001E-27</v>
      </c>
      <c r="SV87" s="4">
        <v>8.8482509999999996E-27</v>
      </c>
      <c r="SW87" s="4">
        <v>4.3514925999999998E-26</v>
      </c>
      <c r="SX87" s="4">
        <v>7.3384139999999996E-25</v>
      </c>
      <c r="SY87" s="4">
        <v>3.2400199999999999E-23</v>
      </c>
      <c r="SZ87" s="4">
        <v>1.3814184E-21</v>
      </c>
      <c r="TA87" s="4">
        <v>7.9995099999999997E-20</v>
      </c>
      <c r="TB87" s="4">
        <v>3.3861387000000002E-18</v>
      </c>
      <c r="TC87" s="4">
        <v>3.8581643999999998E-16</v>
      </c>
      <c r="TD87" s="4">
        <v>3.4440829999999998E-14</v>
      </c>
      <c r="TE87" s="4">
        <v>1.5539623999999999E-13</v>
      </c>
      <c r="TF87" s="4">
        <v>0</v>
      </c>
      <c r="TG87" s="4">
        <v>0</v>
      </c>
      <c r="TH87" s="4">
        <v>0</v>
      </c>
      <c r="TI87" s="4">
        <v>0</v>
      </c>
      <c r="TJ87" s="4">
        <v>0</v>
      </c>
      <c r="TK87" s="4">
        <v>0</v>
      </c>
      <c r="TL87" s="4">
        <v>0</v>
      </c>
      <c r="TM87" s="4">
        <v>0</v>
      </c>
      <c r="TN87" s="4">
        <v>0</v>
      </c>
      <c r="TO87" s="4">
        <v>0</v>
      </c>
      <c r="TP87" s="4">
        <v>0</v>
      </c>
      <c r="TQ87" s="4">
        <v>0</v>
      </c>
      <c r="TR87" s="4">
        <v>0</v>
      </c>
      <c r="TS87" s="4">
        <v>0</v>
      </c>
      <c r="TT87" s="4">
        <v>0</v>
      </c>
      <c r="TU87" s="4">
        <v>0</v>
      </c>
      <c r="TV87" s="4">
        <v>0</v>
      </c>
      <c r="TW87" s="4">
        <v>0</v>
      </c>
      <c r="TX87" s="4">
        <v>0</v>
      </c>
      <c r="TY87" s="4">
        <v>0</v>
      </c>
      <c r="TZ87" s="4">
        <v>0</v>
      </c>
      <c r="UA87" s="4">
        <v>0</v>
      </c>
      <c r="UB87" s="4">
        <v>0</v>
      </c>
      <c r="UC87" s="4">
        <v>0</v>
      </c>
      <c r="UD87" s="4">
        <v>0</v>
      </c>
      <c r="UE87" s="4">
        <v>4.8811036E-36</v>
      </c>
      <c r="UF87" s="4">
        <v>1.8239868999999999E-34</v>
      </c>
      <c r="UG87" s="4">
        <v>5.8605924E-33</v>
      </c>
      <c r="UH87" s="4">
        <v>1.8845993000000001E-31</v>
      </c>
      <c r="UI87" s="4">
        <v>2.8425778E-30</v>
      </c>
      <c r="UJ87" s="4">
        <v>5.8158202999999999E-29</v>
      </c>
      <c r="UK87" s="4">
        <v>2.0178347E-27</v>
      </c>
      <c r="UL87" s="4">
        <v>7.5699289999999999E-26</v>
      </c>
      <c r="UM87" s="4">
        <v>3.0128262000000001E-24</v>
      </c>
      <c r="UN87" s="4">
        <v>1.1459012E-22</v>
      </c>
      <c r="UO87" s="4">
        <v>4.6072310000000002E-21</v>
      </c>
      <c r="UP87" s="4">
        <v>1.5495799E-19</v>
      </c>
      <c r="UQ87" s="4">
        <v>1.3317725000000001E-18</v>
      </c>
      <c r="UR87" s="4">
        <v>-3.4702007E-17</v>
      </c>
      <c r="US87" s="4">
        <v>-1.0069499000000001E-17</v>
      </c>
      <c r="UT87" s="4">
        <v>0</v>
      </c>
      <c r="UU87" s="4">
        <v>0</v>
      </c>
      <c r="UV87" s="4">
        <v>0</v>
      </c>
      <c r="UW87" s="4">
        <v>0</v>
      </c>
      <c r="UX87" s="4">
        <v>0</v>
      </c>
      <c r="UY87" s="4">
        <v>0</v>
      </c>
      <c r="UZ87" s="4">
        <v>0</v>
      </c>
      <c r="VA87" s="4">
        <v>0</v>
      </c>
      <c r="VB87" s="4">
        <v>0</v>
      </c>
      <c r="VC87" s="4">
        <v>0</v>
      </c>
      <c r="VD87" s="4">
        <v>0</v>
      </c>
      <c r="VE87" s="4">
        <v>0</v>
      </c>
      <c r="VF87" s="4">
        <v>0</v>
      </c>
      <c r="VG87" s="4">
        <v>0</v>
      </c>
      <c r="VH87" s="4">
        <v>0</v>
      </c>
      <c r="VI87" s="4">
        <v>0</v>
      </c>
      <c r="VJ87" s="4">
        <v>0</v>
      </c>
      <c r="VK87" s="4">
        <v>0</v>
      </c>
      <c r="VL87" s="4">
        <v>0</v>
      </c>
      <c r="VM87" s="4">
        <v>0</v>
      </c>
      <c r="VN87" s="4">
        <v>0</v>
      </c>
      <c r="VO87" s="4">
        <v>0</v>
      </c>
      <c r="VP87" s="4">
        <v>0</v>
      </c>
      <c r="VQ87" s="4">
        <v>0</v>
      </c>
      <c r="VR87" s="4">
        <v>0</v>
      </c>
      <c r="VS87" s="4">
        <v>1.31639744E-36</v>
      </c>
      <c r="VT87" s="4">
        <v>5.4282945999999998E-35</v>
      </c>
      <c r="VU87" s="4">
        <v>2.2324638000000001E-33</v>
      </c>
      <c r="VV87" s="4">
        <v>7.7691199999999997E-32</v>
      </c>
      <c r="VW87" s="4">
        <v>2.6138695E-30</v>
      </c>
      <c r="VX87" s="4">
        <v>7.8504474000000005E-29</v>
      </c>
      <c r="VY87" s="4">
        <v>3.0232574E-27</v>
      </c>
      <c r="VZ87" s="4">
        <v>1.1796802999999999E-25</v>
      </c>
      <c r="WA87" s="4">
        <v>4.2998276000000001E-24</v>
      </c>
      <c r="WB87" s="4">
        <v>1.370338E-22</v>
      </c>
      <c r="WC87" s="4">
        <v>4.3853970000000002E-21</v>
      </c>
      <c r="WD87" s="4">
        <v>1.6904369E-19</v>
      </c>
      <c r="WE87" s="4">
        <v>4.7529192999999996E-19</v>
      </c>
      <c r="WF87" s="4">
        <v>3.8237613000000003E-20</v>
      </c>
      <c r="WG87" s="4">
        <v>-1.2752798999999999E-19</v>
      </c>
      <c r="WH87" s="4">
        <v>0</v>
      </c>
      <c r="WI87" s="4">
        <v>0</v>
      </c>
      <c r="WJ87" s="4">
        <v>0</v>
      </c>
      <c r="WK87" s="4">
        <v>0</v>
      </c>
      <c r="WL87" s="4">
        <v>0</v>
      </c>
      <c r="WM87" s="4">
        <v>0</v>
      </c>
      <c r="WN87" s="4">
        <v>0</v>
      </c>
      <c r="WO87" s="4">
        <v>0</v>
      </c>
      <c r="WP87" s="4">
        <v>0</v>
      </c>
      <c r="WQ87" s="4">
        <v>0</v>
      </c>
      <c r="WR87" s="4">
        <v>0</v>
      </c>
      <c r="WS87" s="4">
        <v>0</v>
      </c>
      <c r="WT87" s="4">
        <v>0</v>
      </c>
      <c r="WU87" s="4">
        <v>0</v>
      </c>
      <c r="WV87" s="4">
        <v>0</v>
      </c>
      <c r="WW87" s="4">
        <v>0</v>
      </c>
      <c r="WX87" s="4">
        <v>0</v>
      </c>
      <c r="WY87" s="4">
        <v>0</v>
      </c>
      <c r="WZ87" s="4">
        <v>0</v>
      </c>
      <c r="XA87" s="4">
        <v>0</v>
      </c>
      <c r="XB87" s="4">
        <v>0</v>
      </c>
      <c r="XC87" s="4">
        <v>0</v>
      </c>
      <c r="XD87" s="4">
        <v>0</v>
      </c>
      <c r="XE87" s="4">
        <v>0</v>
      </c>
      <c r="XF87" s="4">
        <v>4.1828489999999998E-36</v>
      </c>
      <c r="XG87" s="4">
        <v>1.9055884E-34</v>
      </c>
      <c r="XH87" s="4">
        <v>7.5162479999999997E-33</v>
      </c>
      <c r="XI87" s="4">
        <v>2.9268645999999998E-31</v>
      </c>
      <c r="XJ87" s="4">
        <v>1.1159189E-29</v>
      </c>
      <c r="XK87" s="4">
        <v>4.1619163000000002E-28</v>
      </c>
      <c r="XL87" s="4">
        <v>1.5174103000000001E-26</v>
      </c>
      <c r="XM87" s="4">
        <v>5.3896140000000001E-25</v>
      </c>
      <c r="XN87" s="4">
        <v>1.8635274000000001E-23</v>
      </c>
      <c r="XO87" s="4">
        <v>6.2612665E-22</v>
      </c>
      <c r="XP87" s="4">
        <v>2.0427695000000001E-20</v>
      </c>
      <c r="XQ87" s="4">
        <v>6.5174420000000002E-19</v>
      </c>
      <c r="XR87" s="4">
        <v>2.4124686E-17</v>
      </c>
      <c r="XS87" s="4">
        <v>2.421793E-16</v>
      </c>
      <c r="XT87" s="4">
        <v>-9.0343375999999996E-17</v>
      </c>
      <c r="XU87" s="4">
        <v>-5.3001657000000001E-16</v>
      </c>
      <c r="XV87" s="4">
        <v>0</v>
      </c>
      <c r="XW87" s="4">
        <v>0</v>
      </c>
      <c r="XX87" s="4">
        <v>0</v>
      </c>
      <c r="XY87" s="4">
        <v>0</v>
      </c>
      <c r="XZ87" s="4">
        <v>0</v>
      </c>
      <c r="YA87" s="4">
        <v>0</v>
      </c>
      <c r="YB87" s="4">
        <v>0</v>
      </c>
      <c r="YC87" s="4">
        <v>0</v>
      </c>
      <c r="YD87" s="4">
        <v>0</v>
      </c>
      <c r="YE87" s="4">
        <v>0</v>
      </c>
      <c r="YF87" s="4">
        <v>0</v>
      </c>
      <c r="YG87" s="4">
        <v>0</v>
      </c>
      <c r="YH87" s="4">
        <v>0</v>
      </c>
      <c r="YI87" s="4">
        <v>0</v>
      </c>
      <c r="YJ87" s="4">
        <v>0</v>
      </c>
      <c r="YK87" s="4">
        <v>0</v>
      </c>
      <c r="YL87" s="4">
        <v>0</v>
      </c>
      <c r="YM87" s="4">
        <v>0</v>
      </c>
      <c r="YN87" s="4">
        <v>0</v>
      </c>
      <c r="YO87" s="4">
        <v>0</v>
      </c>
      <c r="YP87" s="4">
        <v>0</v>
      </c>
      <c r="YQ87" s="4">
        <v>0</v>
      </c>
      <c r="YR87" s="4">
        <v>0</v>
      </c>
      <c r="YS87" s="4">
        <v>6.4189536999999999E-37</v>
      </c>
      <c r="YT87" s="4">
        <v>3.3034913E-35</v>
      </c>
      <c r="YU87" s="4">
        <v>1.6930475999999999E-33</v>
      </c>
      <c r="YV87" s="4">
        <v>8.3156485999999999E-32</v>
      </c>
      <c r="YW87" s="4">
        <v>4.05042E-30</v>
      </c>
      <c r="YX87" s="4">
        <v>1.9612265E-28</v>
      </c>
      <c r="YY87" s="4">
        <v>9.4390139999999999E-27</v>
      </c>
      <c r="YZ87" s="4">
        <v>4.5183959999999999E-25</v>
      </c>
      <c r="ZA87" s="4">
        <v>2.1531727999999999E-23</v>
      </c>
      <c r="ZB87" s="4">
        <v>1.0247059000000001E-21</v>
      </c>
      <c r="ZC87" s="4">
        <v>4.8718757000000002E-20</v>
      </c>
      <c r="ZD87" s="4">
        <v>2.3260515000000001E-18</v>
      </c>
      <c r="ZE87" s="4">
        <v>1.1235311E-16</v>
      </c>
      <c r="ZF87" s="4">
        <v>5.6106936999999998E-15</v>
      </c>
      <c r="ZG87" s="4">
        <v>3.9224791999999999E-13</v>
      </c>
      <c r="ZH87" s="4">
        <v>-1.4570628000000001E-12</v>
      </c>
      <c r="ZI87" s="4">
        <v>-6.5676010000000002E-12</v>
      </c>
      <c r="ZJ87" s="4">
        <v>0</v>
      </c>
      <c r="ZK87" s="4">
        <v>0</v>
      </c>
      <c r="ZL87" s="4">
        <v>0</v>
      </c>
      <c r="ZM87" s="4">
        <v>0</v>
      </c>
      <c r="ZN87" s="4">
        <v>0</v>
      </c>
      <c r="ZO87" s="4">
        <v>0</v>
      </c>
      <c r="ZP87" s="4">
        <v>0</v>
      </c>
      <c r="ZQ87" s="4">
        <v>0</v>
      </c>
      <c r="ZR87" s="4">
        <v>0</v>
      </c>
      <c r="ZS87" s="4">
        <v>0</v>
      </c>
      <c r="ZT87" s="4">
        <v>0</v>
      </c>
      <c r="ZU87" s="4">
        <v>0</v>
      </c>
      <c r="ZV87" s="4">
        <v>0</v>
      </c>
      <c r="ZW87" s="4">
        <v>0</v>
      </c>
      <c r="ZX87" s="4">
        <v>0</v>
      </c>
      <c r="ZY87" s="4">
        <v>0</v>
      </c>
      <c r="ZZ87" s="4">
        <v>0</v>
      </c>
      <c r="AAA87" s="4">
        <v>0</v>
      </c>
      <c r="AAB87" s="4">
        <v>0</v>
      </c>
      <c r="AAC87" s="4">
        <v>0</v>
      </c>
      <c r="AAD87" s="4">
        <v>0</v>
      </c>
      <c r="AAE87" s="4">
        <v>0</v>
      </c>
      <c r="AAF87" s="4">
        <v>0</v>
      </c>
      <c r="AAG87" s="4">
        <v>0</v>
      </c>
      <c r="AAH87" s="4">
        <v>-4.9254254999999996E-37</v>
      </c>
      <c r="AAI87" s="4">
        <v>-3.4717246999999998E-35</v>
      </c>
      <c r="AAJ87" s="4">
        <v>-3.4632069999999998E-33</v>
      </c>
      <c r="AAK87" s="4">
        <v>-3.3602405999999998E-31</v>
      </c>
      <c r="AAL87" s="4">
        <v>-3.2295357000000001E-29</v>
      </c>
      <c r="AAM87" s="4">
        <v>-3.0701381999999999E-27</v>
      </c>
      <c r="AAN87" s="4">
        <v>-2.9482182E-25</v>
      </c>
      <c r="AAO87" s="4">
        <v>-2.8160472999999998E-23</v>
      </c>
      <c r="AAP87" s="4">
        <v>-2.6767956000000001E-21</v>
      </c>
      <c r="AAQ87" s="4">
        <v>-2.5343303999999999E-19</v>
      </c>
      <c r="AAR87" s="4">
        <v>-2.3825138000000001E-17</v>
      </c>
      <c r="AAS87" s="4">
        <v>-2.2394738000000002E-15</v>
      </c>
      <c r="AAT87" s="4">
        <v>-2.0894270000000001E-13</v>
      </c>
      <c r="AAU87" s="4">
        <v>-1.9609541000000001E-11</v>
      </c>
      <c r="AAV87" s="4">
        <v>-2.4060998000000001E-9</v>
      </c>
      <c r="AAW87" s="4">
        <v>-8.321206E-9</v>
      </c>
      <c r="AAX87" s="4">
        <v>0</v>
      </c>
      <c r="AAY87" s="4">
        <v>0</v>
      </c>
      <c r="AAZ87" s="4">
        <v>0</v>
      </c>
      <c r="ABA87" s="4">
        <v>0</v>
      </c>
      <c r="ABB87" s="4">
        <v>0</v>
      </c>
      <c r="ABC87" s="4">
        <v>0</v>
      </c>
      <c r="ABD87" s="4">
        <v>0</v>
      </c>
      <c r="ABE87" s="4">
        <v>0</v>
      </c>
      <c r="ABF87" s="4">
        <v>0</v>
      </c>
      <c r="ABG87" s="4">
        <v>0</v>
      </c>
      <c r="ABH87" s="4">
        <v>0</v>
      </c>
      <c r="ABI87" s="4">
        <v>0</v>
      </c>
      <c r="ABJ87" s="4">
        <v>0</v>
      </c>
      <c r="ABK87" s="4">
        <v>0</v>
      </c>
      <c r="ABL87" s="4">
        <v>0</v>
      </c>
      <c r="ABM87" s="4">
        <v>0</v>
      </c>
      <c r="ABN87" s="4">
        <v>0</v>
      </c>
      <c r="ABO87" s="4">
        <v>0</v>
      </c>
      <c r="ABP87" s="4">
        <v>0</v>
      </c>
      <c r="ABQ87" s="4">
        <v>0</v>
      </c>
      <c r="ABR87" s="4">
        <v>0</v>
      </c>
      <c r="ABS87" s="4">
        <v>0</v>
      </c>
      <c r="ABT87" s="4">
        <v>0</v>
      </c>
      <c r="ABU87" s="4">
        <v>0</v>
      </c>
      <c r="ABV87" s="4">
        <v>0</v>
      </c>
      <c r="ABW87" s="4">
        <v>1.0408378E-35</v>
      </c>
      <c r="ABX87" s="4">
        <v>1.1832083E-33</v>
      </c>
      <c r="ABY87" s="4">
        <v>1.2929817999999999E-31</v>
      </c>
      <c r="ABZ87" s="4">
        <v>1.463503E-29</v>
      </c>
      <c r="ACA87" s="4">
        <v>1.6900611E-27</v>
      </c>
      <c r="ACB87" s="4">
        <v>2.073518E-25</v>
      </c>
      <c r="ACC87" s="4">
        <v>2.6062912E-23</v>
      </c>
      <c r="ACD87" s="4">
        <v>3.3508731E-21</v>
      </c>
      <c r="ACE87" s="4">
        <v>4.4019842999999996E-19</v>
      </c>
      <c r="ACF87" s="4">
        <v>5.9016523999999998E-17</v>
      </c>
      <c r="ACG87" s="4">
        <v>8.0713680000000004E-15</v>
      </c>
      <c r="ACH87" s="4">
        <v>1.1206850999999999E-12</v>
      </c>
      <c r="ACI87" s="4">
        <v>1.5779017000000001E-10</v>
      </c>
      <c r="ACJ87" s="4">
        <v>2.2878478000000002E-8</v>
      </c>
      <c r="ACK87" s="4">
        <v>4.2401733999999997E-6</v>
      </c>
      <c r="ACL87" s="4">
        <v>0</v>
      </c>
      <c r="ACM87" s="4">
        <v>0</v>
      </c>
      <c r="ACN87" s="4">
        <v>0</v>
      </c>
      <c r="ACO87" s="4">
        <v>0</v>
      </c>
      <c r="ACP87" s="4">
        <v>0</v>
      </c>
      <c r="ACQ87" s="4">
        <v>0</v>
      </c>
      <c r="ACR87" s="4">
        <v>0</v>
      </c>
      <c r="ACS87" s="4">
        <v>0</v>
      </c>
      <c r="ACT87" s="4">
        <v>0</v>
      </c>
      <c r="ACU87" s="4">
        <v>0</v>
      </c>
      <c r="ACV87" s="4">
        <v>0</v>
      </c>
      <c r="ACW87" s="4">
        <v>0</v>
      </c>
      <c r="ACX87" s="4">
        <v>0</v>
      </c>
      <c r="ACY87" s="4">
        <v>0</v>
      </c>
      <c r="ACZ87" s="4">
        <v>0</v>
      </c>
      <c r="ADA87" s="4">
        <v>0</v>
      </c>
      <c r="ADB87" s="4">
        <v>0</v>
      </c>
      <c r="ADC87" s="4">
        <v>0</v>
      </c>
      <c r="ADD87" s="4">
        <v>0</v>
      </c>
      <c r="ADE87" s="4">
        <v>0</v>
      </c>
      <c r="ADF87" s="4">
        <v>0</v>
      </c>
      <c r="ADG87" s="4">
        <v>0</v>
      </c>
      <c r="ADH87" s="4">
        <v>0</v>
      </c>
      <c r="ADI87" s="4">
        <v>0</v>
      </c>
      <c r="ADJ87" s="4">
        <v>7.3228297000000003E-37</v>
      </c>
      <c r="ADK87" s="4">
        <v>5.3696720000000004E-35</v>
      </c>
      <c r="ADL87" s="4">
        <v>3.9618733000000003E-33</v>
      </c>
      <c r="ADM87" s="4">
        <v>2.8423837000000001E-31</v>
      </c>
      <c r="ADN87" s="4">
        <v>2.0458257E-29</v>
      </c>
      <c r="ADO87" s="4">
        <v>1.4802776000000001E-27</v>
      </c>
      <c r="ADP87" s="4">
        <v>1.076707E-25</v>
      </c>
      <c r="ADQ87" s="4">
        <v>7.8739190000000004E-24</v>
      </c>
      <c r="ADR87" s="4">
        <v>5.7895349999999997E-22</v>
      </c>
      <c r="ADS87" s="4">
        <v>4.2796383000000002E-20</v>
      </c>
      <c r="ADT87" s="4">
        <v>3.1790313000000002E-18</v>
      </c>
      <c r="ADU87" s="4">
        <v>2.3702609999999999E-16</v>
      </c>
      <c r="ADV87" s="4">
        <v>1.7692052000000001E-14</v>
      </c>
      <c r="ADW87" s="4">
        <v>1.3247454E-12</v>
      </c>
      <c r="ADX87" s="4">
        <v>1.2203992E-10</v>
      </c>
      <c r="ADY87" s="4">
        <v>1.4959016000000001E-9</v>
      </c>
      <c r="ADZ87" s="9"/>
      <c r="AEA87" s="34">
        <f t="shared" si="47"/>
        <v>82</v>
      </c>
      <c r="AEB87" s="33"/>
      <c r="AEC87" s="29">
        <f t="shared" si="60"/>
        <v>5.2015527999999997E-24</v>
      </c>
      <c r="AED87" s="29">
        <f t="shared" si="60"/>
        <v>1.5628582999999999E-26</v>
      </c>
      <c r="AEE87" s="29">
        <f t="shared" si="60"/>
        <v>-4.9529680000000002E-30</v>
      </c>
      <c r="AEF87" s="29">
        <f t="shared" si="60"/>
        <v>3.8498759999999999E-26</v>
      </c>
      <c r="AEG87" s="29">
        <f t="shared" si="60"/>
        <v>4.8854777000000002E-23</v>
      </c>
      <c r="AEH87" s="29">
        <f t="shared" si="60"/>
        <v>-8.0717129999999995E-21</v>
      </c>
      <c r="AEI87" s="29">
        <f t="shared" si="60"/>
        <v>-1.0969842E-18</v>
      </c>
      <c r="AEJ87" s="29">
        <f t="shared" si="60"/>
        <v>2.3243562000000001E-15</v>
      </c>
      <c r="AEK87" s="29">
        <f t="shared" si="60"/>
        <v>1.2156888E-12</v>
      </c>
      <c r="AEL87" s="29">
        <f t="shared" si="60"/>
        <v>2.4368807E-10</v>
      </c>
      <c r="AEM87" s="29">
        <f t="shared" si="61"/>
        <v>1.0752913E-7</v>
      </c>
      <c r="AEN87" s="29">
        <f t="shared" si="61"/>
        <v>4.0592907000000001E-10</v>
      </c>
      <c r="AEO87" s="29">
        <f t="shared" si="61"/>
        <v>3.5566677999999999E-13</v>
      </c>
      <c r="AEP87" s="29">
        <f t="shared" si="61"/>
        <v>-2.2723401000000001E-17</v>
      </c>
      <c r="AEQ87" s="29">
        <f t="shared" si="61"/>
        <v>-4.9384289999999999E-19</v>
      </c>
      <c r="AER87" s="29">
        <f t="shared" si="61"/>
        <v>-9.2703359999999994E-16</v>
      </c>
      <c r="AES87" s="29">
        <f t="shared" si="61"/>
        <v>-1.12913056E-11</v>
      </c>
      <c r="AET87" s="29">
        <f t="shared" si="61"/>
        <v>-1.3830997999999999E-8</v>
      </c>
      <c r="AEU87" s="29">
        <f t="shared" si="61"/>
        <v>6.8932244999999999E-6</v>
      </c>
      <c r="AEV87" s="25">
        <f t="shared" si="53"/>
        <v>48.8</v>
      </c>
      <c r="AEW87" s="33"/>
      <c r="AEX87" s="91" t="s">
        <v>53</v>
      </c>
      <c r="AEY87" s="30">
        <f t="shared" si="52"/>
        <v>3.6776644897699898E-7</v>
      </c>
      <c r="AEZ87" s="33"/>
      <c r="AFA87" s="33"/>
      <c r="AFB87" s="29">
        <f t="shared" si="62"/>
        <v>0</v>
      </c>
      <c r="AFC87" s="29">
        <f t="shared" si="62"/>
        <v>0</v>
      </c>
      <c r="AFD87" s="29">
        <f t="shared" si="62"/>
        <v>0</v>
      </c>
      <c r="AFE87" s="29">
        <f t="shared" si="62"/>
        <v>0</v>
      </c>
      <c r="AFF87" s="29">
        <f t="shared" si="62"/>
        <v>0</v>
      </c>
      <c r="AFG87" s="29">
        <f t="shared" si="62"/>
        <v>0</v>
      </c>
      <c r="AFH87" s="29">
        <f t="shared" si="62"/>
        <v>0</v>
      </c>
      <c r="AFI87" s="29">
        <f t="shared" si="62"/>
        <v>0</v>
      </c>
      <c r="AFJ87" s="29">
        <f t="shared" si="62"/>
        <v>0</v>
      </c>
      <c r="AFK87" s="29">
        <f t="shared" si="62"/>
        <v>0</v>
      </c>
      <c r="AFL87" s="29">
        <f t="shared" si="63"/>
        <v>0</v>
      </c>
      <c r="AFM87" s="29">
        <f t="shared" si="63"/>
        <v>0</v>
      </c>
      <c r="AFN87" s="29">
        <f t="shared" si="63"/>
        <v>0</v>
      </c>
      <c r="AFO87" s="29">
        <f t="shared" si="63"/>
        <v>0</v>
      </c>
      <c r="AFP87" s="29">
        <f t="shared" si="63"/>
        <v>0</v>
      </c>
      <c r="AFQ87" s="29">
        <f t="shared" si="63"/>
        <v>0</v>
      </c>
      <c r="AFR87" s="29">
        <f t="shared" si="63"/>
        <v>0</v>
      </c>
      <c r="AFS87" s="29">
        <f t="shared" si="63"/>
        <v>0</v>
      </c>
      <c r="AFT87" s="29">
        <f t="shared" si="63"/>
        <v>0</v>
      </c>
      <c r="AFU87" s="33"/>
      <c r="AFV87" s="30">
        <f t="shared" si="54"/>
        <v>0</v>
      </c>
      <c r="AFW87" s="33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  <c r="AMP87" s="1"/>
      <c r="AMQ87" s="1"/>
      <c r="AMR87" s="1"/>
      <c r="AMS87" s="1"/>
      <c r="AMT87" s="1"/>
      <c r="AMU87" s="1"/>
      <c r="AMV87" s="1"/>
      <c r="AMW87" s="1"/>
      <c r="AMX87" s="1"/>
      <c r="AMY87" s="1"/>
      <c r="AMZ87" s="1"/>
      <c r="ANA87" s="1"/>
      <c r="ANB87" s="1"/>
      <c r="ANC87" s="1"/>
      <c r="AND87" s="1"/>
      <c r="ANE87" s="1"/>
      <c r="ANF87" s="1"/>
      <c r="ANG87" s="1"/>
      <c r="ANH87" s="1"/>
      <c r="ANI87" s="1"/>
      <c r="ANJ87" s="1"/>
      <c r="ANK87" s="1"/>
      <c r="ANL87" s="1"/>
      <c r="ANM87" s="1"/>
      <c r="ANN87" s="1"/>
      <c r="ANO87" s="1"/>
      <c r="ANP87" s="1"/>
      <c r="ANQ87" s="1"/>
      <c r="ANR87" s="1"/>
      <c r="ANS87" s="1"/>
      <c r="ANT87" s="1"/>
      <c r="ANU87" s="1"/>
      <c r="ANV87" s="1"/>
      <c r="ANW87" s="1"/>
      <c r="ANX87" s="1"/>
      <c r="ANY87" s="1"/>
      <c r="ANZ87" s="1"/>
      <c r="AOA87" s="1"/>
      <c r="AOB87" s="1"/>
      <c r="AOC87" s="1"/>
      <c r="AOD87" s="1"/>
      <c r="AOE87" s="1"/>
      <c r="AOF87" s="1"/>
      <c r="AOG87" s="1"/>
      <c r="AOH87" s="1"/>
      <c r="AOI87" s="1"/>
      <c r="AOJ87" s="1"/>
      <c r="AOK87" s="1"/>
      <c r="AOL87" s="1"/>
      <c r="AOM87" s="1"/>
      <c r="AON87" s="1"/>
      <c r="AOO87" s="1"/>
      <c r="AOP87" s="1"/>
      <c r="AOQ87" s="1"/>
      <c r="AOR87" s="1"/>
      <c r="AOS87" s="1"/>
      <c r="AOT87" s="1"/>
      <c r="AOU87" s="1"/>
      <c r="AOV87" s="1"/>
      <c r="AOW87" s="1"/>
      <c r="AOX87" s="1"/>
      <c r="AOY87" s="1"/>
      <c r="AOZ87" s="1"/>
      <c r="APA87" s="1"/>
      <c r="APB87" s="1"/>
      <c r="APC87" s="1"/>
      <c r="APD87" s="1"/>
      <c r="APE87" s="1"/>
      <c r="APF87" s="1"/>
      <c r="APG87" s="1"/>
      <c r="APH87" s="1"/>
      <c r="API87" s="1"/>
      <c r="APJ87" s="1"/>
      <c r="APK87" s="1"/>
    </row>
    <row r="88" spans="1:1103" ht="2.1" customHeight="1" x14ac:dyDescent="0.25">
      <c r="A88" s="9"/>
      <c r="B88" s="24">
        <v>82</v>
      </c>
      <c r="C88" s="25">
        <v>2964.6</v>
      </c>
      <c r="D88" s="21">
        <f t="shared" si="55"/>
        <v>2</v>
      </c>
      <c r="E88" s="9"/>
      <c r="F88" s="84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4.6717720000000003E-37</v>
      </c>
      <c r="AM88" s="3">
        <v>1.844796E-35</v>
      </c>
      <c r="AN88" s="3">
        <v>1.0214866999999999E-33</v>
      </c>
      <c r="AO88" s="3">
        <v>5.2929612999999997E-32</v>
      </c>
      <c r="AP88" s="3">
        <v>2.7263728000000001E-30</v>
      </c>
      <c r="AQ88" s="3">
        <v>1.3916093999999999E-28</v>
      </c>
      <c r="AR88" s="3">
        <v>7.1324490000000007E-27</v>
      </c>
      <c r="AS88" s="3">
        <v>4.7683195000000003E-25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6.5466130000000004E-37</v>
      </c>
      <c r="CB88" s="4">
        <v>3.0204332999999998E-35</v>
      </c>
      <c r="CC88" s="4">
        <v>1.4025797999999999E-33</v>
      </c>
      <c r="CD88" s="4">
        <v>4.8712273999999998E-32</v>
      </c>
      <c r="CE88" s="4">
        <v>2.1410439999999999E-30</v>
      </c>
      <c r="CF88" s="4">
        <v>1.1742275999999999E-28</v>
      </c>
      <c r="CG88" s="4">
        <v>1.4327417000000001E-27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-1.8819121999999999E-36</v>
      </c>
      <c r="DO88" s="4">
        <v>-8.1649899999999996E-35</v>
      </c>
      <c r="DP88" s="4">
        <v>-9.0207479999999998E-34</v>
      </c>
      <c r="DQ88" s="4">
        <v>1.3820209999999999E-32</v>
      </c>
      <c r="DR88" s="4">
        <v>-3.2293577999999998E-31</v>
      </c>
      <c r="DS88" s="4">
        <v>-1.1674666E-30</v>
      </c>
      <c r="DT88" s="4">
        <v>-2.159765E-30</v>
      </c>
      <c r="DU88" s="4">
        <v>-2.6510003E-30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-8.0432020000000002E-37</v>
      </c>
      <c r="FA88" s="4">
        <v>-4.4953788000000001E-35</v>
      </c>
      <c r="FB88" s="4">
        <v>-1.2260292E-33</v>
      </c>
      <c r="FC88" s="4">
        <v>-2.7543629999999999E-32</v>
      </c>
      <c r="FD88" s="4">
        <v>-5.0996363000000004E-31</v>
      </c>
      <c r="FE88" s="4">
        <v>-6.3660643999999994E-30</v>
      </c>
      <c r="FF88" s="4">
        <v>-3.2189195999999998E-28</v>
      </c>
      <c r="FG88" s="4">
        <v>-6.6114160000000001E-28</v>
      </c>
      <c r="FH88" s="4">
        <v>3.4778787000000002E-28</v>
      </c>
      <c r="FI88" s="4">
        <v>6.1500190000000003E-27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0</v>
      </c>
      <c r="FY88" s="4">
        <v>0</v>
      </c>
      <c r="FZ88" s="4">
        <v>0</v>
      </c>
      <c r="GA88" s="4">
        <v>0</v>
      </c>
      <c r="GB88" s="4">
        <v>0</v>
      </c>
      <c r="GC88" s="4">
        <v>0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1.1425976E-36</v>
      </c>
      <c r="GN88" s="4">
        <v>7.7042043E-35</v>
      </c>
      <c r="GO88" s="4">
        <v>2.5363405E-33</v>
      </c>
      <c r="GP88" s="4">
        <v>7.5928429999999999E-32</v>
      </c>
      <c r="GQ88" s="4">
        <v>1.9758809999999998E-30</v>
      </c>
      <c r="GR88" s="4">
        <v>4.4942093000000001E-29</v>
      </c>
      <c r="GS88" s="4">
        <v>4.6102450000000003E-28</v>
      </c>
      <c r="GT88" s="4">
        <v>2.7776107999999999E-28</v>
      </c>
      <c r="GU88" s="4">
        <v>8.3164259999999998E-25</v>
      </c>
      <c r="GV88" s="4">
        <v>1.8864915999999999E-24</v>
      </c>
      <c r="GW88" s="4">
        <v>8.7954059999999994E-24</v>
      </c>
      <c r="GX88" s="4">
        <v>0</v>
      </c>
      <c r="GY88" s="4">
        <v>0</v>
      </c>
      <c r="GZ88" s="4">
        <v>0</v>
      </c>
      <c r="HA88" s="4">
        <v>0</v>
      </c>
      <c r="HB88" s="4">
        <v>0</v>
      </c>
      <c r="HC88" s="4">
        <v>0</v>
      </c>
      <c r="HD88" s="4">
        <v>0</v>
      </c>
      <c r="HE88" s="4">
        <v>0</v>
      </c>
      <c r="HF88" s="4">
        <v>0</v>
      </c>
      <c r="HG88" s="4">
        <v>0</v>
      </c>
      <c r="HH88" s="4">
        <v>0</v>
      </c>
      <c r="HI88" s="4">
        <v>0</v>
      </c>
      <c r="HJ88" s="4">
        <v>0</v>
      </c>
      <c r="HK88" s="4">
        <v>0</v>
      </c>
      <c r="HL88" s="4">
        <v>0</v>
      </c>
      <c r="HM88" s="4">
        <v>0</v>
      </c>
      <c r="HN88" s="4">
        <v>0</v>
      </c>
      <c r="HO88" s="4">
        <v>0</v>
      </c>
      <c r="HP88" s="4">
        <v>0</v>
      </c>
      <c r="HQ88" s="4">
        <v>0</v>
      </c>
      <c r="HR88" s="4">
        <v>0</v>
      </c>
      <c r="HS88" s="4">
        <v>0</v>
      </c>
      <c r="HT88" s="4">
        <v>0</v>
      </c>
      <c r="HU88" s="4">
        <v>0</v>
      </c>
      <c r="HV88" s="4">
        <v>0</v>
      </c>
      <c r="HW88" s="4">
        <v>0</v>
      </c>
      <c r="HX88" s="4">
        <v>0</v>
      </c>
      <c r="HY88" s="4">
        <v>0</v>
      </c>
      <c r="HZ88" s="4">
        <v>0</v>
      </c>
      <c r="IA88" s="4">
        <v>2.2682744999999999E-36</v>
      </c>
      <c r="IB88" s="4">
        <v>2.4401187000000001E-33</v>
      </c>
      <c r="IC88" s="4">
        <v>8.9450506000000003E-32</v>
      </c>
      <c r="ID88" s="4">
        <v>3.0600742E-30</v>
      </c>
      <c r="IE88" s="4">
        <v>1.0416328000000001E-28</v>
      </c>
      <c r="IF88" s="4">
        <v>3.5914205999999999E-27</v>
      </c>
      <c r="IG88" s="4">
        <v>1.2095191000000001E-25</v>
      </c>
      <c r="IH88" s="4">
        <v>4.4774202999999996E-24</v>
      </c>
      <c r="II88" s="4">
        <v>5.4227960000000005E-23</v>
      </c>
      <c r="IJ88" s="4">
        <v>-4.2766656000000002E-22</v>
      </c>
      <c r="IK88" s="4">
        <v>-1.5328535E-21</v>
      </c>
      <c r="IL88" s="4">
        <v>0</v>
      </c>
      <c r="IM88" s="4">
        <v>0</v>
      </c>
      <c r="IN88" s="4">
        <v>0</v>
      </c>
      <c r="IO88" s="4">
        <v>0</v>
      </c>
      <c r="IP88" s="4">
        <v>0</v>
      </c>
      <c r="IQ88" s="4">
        <v>0</v>
      </c>
      <c r="IR88" s="4">
        <v>0</v>
      </c>
      <c r="IS88" s="4">
        <v>0</v>
      </c>
      <c r="IT88" s="4">
        <v>0</v>
      </c>
      <c r="IU88" s="4">
        <v>0</v>
      </c>
      <c r="IV88" s="4">
        <v>0</v>
      </c>
      <c r="IW88" s="4">
        <v>0</v>
      </c>
      <c r="IX88" s="4">
        <v>0</v>
      </c>
      <c r="IY88" s="4">
        <v>0</v>
      </c>
      <c r="IZ88" s="4">
        <v>0</v>
      </c>
      <c r="JA88" s="4">
        <v>0</v>
      </c>
      <c r="JB88" s="4">
        <v>0</v>
      </c>
      <c r="JC88" s="4">
        <v>0</v>
      </c>
      <c r="JD88" s="4">
        <v>0</v>
      </c>
      <c r="JE88" s="4">
        <v>0</v>
      </c>
      <c r="JF88" s="4">
        <v>0</v>
      </c>
      <c r="JG88" s="4">
        <v>0</v>
      </c>
      <c r="JH88" s="4">
        <v>0</v>
      </c>
      <c r="JI88" s="4">
        <v>0</v>
      </c>
      <c r="JJ88" s="4">
        <v>0</v>
      </c>
      <c r="JK88" s="4">
        <v>0</v>
      </c>
      <c r="JL88" s="4">
        <v>-2.3950914E-36</v>
      </c>
      <c r="JM88" s="4">
        <v>-1.284325E-34</v>
      </c>
      <c r="JN88" s="4">
        <v>-1.6978623000000001E-34</v>
      </c>
      <c r="JO88" s="4">
        <v>-3.1232065000000001E-34</v>
      </c>
      <c r="JP88" s="4">
        <v>-1.4999886999999999E-32</v>
      </c>
      <c r="JQ88" s="4">
        <v>9.1351020000000003E-31</v>
      </c>
      <c r="JR88" s="4">
        <v>5.3192850000000004E-29</v>
      </c>
      <c r="JS88" s="4">
        <v>2.6235101999999999E-27</v>
      </c>
      <c r="JT88" s="4">
        <v>1.1863106E-25</v>
      </c>
      <c r="JU88" s="4">
        <v>4.0423729999999999E-24</v>
      </c>
      <c r="JV88" s="4">
        <v>2.5876656999999999E-22</v>
      </c>
      <c r="JW88" s="4">
        <v>-3.8717140000000002E-21</v>
      </c>
      <c r="JX88" s="4">
        <v>-1.6840116E-19</v>
      </c>
      <c r="JY88" s="4">
        <v>-2.1320348000000001E-19</v>
      </c>
      <c r="JZ88" s="4">
        <v>0</v>
      </c>
      <c r="KA88" s="4">
        <v>0</v>
      </c>
      <c r="KB88" s="4">
        <v>0</v>
      </c>
      <c r="KC88" s="4">
        <v>0</v>
      </c>
      <c r="KD88" s="4">
        <v>0</v>
      </c>
      <c r="KE88" s="4">
        <v>0</v>
      </c>
      <c r="KF88" s="4">
        <v>0</v>
      </c>
      <c r="KG88" s="4">
        <v>0</v>
      </c>
      <c r="KH88" s="4">
        <v>0</v>
      </c>
      <c r="KI88" s="4">
        <v>0</v>
      </c>
      <c r="KJ88" s="4">
        <v>0</v>
      </c>
      <c r="KK88" s="4">
        <v>0</v>
      </c>
      <c r="KL88" s="4">
        <v>0</v>
      </c>
      <c r="KM88" s="4">
        <v>0</v>
      </c>
      <c r="KN88" s="4">
        <v>0</v>
      </c>
      <c r="KO88" s="4">
        <v>0</v>
      </c>
      <c r="KP88" s="4">
        <v>0</v>
      </c>
      <c r="KQ88" s="4">
        <v>0</v>
      </c>
      <c r="KR88" s="4">
        <v>0</v>
      </c>
      <c r="KS88" s="4">
        <v>0</v>
      </c>
      <c r="KT88" s="4">
        <v>0</v>
      </c>
      <c r="KU88" s="4">
        <v>0</v>
      </c>
      <c r="KV88" s="4">
        <v>0</v>
      </c>
      <c r="KW88" s="4">
        <v>0</v>
      </c>
      <c r="KX88" s="4">
        <v>0</v>
      </c>
      <c r="KY88" s="4">
        <v>7.5353950000000003E-36</v>
      </c>
      <c r="KZ88" s="4">
        <v>3.7238062999999998E-34</v>
      </c>
      <c r="LA88" s="4">
        <v>1.8113907E-32</v>
      </c>
      <c r="LB88" s="4">
        <v>1.1645387E-30</v>
      </c>
      <c r="LC88" s="4">
        <v>1.6966245000000001E-30</v>
      </c>
      <c r="LD88" s="4">
        <v>-4.8044245E-30</v>
      </c>
      <c r="LE88" s="4">
        <v>-2.6782282999999999E-28</v>
      </c>
      <c r="LF88" s="4">
        <v>-1.3959515999999999E-26</v>
      </c>
      <c r="LG88" s="4">
        <v>-7.4355454999999999E-25</v>
      </c>
      <c r="LH88" s="4">
        <v>-4.0411605999999999E-23</v>
      </c>
      <c r="LI88" s="4">
        <v>-2.5048404E-21</v>
      </c>
      <c r="LJ88" s="4">
        <v>-7.1439250000000001E-20</v>
      </c>
      <c r="LK88" s="4">
        <v>-1.4260808E-18</v>
      </c>
      <c r="LL88" s="4">
        <v>3.6901416999999999E-17</v>
      </c>
      <c r="LM88" s="4">
        <v>4.3848373E-16</v>
      </c>
      <c r="LN88" s="4">
        <v>0</v>
      </c>
      <c r="LO88" s="4">
        <v>0</v>
      </c>
      <c r="LP88" s="4">
        <v>0</v>
      </c>
      <c r="LQ88" s="4">
        <v>0</v>
      </c>
      <c r="LR88" s="4">
        <v>0</v>
      </c>
      <c r="LS88" s="4">
        <v>0</v>
      </c>
      <c r="LT88" s="4">
        <v>0</v>
      </c>
      <c r="LU88" s="4">
        <v>0</v>
      </c>
      <c r="LV88" s="4">
        <v>0</v>
      </c>
      <c r="LW88" s="4">
        <v>0</v>
      </c>
      <c r="LX88" s="4">
        <v>0</v>
      </c>
      <c r="LY88" s="4">
        <v>0</v>
      </c>
      <c r="LZ88" s="4">
        <v>0</v>
      </c>
      <c r="MA88" s="4">
        <v>0</v>
      </c>
      <c r="MB88" s="4">
        <v>0</v>
      </c>
      <c r="MC88" s="4">
        <v>0</v>
      </c>
      <c r="MD88" s="4">
        <v>0</v>
      </c>
      <c r="ME88" s="4">
        <v>0</v>
      </c>
      <c r="MF88" s="4">
        <v>0</v>
      </c>
      <c r="MG88" s="4">
        <v>0</v>
      </c>
      <c r="MH88" s="4">
        <v>0</v>
      </c>
      <c r="MI88" s="4">
        <v>0</v>
      </c>
      <c r="MJ88" s="4">
        <v>0</v>
      </c>
      <c r="MK88" s="4">
        <v>0</v>
      </c>
      <c r="ML88" s="4">
        <v>2.9075050000000002E-36</v>
      </c>
      <c r="MM88" s="4">
        <v>1.6563731E-34</v>
      </c>
      <c r="MN88" s="4">
        <v>9.4986610000000002E-33</v>
      </c>
      <c r="MO88" s="4">
        <v>5.397665E-31</v>
      </c>
      <c r="MP88" s="4">
        <v>3.1669655000000001E-29</v>
      </c>
      <c r="MQ88" s="4">
        <v>2.5299660000000001E-27</v>
      </c>
      <c r="MR88" s="4">
        <v>2.9285867999999999E-27</v>
      </c>
      <c r="MS88" s="4">
        <v>7.1013066000000007E-27</v>
      </c>
      <c r="MT88" s="4">
        <v>3.0422019999999999E-25</v>
      </c>
      <c r="MU88" s="4">
        <v>1.6472143E-23</v>
      </c>
      <c r="MV88" s="4">
        <v>8.9481180000000001E-22</v>
      </c>
      <c r="MW88" s="4">
        <v>4.5771923000000002E-20</v>
      </c>
      <c r="MX88" s="4">
        <v>1.8186778000000001E-18</v>
      </c>
      <c r="MY88" s="4">
        <v>4.2052985999999998E-16</v>
      </c>
      <c r="MZ88" s="4">
        <v>1.8371224999999999E-14</v>
      </c>
      <c r="NA88" s="4">
        <v>2.2838337000000002E-13</v>
      </c>
      <c r="NB88" s="4">
        <v>0</v>
      </c>
      <c r="NC88" s="4">
        <v>0</v>
      </c>
      <c r="ND88" s="4">
        <v>0</v>
      </c>
      <c r="NE88" s="4">
        <v>0</v>
      </c>
      <c r="NF88" s="4">
        <v>0</v>
      </c>
      <c r="NG88" s="4">
        <v>0</v>
      </c>
      <c r="NH88" s="4">
        <v>0</v>
      </c>
      <c r="NI88" s="4">
        <v>0</v>
      </c>
      <c r="NJ88" s="4">
        <v>0</v>
      </c>
      <c r="NK88" s="4">
        <v>0</v>
      </c>
      <c r="NL88" s="4">
        <v>0</v>
      </c>
      <c r="NM88" s="4">
        <v>0</v>
      </c>
      <c r="NN88" s="4">
        <v>0</v>
      </c>
      <c r="NO88" s="4">
        <v>0</v>
      </c>
      <c r="NP88" s="4">
        <v>0</v>
      </c>
      <c r="NQ88" s="4">
        <v>0</v>
      </c>
      <c r="NR88" s="4">
        <v>0</v>
      </c>
      <c r="NS88" s="4">
        <v>0</v>
      </c>
      <c r="NT88" s="4">
        <v>0</v>
      </c>
      <c r="NU88" s="4">
        <v>0</v>
      </c>
      <c r="NV88" s="4">
        <v>0</v>
      </c>
      <c r="NW88" s="4">
        <v>0</v>
      </c>
      <c r="NX88" s="4">
        <v>0</v>
      </c>
      <c r="NY88" s="4">
        <v>7.5359680000000008E-37</v>
      </c>
      <c r="NZ88" s="4">
        <v>5.2834274999999998E-35</v>
      </c>
      <c r="OA88" s="4">
        <v>3.7121023999999998E-33</v>
      </c>
      <c r="OB88" s="4">
        <v>2.4455833000000001E-31</v>
      </c>
      <c r="OC88" s="4">
        <v>1.5862027000000001E-29</v>
      </c>
      <c r="OD88" s="4">
        <v>1.0160560000000001E-27</v>
      </c>
      <c r="OE88" s="4">
        <v>6.5147850000000002E-26</v>
      </c>
      <c r="OF88" s="4">
        <v>5.2127944E-24</v>
      </c>
      <c r="OG88" s="4">
        <v>8.8376889999999993E-24</v>
      </c>
      <c r="OH88" s="4">
        <v>1.4054391E-22</v>
      </c>
      <c r="OI88" s="4">
        <v>7.9385659999999997E-21</v>
      </c>
      <c r="OJ88" s="4">
        <v>4.7174229999999996E-19</v>
      </c>
      <c r="OK88" s="4">
        <v>2.7735004E-17</v>
      </c>
      <c r="OL88" s="4">
        <v>1.6359447000000001E-15</v>
      </c>
      <c r="OM88" s="4">
        <v>9.2887123999999996E-14</v>
      </c>
      <c r="ON88" s="4">
        <v>6.5841217000000002E-12</v>
      </c>
      <c r="OO88" s="4">
        <v>4.6403163E-11</v>
      </c>
      <c r="OP88" s="4">
        <v>0</v>
      </c>
      <c r="OQ88" s="4">
        <v>0</v>
      </c>
      <c r="OR88" s="4">
        <v>0</v>
      </c>
      <c r="OS88" s="4">
        <v>0</v>
      </c>
      <c r="OT88" s="4">
        <v>0</v>
      </c>
      <c r="OU88" s="4">
        <v>0</v>
      </c>
      <c r="OV88" s="4">
        <v>0</v>
      </c>
      <c r="OW88" s="4">
        <v>0</v>
      </c>
      <c r="OX88" s="4">
        <v>0</v>
      </c>
      <c r="OY88" s="4">
        <v>0</v>
      </c>
      <c r="OZ88" s="4">
        <v>0</v>
      </c>
      <c r="PA88" s="4">
        <v>0</v>
      </c>
      <c r="PB88" s="4">
        <v>0</v>
      </c>
      <c r="PC88" s="4">
        <v>0</v>
      </c>
      <c r="PD88" s="4">
        <v>0</v>
      </c>
      <c r="PE88" s="4">
        <v>0</v>
      </c>
      <c r="PF88" s="4">
        <v>0</v>
      </c>
      <c r="PG88" s="4">
        <v>0</v>
      </c>
      <c r="PH88" s="4">
        <v>0</v>
      </c>
      <c r="PI88" s="4">
        <v>0</v>
      </c>
      <c r="PJ88" s="4">
        <v>0</v>
      </c>
      <c r="PK88" s="4">
        <v>0</v>
      </c>
      <c r="PL88" s="4">
        <v>-5.1974994E-37</v>
      </c>
      <c r="PM88" s="4">
        <v>-4.5093306000000001E-35</v>
      </c>
      <c r="PN88" s="4">
        <v>-6.9806159999999999E-33</v>
      </c>
      <c r="PO88" s="4">
        <v>-6.9663509999999994E-33</v>
      </c>
      <c r="PP88" s="4">
        <v>1.7198640000000001E-31</v>
      </c>
      <c r="PQ88" s="4">
        <v>1.9378096000000001E-29</v>
      </c>
      <c r="PR88" s="4">
        <v>1.9802676E-27</v>
      </c>
      <c r="PS88" s="4">
        <v>1.9623872E-25</v>
      </c>
      <c r="PT88" s="4">
        <v>1.9183770000000001E-23</v>
      </c>
      <c r="PU88" s="4">
        <v>2.5383894999999998E-21</v>
      </c>
      <c r="PV88" s="4">
        <v>4.8827150000000004E-21</v>
      </c>
      <c r="PW88" s="4">
        <v>5.8843275999999999E-20</v>
      </c>
      <c r="PX88" s="4">
        <v>4.3599825999999996E-18</v>
      </c>
      <c r="PY88" s="4">
        <v>3.6558463000000002E-16</v>
      </c>
      <c r="PZ88" s="4">
        <v>3.0037764000000002E-14</v>
      </c>
      <c r="QA88" s="4">
        <v>2.4177129999999999E-12</v>
      </c>
      <c r="QB88" s="4">
        <v>1.9225413E-10</v>
      </c>
      <c r="QC88" s="4">
        <v>2.045229E-8</v>
      </c>
      <c r="QD88" s="4">
        <v>0</v>
      </c>
      <c r="QE88" s="4">
        <v>0</v>
      </c>
      <c r="QF88" s="4">
        <v>0</v>
      </c>
      <c r="QG88" s="4">
        <v>0</v>
      </c>
      <c r="QH88" s="4">
        <v>0</v>
      </c>
      <c r="QI88" s="4">
        <v>0</v>
      </c>
      <c r="QJ88" s="4">
        <v>0</v>
      </c>
      <c r="QK88" s="4">
        <v>0</v>
      </c>
      <c r="QL88" s="4">
        <v>0</v>
      </c>
      <c r="QM88" s="4">
        <v>0</v>
      </c>
      <c r="QN88" s="4">
        <v>0</v>
      </c>
      <c r="QO88" s="4">
        <v>0</v>
      </c>
      <c r="QP88" s="4">
        <v>0</v>
      </c>
      <c r="QQ88" s="4">
        <v>0</v>
      </c>
      <c r="QR88" s="4">
        <v>0</v>
      </c>
      <c r="QS88" s="4">
        <v>0</v>
      </c>
      <c r="QT88" s="4">
        <v>0</v>
      </c>
      <c r="QU88" s="4">
        <v>0</v>
      </c>
      <c r="QV88" s="4">
        <v>0</v>
      </c>
      <c r="QW88" s="4">
        <v>0</v>
      </c>
      <c r="QX88" s="4">
        <v>0</v>
      </c>
      <c r="QY88" s="4">
        <v>0</v>
      </c>
      <c r="QZ88" s="4">
        <v>0</v>
      </c>
      <c r="RA88" s="4">
        <v>1.4775752E-36</v>
      </c>
      <c r="RB88" s="4">
        <v>9.7621650000000003E-35</v>
      </c>
      <c r="RC88" s="4">
        <v>6.5654780000000001E-33</v>
      </c>
      <c r="RD88" s="4">
        <v>4.2301970000000003E-31</v>
      </c>
      <c r="RE88" s="4">
        <v>2.7319850000000001E-29</v>
      </c>
      <c r="RF88" s="4">
        <v>1.7738481000000002E-27</v>
      </c>
      <c r="RG88" s="4">
        <v>1.1693905E-25</v>
      </c>
      <c r="RH88" s="4">
        <v>9.9340680000000005E-24</v>
      </c>
      <c r="RI88" s="4">
        <v>1.4691094000000001E-23</v>
      </c>
      <c r="RJ88" s="4">
        <v>7.4279294000000003E-23</v>
      </c>
      <c r="RK88" s="4">
        <v>3.5028606999999997E-21</v>
      </c>
      <c r="RL88" s="4">
        <v>2.2757987999999999E-19</v>
      </c>
      <c r="RM88" s="4">
        <v>1.4936546E-17</v>
      </c>
      <c r="RN88" s="4">
        <v>9.8008030000000009E-16</v>
      </c>
      <c r="RO88" s="4">
        <v>6.4494719999999994E-14</v>
      </c>
      <c r="RP88" s="4">
        <v>5.2637624999999996E-12</v>
      </c>
      <c r="RQ88" s="4">
        <v>7.7357249999999994E-11</v>
      </c>
      <c r="RR88" s="4">
        <v>0</v>
      </c>
      <c r="RS88" s="4">
        <v>0</v>
      </c>
      <c r="RT88" s="4">
        <v>0</v>
      </c>
      <c r="RU88" s="4">
        <v>0</v>
      </c>
      <c r="RV88" s="4">
        <v>0</v>
      </c>
      <c r="RW88" s="4">
        <v>0</v>
      </c>
      <c r="RX88" s="4">
        <v>0</v>
      </c>
      <c r="RY88" s="4">
        <v>0</v>
      </c>
      <c r="RZ88" s="4">
        <v>0</v>
      </c>
      <c r="SA88" s="4">
        <v>0</v>
      </c>
      <c r="SB88" s="4">
        <v>0</v>
      </c>
      <c r="SC88" s="4">
        <v>0</v>
      </c>
      <c r="SD88" s="4">
        <v>0</v>
      </c>
      <c r="SE88" s="4">
        <v>0</v>
      </c>
      <c r="SF88" s="4">
        <v>0</v>
      </c>
      <c r="SG88" s="4">
        <v>0</v>
      </c>
      <c r="SH88" s="4">
        <v>0</v>
      </c>
      <c r="SI88" s="4">
        <v>0</v>
      </c>
      <c r="SJ88" s="4">
        <v>0</v>
      </c>
      <c r="SK88" s="4">
        <v>0</v>
      </c>
      <c r="SL88" s="4">
        <v>0</v>
      </c>
      <c r="SM88" s="4">
        <v>0</v>
      </c>
      <c r="SN88" s="4">
        <v>0</v>
      </c>
      <c r="SO88" s="4">
        <v>0</v>
      </c>
      <c r="SP88" s="4">
        <v>3.5719840000000001E-36</v>
      </c>
      <c r="SQ88" s="4">
        <v>1.4268549000000001E-34</v>
      </c>
      <c r="SR88" s="4">
        <v>4.7492245999999997E-33</v>
      </c>
      <c r="SS88" s="4">
        <v>1.7753682E-31</v>
      </c>
      <c r="ST88" s="4">
        <v>7.3543559999999998E-30</v>
      </c>
      <c r="SU88" s="4">
        <v>5.0555600000000001E-28</v>
      </c>
      <c r="SV88" s="4">
        <v>1.5174392999999999E-27</v>
      </c>
      <c r="SW88" s="4">
        <v>1.6378939E-26</v>
      </c>
      <c r="SX88" s="4">
        <v>3.3631916000000001E-25</v>
      </c>
      <c r="SY88" s="4">
        <v>1.4231955000000001E-23</v>
      </c>
      <c r="SZ88" s="4">
        <v>6.0402577000000005E-22</v>
      </c>
      <c r="TA88" s="4">
        <v>3.4803265999999999E-20</v>
      </c>
      <c r="TB88" s="4">
        <v>1.4833193000000001E-18</v>
      </c>
      <c r="TC88" s="4">
        <v>1.6855097E-16</v>
      </c>
      <c r="TD88" s="4">
        <v>1.5036724000000001E-14</v>
      </c>
      <c r="TE88" s="4">
        <v>6.7878169999999998E-14</v>
      </c>
      <c r="TF88" s="4">
        <v>0</v>
      </c>
      <c r="TG88" s="4">
        <v>0</v>
      </c>
      <c r="TH88" s="4">
        <v>0</v>
      </c>
      <c r="TI88" s="4">
        <v>0</v>
      </c>
      <c r="TJ88" s="4">
        <v>0</v>
      </c>
      <c r="TK88" s="4">
        <v>0</v>
      </c>
      <c r="TL88" s="4">
        <v>0</v>
      </c>
      <c r="TM88" s="4">
        <v>0</v>
      </c>
      <c r="TN88" s="4">
        <v>0</v>
      </c>
      <c r="TO88" s="4">
        <v>0</v>
      </c>
      <c r="TP88" s="4">
        <v>0</v>
      </c>
      <c r="TQ88" s="4">
        <v>0</v>
      </c>
      <c r="TR88" s="4">
        <v>0</v>
      </c>
      <c r="TS88" s="4">
        <v>0</v>
      </c>
      <c r="TT88" s="4">
        <v>0</v>
      </c>
      <c r="TU88" s="4">
        <v>0</v>
      </c>
      <c r="TV88" s="4">
        <v>0</v>
      </c>
      <c r="TW88" s="4">
        <v>0</v>
      </c>
      <c r="TX88" s="4">
        <v>0</v>
      </c>
      <c r="TY88" s="4">
        <v>0</v>
      </c>
      <c r="TZ88" s="4">
        <v>0</v>
      </c>
      <c r="UA88" s="4">
        <v>0</v>
      </c>
      <c r="UB88" s="4">
        <v>0</v>
      </c>
      <c r="UC88" s="4">
        <v>0</v>
      </c>
      <c r="UD88" s="4">
        <v>0</v>
      </c>
      <c r="UE88" s="4">
        <v>1.19114145E-36</v>
      </c>
      <c r="UF88" s="4">
        <v>4.2774170000000002E-35</v>
      </c>
      <c r="UG88" s="4">
        <v>1.6467809000000001E-33</v>
      </c>
      <c r="UH88" s="4">
        <v>5.4196360000000002E-32</v>
      </c>
      <c r="UI88" s="4">
        <v>1.0439351E-30</v>
      </c>
      <c r="UJ88" s="4">
        <v>2.4549611E-29</v>
      </c>
      <c r="UK88" s="4">
        <v>8.7275249999999992E-28</v>
      </c>
      <c r="UL88" s="4">
        <v>3.2982193999999998E-26</v>
      </c>
      <c r="UM88" s="4">
        <v>1.3130136E-24</v>
      </c>
      <c r="UN88" s="4">
        <v>4.9979144E-23</v>
      </c>
      <c r="UO88" s="4">
        <v>2.0062425999999999E-21</v>
      </c>
      <c r="UP88" s="4">
        <v>6.7509309999999998E-20</v>
      </c>
      <c r="UQ88" s="4">
        <v>5.7832909999999997E-19</v>
      </c>
      <c r="UR88" s="4">
        <v>-1.516799E-17</v>
      </c>
      <c r="US88" s="4">
        <v>-4.4428507999999997E-18</v>
      </c>
      <c r="UT88" s="4">
        <v>0</v>
      </c>
      <c r="UU88" s="4">
        <v>0</v>
      </c>
      <c r="UV88" s="4">
        <v>0</v>
      </c>
      <c r="UW88" s="4">
        <v>0</v>
      </c>
      <c r="UX88" s="4">
        <v>0</v>
      </c>
      <c r="UY88" s="4">
        <v>0</v>
      </c>
      <c r="UZ88" s="4">
        <v>0</v>
      </c>
      <c r="VA88" s="4">
        <v>0</v>
      </c>
      <c r="VB88" s="4">
        <v>0</v>
      </c>
      <c r="VC88" s="4">
        <v>0</v>
      </c>
      <c r="VD88" s="4">
        <v>0</v>
      </c>
      <c r="VE88" s="4">
        <v>0</v>
      </c>
      <c r="VF88" s="4">
        <v>0</v>
      </c>
      <c r="VG88" s="4">
        <v>0</v>
      </c>
      <c r="VH88" s="4">
        <v>0</v>
      </c>
      <c r="VI88" s="4">
        <v>0</v>
      </c>
      <c r="VJ88" s="4">
        <v>0</v>
      </c>
      <c r="VK88" s="4">
        <v>0</v>
      </c>
      <c r="VL88" s="4">
        <v>0</v>
      </c>
      <c r="VM88" s="4">
        <v>0</v>
      </c>
      <c r="VN88" s="4">
        <v>0</v>
      </c>
      <c r="VO88" s="4">
        <v>0</v>
      </c>
      <c r="VP88" s="4">
        <v>0</v>
      </c>
      <c r="VQ88" s="4">
        <v>0</v>
      </c>
      <c r="VR88" s="4">
        <v>0</v>
      </c>
      <c r="VS88" s="4">
        <v>5.7893692999999998E-37</v>
      </c>
      <c r="VT88" s="4">
        <v>2.3895162999999999E-35</v>
      </c>
      <c r="VU88" s="4">
        <v>9.8714979999999993E-34</v>
      </c>
      <c r="VV88" s="4">
        <v>3.2740883000000002E-32</v>
      </c>
      <c r="VW88" s="4">
        <v>9.4005510000000008E-31</v>
      </c>
      <c r="VX88" s="4">
        <v>3.5964983999999997E-29</v>
      </c>
      <c r="VY88" s="4">
        <v>1.4050996E-27</v>
      </c>
      <c r="VZ88" s="4">
        <v>5.4498579999999996E-26</v>
      </c>
      <c r="WA88" s="4">
        <v>2.1498331000000001E-24</v>
      </c>
      <c r="WB88" s="4">
        <v>7.3160900000000003E-23</v>
      </c>
      <c r="WC88" s="4">
        <v>2.2881517999999999E-21</v>
      </c>
      <c r="WD88" s="4">
        <v>8.7193069999999998E-20</v>
      </c>
      <c r="WE88" s="4">
        <v>2.6026866000000002E-19</v>
      </c>
      <c r="WF88" s="4">
        <v>1.7247897000000001E-20</v>
      </c>
      <c r="WG88" s="4">
        <v>-1.9341969999999999E-20</v>
      </c>
      <c r="WH88" s="4">
        <v>0</v>
      </c>
      <c r="WI88" s="4">
        <v>0</v>
      </c>
      <c r="WJ88" s="4">
        <v>0</v>
      </c>
      <c r="WK88" s="4">
        <v>0</v>
      </c>
      <c r="WL88" s="4">
        <v>0</v>
      </c>
      <c r="WM88" s="4">
        <v>0</v>
      </c>
      <c r="WN88" s="4">
        <v>0</v>
      </c>
      <c r="WO88" s="4">
        <v>0</v>
      </c>
      <c r="WP88" s="4">
        <v>0</v>
      </c>
      <c r="WQ88" s="4">
        <v>0</v>
      </c>
      <c r="WR88" s="4">
        <v>0</v>
      </c>
      <c r="WS88" s="4">
        <v>0</v>
      </c>
      <c r="WT88" s="4">
        <v>0</v>
      </c>
      <c r="WU88" s="4">
        <v>0</v>
      </c>
      <c r="WV88" s="4">
        <v>0</v>
      </c>
      <c r="WW88" s="4">
        <v>0</v>
      </c>
      <c r="WX88" s="4">
        <v>0</v>
      </c>
      <c r="WY88" s="4">
        <v>0</v>
      </c>
      <c r="WZ88" s="4">
        <v>0</v>
      </c>
      <c r="XA88" s="4">
        <v>0</v>
      </c>
      <c r="XB88" s="4">
        <v>0</v>
      </c>
      <c r="XC88" s="4">
        <v>0</v>
      </c>
      <c r="XD88" s="4">
        <v>0</v>
      </c>
      <c r="XE88" s="4">
        <v>0</v>
      </c>
      <c r="XF88" s="4">
        <v>2.526135E-36</v>
      </c>
      <c r="XG88" s="4">
        <v>1.1507598000000001E-34</v>
      </c>
      <c r="XH88" s="4">
        <v>4.5396405000000001E-33</v>
      </c>
      <c r="XI88" s="4">
        <v>1.7683635E-31</v>
      </c>
      <c r="XJ88" s="4">
        <v>6.7441659999999996E-30</v>
      </c>
      <c r="XK88" s="4">
        <v>2.5168547999999999E-28</v>
      </c>
      <c r="XL88" s="4">
        <v>9.1656530000000003E-27</v>
      </c>
      <c r="XM88" s="4">
        <v>3.2557953999999999E-25</v>
      </c>
      <c r="XN88" s="4">
        <v>1.1258981E-23</v>
      </c>
      <c r="XO88" s="4">
        <v>3.7810989999999998E-22</v>
      </c>
      <c r="XP88" s="4">
        <v>1.23275365E-20</v>
      </c>
      <c r="XQ88" s="4">
        <v>3.9326749E-19</v>
      </c>
      <c r="XR88" s="4">
        <v>1.4579745000000001E-17</v>
      </c>
      <c r="XS88" s="4">
        <v>1.4316391E-16</v>
      </c>
      <c r="XT88" s="4">
        <v>-6.7208060000000003E-17</v>
      </c>
      <c r="XU88" s="4">
        <v>-3.2141004000000002E-16</v>
      </c>
      <c r="XV88" s="4">
        <v>0</v>
      </c>
      <c r="XW88" s="4">
        <v>0</v>
      </c>
      <c r="XX88" s="4">
        <v>0</v>
      </c>
      <c r="XY88" s="4">
        <v>0</v>
      </c>
      <c r="XZ88" s="4">
        <v>0</v>
      </c>
      <c r="YA88" s="4">
        <v>0</v>
      </c>
      <c r="YB88" s="4">
        <v>0</v>
      </c>
      <c r="YC88" s="4">
        <v>0</v>
      </c>
      <c r="YD88" s="4">
        <v>0</v>
      </c>
      <c r="YE88" s="4">
        <v>0</v>
      </c>
      <c r="YF88" s="4">
        <v>0</v>
      </c>
      <c r="YG88" s="4">
        <v>0</v>
      </c>
      <c r="YH88" s="4">
        <v>0</v>
      </c>
      <c r="YI88" s="4">
        <v>0</v>
      </c>
      <c r="YJ88" s="4">
        <v>0</v>
      </c>
      <c r="YK88" s="4">
        <v>0</v>
      </c>
      <c r="YL88" s="4">
        <v>0</v>
      </c>
      <c r="YM88" s="4">
        <v>0</v>
      </c>
      <c r="YN88" s="4">
        <v>0</v>
      </c>
      <c r="YO88" s="4">
        <v>0</v>
      </c>
      <c r="YP88" s="4">
        <v>0</v>
      </c>
      <c r="YQ88" s="4">
        <v>0</v>
      </c>
      <c r="YR88" s="4">
        <v>0</v>
      </c>
      <c r="YS88" s="4">
        <v>5.5160509999999999E-37</v>
      </c>
      <c r="YT88" s="4">
        <v>2.0154601000000001E-35</v>
      </c>
      <c r="YU88" s="4">
        <v>1.03284205E-33</v>
      </c>
      <c r="YV88" s="4">
        <v>5.0740583999999995E-32</v>
      </c>
      <c r="YW88" s="4">
        <v>2.4721126E-30</v>
      </c>
      <c r="YX88" s="4">
        <v>1.197327E-28</v>
      </c>
      <c r="YY88" s="4">
        <v>5.7641022000000003E-27</v>
      </c>
      <c r="YZ88" s="4">
        <v>2.7600389999999998E-25</v>
      </c>
      <c r="ZA88" s="4">
        <v>1.3156571999999999E-23</v>
      </c>
      <c r="ZB88" s="4">
        <v>6.2635089999999999E-22</v>
      </c>
      <c r="ZC88" s="4">
        <v>2.9790434999999998E-20</v>
      </c>
      <c r="ZD88" s="4">
        <v>1.4229493E-18</v>
      </c>
      <c r="ZE88" s="4">
        <v>6.8767690000000003E-17</v>
      </c>
      <c r="ZF88" s="4">
        <v>3.4363982999999999E-15</v>
      </c>
      <c r="ZG88" s="4">
        <v>2.404493E-13</v>
      </c>
      <c r="ZH88" s="4">
        <v>-9.3514820000000008E-13</v>
      </c>
      <c r="ZI88" s="4">
        <v>-3.9327876999999997E-12</v>
      </c>
      <c r="ZJ88" s="4">
        <v>0</v>
      </c>
      <c r="ZK88" s="4">
        <v>0</v>
      </c>
      <c r="ZL88" s="4">
        <v>0</v>
      </c>
      <c r="ZM88" s="4">
        <v>0</v>
      </c>
      <c r="ZN88" s="4">
        <v>0</v>
      </c>
      <c r="ZO88" s="4">
        <v>0</v>
      </c>
      <c r="ZP88" s="4">
        <v>0</v>
      </c>
      <c r="ZQ88" s="4">
        <v>0</v>
      </c>
      <c r="ZR88" s="4">
        <v>0</v>
      </c>
      <c r="ZS88" s="4">
        <v>0</v>
      </c>
      <c r="ZT88" s="4">
        <v>0</v>
      </c>
      <c r="ZU88" s="4">
        <v>0</v>
      </c>
      <c r="ZV88" s="4">
        <v>0</v>
      </c>
      <c r="ZW88" s="4">
        <v>0</v>
      </c>
      <c r="ZX88" s="4">
        <v>0</v>
      </c>
      <c r="ZY88" s="4">
        <v>0</v>
      </c>
      <c r="ZZ88" s="4">
        <v>0</v>
      </c>
      <c r="AAA88" s="4">
        <v>0</v>
      </c>
      <c r="AAB88" s="4">
        <v>0</v>
      </c>
      <c r="AAC88" s="4">
        <v>0</v>
      </c>
      <c r="AAD88" s="4">
        <v>0</v>
      </c>
      <c r="AAE88" s="4">
        <v>0</v>
      </c>
      <c r="AAF88" s="4">
        <v>0</v>
      </c>
      <c r="AAG88" s="4">
        <v>0</v>
      </c>
      <c r="AAH88" s="4">
        <v>-3.0453847999999998E-37</v>
      </c>
      <c r="AAI88" s="4">
        <v>-2.1678146E-35</v>
      </c>
      <c r="AAJ88" s="4">
        <v>-2.1405155000000001E-33</v>
      </c>
      <c r="AAK88" s="4">
        <v>-2.0766835999999998E-31</v>
      </c>
      <c r="AAL88" s="4">
        <v>-1.9959337000000001E-29</v>
      </c>
      <c r="AAM88" s="4">
        <v>-1.8975733000000001E-27</v>
      </c>
      <c r="AAN88" s="4">
        <v>-1.8222704E-25</v>
      </c>
      <c r="AAO88" s="4">
        <v>-1.7406367E-23</v>
      </c>
      <c r="AAP88" s="4">
        <v>-1.6546275000000001E-21</v>
      </c>
      <c r="AAQ88" s="4">
        <v>-1.5665944000000001E-19</v>
      </c>
      <c r="AAR88" s="4">
        <v>-1.4727789E-17</v>
      </c>
      <c r="AAS88" s="4">
        <v>-1.3843374E-15</v>
      </c>
      <c r="AAT88" s="4">
        <v>-1.2915849999999999E-13</v>
      </c>
      <c r="AAU88" s="4">
        <v>-1.2121532E-11</v>
      </c>
      <c r="AAV88" s="4">
        <v>-1.4876735E-9</v>
      </c>
      <c r="AAW88" s="4">
        <v>-5.0119592999999999E-9</v>
      </c>
      <c r="AAX88" s="4">
        <v>0</v>
      </c>
      <c r="AAY88" s="4">
        <v>0</v>
      </c>
      <c r="AAZ88" s="4">
        <v>0</v>
      </c>
      <c r="ABA88" s="4">
        <v>0</v>
      </c>
      <c r="ABB88" s="4">
        <v>0</v>
      </c>
      <c r="ABC88" s="4">
        <v>0</v>
      </c>
      <c r="ABD88" s="4">
        <v>0</v>
      </c>
      <c r="ABE88" s="4">
        <v>0</v>
      </c>
      <c r="ABF88" s="4">
        <v>0</v>
      </c>
      <c r="ABG88" s="4">
        <v>0</v>
      </c>
      <c r="ABH88" s="4">
        <v>0</v>
      </c>
      <c r="ABI88" s="4">
        <v>0</v>
      </c>
      <c r="ABJ88" s="4">
        <v>0</v>
      </c>
      <c r="ABK88" s="4">
        <v>0</v>
      </c>
      <c r="ABL88" s="4">
        <v>0</v>
      </c>
      <c r="ABM88" s="4">
        <v>0</v>
      </c>
      <c r="ABN88" s="4">
        <v>0</v>
      </c>
      <c r="ABO88" s="4">
        <v>0</v>
      </c>
      <c r="ABP88" s="4">
        <v>0</v>
      </c>
      <c r="ABQ88" s="4">
        <v>0</v>
      </c>
      <c r="ABR88" s="4">
        <v>0</v>
      </c>
      <c r="ABS88" s="4">
        <v>0</v>
      </c>
      <c r="ABT88" s="4">
        <v>0</v>
      </c>
      <c r="ABU88" s="4">
        <v>0</v>
      </c>
      <c r="ABV88" s="4">
        <v>0</v>
      </c>
      <c r="ABW88" s="4">
        <v>6.4022254999999997E-36</v>
      </c>
      <c r="ABX88" s="4">
        <v>7.2778464000000001E-34</v>
      </c>
      <c r="ABY88" s="4">
        <v>7.9530827000000002E-32</v>
      </c>
      <c r="ABZ88" s="4">
        <v>9.002013E-30</v>
      </c>
      <c r="ACA88" s="4">
        <v>1.0395591E-27</v>
      </c>
      <c r="ACB88" s="4">
        <v>1.2754308999999999E-25</v>
      </c>
      <c r="ACC88" s="4">
        <v>1.6031456999999999E-23</v>
      </c>
      <c r="ACD88" s="4">
        <v>2.0611472999999998E-21</v>
      </c>
      <c r="ACE88" s="4">
        <v>2.7076984000000002E-19</v>
      </c>
      <c r="ACF88" s="4">
        <v>3.6301601999999997E-17</v>
      </c>
      <c r="ACG88" s="4">
        <v>4.9647705000000003E-15</v>
      </c>
      <c r="ACH88" s="4">
        <v>6.8934399999999996E-13</v>
      </c>
      <c r="ACI88" s="4">
        <v>9.7057649999999999E-11</v>
      </c>
      <c r="ACJ88" s="4">
        <v>1.4073050000000001E-8</v>
      </c>
      <c r="ACK88" s="4">
        <v>2.6082209999999998E-6</v>
      </c>
      <c r="ACL88" s="4">
        <v>0</v>
      </c>
      <c r="ACM88" s="4">
        <v>0</v>
      </c>
      <c r="ACN88" s="4">
        <v>0</v>
      </c>
      <c r="ACO88" s="4">
        <v>0</v>
      </c>
      <c r="ACP88" s="4">
        <v>0</v>
      </c>
      <c r="ACQ88" s="4">
        <v>0</v>
      </c>
      <c r="ACR88" s="4">
        <v>0</v>
      </c>
      <c r="ACS88" s="4">
        <v>0</v>
      </c>
      <c r="ACT88" s="4">
        <v>0</v>
      </c>
      <c r="ACU88" s="4">
        <v>0</v>
      </c>
      <c r="ACV88" s="4">
        <v>0</v>
      </c>
      <c r="ACW88" s="4">
        <v>0</v>
      </c>
      <c r="ACX88" s="4">
        <v>0</v>
      </c>
      <c r="ACY88" s="4">
        <v>0</v>
      </c>
      <c r="ACZ88" s="4">
        <v>0</v>
      </c>
      <c r="ADA88" s="4">
        <v>0</v>
      </c>
      <c r="ADB88" s="4">
        <v>0</v>
      </c>
      <c r="ADC88" s="4">
        <v>0</v>
      </c>
      <c r="ADD88" s="4">
        <v>0</v>
      </c>
      <c r="ADE88" s="4">
        <v>0</v>
      </c>
      <c r="ADF88" s="4">
        <v>0</v>
      </c>
      <c r="ADG88" s="4">
        <v>0</v>
      </c>
      <c r="ADH88" s="4">
        <v>0</v>
      </c>
      <c r="ADI88" s="4">
        <v>0</v>
      </c>
      <c r="ADJ88" s="4">
        <v>6.2938012999999998E-37</v>
      </c>
      <c r="ADK88" s="4">
        <v>3.3029559999999999E-35</v>
      </c>
      <c r="ADL88" s="4">
        <v>2.4369929999999999E-33</v>
      </c>
      <c r="ADM88" s="4">
        <v>1.7483827999999999E-31</v>
      </c>
      <c r="ADN88" s="4">
        <v>1.2584109999999999E-29</v>
      </c>
      <c r="ADO88" s="4">
        <v>9.105356E-28</v>
      </c>
      <c r="ADP88" s="4">
        <v>6.6229480000000004E-26</v>
      </c>
      <c r="ADQ88" s="4">
        <v>4.8433373999999997E-24</v>
      </c>
      <c r="ADR88" s="4">
        <v>3.5612104000000001E-22</v>
      </c>
      <c r="ADS88" s="4">
        <v>2.6324559999999999E-20</v>
      </c>
      <c r="ADT88" s="4">
        <v>1.9554594999999999E-18</v>
      </c>
      <c r="ADU88" s="4">
        <v>1.4579749000000001E-16</v>
      </c>
      <c r="ADV88" s="4">
        <v>1.0882584E-14</v>
      </c>
      <c r="ADW88" s="4">
        <v>8.1486683999999995E-13</v>
      </c>
      <c r="ADX88" s="4">
        <v>7.5068459999999995E-11</v>
      </c>
      <c r="ADY88" s="4">
        <v>9.2007146E-10</v>
      </c>
      <c r="ADZ88" s="9"/>
      <c r="AEA88" s="34">
        <f t="shared" si="47"/>
        <v>83</v>
      </c>
      <c r="AEB88" s="33"/>
      <c r="AEC88" s="29">
        <f t="shared" si="60"/>
        <v>1.5748885999999999E-24</v>
      </c>
      <c r="AED88" s="29">
        <f t="shared" si="60"/>
        <v>4.7320067999999999E-27</v>
      </c>
      <c r="AEE88" s="29">
        <f t="shared" si="60"/>
        <v>-4.3881474999999999E-30</v>
      </c>
      <c r="AEF88" s="29">
        <f t="shared" si="60"/>
        <v>1.4879213999999999E-26</v>
      </c>
      <c r="AEG88" s="29">
        <f t="shared" si="60"/>
        <v>2.0534056E-23</v>
      </c>
      <c r="AEH88" s="29">
        <f t="shared" si="60"/>
        <v>-3.5210339999999996E-21</v>
      </c>
      <c r="AEI88" s="29">
        <f t="shared" si="60"/>
        <v>-4.8527465999999999E-19</v>
      </c>
      <c r="AEJ88" s="29">
        <f t="shared" si="60"/>
        <v>1.010056E-15</v>
      </c>
      <c r="AEK88" s="29">
        <f t="shared" si="60"/>
        <v>5.2659990000000004E-13</v>
      </c>
      <c r="AEL88" s="29">
        <f t="shared" si="60"/>
        <v>1.0635616999999999E-10</v>
      </c>
      <c r="AEM88" s="29">
        <f t="shared" si="61"/>
        <v>4.6895853000000001E-8</v>
      </c>
      <c r="AEN88" s="29">
        <f t="shared" si="61"/>
        <v>1.7721700000000001E-10</v>
      </c>
      <c r="AEO88" s="29">
        <f t="shared" si="61"/>
        <v>1.5539623999999999E-13</v>
      </c>
      <c r="AEP88" s="29">
        <f t="shared" si="61"/>
        <v>-1.0069499000000001E-17</v>
      </c>
      <c r="AEQ88" s="29">
        <f t="shared" si="61"/>
        <v>-1.2752798999999999E-19</v>
      </c>
      <c r="AER88" s="29">
        <f t="shared" si="61"/>
        <v>-5.3001657000000001E-16</v>
      </c>
      <c r="AES88" s="29">
        <f t="shared" si="61"/>
        <v>-6.5676010000000002E-12</v>
      </c>
      <c r="AET88" s="29">
        <f t="shared" si="61"/>
        <v>-8.321206E-9</v>
      </c>
      <c r="AEU88" s="29">
        <f t="shared" si="61"/>
        <v>4.2401733999999997E-6</v>
      </c>
      <c r="AEV88" s="25">
        <f t="shared" si="53"/>
        <v>49.41</v>
      </c>
      <c r="AEW88" s="33"/>
      <c r="AEX88" s="91" t="s">
        <v>53</v>
      </c>
      <c r="AEY88" s="30">
        <f t="shared" si="52"/>
        <v>2.2521188079128913E-7</v>
      </c>
      <c r="AEZ88" s="33"/>
      <c r="AFA88" s="33"/>
      <c r="AFB88" s="29">
        <f t="shared" si="62"/>
        <v>0</v>
      </c>
      <c r="AFC88" s="29">
        <f t="shared" si="62"/>
        <v>0</v>
      </c>
      <c r="AFD88" s="29">
        <f t="shared" si="62"/>
        <v>0</v>
      </c>
      <c r="AFE88" s="29">
        <f t="shared" si="62"/>
        <v>0</v>
      </c>
      <c r="AFF88" s="29">
        <f t="shared" si="62"/>
        <v>0</v>
      </c>
      <c r="AFG88" s="29">
        <f t="shared" si="62"/>
        <v>0</v>
      </c>
      <c r="AFH88" s="29">
        <f t="shared" si="62"/>
        <v>0</v>
      </c>
      <c r="AFI88" s="29">
        <f t="shared" si="62"/>
        <v>0</v>
      </c>
      <c r="AFJ88" s="29">
        <f t="shared" si="62"/>
        <v>0</v>
      </c>
      <c r="AFK88" s="29">
        <f t="shared" si="62"/>
        <v>0</v>
      </c>
      <c r="AFL88" s="29">
        <f t="shared" si="63"/>
        <v>0</v>
      </c>
      <c r="AFM88" s="29">
        <f t="shared" si="63"/>
        <v>0</v>
      </c>
      <c r="AFN88" s="29">
        <f t="shared" si="63"/>
        <v>0</v>
      </c>
      <c r="AFO88" s="29">
        <f t="shared" si="63"/>
        <v>0</v>
      </c>
      <c r="AFP88" s="29">
        <f t="shared" si="63"/>
        <v>0</v>
      </c>
      <c r="AFQ88" s="29">
        <f t="shared" si="63"/>
        <v>0</v>
      </c>
      <c r="AFR88" s="29">
        <f t="shared" si="63"/>
        <v>0</v>
      </c>
      <c r="AFS88" s="29">
        <f t="shared" si="63"/>
        <v>0</v>
      </c>
      <c r="AFT88" s="29">
        <f t="shared" si="63"/>
        <v>0</v>
      </c>
      <c r="AFU88" s="33"/>
      <c r="AFV88" s="30">
        <f t="shared" si="54"/>
        <v>0</v>
      </c>
      <c r="AFW88" s="33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  <c r="AMP88" s="1"/>
      <c r="AMQ88" s="1"/>
      <c r="AMR88" s="1"/>
      <c r="AMS88" s="1"/>
      <c r="AMT88" s="1"/>
      <c r="AMU88" s="1"/>
      <c r="AMV88" s="1"/>
      <c r="AMW88" s="1"/>
      <c r="AMX88" s="1"/>
      <c r="AMY88" s="1"/>
      <c r="AMZ88" s="1"/>
      <c r="ANA88" s="1"/>
      <c r="ANB88" s="1"/>
      <c r="ANC88" s="1"/>
      <c r="AND88" s="1"/>
      <c r="ANE88" s="1"/>
      <c r="ANF88" s="1"/>
      <c r="ANG88" s="1"/>
      <c r="ANH88" s="1"/>
      <c r="ANI88" s="1"/>
      <c r="ANJ88" s="1"/>
      <c r="ANK88" s="1"/>
      <c r="ANL88" s="1"/>
      <c r="ANM88" s="1"/>
      <c r="ANN88" s="1"/>
      <c r="ANO88" s="1"/>
      <c r="ANP88" s="1"/>
      <c r="ANQ88" s="1"/>
      <c r="ANR88" s="1"/>
      <c r="ANS88" s="1"/>
      <c r="ANT88" s="1"/>
      <c r="ANU88" s="1"/>
      <c r="ANV88" s="1"/>
      <c r="ANW88" s="1"/>
      <c r="ANX88" s="1"/>
      <c r="ANY88" s="1"/>
      <c r="ANZ88" s="1"/>
      <c r="AOA88" s="1"/>
      <c r="AOB88" s="1"/>
      <c r="AOC88" s="1"/>
      <c r="AOD88" s="1"/>
      <c r="AOE88" s="1"/>
      <c r="AOF88" s="1"/>
      <c r="AOG88" s="1"/>
      <c r="AOH88" s="1"/>
      <c r="AOI88" s="1"/>
      <c r="AOJ88" s="1"/>
      <c r="AOK88" s="1"/>
      <c r="AOL88" s="1"/>
      <c r="AOM88" s="1"/>
      <c r="AON88" s="1"/>
      <c r="AOO88" s="1"/>
      <c r="AOP88" s="1"/>
      <c r="AOQ88" s="1"/>
      <c r="AOR88" s="1"/>
      <c r="AOS88" s="1"/>
      <c r="AOT88" s="1"/>
      <c r="AOU88" s="1"/>
      <c r="AOV88" s="1"/>
      <c r="AOW88" s="1"/>
      <c r="AOX88" s="1"/>
      <c r="AOY88" s="1"/>
      <c r="AOZ88" s="1"/>
      <c r="APA88" s="1"/>
      <c r="APB88" s="1"/>
      <c r="APC88" s="1"/>
      <c r="APD88" s="1"/>
      <c r="APE88" s="1"/>
      <c r="APF88" s="1"/>
      <c r="APG88" s="1"/>
      <c r="APH88" s="1"/>
      <c r="API88" s="1"/>
      <c r="APJ88" s="1"/>
      <c r="APK88" s="1"/>
    </row>
    <row r="89" spans="1:1103" ht="2.1" customHeight="1" x14ac:dyDescent="0.25">
      <c r="A89" s="9"/>
      <c r="B89" s="24">
        <v>83</v>
      </c>
      <c r="C89" s="25">
        <v>3001.2</v>
      </c>
      <c r="D89" s="21">
        <f t="shared" si="55"/>
        <v>2</v>
      </c>
      <c r="E89" s="9"/>
      <c r="F89" s="84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5.5308716999999999E-36</v>
      </c>
      <c r="AN89" s="3">
        <v>3.0823479999999999E-34</v>
      </c>
      <c r="AO89" s="3">
        <v>1.6030133000000001E-32</v>
      </c>
      <c r="AP89" s="3">
        <v>8.2567589999999992E-31</v>
      </c>
      <c r="AQ89" s="3">
        <v>4.2142904E-29</v>
      </c>
      <c r="AR89" s="3">
        <v>2.1599224999999998E-27</v>
      </c>
      <c r="AS89" s="3">
        <v>1.4437228000000001E-25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2.9474268000000002E-37</v>
      </c>
      <c r="CB89" s="4">
        <v>9.6166380000000003E-36</v>
      </c>
      <c r="CC89" s="4">
        <v>4.5158424999999997E-34</v>
      </c>
      <c r="CD89" s="4">
        <v>1.478696E-32</v>
      </c>
      <c r="CE89" s="4">
        <v>6.4830986999999997E-31</v>
      </c>
      <c r="CF89" s="4">
        <v>3.5553338000000001E-29</v>
      </c>
      <c r="CG89" s="4">
        <v>4.3380214000000004E-28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-8.7635559999999992E-37</v>
      </c>
      <c r="DO89" s="4">
        <v>-3.3397226999999998E-35</v>
      </c>
      <c r="DP89" s="4">
        <v>-1.6911115000000001E-34</v>
      </c>
      <c r="DQ89" s="4">
        <v>7.9747090000000004E-33</v>
      </c>
      <c r="DR89" s="4">
        <v>-1.303746E-31</v>
      </c>
      <c r="DS89" s="4">
        <v>-5.0935080000000003E-31</v>
      </c>
      <c r="DT89" s="4">
        <v>-9.5930910000000004E-31</v>
      </c>
      <c r="DU89" s="4">
        <v>-1.3576585E-30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-4.6862783999999997E-37</v>
      </c>
      <c r="FA89" s="4">
        <v>-1.8425526999999999E-35</v>
      </c>
      <c r="FB89" s="4">
        <v>-5.2170065000000004E-34</v>
      </c>
      <c r="FC89" s="4">
        <v>-1.22390106E-32</v>
      </c>
      <c r="FD89" s="4">
        <v>-2.2766596000000001E-31</v>
      </c>
      <c r="FE89" s="4">
        <v>-2.6900426000000001E-30</v>
      </c>
      <c r="FF89" s="4">
        <v>-1.3549413E-28</v>
      </c>
      <c r="FG89" s="4">
        <v>-2.9200131E-28</v>
      </c>
      <c r="FH89" s="4">
        <v>1.6251653E-28</v>
      </c>
      <c r="FI89" s="4">
        <v>2.6384599999999998E-27</v>
      </c>
      <c r="FJ89" s="4">
        <v>0</v>
      </c>
      <c r="FK89" s="4">
        <v>0</v>
      </c>
      <c r="FL89" s="4">
        <v>0</v>
      </c>
      <c r="FM89" s="4">
        <v>0</v>
      </c>
      <c r="FN89" s="4">
        <v>0</v>
      </c>
      <c r="FO89" s="4">
        <v>0</v>
      </c>
      <c r="FP89" s="4">
        <v>0</v>
      </c>
      <c r="FQ89" s="4">
        <v>0</v>
      </c>
      <c r="FR89" s="4">
        <v>0</v>
      </c>
      <c r="FS89" s="4">
        <v>0</v>
      </c>
      <c r="FT89" s="4">
        <v>0</v>
      </c>
      <c r="FU89" s="4">
        <v>0</v>
      </c>
      <c r="FV89" s="4">
        <v>0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4">
        <v>0</v>
      </c>
      <c r="GK89" s="4">
        <v>0</v>
      </c>
      <c r="GL89" s="4">
        <v>0</v>
      </c>
      <c r="GM89" s="4">
        <v>6.1691625000000001E-37</v>
      </c>
      <c r="GN89" s="4">
        <v>2.9383420000000001E-35</v>
      </c>
      <c r="GO89" s="4">
        <v>1.0142363999999999E-33</v>
      </c>
      <c r="GP89" s="4">
        <v>3.1278994E-32</v>
      </c>
      <c r="GQ89" s="4">
        <v>8.4280895000000003E-31</v>
      </c>
      <c r="GR89" s="4">
        <v>2.0548078000000001E-29</v>
      </c>
      <c r="GS89" s="4">
        <v>2.1448662999999999E-28</v>
      </c>
      <c r="GT89" s="4">
        <v>1.1662446999999999E-28</v>
      </c>
      <c r="GU89" s="4">
        <v>3.5626427999999998E-25</v>
      </c>
      <c r="GV89" s="4">
        <v>8.3530320000000005E-25</v>
      </c>
      <c r="GW89" s="4">
        <v>3.8103957999999997E-24</v>
      </c>
      <c r="GX89" s="4">
        <v>0</v>
      </c>
      <c r="GY89" s="4">
        <v>0</v>
      </c>
      <c r="GZ89" s="4">
        <v>0</v>
      </c>
      <c r="HA89" s="4">
        <v>0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4">
        <v>0</v>
      </c>
      <c r="HH89" s="4">
        <v>0</v>
      </c>
      <c r="HI89" s="4">
        <v>0</v>
      </c>
      <c r="HJ89" s="4">
        <v>0</v>
      </c>
      <c r="HK89" s="4">
        <v>0</v>
      </c>
      <c r="HL89" s="4">
        <v>0</v>
      </c>
      <c r="HM89" s="4">
        <v>0</v>
      </c>
      <c r="HN89" s="4">
        <v>0</v>
      </c>
      <c r="HO89" s="4">
        <v>0</v>
      </c>
      <c r="HP89" s="4">
        <v>0</v>
      </c>
      <c r="HQ89" s="4">
        <v>0</v>
      </c>
      <c r="HR89" s="4">
        <v>0</v>
      </c>
      <c r="HS89" s="4">
        <v>0</v>
      </c>
      <c r="HT89" s="4">
        <v>0</v>
      </c>
      <c r="HU89" s="4">
        <v>0</v>
      </c>
      <c r="HV89" s="4">
        <v>0</v>
      </c>
      <c r="HW89" s="4">
        <v>0</v>
      </c>
      <c r="HX89" s="4">
        <v>0</v>
      </c>
      <c r="HY89" s="4">
        <v>0</v>
      </c>
      <c r="HZ89" s="4">
        <v>8.2670069999999996E-37</v>
      </c>
      <c r="IA89" s="4">
        <v>3.2236549999999998E-35</v>
      </c>
      <c r="IB89" s="4">
        <v>1.6269246000000001E-33</v>
      </c>
      <c r="IC89" s="4">
        <v>5.8444630000000005E-32</v>
      </c>
      <c r="ID89" s="4">
        <v>1.9980732999999999E-30</v>
      </c>
      <c r="IE89" s="4">
        <v>6.5644725999999995E-29</v>
      </c>
      <c r="IF89" s="4">
        <v>2.0325118999999999E-27</v>
      </c>
      <c r="IG89" s="4">
        <v>5.2461789999999996E-26</v>
      </c>
      <c r="IH89" s="4">
        <v>2.0094194E-24</v>
      </c>
      <c r="II89" s="4">
        <v>2.3750663E-23</v>
      </c>
      <c r="IJ89" s="4">
        <v>-1.8551762E-22</v>
      </c>
      <c r="IK89" s="4">
        <v>-6.6638016000000005E-22</v>
      </c>
      <c r="IL89" s="4">
        <v>0</v>
      </c>
      <c r="IM89" s="4">
        <v>0</v>
      </c>
      <c r="IN89" s="4">
        <v>0</v>
      </c>
      <c r="IO89" s="4">
        <v>0</v>
      </c>
      <c r="IP89" s="4">
        <v>0</v>
      </c>
      <c r="IQ89" s="4">
        <v>0</v>
      </c>
      <c r="IR89" s="4">
        <v>0</v>
      </c>
      <c r="IS89" s="4">
        <v>0</v>
      </c>
      <c r="IT89" s="4">
        <v>0</v>
      </c>
      <c r="IU89" s="4">
        <v>0</v>
      </c>
      <c r="IV89" s="4">
        <v>0</v>
      </c>
      <c r="IW89" s="4">
        <v>0</v>
      </c>
      <c r="IX89" s="4">
        <v>0</v>
      </c>
      <c r="IY89" s="4">
        <v>0</v>
      </c>
      <c r="IZ89" s="4">
        <v>0</v>
      </c>
      <c r="JA89" s="4">
        <v>0</v>
      </c>
      <c r="JB89" s="4">
        <v>0</v>
      </c>
      <c r="JC89" s="4">
        <v>0</v>
      </c>
      <c r="JD89" s="4">
        <v>0</v>
      </c>
      <c r="JE89" s="4">
        <v>0</v>
      </c>
      <c r="JF89" s="4">
        <v>0</v>
      </c>
      <c r="JG89" s="4">
        <v>0</v>
      </c>
      <c r="JH89" s="4">
        <v>0</v>
      </c>
      <c r="JI89" s="4">
        <v>0</v>
      </c>
      <c r="JJ89" s="4">
        <v>0</v>
      </c>
      <c r="JK89" s="4">
        <v>0</v>
      </c>
      <c r="JL89" s="4">
        <v>-6.5047539999999999E-37</v>
      </c>
      <c r="JM89" s="4">
        <v>-3.3945114000000001E-35</v>
      </c>
      <c r="JN89" s="4">
        <v>-1.1291635000000001E-34</v>
      </c>
      <c r="JO89" s="4">
        <v>-3.4647314000000003E-33</v>
      </c>
      <c r="JP89" s="4">
        <v>-1.1609442000000001E-31</v>
      </c>
      <c r="JQ89" s="4">
        <v>-4.0379427E-30</v>
      </c>
      <c r="JR89" s="4">
        <v>-1.3545818000000001E-28</v>
      </c>
      <c r="JS89" s="4">
        <v>-4.3097900000000001E-27</v>
      </c>
      <c r="JT89" s="4">
        <v>-1.1535667999999999E-25</v>
      </c>
      <c r="JU89" s="4">
        <v>-1.4209345E-24</v>
      </c>
      <c r="JV89" s="4">
        <v>1.1747126E-22</v>
      </c>
      <c r="JW89" s="4">
        <v>-1.6939550000000001E-21</v>
      </c>
      <c r="JX89" s="4">
        <v>-7.31733E-20</v>
      </c>
      <c r="JY89" s="4">
        <v>-9.3251037000000004E-20</v>
      </c>
      <c r="JZ89" s="4">
        <v>0</v>
      </c>
      <c r="KA89" s="4">
        <v>0</v>
      </c>
      <c r="KB89" s="4">
        <v>0</v>
      </c>
      <c r="KC89" s="4">
        <v>0</v>
      </c>
      <c r="KD89" s="4">
        <v>0</v>
      </c>
      <c r="KE89" s="4">
        <v>0</v>
      </c>
      <c r="KF89" s="4">
        <v>0</v>
      </c>
      <c r="KG89" s="4">
        <v>0</v>
      </c>
      <c r="KH89" s="4">
        <v>0</v>
      </c>
      <c r="KI89" s="4">
        <v>0</v>
      </c>
      <c r="KJ89" s="4">
        <v>0</v>
      </c>
      <c r="KK89" s="4">
        <v>0</v>
      </c>
      <c r="KL89" s="4">
        <v>0</v>
      </c>
      <c r="KM89" s="4">
        <v>0</v>
      </c>
      <c r="KN89" s="4">
        <v>0</v>
      </c>
      <c r="KO89" s="4">
        <v>0</v>
      </c>
      <c r="KP89" s="4">
        <v>0</v>
      </c>
      <c r="KQ89" s="4">
        <v>0</v>
      </c>
      <c r="KR89" s="4">
        <v>0</v>
      </c>
      <c r="KS89" s="4">
        <v>0</v>
      </c>
      <c r="KT89" s="4">
        <v>0</v>
      </c>
      <c r="KU89" s="4">
        <v>0</v>
      </c>
      <c r="KV89" s="4">
        <v>0</v>
      </c>
      <c r="KW89" s="4">
        <v>0</v>
      </c>
      <c r="KX89" s="4">
        <v>0</v>
      </c>
      <c r="KY89" s="4">
        <v>1.5528213E-36</v>
      </c>
      <c r="KZ89" s="4">
        <v>7.6683414000000001E-35</v>
      </c>
      <c r="LA89" s="4">
        <v>3.8986405E-33</v>
      </c>
      <c r="LB89" s="4">
        <v>2.4598363999999998E-31</v>
      </c>
      <c r="LC89" s="4">
        <v>-8.2089190000000001E-32</v>
      </c>
      <c r="LD89" s="4">
        <v>-1.9613888999999999E-30</v>
      </c>
      <c r="LE89" s="4">
        <v>-1.2953404999999999E-28</v>
      </c>
      <c r="LF89" s="4">
        <v>-6.5657080000000005E-27</v>
      </c>
      <c r="LG89" s="4">
        <v>-3.3870998000000002E-25</v>
      </c>
      <c r="LH89" s="4">
        <v>-1.8145619999999999E-23</v>
      </c>
      <c r="LI89" s="4">
        <v>-1.0796466E-21</v>
      </c>
      <c r="LJ89" s="4">
        <v>-3.1278746000000001E-20</v>
      </c>
      <c r="LK89" s="4">
        <v>-6.2941019999999999E-19</v>
      </c>
      <c r="LL89" s="4">
        <v>1.5992051999999999E-17</v>
      </c>
      <c r="LM89" s="4">
        <v>1.9027098E-16</v>
      </c>
      <c r="LN89" s="4">
        <v>0</v>
      </c>
      <c r="LO89" s="4">
        <v>0</v>
      </c>
      <c r="LP89" s="4">
        <v>0</v>
      </c>
      <c r="LQ89" s="4">
        <v>0</v>
      </c>
      <c r="LR89" s="4">
        <v>0</v>
      </c>
      <c r="LS89" s="4">
        <v>0</v>
      </c>
      <c r="LT89" s="4">
        <v>0</v>
      </c>
      <c r="LU89" s="4">
        <v>0</v>
      </c>
      <c r="LV89" s="4">
        <v>0</v>
      </c>
      <c r="LW89" s="4">
        <v>0</v>
      </c>
      <c r="LX89" s="4">
        <v>0</v>
      </c>
      <c r="LY89" s="4">
        <v>0</v>
      </c>
      <c r="LZ89" s="4">
        <v>0</v>
      </c>
      <c r="MA89" s="4">
        <v>0</v>
      </c>
      <c r="MB89" s="4">
        <v>0</v>
      </c>
      <c r="MC89" s="4">
        <v>0</v>
      </c>
      <c r="MD89" s="4">
        <v>0</v>
      </c>
      <c r="ME89" s="4">
        <v>0</v>
      </c>
      <c r="MF89" s="4">
        <v>0</v>
      </c>
      <c r="MG89" s="4">
        <v>0</v>
      </c>
      <c r="MH89" s="4">
        <v>0</v>
      </c>
      <c r="MI89" s="4">
        <v>0</v>
      </c>
      <c r="MJ89" s="4">
        <v>0</v>
      </c>
      <c r="MK89" s="4">
        <v>0</v>
      </c>
      <c r="ML89" s="4">
        <v>6.7745879999999996E-37</v>
      </c>
      <c r="MM89" s="4">
        <v>3.8390365999999999E-35</v>
      </c>
      <c r="MN89" s="4">
        <v>2.2214108000000001E-33</v>
      </c>
      <c r="MO89" s="4">
        <v>1.2500272999999999E-31</v>
      </c>
      <c r="MP89" s="4">
        <v>7.2603405999999997E-30</v>
      </c>
      <c r="MQ89" s="4">
        <v>5.7415206999999999E-28</v>
      </c>
      <c r="MR89" s="4">
        <v>6.3122789999999996E-29</v>
      </c>
      <c r="MS89" s="4">
        <v>-2.2026199999999999E-28</v>
      </c>
      <c r="MT89" s="4">
        <v>-6.1712557999999998E-27</v>
      </c>
      <c r="MU89" s="4">
        <v>1.1525403E-24</v>
      </c>
      <c r="MV89" s="4">
        <v>1.7086678999999999E-22</v>
      </c>
      <c r="MW89" s="4">
        <v>1.0390405499999999E-20</v>
      </c>
      <c r="MX89" s="4">
        <v>8.1050559999999998E-19</v>
      </c>
      <c r="MY89" s="4">
        <v>1.8262269000000001E-16</v>
      </c>
      <c r="MZ89" s="4">
        <v>8.0096809999999994E-15</v>
      </c>
      <c r="NA89" s="4">
        <v>9.9143839999999997E-14</v>
      </c>
      <c r="NB89" s="4">
        <v>0</v>
      </c>
      <c r="NC89" s="4">
        <v>0</v>
      </c>
      <c r="ND89" s="4">
        <v>0</v>
      </c>
      <c r="NE89" s="4">
        <v>0</v>
      </c>
      <c r="NF89" s="4">
        <v>0</v>
      </c>
      <c r="NG89" s="4">
        <v>0</v>
      </c>
      <c r="NH89" s="4">
        <v>0</v>
      </c>
      <c r="NI89" s="4">
        <v>0</v>
      </c>
      <c r="NJ89" s="4">
        <v>0</v>
      </c>
      <c r="NK89" s="4">
        <v>0</v>
      </c>
      <c r="NL89" s="4">
        <v>0</v>
      </c>
      <c r="NM89" s="4">
        <v>0</v>
      </c>
      <c r="NN89" s="4">
        <v>0</v>
      </c>
      <c r="NO89" s="4">
        <v>0</v>
      </c>
      <c r="NP89" s="4">
        <v>0</v>
      </c>
      <c r="NQ89" s="4">
        <v>0</v>
      </c>
      <c r="NR89" s="4">
        <v>0</v>
      </c>
      <c r="NS89" s="4">
        <v>0</v>
      </c>
      <c r="NT89" s="4">
        <v>0</v>
      </c>
      <c r="NU89" s="4">
        <v>0</v>
      </c>
      <c r="NV89" s="4">
        <v>0</v>
      </c>
      <c r="NW89" s="4">
        <v>0</v>
      </c>
      <c r="NX89" s="4">
        <v>0</v>
      </c>
      <c r="NY89" s="4">
        <v>0</v>
      </c>
      <c r="NZ89" s="4">
        <v>1.2220510999999999E-35</v>
      </c>
      <c r="OA89" s="4">
        <v>8.6670429999999994E-34</v>
      </c>
      <c r="OB89" s="4">
        <v>5.7138964000000001E-32</v>
      </c>
      <c r="OC89" s="4">
        <v>3.7063584999999997E-30</v>
      </c>
      <c r="OD89" s="4">
        <v>2.3741332999999998E-28</v>
      </c>
      <c r="OE89" s="4">
        <v>1.5218916000000001E-26</v>
      </c>
      <c r="OF89" s="4">
        <v>1.2151371000000001E-24</v>
      </c>
      <c r="OG89" s="4">
        <v>2.4780596E-24</v>
      </c>
      <c r="OH89" s="4">
        <v>5.9773385000000002E-23</v>
      </c>
      <c r="OI89" s="4">
        <v>3.4621583999999999E-21</v>
      </c>
      <c r="OJ89" s="4">
        <v>2.0584781999999999E-19</v>
      </c>
      <c r="OK89" s="4">
        <v>1.2100069000000001E-17</v>
      </c>
      <c r="OL89" s="4">
        <v>7.1297404999999999E-16</v>
      </c>
      <c r="OM89" s="4">
        <v>4.0482840000000001E-14</v>
      </c>
      <c r="ON89" s="4">
        <v>2.8689952E-12</v>
      </c>
      <c r="OO89" s="4">
        <v>2.0240993000000001E-11</v>
      </c>
      <c r="OP89" s="4">
        <v>0</v>
      </c>
      <c r="OQ89" s="4">
        <v>0</v>
      </c>
      <c r="OR89" s="4">
        <v>0</v>
      </c>
      <c r="OS89" s="4">
        <v>0</v>
      </c>
      <c r="OT89" s="4">
        <v>0</v>
      </c>
      <c r="OU89" s="4">
        <v>0</v>
      </c>
      <c r="OV89" s="4">
        <v>0</v>
      </c>
      <c r="OW89" s="4">
        <v>0</v>
      </c>
      <c r="OX89" s="4">
        <v>0</v>
      </c>
      <c r="OY89" s="4">
        <v>0</v>
      </c>
      <c r="OZ89" s="4">
        <v>0</v>
      </c>
      <c r="PA89" s="4">
        <v>0</v>
      </c>
      <c r="PB89" s="4">
        <v>0</v>
      </c>
      <c r="PC89" s="4">
        <v>0</v>
      </c>
      <c r="PD89" s="4">
        <v>0</v>
      </c>
      <c r="PE89" s="4">
        <v>0</v>
      </c>
      <c r="PF89" s="4">
        <v>0</v>
      </c>
      <c r="PG89" s="4">
        <v>0</v>
      </c>
      <c r="PH89" s="4">
        <v>0</v>
      </c>
      <c r="PI89" s="4">
        <v>0</v>
      </c>
      <c r="PJ89" s="4">
        <v>0</v>
      </c>
      <c r="PK89" s="4">
        <v>0</v>
      </c>
      <c r="PL89" s="4">
        <v>0</v>
      </c>
      <c r="PM89" s="4">
        <v>-2.0442195E-35</v>
      </c>
      <c r="PN89" s="4">
        <v>-3.1584754000000003E-33</v>
      </c>
      <c r="PO89" s="4">
        <v>-3.9920288000000003E-33</v>
      </c>
      <c r="PP89" s="4">
        <v>4.1875813999999998E-32</v>
      </c>
      <c r="PQ89" s="4">
        <v>5.0369297000000002E-30</v>
      </c>
      <c r="PR89" s="4">
        <v>5.1551925E-28</v>
      </c>
      <c r="PS89" s="4">
        <v>5.1128069999999999E-26</v>
      </c>
      <c r="PT89" s="4">
        <v>4.9904815999999998E-24</v>
      </c>
      <c r="PU89" s="4">
        <v>6.594753E-22</v>
      </c>
      <c r="PV89" s="4">
        <v>1.391122E-21</v>
      </c>
      <c r="PW89" s="4">
        <v>2.4205068999999999E-20</v>
      </c>
      <c r="PX89" s="4">
        <v>1.8985609000000002E-18</v>
      </c>
      <c r="PY89" s="4">
        <v>1.5946310999999999E-16</v>
      </c>
      <c r="PZ89" s="4">
        <v>1.3102853E-14</v>
      </c>
      <c r="QA89" s="4">
        <v>1.0546385E-12</v>
      </c>
      <c r="QB89" s="4">
        <v>8.3862950000000005E-11</v>
      </c>
      <c r="QC89" s="4">
        <v>8.9197280000000008E-9</v>
      </c>
      <c r="QD89" s="4">
        <v>0</v>
      </c>
      <c r="QE89" s="4">
        <v>0</v>
      </c>
      <c r="QF89" s="4">
        <v>0</v>
      </c>
      <c r="QG89" s="4">
        <v>0</v>
      </c>
      <c r="QH89" s="4">
        <v>0</v>
      </c>
      <c r="QI89" s="4">
        <v>0</v>
      </c>
      <c r="QJ89" s="4">
        <v>0</v>
      </c>
      <c r="QK89" s="4">
        <v>0</v>
      </c>
      <c r="QL89" s="4">
        <v>0</v>
      </c>
      <c r="QM89" s="4">
        <v>0</v>
      </c>
      <c r="QN89" s="4">
        <v>0</v>
      </c>
      <c r="QO89" s="4">
        <v>0</v>
      </c>
      <c r="QP89" s="4">
        <v>0</v>
      </c>
      <c r="QQ89" s="4">
        <v>0</v>
      </c>
      <c r="QR89" s="4">
        <v>0</v>
      </c>
      <c r="QS89" s="4">
        <v>0</v>
      </c>
      <c r="QT89" s="4">
        <v>0</v>
      </c>
      <c r="QU89" s="4">
        <v>0</v>
      </c>
      <c r="QV89" s="4">
        <v>0</v>
      </c>
      <c r="QW89" s="4">
        <v>0</v>
      </c>
      <c r="QX89" s="4">
        <v>0</v>
      </c>
      <c r="QY89" s="4">
        <v>0</v>
      </c>
      <c r="QZ89" s="4">
        <v>0</v>
      </c>
      <c r="RA89" s="4">
        <v>4.9575170000000002E-37</v>
      </c>
      <c r="RB89" s="4">
        <v>2.3397677000000001E-35</v>
      </c>
      <c r="RC89" s="4">
        <v>1.5809586999999998E-33</v>
      </c>
      <c r="RD89" s="4">
        <v>1.0193017E-31</v>
      </c>
      <c r="RE89" s="4">
        <v>6.5859669999999997E-30</v>
      </c>
      <c r="RF89" s="4">
        <v>4.2778209999999996E-28</v>
      </c>
      <c r="RG89" s="4">
        <v>2.8210443000000002E-26</v>
      </c>
      <c r="RH89" s="4">
        <v>2.3966240000000001E-24</v>
      </c>
      <c r="RI89" s="4">
        <v>3.5822149999999998E-24</v>
      </c>
      <c r="RJ89" s="4">
        <v>2.7675912999999998E-23</v>
      </c>
      <c r="RK89" s="4">
        <v>1.5204228E-21</v>
      </c>
      <c r="RL89" s="4">
        <v>9.9284929999999997E-20</v>
      </c>
      <c r="RM89" s="4">
        <v>6.5166899999999996E-18</v>
      </c>
      <c r="RN89" s="4">
        <v>4.2758943000000002E-16</v>
      </c>
      <c r="RO89" s="4">
        <v>2.8137366000000001E-14</v>
      </c>
      <c r="RP89" s="4">
        <v>2.2960045000000001E-12</v>
      </c>
      <c r="RQ89" s="4">
        <v>3.3763529999999997E-11</v>
      </c>
      <c r="RR89" s="4">
        <v>0</v>
      </c>
      <c r="RS89" s="4">
        <v>0</v>
      </c>
      <c r="RT89" s="4">
        <v>0</v>
      </c>
      <c r="RU89" s="4">
        <v>0</v>
      </c>
      <c r="RV89" s="4">
        <v>0</v>
      </c>
      <c r="RW89" s="4">
        <v>0</v>
      </c>
      <c r="RX89" s="4">
        <v>0</v>
      </c>
      <c r="RY89" s="4">
        <v>0</v>
      </c>
      <c r="RZ89" s="4">
        <v>0</v>
      </c>
      <c r="SA89" s="4">
        <v>0</v>
      </c>
      <c r="SB89" s="4">
        <v>0</v>
      </c>
      <c r="SC89" s="4">
        <v>0</v>
      </c>
      <c r="SD89" s="4">
        <v>0</v>
      </c>
      <c r="SE89" s="4">
        <v>0</v>
      </c>
      <c r="SF89" s="4">
        <v>0</v>
      </c>
      <c r="SG89" s="4">
        <v>0</v>
      </c>
      <c r="SH89" s="4">
        <v>0</v>
      </c>
      <c r="SI89" s="4">
        <v>0</v>
      </c>
      <c r="SJ89" s="4">
        <v>0</v>
      </c>
      <c r="SK89" s="4">
        <v>0</v>
      </c>
      <c r="SL89" s="4">
        <v>0</v>
      </c>
      <c r="SM89" s="4">
        <v>0</v>
      </c>
      <c r="SN89" s="4">
        <v>0</v>
      </c>
      <c r="SO89" s="4">
        <v>0</v>
      </c>
      <c r="SP89" s="4">
        <v>7.8203270000000006E-37</v>
      </c>
      <c r="SQ89" s="4">
        <v>2.9902229999999998E-35</v>
      </c>
      <c r="SR89" s="4">
        <v>1.1796916999999999E-33</v>
      </c>
      <c r="SS89" s="4">
        <v>4.4254435E-32</v>
      </c>
      <c r="ST89" s="4">
        <v>1.8373955E-30</v>
      </c>
      <c r="SU89" s="4">
        <v>1.2431969E-28</v>
      </c>
      <c r="SV89" s="4">
        <v>5.7839839999999997E-28</v>
      </c>
      <c r="SW89" s="4">
        <v>4.9467770000000003E-27</v>
      </c>
      <c r="SX89" s="4">
        <v>1.4147470000000001E-25</v>
      </c>
      <c r="SY89" s="4">
        <v>6.207987E-24</v>
      </c>
      <c r="SZ89" s="4">
        <v>2.6414958000000001E-22</v>
      </c>
      <c r="TA89" s="4">
        <v>1.515262E-20</v>
      </c>
      <c r="TB89" s="4">
        <v>6.4962733000000004E-19</v>
      </c>
      <c r="TC89" s="4">
        <v>7.3630190000000003E-17</v>
      </c>
      <c r="TD89" s="4">
        <v>6.5641152999999999E-15</v>
      </c>
      <c r="TE89" s="4">
        <v>2.9643602000000002E-14</v>
      </c>
      <c r="TF89" s="4">
        <v>0</v>
      </c>
      <c r="TG89" s="4">
        <v>0</v>
      </c>
      <c r="TH89" s="4">
        <v>0</v>
      </c>
      <c r="TI89" s="4">
        <v>0</v>
      </c>
      <c r="TJ89" s="4">
        <v>0</v>
      </c>
      <c r="TK89" s="4">
        <v>0</v>
      </c>
      <c r="TL89" s="4">
        <v>0</v>
      </c>
      <c r="TM89" s="4">
        <v>0</v>
      </c>
      <c r="TN89" s="4">
        <v>0</v>
      </c>
      <c r="TO89" s="4">
        <v>0</v>
      </c>
      <c r="TP89" s="4">
        <v>0</v>
      </c>
      <c r="TQ89" s="4">
        <v>0</v>
      </c>
      <c r="TR89" s="4">
        <v>0</v>
      </c>
      <c r="TS89" s="4">
        <v>0</v>
      </c>
      <c r="TT89" s="4">
        <v>0</v>
      </c>
      <c r="TU89" s="4">
        <v>0</v>
      </c>
      <c r="TV89" s="4">
        <v>0</v>
      </c>
      <c r="TW89" s="4">
        <v>0</v>
      </c>
      <c r="TX89" s="4">
        <v>0</v>
      </c>
      <c r="TY89" s="4">
        <v>0</v>
      </c>
      <c r="TZ89" s="4">
        <v>0</v>
      </c>
      <c r="UA89" s="4">
        <v>0</v>
      </c>
      <c r="UB89" s="4">
        <v>0</v>
      </c>
      <c r="UC89" s="4">
        <v>0</v>
      </c>
      <c r="UD89" s="4">
        <v>0</v>
      </c>
      <c r="UE89" s="4">
        <v>4.9229500000000003E-37</v>
      </c>
      <c r="UF89" s="4">
        <v>1.2685732000000001E-35</v>
      </c>
      <c r="UG89" s="4">
        <v>4.7813559999999997E-34</v>
      </c>
      <c r="UH89" s="4">
        <v>1.5981264000000001E-32</v>
      </c>
      <c r="UI89" s="4">
        <v>3.5160775999999999E-31</v>
      </c>
      <c r="UJ89" s="4">
        <v>1.0456667E-29</v>
      </c>
      <c r="UK89" s="4">
        <v>3.6691137E-28</v>
      </c>
      <c r="UL89" s="4">
        <v>1.4295514000000001E-26</v>
      </c>
      <c r="UM89" s="4">
        <v>5.7141884000000001E-25</v>
      </c>
      <c r="UN89" s="4">
        <v>2.1785927E-23</v>
      </c>
      <c r="UO89" s="4">
        <v>8.7459859999999994E-22</v>
      </c>
      <c r="UP89" s="4">
        <v>2.9437856E-20</v>
      </c>
      <c r="UQ89" s="4">
        <v>2.5126166999999999E-19</v>
      </c>
      <c r="UR89" s="4">
        <v>-6.6278488000000002E-18</v>
      </c>
      <c r="US89" s="4">
        <v>-1.9552062E-18</v>
      </c>
      <c r="UT89" s="4">
        <v>0</v>
      </c>
      <c r="UU89" s="4">
        <v>0</v>
      </c>
      <c r="UV89" s="4">
        <v>0</v>
      </c>
      <c r="UW89" s="4">
        <v>0</v>
      </c>
      <c r="UX89" s="4">
        <v>0</v>
      </c>
      <c r="UY89" s="4">
        <v>0</v>
      </c>
      <c r="UZ89" s="4">
        <v>0</v>
      </c>
      <c r="VA89" s="4">
        <v>0</v>
      </c>
      <c r="VB89" s="4">
        <v>0</v>
      </c>
      <c r="VC89" s="4">
        <v>0</v>
      </c>
      <c r="VD89" s="4">
        <v>0</v>
      </c>
      <c r="VE89" s="4">
        <v>0</v>
      </c>
      <c r="VF89" s="4">
        <v>0</v>
      </c>
      <c r="VG89" s="4">
        <v>0</v>
      </c>
      <c r="VH89" s="4">
        <v>0</v>
      </c>
      <c r="VI89" s="4">
        <v>0</v>
      </c>
      <c r="VJ89" s="4">
        <v>0</v>
      </c>
      <c r="VK89" s="4">
        <v>0</v>
      </c>
      <c r="VL89" s="4">
        <v>0</v>
      </c>
      <c r="VM89" s="4">
        <v>0</v>
      </c>
      <c r="VN89" s="4">
        <v>0</v>
      </c>
      <c r="VO89" s="4">
        <v>0</v>
      </c>
      <c r="VP89" s="4">
        <v>0</v>
      </c>
      <c r="VQ89" s="4">
        <v>0</v>
      </c>
      <c r="VR89" s="4">
        <v>0</v>
      </c>
      <c r="VS89" s="4">
        <v>2.6542658000000001E-37</v>
      </c>
      <c r="VT89" s="4">
        <v>7.9082840000000006E-36</v>
      </c>
      <c r="VU89" s="4">
        <v>3.1484092E-34</v>
      </c>
      <c r="VV89" s="4">
        <v>9.6468133999999997E-33</v>
      </c>
      <c r="VW89" s="4">
        <v>3.6612664000000002E-31</v>
      </c>
      <c r="VX89" s="4">
        <v>1.4714370000000001E-29</v>
      </c>
      <c r="VY89" s="4">
        <v>5.8757465000000003E-28</v>
      </c>
      <c r="VZ89" s="4">
        <v>2.3177223E-26</v>
      </c>
      <c r="WA89" s="4">
        <v>9.177236E-25</v>
      </c>
      <c r="WB89" s="4">
        <v>3.2751052999999999E-23</v>
      </c>
      <c r="WC89" s="4">
        <v>1.118996E-21</v>
      </c>
      <c r="WD89" s="4">
        <v>5.1888846000000002E-20</v>
      </c>
      <c r="WE89" s="4">
        <v>1.5024928000000001E-19</v>
      </c>
      <c r="WF89" s="4">
        <v>-2.635899E-21</v>
      </c>
      <c r="WG89" s="4">
        <v>-4.5176396E-21</v>
      </c>
      <c r="WH89" s="4">
        <v>0</v>
      </c>
      <c r="WI89" s="4">
        <v>0</v>
      </c>
      <c r="WJ89" s="4">
        <v>0</v>
      </c>
      <c r="WK89" s="4">
        <v>0</v>
      </c>
      <c r="WL89" s="4">
        <v>0</v>
      </c>
      <c r="WM89" s="4">
        <v>0</v>
      </c>
      <c r="WN89" s="4">
        <v>0</v>
      </c>
      <c r="WO89" s="4">
        <v>0</v>
      </c>
      <c r="WP89" s="4">
        <v>0</v>
      </c>
      <c r="WQ89" s="4">
        <v>0</v>
      </c>
      <c r="WR89" s="4">
        <v>0</v>
      </c>
      <c r="WS89" s="4">
        <v>0</v>
      </c>
      <c r="WT89" s="4">
        <v>0</v>
      </c>
      <c r="WU89" s="4">
        <v>0</v>
      </c>
      <c r="WV89" s="4">
        <v>0</v>
      </c>
      <c r="WW89" s="4">
        <v>0</v>
      </c>
      <c r="WX89" s="4">
        <v>0</v>
      </c>
      <c r="WY89" s="4">
        <v>0</v>
      </c>
      <c r="WZ89" s="4">
        <v>0</v>
      </c>
      <c r="XA89" s="4">
        <v>0</v>
      </c>
      <c r="XB89" s="4">
        <v>0</v>
      </c>
      <c r="XC89" s="4">
        <v>0</v>
      </c>
      <c r="XD89" s="4">
        <v>0</v>
      </c>
      <c r="XE89" s="4">
        <v>0</v>
      </c>
      <c r="XF89" s="4">
        <v>1.5641605999999999E-36</v>
      </c>
      <c r="XG89" s="4">
        <v>7.1246086999999997E-35</v>
      </c>
      <c r="XH89" s="4">
        <v>2.8125824E-33</v>
      </c>
      <c r="XI89" s="4">
        <v>1.0941579E-31</v>
      </c>
      <c r="XJ89" s="4">
        <v>4.1726979999999997E-30</v>
      </c>
      <c r="XK89" s="4">
        <v>1.5555704E-28</v>
      </c>
      <c r="XL89" s="4">
        <v>5.6650310000000001E-27</v>
      </c>
      <c r="XM89" s="4">
        <v>2.0124792E-25</v>
      </c>
      <c r="XN89" s="4">
        <v>6.9598049999999996E-24</v>
      </c>
      <c r="XO89" s="4">
        <v>2.3375189999999999E-22</v>
      </c>
      <c r="XP89" s="4">
        <v>7.6179359999999993E-21</v>
      </c>
      <c r="XQ89" s="4">
        <v>2.4282898E-19</v>
      </c>
      <c r="XR89" s="4">
        <v>8.9969069999999999E-18</v>
      </c>
      <c r="XS89" s="4">
        <v>8.674003E-17</v>
      </c>
      <c r="XT89" s="4">
        <v>-4.8802839999999999E-17</v>
      </c>
      <c r="XU89" s="4">
        <v>-2.0271514000000001E-16</v>
      </c>
      <c r="XV89" s="4">
        <v>0</v>
      </c>
      <c r="XW89" s="4">
        <v>0</v>
      </c>
      <c r="XX89" s="4">
        <v>0</v>
      </c>
      <c r="XY89" s="4">
        <v>0</v>
      </c>
      <c r="XZ89" s="4">
        <v>0</v>
      </c>
      <c r="YA89" s="4">
        <v>0</v>
      </c>
      <c r="YB89" s="4">
        <v>0</v>
      </c>
      <c r="YC89" s="4">
        <v>0</v>
      </c>
      <c r="YD89" s="4">
        <v>0</v>
      </c>
      <c r="YE89" s="4">
        <v>0</v>
      </c>
      <c r="YF89" s="4">
        <v>0</v>
      </c>
      <c r="YG89" s="4">
        <v>0</v>
      </c>
      <c r="YH89" s="4">
        <v>0</v>
      </c>
      <c r="YI89" s="4">
        <v>0</v>
      </c>
      <c r="YJ89" s="4">
        <v>0</v>
      </c>
      <c r="YK89" s="4">
        <v>0</v>
      </c>
      <c r="YL89" s="4">
        <v>0</v>
      </c>
      <c r="YM89" s="4">
        <v>0</v>
      </c>
      <c r="YN89" s="4">
        <v>0</v>
      </c>
      <c r="YO89" s="4">
        <v>0</v>
      </c>
      <c r="YP89" s="4">
        <v>0</v>
      </c>
      <c r="YQ89" s="4">
        <v>0</v>
      </c>
      <c r="YR89" s="4">
        <v>0</v>
      </c>
      <c r="YS89" s="4">
        <v>3.4296550999999999E-37</v>
      </c>
      <c r="YT89" s="4">
        <v>1.2534166000000001E-35</v>
      </c>
      <c r="YU89" s="4">
        <v>6.422886E-34</v>
      </c>
      <c r="YV89" s="4">
        <v>3.1556892E-32</v>
      </c>
      <c r="YW89" s="4">
        <v>1.5379553999999999E-30</v>
      </c>
      <c r="YX89" s="4">
        <v>7.4500766E-29</v>
      </c>
      <c r="YY89" s="4">
        <v>3.5871705000000001E-27</v>
      </c>
      <c r="YZ89" s="4">
        <v>1.7179436000000001E-25</v>
      </c>
      <c r="ZA89" s="4">
        <v>8.1905150000000006E-24</v>
      </c>
      <c r="ZB89" s="4">
        <v>3.8999925000000002E-22</v>
      </c>
      <c r="ZC89" s="4">
        <v>1.8552159999999999E-20</v>
      </c>
      <c r="ZD89" s="4">
        <v>8.8628059999999997E-19</v>
      </c>
      <c r="ZE89" s="4">
        <v>4.2836305999999998E-17</v>
      </c>
      <c r="ZF89" s="4">
        <v>2.1405506999999999E-15</v>
      </c>
      <c r="ZG89" s="4">
        <v>1.4969367E-13</v>
      </c>
      <c r="ZH89" s="4">
        <v>-6.0617825000000005E-13</v>
      </c>
      <c r="ZI89" s="4">
        <v>-2.4090228999999998E-12</v>
      </c>
      <c r="ZJ89" s="4">
        <v>0</v>
      </c>
      <c r="ZK89" s="4">
        <v>0</v>
      </c>
      <c r="ZL89" s="4">
        <v>0</v>
      </c>
      <c r="ZM89" s="4">
        <v>0</v>
      </c>
      <c r="ZN89" s="4">
        <v>0</v>
      </c>
      <c r="ZO89" s="4">
        <v>0</v>
      </c>
      <c r="ZP89" s="4">
        <v>0</v>
      </c>
      <c r="ZQ89" s="4">
        <v>0</v>
      </c>
      <c r="ZR89" s="4">
        <v>0</v>
      </c>
      <c r="ZS89" s="4">
        <v>0</v>
      </c>
      <c r="ZT89" s="4">
        <v>0</v>
      </c>
      <c r="ZU89" s="4">
        <v>0</v>
      </c>
      <c r="ZV89" s="4">
        <v>0</v>
      </c>
      <c r="ZW89" s="4">
        <v>0</v>
      </c>
      <c r="ZX89" s="4">
        <v>0</v>
      </c>
      <c r="ZY89" s="4">
        <v>0</v>
      </c>
      <c r="ZZ89" s="4">
        <v>0</v>
      </c>
      <c r="AAA89" s="4">
        <v>0</v>
      </c>
      <c r="AAB89" s="4">
        <v>0</v>
      </c>
      <c r="AAC89" s="4">
        <v>0</v>
      </c>
      <c r="AAD89" s="4">
        <v>0</v>
      </c>
      <c r="AAE89" s="4">
        <v>0</v>
      </c>
      <c r="AAF89" s="4">
        <v>0</v>
      </c>
      <c r="AAG89" s="4">
        <v>0</v>
      </c>
      <c r="AAH89" s="4">
        <v>0</v>
      </c>
      <c r="AAI89" s="4">
        <v>-1.3470069E-35</v>
      </c>
      <c r="AAJ89" s="4">
        <v>-1.3351819000000001E-33</v>
      </c>
      <c r="AAK89" s="4">
        <v>-1.295542E-31</v>
      </c>
      <c r="AAL89" s="4">
        <v>-1.245194E-29</v>
      </c>
      <c r="AAM89" s="4">
        <v>-1.1839138E-27</v>
      </c>
      <c r="AAN89" s="4">
        <v>-1.1368999999999999E-25</v>
      </c>
      <c r="AAO89" s="4">
        <v>-1.0859287E-23</v>
      </c>
      <c r="AAP89" s="4">
        <v>-1.0322173E-21</v>
      </c>
      <c r="AAQ89" s="4">
        <v>-9.771916E-20</v>
      </c>
      <c r="AAR89" s="4">
        <v>-9.1857340000000007E-18</v>
      </c>
      <c r="AAS89" s="4">
        <v>-8.6322737000000001E-16</v>
      </c>
      <c r="AAT89" s="4">
        <v>-8.0524730000000001E-14</v>
      </c>
      <c r="AAU89" s="4">
        <v>-7.5555330000000007E-12</v>
      </c>
      <c r="AAV89" s="4">
        <v>-9.2714210000000001E-10</v>
      </c>
      <c r="AAW89" s="4">
        <v>-3.0299173999999998E-9</v>
      </c>
      <c r="AAX89" s="4">
        <v>0</v>
      </c>
      <c r="AAY89" s="4">
        <v>0</v>
      </c>
      <c r="AAZ89" s="4">
        <v>0</v>
      </c>
      <c r="ABA89" s="4">
        <v>0</v>
      </c>
      <c r="ABB89" s="4">
        <v>0</v>
      </c>
      <c r="ABC89" s="4">
        <v>0</v>
      </c>
      <c r="ABD89" s="4">
        <v>0</v>
      </c>
      <c r="ABE89" s="4">
        <v>0</v>
      </c>
      <c r="ABF89" s="4">
        <v>0</v>
      </c>
      <c r="ABG89" s="4">
        <v>0</v>
      </c>
      <c r="ABH89" s="4">
        <v>0</v>
      </c>
      <c r="ABI89" s="4">
        <v>0</v>
      </c>
      <c r="ABJ89" s="4">
        <v>0</v>
      </c>
      <c r="ABK89" s="4">
        <v>0</v>
      </c>
      <c r="ABL89" s="4">
        <v>0</v>
      </c>
      <c r="ABM89" s="4">
        <v>0</v>
      </c>
      <c r="ABN89" s="4">
        <v>0</v>
      </c>
      <c r="ABO89" s="4">
        <v>0</v>
      </c>
      <c r="ABP89" s="4">
        <v>0</v>
      </c>
      <c r="ABQ89" s="4">
        <v>0</v>
      </c>
      <c r="ABR89" s="4">
        <v>0</v>
      </c>
      <c r="ABS89" s="4">
        <v>0</v>
      </c>
      <c r="ABT89" s="4">
        <v>0</v>
      </c>
      <c r="ABU89" s="4">
        <v>0</v>
      </c>
      <c r="ABV89" s="4">
        <v>0</v>
      </c>
      <c r="ABW89" s="4">
        <v>3.9414514000000001E-36</v>
      </c>
      <c r="ABX89" s="4">
        <v>4.4807019999999999E-34</v>
      </c>
      <c r="ABY89" s="4">
        <v>4.8949990000000002E-32</v>
      </c>
      <c r="ABZ89" s="4">
        <v>5.5393116E-30</v>
      </c>
      <c r="ACA89" s="4">
        <v>6.39516E-28</v>
      </c>
      <c r="ACB89" s="4">
        <v>7.8463270000000002E-26</v>
      </c>
      <c r="ACC89" s="4">
        <v>9.8625639999999999E-24</v>
      </c>
      <c r="ACD89" s="4">
        <v>1.2680359E-21</v>
      </c>
      <c r="ACE89" s="4">
        <v>1.6658151000000001E-19</v>
      </c>
      <c r="ACF89" s="4">
        <v>2.2333417000000001E-17</v>
      </c>
      <c r="ACG89" s="4">
        <v>3.0544185999999999E-15</v>
      </c>
      <c r="ACH89" s="4">
        <v>4.2409922999999998E-13</v>
      </c>
      <c r="ACI89" s="4">
        <v>5.9711250000000004E-11</v>
      </c>
      <c r="ACJ89" s="4">
        <v>8.6583039999999998E-9</v>
      </c>
      <c r="ACK89" s="4">
        <v>1.6043768E-6</v>
      </c>
      <c r="ACL89" s="4">
        <v>0</v>
      </c>
      <c r="ACM89" s="4">
        <v>0</v>
      </c>
      <c r="ACN89" s="4">
        <v>0</v>
      </c>
      <c r="ACO89" s="4">
        <v>0</v>
      </c>
      <c r="ACP89" s="4">
        <v>0</v>
      </c>
      <c r="ACQ89" s="4">
        <v>0</v>
      </c>
      <c r="ACR89" s="4">
        <v>0</v>
      </c>
      <c r="ACS89" s="4">
        <v>0</v>
      </c>
      <c r="ACT89" s="4">
        <v>0</v>
      </c>
      <c r="ACU89" s="4">
        <v>0</v>
      </c>
      <c r="ACV89" s="4">
        <v>0</v>
      </c>
      <c r="ACW89" s="4">
        <v>0</v>
      </c>
      <c r="ACX89" s="4">
        <v>0</v>
      </c>
      <c r="ACY89" s="4">
        <v>0</v>
      </c>
      <c r="ACZ89" s="4">
        <v>0</v>
      </c>
      <c r="ADA89" s="4">
        <v>0</v>
      </c>
      <c r="ADB89" s="4">
        <v>0</v>
      </c>
      <c r="ADC89" s="4">
        <v>0</v>
      </c>
      <c r="ADD89" s="4">
        <v>0</v>
      </c>
      <c r="ADE89" s="4">
        <v>0</v>
      </c>
      <c r="ADF89" s="4">
        <v>0</v>
      </c>
      <c r="ADG89" s="4">
        <v>0</v>
      </c>
      <c r="ADH89" s="4">
        <v>0</v>
      </c>
      <c r="ADI89" s="4">
        <v>0</v>
      </c>
      <c r="ADJ89" s="4">
        <v>3.8713719999999996E-37</v>
      </c>
      <c r="ADK89" s="4">
        <v>2.0321200000000001E-35</v>
      </c>
      <c r="ADL89" s="4">
        <v>1.4989282999999999E-33</v>
      </c>
      <c r="ADM89" s="4">
        <v>1.0756831E-31</v>
      </c>
      <c r="ADN89" s="4">
        <v>7.742287E-30</v>
      </c>
      <c r="ADO89" s="4">
        <v>5.6020092000000001E-28</v>
      </c>
      <c r="ADP89" s="4">
        <v>4.0747213999999998E-26</v>
      </c>
      <c r="ADQ89" s="4">
        <v>2.9798269999999999E-24</v>
      </c>
      <c r="ADR89" s="4">
        <v>2.1910046999999998E-22</v>
      </c>
      <c r="ADS89" s="4">
        <v>1.6195923000000001E-20</v>
      </c>
      <c r="ADT89" s="4">
        <v>1.2030728E-18</v>
      </c>
      <c r="ADU89" s="4">
        <v>8.9699709999999999E-17</v>
      </c>
      <c r="ADV89" s="4">
        <v>6.6953063000000002E-15</v>
      </c>
      <c r="ADW89" s="4">
        <v>5.0132445999999996E-13</v>
      </c>
      <c r="ADX89" s="4">
        <v>4.6176438000000001E-11</v>
      </c>
      <c r="ADY89" s="4">
        <v>5.6591960000000002E-10</v>
      </c>
      <c r="ADZ89" s="9"/>
      <c r="AEA89" s="34">
        <f t="shared" si="47"/>
        <v>84</v>
      </c>
      <c r="AEB89" s="33"/>
      <c r="AEC89" s="29">
        <f t="shared" si="60"/>
        <v>4.7683195000000003E-25</v>
      </c>
      <c r="AED89" s="29">
        <f t="shared" si="60"/>
        <v>1.4327417000000001E-27</v>
      </c>
      <c r="AEE89" s="29">
        <f t="shared" si="60"/>
        <v>-2.6510003E-30</v>
      </c>
      <c r="AEF89" s="29">
        <f t="shared" si="60"/>
        <v>6.1500190000000003E-27</v>
      </c>
      <c r="AEG89" s="29">
        <f t="shared" si="60"/>
        <v>8.7954059999999994E-24</v>
      </c>
      <c r="AEH89" s="29">
        <f t="shared" si="60"/>
        <v>-1.5328535E-21</v>
      </c>
      <c r="AEI89" s="29">
        <f t="shared" si="60"/>
        <v>-2.1320348000000001E-19</v>
      </c>
      <c r="AEJ89" s="29">
        <f t="shared" si="60"/>
        <v>4.3848373E-16</v>
      </c>
      <c r="AEK89" s="29">
        <f t="shared" si="60"/>
        <v>2.2838337000000002E-13</v>
      </c>
      <c r="AEL89" s="29">
        <f t="shared" si="60"/>
        <v>4.6403163E-11</v>
      </c>
      <c r="AEM89" s="29">
        <f t="shared" si="61"/>
        <v>2.045229E-8</v>
      </c>
      <c r="AEN89" s="29">
        <f t="shared" si="61"/>
        <v>7.7357249999999994E-11</v>
      </c>
      <c r="AEO89" s="29">
        <f t="shared" si="61"/>
        <v>6.7878169999999998E-14</v>
      </c>
      <c r="AEP89" s="29">
        <f t="shared" si="61"/>
        <v>-4.4428507999999997E-18</v>
      </c>
      <c r="AEQ89" s="29">
        <f t="shared" si="61"/>
        <v>-1.9341969999999999E-20</v>
      </c>
      <c r="AER89" s="29">
        <f t="shared" si="61"/>
        <v>-3.2141004000000002E-16</v>
      </c>
      <c r="AES89" s="29">
        <f t="shared" si="61"/>
        <v>-3.9327876999999997E-12</v>
      </c>
      <c r="AET89" s="29">
        <f t="shared" si="61"/>
        <v>-5.0119592999999999E-9</v>
      </c>
      <c r="AEU89" s="29">
        <f t="shared" si="61"/>
        <v>2.6082209999999998E-6</v>
      </c>
      <c r="AEV89" s="25">
        <f t="shared" si="53"/>
        <v>50.019999999999996</v>
      </c>
      <c r="AEW89" s="33"/>
      <c r="AEX89" s="91" t="s">
        <v>53</v>
      </c>
      <c r="AEY89" s="30">
        <f t="shared" si="52"/>
        <v>1.3809376077364405E-7</v>
      </c>
      <c r="AEZ89" s="33"/>
      <c r="AFA89" s="33"/>
      <c r="AFB89" s="29">
        <f t="shared" si="62"/>
        <v>0</v>
      </c>
      <c r="AFC89" s="29">
        <f t="shared" si="62"/>
        <v>0</v>
      </c>
      <c r="AFD89" s="29">
        <f t="shared" si="62"/>
        <v>0</v>
      </c>
      <c r="AFE89" s="29">
        <f t="shared" si="62"/>
        <v>0</v>
      </c>
      <c r="AFF89" s="29">
        <f t="shared" si="62"/>
        <v>0</v>
      </c>
      <c r="AFG89" s="29">
        <f t="shared" si="62"/>
        <v>0</v>
      </c>
      <c r="AFH89" s="29">
        <f t="shared" si="62"/>
        <v>0</v>
      </c>
      <c r="AFI89" s="29">
        <f t="shared" si="62"/>
        <v>0</v>
      </c>
      <c r="AFJ89" s="29">
        <f t="shared" si="62"/>
        <v>0</v>
      </c>
      <c r="AFK89" s="29">
        <f t="shared" si="62"/>
        <v>0</v>
      </c>
      <c r="AFL89" s="29">
        <f t="shared" si="63"/>
        <v>0</v>
      </c>
      <c r="AFM89" s="29">
        <f t="shared" si="63"/>
        <v>0</v>
      </c>
      <c r="AFN89" s="29">
        <f t="shared" si="63"/>
        <v>0</v>
      </c>
      <c r="AFO89" s="29">
        <f t="shared" si="63"/>
        <v>0</v>
      </c>
      <c r="AFP89" s="29">
        <f t="shared" si="63"/>
        <v>0</v>
      </c>
      <c r="AFQ89" s="29">
        <f t="shared" si="63"/>
        <v>0</v>
      </c>
      <c r="AFR89" s="29">
        <f t="shared" si="63"/>
        <v>0</v>
      </c>
      <c r="AFS89" s="29">
        <f t="shared" si="63"/>
        <v>0</v>
      </c>
      <c r="AFT89" s="29">
        <f t="shared" si="63"/>
        <v>0</v>
      </c>
      <c r="AFU89" s="33"/>
      <c r="AFV89" s="30">
        <f t="shared" si="54"/>
        <v>0</v>
      </c>
      <c r="AFW89" s="33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  <c r="AMP89" s="1"/>
      <c r="AMQ89" s="1"/>
      <c r="AMR89" s="1"/>
      <c r="AMS89" s="1"/>
      <c r="AMT89" s="1"/>
      <c r="AMU89" s="1"/>
      <c r="AMV89" s="1"/>
      <c r="AMW89" s="1"/>
      <c r="AMX89" s="1"/>
      <c r="AMY89" s="1"/>
      <c r="AMZ89" s="1"/>
      <c r="ANA89" s="1"/>
      <c r="ANB89" s="1"/>
      <c r="ANC89" s="1"/>
      <c r="AND89" s="1"/>
      <c r="ANE89" s="1"/>
      <c r="ANF89" s="1"/>
      <c r="ANG89" s="1"/>
      <c r="ANH89" s="1"/>
      <c r="ANI89" s="1"/>
      <c r="ANJ89" s="1"/>
      <c r="ANK89" s="1"/>
      <c r="ANL89" s="1"/>
      <c r="ANM89" s="1"/>
      <c r="ANN89" s="1"/>
      <c r="ANO89" s="1"/>
      <c r="ANP89" s="1"/>
      <c r="ANQ89" s="1"/>
      <c r="ANR89" s="1"/>
      <c r="ANS89" s="1"/>
      <c r="ANT89" s="1"/>
      <c r="ANU89" s="1"/>
      <c r="ANV89" s="1"/>
      <c r="ANW89" s="1"/>
      <c r="ANX89" s="1"/>
      <c r="ANY89" s="1"/>
      <c r="ANZ89" s="1"/>
      <c r="AOA89" s="1"/>
      <c r="AOB89" s="1"/>
      <c r="AOC89" s="1"/>
      <c r="AOD89" s="1"/>
      <c r="AOE89" s="1"/>
      <c r="AOF89" s="1"/>
      <c r="AOG89" s="1"/>
      <c r="AOH89" s="1"/>
      <c r="AOI89" s="1"/>
      <c r="AOJ89" s="1"/>
      <c r="AOK89" s="1"/>
      <c r="AOL89" s="1"/>
      <c r="AOM89" s="1"/>
      <c r="AON89" s="1"/>
      <c r="AOO89" s="1"/>
      <c r="AOP89" s="1"/>
      <c r="AOQ89" s="1"/>
      <c r="AOR89" s="1"/>
      <c r="AOS89" s="1"/>
      <c r="AOT89" s="1"/>
      <c r="AOU89" s="1"/>
      <c r="AOV89" s="1"/>
      <c r="AOW89" s="1"/>
      <c r="AOX89" s="1"/>
      <c r="AOY89" s="1"/>
      <c r="AOZ89" s="1"/>
      <c r="APA89" s="1"/>
      <c r="APB89" s="1"/>
      <c r="APC89" s="1"/>
      <c r="APD89" s="1"/>
      <c r="APE89" s="1"/>
      <c r="APF89" s="1"/>
      <c r="APG89" s="1"/>
      <c r="APH89" s="1"/>
      <c r="API89" s="1"/>
      <c r="APJ89" s="1"/>
      <c r="APK89" s="1"/>
    </row>
    <row r="90" spans="1:1103" ht="2.1" customHeight="1" x14ac:dyDescent="0.25">
      <c r="A90" s="9"/>
      <c r="B90" s="24">
        <v>84</v>
      </c>
      <c r="C90" s="25">
        <v>3037.8</v>
      </c>
      <c r="D90" s="21">
        <f t="shared" si="55"/>
        <v>2</v>
      </c>
      <c r="E90" s="9"/>
      <c r="F90" s="84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1.607507E-36</v>
      </c>
      <c r="AN90" s="3">
        <v>8.8411420000000003E-35</v>
      </c>
      <c r="AO90" s="3">
        <v>4.8526599999999998E-33</v>
      </c>
      <c r="AP90" s="3">
        <v>2.4994857999999998E-31</v>
      </c>
      <c r="AQ90" s="3">
        <v>1.2757222000000001E-29</v>
      </c>
      <c r="AR90" s="3">
        <v>6.5384354000000003E-28</v>
      </c>
      <c r="AS90" s="3">
        <v>4.3711980000000003E-26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2.7474293E-36</v>
      </c>
      <c r="CC90" s="4">
        <v>1.3457623000000001E-34</v>
      </c>
      <c r="CD90" s="4">
        <v>4.4835419999999999E-33</v>
      </c>
      <c r="CE90" s="4">
        <v>1.9625536E-31</v>
      </c>
      <c r="CF90" s="4">
        <v>1.0764153E-29</v>
      </c>
      <c r="CG90" s="4">
        <v>1.3134414E-28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-6.4431909999999997E-37</v>
      </c>
      <c r="DO90" s="4">
        <v>-1.8564241000000001E-35</v>
      </c>
      <c r="DP90" s="4">
        <v>-1.957027E-34</v>
      </c>
      <c r="DQ90" s="4">
        <v>2.2731684000000001E-33</v>
      </c>
      <c r="DR90" s="4">
        <v>-5.7723996000000004E-32</v>
      </c>
      <c r="DS90" s="4">
        <v>-2.1640458E-31</v>
      </c>
      <c r="DT90" s="4">
        <v>-4.1226400000000002E-31</v>
      </c>
      <c r="DU90" s="4">
        <v>-6.4306786999999998E-31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-3.9755213000000001E-36</v>
      </c>
      <c r="FB90" s="4">
        <v>-2.2747167999999999E-34</v>
      </c>
      <c r="FC90" s="4">
        <v>-5.2920119999999999E-33</v>
      </c>
      <c r="FD90" s="4">
        <v>-9.7615869999999996E-32</v>
      </c>
      <c r="FE90" s="4">
        <v>-1.1575411E-30</v>
      </c>
      <c r="FF90" s="4">
        <v>-5.8020216000000005E-29</v>
      </c>
      <c r="FG90" s="4">
        <v>-1.2569841999999999E-28</v>
      </c>
      <c r="FH90" s="4">
        <v>7.2633114000000005E-29</v>
      </c>
      <c r="FI90" s="4">
        <v>1.1460143E-27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0</v>
      </c>
      <c r="FQ90" s="4">
        <v>0</v>
      </c>
      <c r="FR90" s="4">
        <v>0</v>
      </c>
      <c r="FS90" s="4">
        <v>0</v>
      </c>
      <c r="FT90" s="4">
        <v>0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4">
        <v>0</v>
      </c>
      <c r="GN90" s="4">
        <v>7.508598E-36</v>
      </c>
      <c r="GO90" s="4">
        <v>4.9349860000000003E-34</v>
      </c>
      <c r="GP90" s="4">
        <v>1.4673362E-32</v>
      </c>
      <c r="GQ90" s="4">
        <v>3.7929427E-31</v>
      </c>
      <c r="GR90" s="4">
        <v>8.5934420000000005E-30</v>
      </c>
      <c r="GS90" s="4">
        <v>8.4220175999999999E-29</v>
      </c>
      <c r="GT90" s="4">
        <v>4.5580220000000001E-29</v>
      </c>
      <c r="GU90" s="4">
        <v>1.5402737E-25</v>
      </c>
      <c r="GV90" s="4">
        <v>3.6355269999999998E-25</v>
      </c>
      <c r="GW90" s="4">
        <v>1.6569578000000001E-24</v>
      </c>
      <c r="GX90" s="4">
        <v>0</v>
      </c>
      <c r="GY90" s="4">
        <v>0</v>
      </c>
      <c r="GZ90" s="4">
        <v>0</v>
      </c>
      <c r="HA90" s="4">
        <v>0</v>
      </c>
      <c r="HB90" s="4">
        <v>0</v>
      </c>
      <c r="HC90" s="4">
        <v>0</v>
      </c>
      <c r="HD90" s="4">
        <v>0</v>
      </c>
      <c r="HE90" s="4">
        <v>0</v>
      </c>
      <c r="HF90" s="4">
        <v>0</v>
      </c>
      <c r="HG90" s="4">
        <v>0</v>
      </c>
      <c r="HH90" s="4">
        <v>0</v>
      </c>
      <c r="HI90" s="4">
        <v>0</v>
      </c>
      <c r="HJ90" s="4">
        <v>0</v>
      </c>
      <c r="HK90" s="4">
        <v>0</v>
      </c>
      <c r="HL90" s="4">
        <v>0</v>
      </c>
      <c r="HM90" s="4">
        <v>0</v>
      </c>
      <c r="HN90" s="4">
        <v>0</v>
      </c>
      <c r="HO90" s="4">
        <v>0</v>
      </c>
      <c r="HP90" s="4">
        <v>0</v>
      </c>
      <c r="HQ90" s="4">
        <v>0</v>
      </c>
      <c r="HR90" s="4">
        <v>0</v>
      </c>
      <c r="HS90" s="4">
        <v>0</v>
      </c>
      <c r="HT90" s="4">
        <v>0</v>
      </c>
      <c r="HU90" s="4">
        <v>0</v>
      </c>
      <c r="HV90" s="4">
        <v>0</v>
      </c>
      <c r="HW90" s="4">
        <v>0</v>
      </c>
      <c r="HX90" s="4">
        <v>0</v>
      </c>
      <c r="HY90" s="4">
        <v>0</v>
      </c>
      <c r="HZ90" s="4">
        <v>4.4516104000000003E-37</v>
      </c>
      <c r="IA90" s="4">
        <v>1.2116437000000001E-35</v>
      </c>
      <c r="IB90" s="4">
        <v>4.7082663000000002E-34</v>
      </c>
      <c r="IC90" s="4">
        <v>1.7293646999999999E-32</v>
      </c>
      <c r="ID90" s="4">
        <v>5.9030319999999998E-31</v>
      </c>
      <c r="IE90" s="4">
        <v>2.0087288E-29</v>
      </c>
      <c r="IF90" s="4">
        <v>6.9045770000000003E-28</v>
      </c>
      <c r="IG90" s="4">
        <v>2.3543264E-26</v>
      </c>
      <c r="IH90" s="4">
        <v>8.8198540000000002E-25</v>
      </c>
      <c r="II90" s="4">
        <v>1.03446115E-23</v>
      </c>
      <c r="IJ90" s="4">
        <v>-8.0443005000000002E-23</v>
      </c>
      <c r="IK90" s="4">
        <v>-2.8939025E-22</v>
      </c>
      <c r="IL90" s="4">
        <v>0</v>
      </c>
      <c r="IM90" s="4">
        <v>0</v>
      </c>
      <c r="IN90" s="4">
        <v>0</v>
      </c>
      <c r="IO90" s="4">
        <v>0</v>
      </c>
      <c r="IP90" s="4">
        <v>0</v>
      </c>
      <c r="IQ90" s="4">
        <v>0</v>
      </c>
      <c r="IR90" s="4">
        <v>0</v>
      </c>
      <c r="IS90" s="4">
        <v>0</v>
      </c>
      <c r="IT90" s="4">
        <v>0</v>
      </c>
      <c r="IU90" s="4">
        <v>0</v>
      </c>
      <c r="IV90" s="4">
        <v>0</v>
      </c>
      <c r="IW90" s="4">
        <v>0</v>
      </c>
      <c r="IX90" s="4">
        <v>0</v>
      </c>
      <c r="IY90" s="4">
        <v>0</v>
      </c>
      <c r="IZ90" s="4">
        <v>0</v>
      </c>
      <c r="JA90" s="4">
        <v>0</v>
      </c>
      <c r="JB90" s="4">
        <v>0</v>
      </c>
      <c r="JC90" s="4">
        <v>0</v>
      </c>
      <c r="JD90" s="4">
        <v>0</v>
      </c>
      <c r="JE90" s="4">
        <v>0</v>
      </c>
      <c r="JF90" s="4">
        <v>0</v>
      </c>
      <c r="JG90" s="4">
        <v>0</v>
      </c>
      <c r="JH90" s="4">
        <v>0</v>
      </c>
      <c r="JI90" s="4">
        <v>0</v>
      </c>
      <c r="JJ90" s="4">
        <v>0</v>
      </c>
      <c r="JK90" s="4">
        <v>0</v>
      </c>
      <c r="JL90" s="4">
        <v>0</v>
      </c>
      <c r="JM90" s="4">
        <v>-5.4636406999999996E-37</v>
      </c>
      <c r="JN90" s="4">
        <v>-3.3002730000000001E-35</v>
      </c>
      <c r="JO90" s="4">
        <v>-2.8440223000000002E-34</v>
      </c>
      <c r="JP90" s="4">
        <v>-1.2386436499999999E-33</v>
      </c>
      <c r="JQ90" s="4">
        <v>2.421849E-31</v>
      </c>
      <c r="JR90" s="4">
        <v>1.2407912E-29</v>
      </c>
      <c r="JS90" s="4">
        <v>5.7321014999999999E-28</v>
      </c>
      <c r="JT90" s="4">
        <v>2.5496696E-26</v>
      </c>
      <c r="JU90" s="4">
        <v>8.9884210000000004E-25</v>
      </c>
      <c r="JV90" s="4">
        <v>5.2412099999999998E-23</v>
      </c>
      <c r="JW90" s="4">
        <v>-7.421297E-22</v>
      </c>
      <c r="JX90" s="4">
        <v>-3.1780320000000002E-20</v>
      </c>
      <c r="JY90" s="4">
        <v>-4.0664605999999999E-20</v>
      </c>
      <c r="JZ90" s="4">
        <v>0</v>
      </c>
      <c r="KA90" s="4">
        <v>0</v>
      </c>
      <c r="KB90" s="4">
        <v>0</v>
      </c>
      <c r="KC90" s="4">
        <v>0</v>
      </c>
      <c r="KD90" s="4">
        <v>0</v>
      </c>
      <c r="KE90" s="4">
        <v>0</v>
      </c>
      <c r="KF90" s="4">
        <v>0</v>
      </c>
      <c r="KG90" s="4">
        <v>0</v>
      </c>
      <c r="KH90" s="4">
        <v>0</v>
      </c>
      <c r="KI90" s="4">
        <v>0</v>
      </c>
      <c r="KJ90" s="4">
        <v>0</v>
      </c>
      <c r="KK90" s="4">
        <v>0</v>
      </c>
      <c r="KL90" s="4">
        <v>0</v>
      </c>
      <c r="KM90" s="4">
        <v>0</v>
      </c>
      <c r="KN90" s="4">
        <v>0</v>
      </c>
      <c r="KO90" s="4">
        <v>0</v>
      </c>
      <c r="KP90" s="4">
        <v>0</v>
      </c>
      <c r="KQ90" s="4">
        <v>0</v>
      </c>
      <c r="KR90" s="4">
        <v>0</v>
      </c>
      <c r="KS90" s="4">
        <v>0</v>
      </c>
      <c r="KT90" s="4">
        <v>0</v>
      </c>
      <c r="KU90" s="4">
        <v>0</v>
      </c>
      <c r="KV90" s="4">
        <v>0</v>
      </c>
      <c r="KW90" s="4">
        <v>0</v>
      </c>
      <c r="KX90" s="4">
        <v>0</v>
      </c>
      <c r="KY90" s="4">
        <v>6.2100620000000003E-37</v>
      </c>
      <c r="KZ90" s="4">
        <v>2.1654662E-35</v>
      </c>
      <c r="LA90" s="4">
        <v>1.1023807999999999E-33</v>
      </c>
      <c r="LB90" s="4">
        <v>7.0120566000000004E-32</v>
      </c>
      <c r="LC90" s="4">
        <v>1.2701261999999999E-31</v>
      </c>
      <c r="LD90" s="4">
        <v>-1.059688E-30</v>
      </c>
      <c r="LE90" s="4">
        <v>-5.2012163999999996E-29</v>
      </c>
      <c r="LF90" s="4">
        <v>-2.6959544999999999E-27</v>
      </c>
      <c r="LG90" s="4">
        <v>-1.4200993000000001E-25</v>
      </c>
      <c r="LH90" s="4">
        <v>-7.6690540000000006E-24</v>
      </c>
      <c r="LI90" s="4">
        <v>-4.7720490000000004E-22</v>
      </c>
      <c r="LJ90" s="4">
        <v>-1.3665137999999999E-20</v>
      </c>
      <c r="LK90" s="4">
        <v>-2.7729496000000001E-19</v>
      </c>
      <c r="LL90" s="4">
        <v>6.9365960000000002E-18</v>
      </c>
      <c r="LM90" s="4">
        <v>8.2556892999999994E-17</v>
      </c>
      <c r="LN90" s="4">
        <v>0</v>
      </c>
      <c r="LO90" s="4">
        <v>0</v>
      </c>
      <c r="LP90" s="4">
        <v>0</v>
      </c>
      <c r="LQ90" s="4">
        <v>0</v>
      </c>
      <c r="LR90" s="4">
        <v>0</v>
      </c>
      <c r="LS90" s="4">
        <v>0</v>
      </c>
      <c r="LT90" s="4">
        <v>0</v>
      </c>
      <c r="LU90" s="4">
        <v>0</v>
      </c>
      <c r="LV90" s="4">
        <v>0</v>
      </c>
      <c r="LW90" s="4">
        <v>0</v>
      </c>
      <c r="LX90" s="4">
        <v>0</v>
      </c>
      <c r="LY90" s="4">
        <v>0</v>
      </c>
      <c r="LZ90" s="4">
        <v>0</v>
      </c>
      <c r="MA90" s="4">
        <v>0</v>
      </c>
      <c r="MB90" s="4">
        <v>0</v>
      </c>
      <c r="MC90" s="4">
        <v>0</v>
      </c>
      <c r="MD90" s="4">
        <v>0</v>
      </c>
      <c r="ME90" s="4">
        <v>0</v>
      </c>
      <c r="MF90" s="4">
        <v>0</v>
      </c>
      <c r="MG90" s="4">
        <v>0</v>
      </c>
      <c r="MH90" s="4">
        <v>0</v>
      </c>
      <c r="MI90" s="4">
        <v>0</v>
      </c>
      <c r="MJ90" s="4">
        <v>0</v>
      </c>
      <c r="MK90" s="4">
        <v>0</v>
      </c>
      <c r="ML90" s="4">
        <v>0</v>
      </c>
      <c r="MM90" s="4">
        <v>8.9729385E-36</v>
      </c>
      <c r="MN90" s="4">
        <v>5.1720245000000003E-34</v>
      </c>
      <c r="MO90" s="4">
        <v>2.9504210000000001E-32</v>
      </c>
      <c r="MP90" s="4">
        <v>1.7207156999999999E-30</v>
      </c>
      <c r="MQ90" s="4">
        <v>1.3622254000000001E-28</v>
      </c>
      <c r="MR90" s="4">
        <v>2.329689E-28</v>
      </c>
      <c r="MS90" s="4">
        <v>1.1620069999999999E-27</v>
      </c>
      <c r="MT90" s="4">
        <v>5.9793439999999995E-26</v>
      </c>
      <c r="MU90" s="4">
        <v>3.2481807E-24</v>
      </c>
      <c r="MV90" s="4">
        <v>1.7518436E-22</v>
      </c>
      <c r="MW90" s="4">
        <v>8.9376729999999997E-21</v>
      </c>
      <c r="MX90" s="4">
        <v>3.4120714000000002E-19</v>
      </c>
      <c r="MY90" s="4">
        <v>7.9480060000000001E-17</v>
      </c>
      <c r="MZ90" s="4">
        <v>3.4914155999999998E-15</v>
      </c>
      <c r="NA90" s="4">
        <v>4.3072004999999998E-14</v>
      </c>
      <c r="NB90" s="4">
        <v>0</v>
      </c>
      <c r="NC90" s="4">
        <v>0</v>
      </c>
      <c r="ND90" s="4">
        <v>0</v>
      </c>
      <c r="NE90" s="4">
        <v>0</v>
      </c>
      <c r="NF90" s="4">
        <v>0</v>
      </c>
      <c r="NG90" s="4">
        <v>0</v>
      </c>
      <c r="NH90" s="4">
        <v>0</v>
      </c>
      <c r="NI90" s="4">
        <v>0</v>
      </c>
      <c r="NJ90" s="4">
        <v>0</v>
      </c>
      <c r="NK90" s="4">
        <v>0</v>
      </c>
      <c r="NL90" s="4">
        <v>0</v>
      </c>
      <c r="NM90" s="4">
        <v>0</v>
      </c>
      <c r="NN90" s="4">
        <v>0</v>
      </c>
      <c r="NO90" s="4">
        <v>0</v>
      </c>
      <c r="NP90" s="4">
        <v>0</v>
      </c>
      <c r="NQ90" s="4">
        <v>0</v>
      </c>
      <c r="NR90" s="4">
        <v>0</v>
      </c>
      <c r="NS90" s="4">
        <v>0</v>
      </c>
      <c r="NT90" s="4">
        <v>0</v>
      </c>
      <c r="NU90" s="4">
        <v>0</v>
      </c>
      <c r="NV90" s="4">
        <v>0</v>
      </c>
      <c r="NW90" s="4">
        <v>0</v>
      </c>
      <c r="NX90" s="4">
        <v>0</v>
      </c>
      <c r="NY90" s="4">
        <v>0</v>
      </c>
      <c r="NZ90" s="4">
        <v>2.5773227999999999E-36</v>
      </c>
      <c r="OA90" s="4">
        <v>1.8636522E-34</v>
      </c>
      <c r="OB90" s="4">
        <v>1.2307676399999999E-32</v>
      </c>
      <c r="OC90" s="4">
        <v>7.9745319999999992E-31</v>
      </c>
      <c r="OD90" s="4">
        <v>5.0980759999999998E-29</v>
      </c>
      <c r="OE90" s="4">
        <v>3.2598868000000001E-27</v>
      </c>
      <c r="OF90" s="4">
        <v>2.5851895999999998E-25</v>
      </c>
      <c r="OG90" s="4">
        <v>7.596215E-25</v>
      </c>
      <c r="OH90" s="4">
        <v>2.5711255000000001E-23</v>
      </c>
      <c r="OI90" s="4">
        <v>1.5051101E-21</v>
      </c>
      <c r="OJ90" s="4">
        <v>8.9595430000000002E-20</v>
      </c>
      <c r="OK90" s="4">
        <v>5.26818E-18</v>
      </c>
      <c r="OL90" s="4">
        <v>3.1075187999999998E-16</v>
      </c>
      <c r="OM90" s="4">
        <v>1.7644144E-14</v>
      </c>
      <c r="ON90" s="4">
        <v>1.2506242E-12</v>
      </c>
      <c r="OO90" s="4">
        <v>8.8278189999999997E-12</v>
      </c>
      <c r="OP90" s="4">
        <v>0</v>
      </c>
      <c r="OQ90" s="4">
        <v>0</v>
      </c>
      <c r="OR90" s="4">
        <v>0</v>
      </c>
      <c r="OS90" s="4">
        <v>0</v>
      </c>
      <c r="OT90" s="4">
        <v>0</v>
      </c>
      <c r="OU90" s="4">
        <v>0</v>
      </c>
      <c r="OV90" s="4">
        <v>0</v>
      </c>
      <c r="OW90" s="4">
        <v>0</v>
      </c>
      <c r="OX90" s="4">
        <v>0</v>
      </c>
      <c r="OY90" s="4">
        <v>0</v>
      </c>
      <c r="OZ90" s="4">
        <v>0</v>
      </c>
      <c r="PA90" s="4">
        <v>0</v>
      </c>
      <c r="PB90" s="4">
        <v>0</v>
      </c>
      <c r="PC90" s="4">
        <v>0</v>
      </c>
      <c r="PD90" s="4">
        <v>0</v>
      </c>
      <c r="PE90" s="4">
        <v>0</v>
      </c>
      <c r="PF90" s="4">
        <v>0</v>
      </c>
      <c r="PG90" s="4">
        <v>0</v>
      </c>
      <c r="PH90" s="4">
        <v>0</v>
      </c>
      <c r="PI90" s="4">
        <v>0</v>
      </c>
      <c r="PJ90" s="4">
        <v>0</v>
      </c>
      <c r="PK90" s="4">
        <v>0</v>
      </c>
      <c r="PL90" s="4">
        <v>0</v>
      </c>
      <c r="PM90" s="4">
        <v>-7.5577909999999997E-36</v>
      </c>
      <c r="PN90" s="4">
        <v>-1.1690264E-33</v>
      </c>
      <c r="PO90" s="4">
        <v>-2.7947966E-33</v>
      </c>
      <c r="PP90" s="4">
        <v>8.2208095000000004E-33</v>
      </c>
      <c r="PQ90" s="4">
        <v>1.2319455999999999E-30</v>
      </c>
      <c r="PR90" s="4">
        <v>1.26293E-28</v>
      </c>
      <c r="PS90" s="4">
        <v>1.2524649E-26</v>
      </c>
      <c r="PT90" s="4">
        <v>1.2203218999999999E-24</v>
      </c>
      <c r="PU90" s="4">
        <v>1.6087402E-22</v>
      </c>
      <c r="PV90" s="4">
        <v>3.9834290000000002E-22</v>
      </c>
      <c r="PW90" s="4">
        <v>1.0149921000000001E-20</v>
      </c>
      <c r="PX90" s="4">
        <v>8.2700416000000001E-19</v>
      </c>
      <c r="PY90" s="4">
        <v>6.9529374E-17</v>
      </c>
      <c r="PZ90" s="4">
        <v>5.7132724000000002E-15</v>
      </c>
      <c r="QA90" s="4">
        <v>4.5985740000000004E-13</v>
      </c>
      <c r="QB90" s="4">
        <v>3.6567353E-11</v>
      </c>
      <c r="QC90" s="4">
        <v>3.8900922E-9</v>
      </c>
      <c r="QD90" s="4">
        <v>0</v>
      </c>
      <c r="QE90" s="4">
        <v>0</v>
      </c>
      <c r="QF90" s="4">
        <v>0</v>
      </c>
      <c r="QG90" s="4">
        <v>0</v>
      </c>
      <c r="QH90" s="4">
        <v>0</v>
      </c>
      <c r="QI90" s="4">
        <v>0</v>
      </c>
      <c r="QJ90" s="4">
        <v>0</v>
      </c>
      <c r="QK90" s="4">
        <v>0</v>
      </c>
      <c r="QL90" s="4">
        <v>0</v>
      </c>
      <c r="QM90" s="4">
        <v>0</v>
      </c>
      <c r="QN90" s="4">
        <v>0</v>
      </c>
      <c r="QO90" s="4">
        <v>0</v>
      </c>
      <c r="QP90" s="4">
        <v>0</v>
      </c>
      <c r="QQ90" s="4">
        <v>0</v>
      </c>
      <c r="QR90" s="4">
        <v>0</v>
      </c>
      <c r="QS90" s="4">
        <v>0</v>
      </c>
      <c r="QT90" s="4">
        <v>0</v>
      </c>
      <c r="QU90" s="4">
        <v>0</v>
      </c>
      <c r="QV90" s="4">
        <v>0</v>
      </c>
      <c r="QW90" s="4">
        <v>0</v>
      </c>
      <c r="QX90" s="4">
        <v>0</v>
      </c>
      <c r="QY90" s="4">
        <v>0</v>
      </c>
      <c r="QZ90" s="4">
        <v>0</v>
      </c>
      <c r="RA90" s="4">
        <v>0</v>
      </c>
      <c r="RB90" s="4">
        <v>5.5655355999999997E-36</v>
      </c>
      <c r="RC90" s="4">
        <v>3.8028109999999999E-34</v>
      </c>
      <c r="RD90" s="4">
        <v>2.4540152E-32</v>
      </c>
      <c r="RE90" s="4">
        <v>1.5852275E-30</v>
      </c>
      <c r="RF90" s="4">
        <v>1.0293757E-28</v>
      </c>
      <c r="RG90" s="4">
        <v>6.7861180000000002E-27</v>
      </c>
      <c r="RH90" s="4">
        <v>5.7597929999999997E-25</v>
      </c>
      <c r="RI90" s="4">
        <v>9.3590839999999998E-25</v>
      </c>
      <c r="RJ90" s="4">
        <v>1.1151382E-23</v>
      </c>
      <c r="RK90" s="4">
        <v>6.6163689999999996E-22</v>
      </c>
      <c r="RL90" s="4">
        <v>4.3297201999999998E-20</v>
      </c>
      <c r="RM90" s="4">
        <v>2.8420144999999998E-18</v>
      </c>
      <c r="RN90" s="4">
        <v>1.8647494E-16</v>
      </c>
      <c r="RO90" s="4">
        <v>1.2270963999999999E-14</v>
      </c>
      <c r="RP90" s="4">
        <v>1.0014355E-12</v>
      </c>
      <c r="RQ90" s="4">
        <v>1.4734944000000001E-11</v>
      </c>
      <c r="RR90" s="4">
        <v>0</v>
      </c>
      <c r="RS90" s="4">
        <v>0</v>
      </c>
      <c r="RT90" s="4">
        <v>0</v>
      </c>
      <c r="RU90" s="4">
        <v>0</v>
      </c>
      <c r="RV90" s="4">
        <v>0</v>
      </c>
      <c r="RW90" s="4">
        <v>0</v>
      </c>
      <c r="RX90" s="4">
        <v>0</v>
      </c>
      <c r="RY90" s="4">
        <v>0</v>
      </c>
      <c r="RZ90" s="4">
        <v>0</v>
      </c>
      <c r="SA90" s="4">
        <v>0</v>
      </c>
      <c r="SB90" s="4">
        <v>0</v>
      </c>
      <c r="SC90" s="4">
        <v>0</v>
      </c>
      <c r="SD90" s="4">
        <v>0</v>
      </c>
      <c r="SE90" s="4">
        <v>0</v>
      </c>
      <c r="SF90" s="4">
        <v>0</v>
      </c>
      <c r="SG90" s="4">
        <v>0</v>
      </c>
      <c r="SH90" s="4">
        <v>0</v>
      </c>
      <c r="SI90" s="4">
        <v>0</v>
      </c>
      <c r="SJ90" s="4">
        <v>0</v>
      </c>
      <c r="SK90" s="4">
        <v>0</v>
      </c>
      <c r="SL90" s="4">
        <v>0</v>
      </c>
      <c r="SM90" s="4">
        <v>0</v>
      </c>
      <c r="SN90" s="4">
        <v>0</v>
      </c>
      <c r="SO90" s="4">
        <v>0</v>
      </c>
      <c r="SP90" s="4">
        <v>3.0072745999999998E-37</v>
      </c>
      <c r="SQ90" s="4">
        <v>8.1161149999999995E-36</v>
      </c>
      <c r="SR90" s="4">
        <v>3.2349220000000002E-34</v>
      </c>
      <c r="SS90" s="4">
        <v>1.1970328599999999E-32</v>
      </c>
      <c r="ST90" s="4">
        <v>4.8003484E-31</v>
      </c>
      <c r="SU90" s="4">
        <v>3.0692625000000001E-29</v>
      </c>
      <c r="SV90" s="4">
        <v>1.4984032E-28</v>
      </c>
      <c r="SW90" s="4">
        <v>1.9104904999999999E-27</v>
      </c>
      <c r="SX90" s="4">
        <v>6.1772050000000005E-26</v>
      </c>
      <c r="SY90" s="4">
        <v>2.718457E-24</v>
      </c>
      <c r="SZ90" s="4">
        <v>1.1546053E-22</v>
      </c>
      <c r="TA90" s="4">
        <v>6.5984152999999997E-21</v>
      </c>
      <c r="TB90" s="4">
        <v>2.8415468999999999E-19</v>
      </c>
      <c r="TC90" s="4">
        <v>3.2148173000000002E-17</v>
      </c>
      <c r="TD90" s="4">
        <v>2.8650912999999999E-15</v>
      </c>
      <c r="TE90" s="4">
        <v>1.2943479E-14</v>
      </c>
      <c r="TF90" s="4">
        <v>0</v>
      </c>
      <c r="TG90" s="4">
        <v>0</v>
      </c>
      <c r="TH90" s="4">
        <v>0</v>
      </c>
      <c r="TI90" s="4">
        <v>0</v>
      </c>
      <c r="TJ90" s="4">
        <v>0</v>
      </c>
      <c r="TK90" s="4">
        <v>0</v>
      </c>
      <c r="TL90" s="4">
        <v>0</v>
      </c>
      <c r="TM90" s="4">
        <v>0</v>
      </c>
      <c r="TN90" s="4">
        <v>0</v>
      </c>
      <c r="TO90" s="4">
        <v>0</v>
      </c>
      <c r="TP90" s="4">
        <v>0</v>
      </c>
      <c r="TQ90" s="4">
        <v>0</v>
      </c>
      <c r="TR90" s="4">
        <v>0</v>
      </c>
      <c r="TS90" s="4">
        <v>0</v>
      </c>
      <c r="TT90" s="4">
        <v>0</v>
      </c>
      <c r="TU90" s="4">
        <v>0</v>
      </c>
      <c r="TV90" s="4">
        <v>0</v>
      </c>
      <c r="TW90" s="4">
        <v>0</v>
      </c>
      <c r="TX90" s="4">
        <v>0</v>
      </c>
      <c r="TY90" s="4">
        <v>0</v>
      </c>
      <c r="TZ90" s="4">
        <v>0</v>
      </c>
      <c r="UA90" s="4">
        <v>0</v>
      </c>
      <c r="UB90" s="4">
        <v>0</v>
      </c>
      <c r="UC90" s="4">
        <v>0</v>
      </c>
      <c r="UD90" s="4">
        <v>0</v>
      </c>
      <c r="UE90" s="4">
        <v>0</v>
      </c>
      <c r="UF90" s="4">
        <v>3.9456436E-36</v>
      </c>
      <c r="UG90" s="4">
        <v>1.4889725E-34</v>
      </c>
      <c r="UH90" s="4">
        <v>5.1647996999999999E-33</v>
      </c>
      <c r="UI90" s="4">
        <v>1.3695702E-31</v>
      </c>
      <c r="UJ90" s="4">
        <v>4.5142285999999997E-30</v>
      </c>
      <c r="UK90" s="4">
        <v>1.6003998E-28</v>
      </c>
      <c r="UL90" s="4">
        <v>6.2377963000000001E-27</v>
      </c>
      <c r="UM90" s="4">
        <v>2.4899182E-25</v>
      </c>
      <c r="UN90" s="4">
        <v>9.5108179999999997E-24</v>
      </c>
      <c r="UO90" s="4">
        <v>3.8167582E-22</v>
      </c>
      <c r="UP90" s="4">
        <v>1.28378964E-20</v>
      </c>
      <c r="UQ90" s="4">
        <v>1.0909715E-19</v>
      </c>
      <c r="UR90" s="4">
        <v>-2.8954049999999999E-18</v>
      </c>
      <c r="US90" s="4">
        <v>-8.5896930000000002E-19</v>
      </c>
      <c r="UT90" s="4">
        <v>0</v>
      </c>
      <c r="UU90" s="4">
        <v>0</v>
      </c>
      <c r="UV90" s="4">
        <v>0</v>
      </c>
      <c r="UW90" s="4">
        <v>0</v>
      </c>
      <c r="UX90" s="4">
        <v>0</v>
      </c>
      <c r="UY90" s="4">
        <v>0</v>
      </c>
      <c r="UZ90" s="4">
        <v>0</v>
      </c>
      <c r="VA90" s="4">
        <v>0</v>
      </c>
      <c r="VB90" s="4">
        <v>0</v>
      </c>
      <c r="VC90" s="4">
        <v>0</v>
      </c>
      <c r="VD90" s="4">
        <v>0</v>
      </c>
      <c r="VE90" s="4">
        <v>0</v>
      </c>
      <c r="VF90" s="4">
        <v>0</v>
      </c>
      <c r="VG90" s="4">
        <v>0</v>
      </c>
      <c r="VH90" s="4">
        <v>0</v>
      </c>
      <c r="VI90" s="4">
        <v>0</v>
      </c>
      <c r="VJ90" s="4">
        <v>0</v>
      </c>
      <c r="VK90" s="4">
        <v>0</v>
      </c>
      <c r="VL90" s="4">
        <v>0</v>
      </c>
      <c r="VM90" s="4">
        <v>0</v>
      </c>
      <c r="VN90" s="4">
        <v>0</v>
      </c>
      <c r="VO90" s="4">
        <v>0</v>
      </c>
      <c r="VP90" s="4">
        <v>0</v>
      </c>
      <c r="VQ90" s="4">
        <v>0</v>
      </c>
      <c r="VR90" s="4">
        <v>0</v>
      </c>
      <c r="VS90" s="4">
        <v>0</v>
      </c>
      <c r="VT90" s="4">
        <v>2.6280633999999999E-36</v>
      </c>
      <c r="VU90" s="4">
        <v>8.9532139999999999E-35</v>
      </c>
      <c r="VV90" s="4">
        <v>3.9173590000000003E-33</v>
      </c>
      <c r="VW90" s="4">
        <v>1.6056938E-31</v>
      </c>
      <c r="VX90" s="4">
        <v>6.8777975000000006E-30</v>
      </c>
      <c r="VY90" s="4">
        <v>2.9039975999999999E-28</v>
      </c>
      <c r="VZ90" s="4">
        <v>1.1918126E-26</v>
      </c>
      <c r="WA90" s="4">
        <v>4.7442569999999996E-25</v>
      </c>
      <c r="WB90" s="4">
        <v>1.8314781999999999E-23</v>
      </c>
      <c r="WC90" s="4">
        <v>6.9212080000000002E-22</v>
      </c>
      <c r="WD90" s="4">
        <v>3.2190276000000001E-20</v>
      </c>
      <c r="WE90" s="4">
        <v>9.05646E-20</v>
      </c>
      <c r="WF90" s="4">
        <v>-5.0974929999999999E-21</v>
      </c>
      <c r="WG90" s="4">
        <v>-5.0989960000000001E-21</v>
      </c>
      <c r="WH90" s="4">
        <v>0</v>
      </c>
      <c r="WI90" s="4">
        <v>0</v>
      </c>
      <c r="WJ90" s="4">
        <v>0</v>
      </c>
      <c r="WK90" s="4">
        <v>0</v>
      </c>
      <c r="WL90" s="4">
        <v>0</v>
      </c>
      <c r="WM90" s="4">
        <v>0</v>
      </c>
      <c r="WN90" s="4">
        <v>0</v>
      </c>
      <c r="WO90" s="4">
        <v>0</v>
      </c>
      <c r="WP90" s="4">
        <v>0</v>
      </c>
      <c r="WQ90" s="4">
        <v>0</v>
      </c>
      <c r="WR90" s="4">
        <v>0</v>
      </c>
      <c r="WS90" s="4">
        <v>0</v>
      </c>
      <c r="WT90" s="4">
        <v>0</v>
      </c>
      <c r="WU90" s="4">
        <v>0</v>
      </c>
      <c r="WV90" s="4">
        <v>0</v>
      </c>
      <c r="WW90" s="4">
        <v>0</v>
      </c>
      <c r="WX90" s="4">
        <v>0</v>
      </c>
      <c r="WY90" s="4">
        <v>0</v>
      </c>
      <c r="WZ90" s="4">
        <v>0</v>
      </c>
      <c r="XA90" s="4">
        <v>0</v>
      </c>
      <c r="XB90" s="4">
        <v>0</v>
      </c>
      <c r="XC90" s="4">
        <v>0</v>
      </c>
      <c r="XD90" s="4">
        <v>0</v>
      </c>
      <c r="XE90" s="4">
        <v>0</v>
      </c>
      <c r="XF90" s="4">
        <v>8.9594149999999995E-37</v>
      </c>
      <c r="XG90" s="4">
        <v>3.9715457E-35</v>
      </c>
      <c r="XH90" s="4">
        <v>1.7550739999999999E-33</v>
      </c>
      <c r="XI90" s="4">
        <v>6.8484010000000005E-32</v>
      </c>
      <c r="XJ90" s="4">
        <v>2.6102600000000001E-30</v>
      </c>
      <c r="XK90" s="4">
        <v>9.7307320000000006E-29</v>
      </c>
      <c r="XL90" s="4">
        <v>3.5436283000000002E-27</v>
      </c>
      <c r="XM90" s="4">
        <v>1.2587853E-25</v>
      </c>
      <c r="XN90" s="4">
        <v>4.3529336999999999E-24</v>
      </c>
      <c r="XO90" s="4">
        <v>1.4619148000000001E-22</v>
      </c>
      <c r="XP90" s="4">
        <v>4.7621575000000004E-21</v>
      </c>
      <c r="XQ90" s="4">
        <v>1.5167953E-19</v>
      </c>
      <c r="XR90" s="4">
        <v>5.6192779999999998E-18</v>
      </c>
      <c r="XS90" s="4">
        <v>5.3489193999999997E-17</v>
      </c>
      <c r="XT90" s="4">
        <v>-3.405979E-17</v>
      </c>
      <c r="XU90" s="4">
        <v>-1.3023241000000001E-16</v>
      </c>
      <c r="XV90" s="4">
        <v>0</v>
      </c>
      <c r="XW90" s="4">
        <v>0</v>
      </c>
      <c r="XX90" s="4">
        <v>0</v>
      </c>
      <c r="XY90" s="4">
        <v>0</v>
      </c>
      <c r="XZ90" s="4">
        <v>0</v>
      </c>
      <c r="YA90" s="4">
        <v>0</v>
      </c>
      <c r="YB90" s="4">
        <v>0</v>
      </c>
      <c r="YC90" s="4">
        <v>0</v>
      </c>
      <c r="YD90" s="4">
        <v>0</v>
      </c>
      <c r="YE90" s="4">
        <v>0</v>
      </c>
      <c r="YF90" s="4">
        <v>0</v>
      </c>
      <c r="YG90" s="4">
        <v>0</v>
      </c>
      <c r="YH90" s="4">
        <v>0</v>
      </c>
      <c r="YI90" s="4">
        <v>0</v>
      </c>
      <c r="YJ90" s="4">
        <v>0</v>
      </c>
      <c r="YK90" s="4">
        <v>0</v>
      </c>
      <c r="YL90" s="4">
        <v>0</v>
      </c>
      <c r="YM90" s="4">
        <v>0</v>
      </c>
      <c r="YN90" s="4">
        <v>0</v>
      </c>
      <c r="YO90" s="4">
        <v>0</v>
      </c>
      <c r="YP90" s="4">
        <v>0</v>
      </c>
      <c r="YQ90" s="4">
        <v>0</v>
      </c>
      <c r="YR90" s="4">
        <v>0</v>
      </c>
      <c r="YS90" s="4">
        <v>0</v>
      </c>
      <c r="YT90" s="4">
        <v>7.8043420000000003E-36</v>
      </c>
      <c r="YU90" s="4">
        <v>4.0312077000000003E-34</v>
      </c>
      <c r="YV90" s="4">
        <v>1.9807406000000001E-32</v>
      </c>
      <c r="YW90" s="4">
        <v>9.6540329999999993E-31</v>
      </c>
      <c r="YX90" s="4">
        <v>4.6768883000000001E-29</v>
      </c>
      <c r="YY90" s="4">
        <v>2.2520557999999999E-27</v>
      </c>
      <c r="YZ90" s="4">
        <v>1.0786136999999999E-25</v>
      </c>
      <c r="ZA90" s="4">
        <v>5.1427403999999997E-24</v>
      </c>
      <c r="ZB90" s="4">
        <v>2.4488743999999998E-22</v>
      </c>
      <c r="ZC90" s="4">
        <v>1.1649343000000001E-20</v>
      </c>
      <c r="ZD90" s="4">
        <v>5.5648759999999995E-19</v>
      </c>
      <c r="ZE90" s="4">
        <v>2.6892019E-17</v>
      </c>
      <c r="ZF90" s="4">
        <v>1.3433066E-15</v>
      </c>
      <c r="ZG90" s="4">
        <v>9.3868480000000004E-14</v>
      </c>
      <c r="ZH90" s="4">
        <v>-3.9173587999999999E-13</v>
      </c>
      <c r="ZI90" s="4">
        <v>-1.4970451E-12</v>
      </c>
      <c r="ZJ90" s="4">
        <v>0</v>
      </c>
      <c r="ZK90" s="4">
        <v>0</v>
      </c>
      <c r="ZL90" s="4">
        <v>0</v>
      </c>
      <c r="ZM90" s="4">
        <v>0</v>
      </c>
      <c r="ZN90" s="4">
        <v>0</v>
      </c>
      <c r="ZO90" s="4">
        <v>0</v>
      </c>
      <c r="ZP90" s="4">
        <v>0</v>
      </c>
      <c r="ZQ90" s="4">
        <v>0</v>
      </c>
      <c r="ZR90" s="4">
        <v>0</v>
      </c>
      <c r="ZS90" s="4">
        <v>0</v>
      </c>
      <c r="ZT90" s="4">
        <v>0</v>
      </c>
      <c r="ZU90" s="4">
        <v>0</v>
      </c>
      <c r="ZV90" s="4">
        <v>0</v>
      </c>
      <c r="ZW90" s="4">
        <v>0</v>
      </c>
      <c r="ZX90" s="4">
        <v>0</v>
      </c>
      <c r="ZY90" s="4">
        <v>0</v>
      </c>
      <c r="ZZ90" s="4">
        <v>0</v>
      </c>
      <c r="AAA90" s="4">
        <v>0</v>
      </c>
      <c r="AAB90" s="4">
        <v>0</v>
      </c>
      <c r="AAC90" s="4">
        <v>0</v>
      </c>
      <c r="AAD90" s="4">
        <v>0</v>
      </c>
      <c r="AAE90" s="4">
        <v>0</v>
      </c>
      <c r="AAF90" s="4">
        <v>0</v>
      </c>
      <c r="AAG90" s="4">
        <v>0</v>
      </c>
      <c r="AAH90" s="4">
        <v>0</v>
      </c>
      <c r="AAI90" s="4">
        <v>-8.4629320000000006E-36</v>
      </c>
      <c r="AAJ90" s="4">
        <v>-8.4000509999999994E-34</v>
      </c>
      <c r="AAK90" s="4">
        <v>-8.1059619999999997E-32</v>
      </c>
      <c r="AAL90" s="4">
        <v>-7.7902780000000002E-30</v>
      </c>
      <c r="AAM90" s="4">
        <v>-7.4072240000000002E-28</v>
      </c>
      <c r="AAN90" s="4">
        <v>-7.1126939999999998E-26</v>
      </c>
      <c r="AAO90" s="4">
        <v>-6.7933120000000005E-24</v>
      </c>
      <c r="AAP90" s="4">
        <v>-6.4566965000000001E-22</v>
      </c>
      <c r="AAQ90" s="4">
        <v>-6.1115039999999996E-20</v>
      </c>
      <c r="AAR90" s="4">
        <v>-5.7439489999999999E-18</v>
      </c>
      <c r="AAS90" s="4">
        <v>-5.3963049999999996E-16</v>
      </c>
      <c r="AAT90" s="4">
        <v>-5.0326082999999997E-14</v>
      </c>
      <c r="AAU90" s="4">
        <v>-4.7207086000000004E-12</v>
      </c>
      <c r="AAV90" s="4">
        <v>-5.7934024000000002E-10</v>
      </c>
      <c r="AAW90" s="4">
        <v>-1.8404692999999999E-9</v>
      </c>
      <c r="AAX90" s="4">
        <v>0</v>
      </c>
      <c r="AAY90" s="4">
        <v>0</v>
      </c>
      <c r="AAZ90" s="4">
        <v>0</v>
      </c>
      <c r="ABA90" s="4">
        <v>0</v>
      </c>
      <c r="ABB90" s="4">
        <v>0</v>
      </c>
      <c r="ABC90" s="4">
        <v>0</v>
      </c>
      <c r="ABD90" s="4">
        <v>0</v>
      </c>
      <c r="ABE90" s="4">
        <v>0</v>
      </c>
      <c r="ABF90" s="4">
        <v>0</v>
      </c>
      <c r="ABG90" s="4">
        <v>0</v>
      </c>
      <c r="ABH90" s="4">
        <v>0</v>
      </c>
      <c r="ABI90" s="4">
        <v>0</v>
      </c>
      <c r="ABJ90" s="4">
        <v>0</v>
      </c>
      <c r="ABK90" s="4">
        <v>0</v>
      </c>
      <c r="ABL90" s="4">
        <v>0</v>
      </c>
      <c r="ABM90" s="4">
        <v>0</v>
      </c>
      <c r="ABN90" s="4">
        <v>0</v>
      </c>
      <c r="ABO90" s="4">
        <v>0</v>
      </c>
      <c r="ABP90" s="4">
        <v>0</v>
      </c>
      <c r="ABQ90" s="4">
        <v>0</v>
      </c>
      <c r="ABR90" s="4">
        <v>0</v>
      </c>
      <c r="ABS90" s="4">
        <v>0</v>
      </c>
      <c r="ABT90" s="4">
        <v>0</v>
      </c>
      <c r="ABU90" s="4">
        <v>0</v>
      </c>
      <c r="ABV90" s="4">
        <v>0</v>
      </c>
      <c r="ABW90" s="4">
        <v>2.4264305000000001E-36</v>
      </c>
      <c r="ABX90" s="4">
        <v>2.7587790000000002E-34</v>
      </c>
      <c r="ABY90" s="4">
        <v>3.0121564000000002E-32</v>
      </c>
      <c r="ABZ90" s="4">
        <v>3.4074510000000002E-30</v>
      </c>
      <c r="ACA90" s="4">
        <v>3.9323430000000002E-28</v>
      </c>
      <c r="ACB90" s="4">
        <v>4.8247676E-26</v>
      </c>
      <c r="ACC90" s="4">
        <v>6.0647114000000003E-24</v>
      </c>
      <c r="ACD90" s="4">
        <v>7.7975799999999996E-22</v>
      </c>
      <c r="ACE90" s="4">
        <v>1.0243797E-19</v>
      </c>
      <c r="ACF90" s="4">
        <v>1.3733891499999999E-17</v>
      </c>
      <c r="ACG90" s="4">
        <v>1.8783138000000001E-15</v>
      </c>
      <c r="ACH90" s="4">
        <v>2.6080182000000001E-13</v>
      </c>
      <c r="ACI90" s="4">
        <v>3.6719262999999998E-11</v>
      </c>
      <c r="ACJ90" s="4">
        <v>5.3249023E-9</v>
      </c>
      <c r="ACK90" s="4">
        <v>9.868875E-7</v>
      </c>
      <c r="ACL90" s="4">
        <v>0</v>
      </c>
      <c r="ACM90" s="4">
        <v>0</v>
      </c>
      <c r="ACN90" s="4">
        <v>0</v>
      </c>
      <c r="ACO90" s="4">
        <v>0</v>
      </c>
      <c r="ACP90" s="4">
        <v>0</v>
      </c>
      <c r="ACQ90" s="4">
        <v>0</v>
      </c>
      <c r="ACR90" s="4">
        <v>0</v>
      </c>
      <c r="ACS90" s="4">
        <v>0</v>
      </c>
      <c r="ACT90" s="4">
        <v>0</v>
      </c>
      <c r="ACU90" s="4">
        <v>0</v>
      </c>
      <c r="ACV90" s="4">
        <v>0</v>
      </c>
      <c r="ACW90" s="4">
        <v>0</v>
      </c>
      <c r="ACX90" s="4">
        <v>0</v>
      </c>
      <c r="ACY90" s="4">
        <v>0</v>
      </c>
      <c r="ACZ90" s="4">
        <v>0</v>
      </c>
      <c r="ADA90" s="4">
        <v>0</v>
      </c>
      <c r="ADB90" s="4">
        <v>0</v>
      </c>
      <c r="ADC90" s="4">
        <v>0</v>
      </c>
      <c r="ADD90" s="4">
        <v>0</v>
      </c>
      <c r="ADE90" s="4">
        <v>0</v>
      </c>
      <c r="ADF90" s="4">
        <v>0</v>
      </c>
      <c r="ADG90" s="4">
        <v>0</v>
      </c>
      <c r="ADH90" s="4">
        <v>0</v>
      </c>
      <c r="ADI90" s="4">
        <v>0</v>
      </c>
      <c r="ADJ90" s="4">
        <v>0</v>
      </c>
      <c r="ADK90" s="4">
        <v>1.2497134999999999E-35</v>
      </c>
      <c r="ADL90" s="4">
        <v>9.2182580000000004E-34</v>
      </c>
      <c r="ADM90" s="4">
        <v>6.6153520000000005E-32</v>
      </c>
      <c r="ADN90" s="4">
        <v>4.7614164000000002E-30</v>
      </c>
      <c r="ADO90" s="4">
        <v>3.4451692000000001E-28</v>
      </c>
      <c r="ADP90" s="4">
        <v>2.5059077E-26</v>
      </c>
      <c r="ADQ90" s="4">
        <v>1.8325605999999999E-24</v>
      </c>
      <c r="ADR90" s="4">
        <v>1.3474459E-22</v>
      </c>
      <c r="ADS90" s="4">
        <v>9.9603490000000007E-21</v>
      </c>
      <c r="ADT90" s="4">
        <v>7.3988147000000004E-19</v>
      </c>
      <c r="ADU90" s="4">
        <v>5.5164963000000003E-17</v>
      </c>
      <c r="ADV90" s="4">
        <v>4.1176093000000004E-15</v>
      </c>
      <c r="ADW90" s="4">
        <v>3.0832002000000001E-13</v>
      </c>
      <c r="ADX90" s="4">
        <v>2.8403696000000001E-11</v>
      </c>
      <c r="ADY90" s="4">
        <v>3.4809378000000002E-10</v>
      </c>
      <c r="ADZ90" s="9"/>
      <c r="AEA90" s="34">
        <f t="shared" si="47"/>
        <v>85</v>
      </c>
      <c r="AEB90" s="33"/>
      <c r="AEC90" s="29">
        <f t="shared" si="60"/>
        <v>1.4437228000000001E-25</v>
      </c>
      <c r="AED90" s="29">
        <f t="shared" si="60"/>
        <v>4.3380214000000004E-28</v>
      </c>
      <c r="AEE90" s="29">
        <f t="shared" si="60"/>
        <v>-1.3576585E-30</v>
      </c>
      <c r="AEF90" s="29">
        <f t="shared" si="60"/>
        <v>2.6384599999999998E-27</v>
      </c>
      <c r="AEG90" s="29">
        <f t="shared" si="60"/>
        <v>3.8103957999999997E-24</v>
      </c>
      <c r="AEH90" s="29">
        <f t="shared" si="60"/>
        <v>-6.6638016000000005E-22</v>
      </c>
      <c r="AEI90" s="29">
        <f t="shared" si="60"/>
        <v>-9.3251037000000004E-20</v>
      </c>
      <c r="AEJ90" s="29">
        <f t="shared" si="60"/>
        <v>1.9027098E-16</v>
      </c>
      <c r="AEK90" s="29">
        <f t="shared" si="60"/>
        <v>9.9143839999999997E-14</v>
      </c>
      <c r="AEL90" s="29">
        <f t="shared" si="60"/>
        <v>2.0240993000000001E-11</v>
      </c>
      <c r="AEM90" s="29">
        <f t="shared" si="61"/>
        <v>8.9197280000000008E-9</v>
      </c>
      <c r="AEN90" s="29">
        <f t="shared" si="61"/>
        <v>3.3763529999999997E-11</v>
      </c>
      <c r="AEO90" s="29">
        <f t="shared" si="61"/>
        <v>2.9643602000000002E-14</v>
      </c>
      <c r="AEP90" s="29">
        <f t="shared" si="61"/>
        <v>-1.9552062E-18</v>
      </c>
      <c r="AEQ90" s="29">
        <f t="shared" si="61"/>
        <v>-4.5176396E-21</v>
      </c>
      <c r="AER90" s="29">
        <f t="shared" si="61"/>
        <v>-2.0271514000000001E-16</v>
      </c>
      <c r="AES90" s="29">
        <f t="shared" si="61"/>
        <v>-2.4090228999999998E-12</v>
      </c>
      <c r="AET90" s="29">
        <f t="shared" si="61"/>
        <v>-3.0299173999999998E-9</v>
      </c>
      <c r="AEU90" s="29">
        <f t="shared" si="61"/>
        <v>1.6043768E-6</v>
      </c>
      <c r="AEV90" s="25">
        <f t="shared" si="53"/>
        <v>50.63</v>
      </c>
      <c r="AEW90" s="33"/>
      <c r="AEX90" s="91" t="s">
        <v>53</v>
      </c>
      <c r="AEY90" s="30">
        <f t="shared" si="52"/>
        <v>8.4753596572265487E-8</v>
      </c>
      <c r="AEZ90" s="33"/>
      <c r="AFA90" s="33"/>
      <c r="AFB90" s="29">
        <f t="shared" si="62"/>
        <v>0</v>
      </c>
      <c r="AFC90" s="29">
        <f t="shared" si="62"/>
        <v>0</v>
      </c>
      <c r="AFD90" s="29">
        <f t="shared" si="62"/>
        <v>0</v>
      </c>
      <c r="AFE90" s="29">
        <f t="shared" si="62"/>
        <v>0</v>
      </c>
      <c r="AFF90" s="29">
        <f t="shared" si="62"/>
        <v>0</v>
      </c>
      <c r="AFG90" s="29">
        <f t="shared" si="62"/>
        <v>0</v>
      </c>
      <c r="AFH90" s="29">
        <f t="shared" si="62"/>
        <v>0</v>
      </c>
      <c r="AFI90" s="29">
        <f t="shared" si="62"/>
        <v>0</v>
      </c>
      <c r="AFJ90" s="29">
        <f t="shared" si="62"/>
        <v>0</v>
      </c>
      <c r="AFK90" s="29">
        <f t="shared" si="62"/>
        <v>0</v>
      </c>
      <c r="AFL90" s="29">
        <f t="shared" si="63"/>
        <v>0</v>
      </c>
      <c r="AFM90" s="29">
        <f t="shared" si="63"/>
        <v>0</v>
      </c>
      <c r="AFN90" s="29">
        <f t="shared" si="63"/>
        <v>0</v>
      </c>
      <c r="AFO90" s="29">
        <f t="shared" si="63"/>
        <v>0</v>
      </c>
      <c r="AFP90" s="29">
        <f t="shared" si="63"/>
        <v>0</v>
      </c>
      <c r="AFQ90" s="29">
        <f t="shared" si="63"/>
        <v>0</v>
      </c>
      <c r="AFR90" s="29">
        <f t="shared" si="63"/>
        <v>0</v>
      </c>
      <c r="AFS90" s="29">
        <f t="shared" si="63"/>
        <v>0</v>
      </c>
      <c r="AFT90" s="29">
        <f t="shared" si="63"/>
        <v>0</v>
      </c>
      <c r="AFU90" s="33"/>
      <c r="AFV90" s="30">
        <f t="shared" si="54"/>
        <v>0</v>
      </c>
      <c r="AFW90" s="33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  <c r="AMP90" s="1"/>
      <c r="AMQ90" s="1"/>
      <c r="AMR90" s="1"/>
      <c r="AMS90" s="1"/>
      <c r="AMT90" s="1"/>
      <c r="AMU90" s="1"/>
      <c r="AMV90" s="1"/>
      <c r="AMW90" s="1"/>
      <c r="AMX90" s="1"/>
      <c r="AMY90" s="1"/>
      <c r="AMZ90" s="1"/>
      <c r="ANA90" s="1"/>
      <c r="ANB90" s="1"/>
      <c r="ANC90" s="1"/>
      <c r="AND90" s="1"/>
      <c r="ANE90" s="1"/>
      <c r="ANF90" s="1"/>
      <c r="ANG90" s="1"/>
      <c r="ANH90" s="1"/>
      <c r="ANI90" s="1"/>
      <c r="ANJ90" s="1"/>
      <c r="ANK90" s="1"/>
      <c r="ANL90" s="1"/>
      <c r="ANM90" s="1"/>
      <c r="ANN90" s="1"/>
      <c r="ANO90" s="1"/>
      <c r="ANP90" s="1"/>
      <c r="ANQ90" s="1"/>
      <c r="ANR90" s="1"/>
      <c r="ANS90" s="1"/>
      <c r="ANT90" s="1"/>
      <c r="ANU90" s="1"/>
      <c r="ANV90" s="1"/>
      <c r="ANW90" s="1"/>
      <c r="ANX90" s="1"/>
      <c r="ANY90" s="1"/>
      <c r="ANZ90" s="1"/>
      <c r="AOA90" s="1"/>
      <c r="AOB90" s="1"/>
      <c r="AOC90" s="1"/>
      <c r="AOD90" s="1"/>
      <c r="AOE90" s="1"/>
      <c r="AOF90" s="1"/>
      <c r="AOG90" s="1"/>
      <c r="AOH90" s="1"/>
      <c r="AOI90" s="1"/>
      <c r="AOJ90" s="1"/>
      <c r="AOK90" s="1"/>
      <c r="AOL90" s="1"/>
      <c r="AOM90" s="1"/>
      <c r="AON90" s="1"/>
      <c r="AOO90" s="1"/>
      <c r="AOP90" s="1"/>
      <c r="AOQ90" s="1"/>
      <c r="AOR90" s="1"/>
      <c r="AOS90" s="1"/>
      <c r="AOT90" s="1"/>
      <c r="AOU90" s="1"/>
      <c r="AOV90" s="1"/>
      <c r="AOW90" s="1"/>
      <c r="AOX90" s="1"/>
      <c r="AOY90" s="1"/>
      <c r="AOZ90" s="1"/>
      <c r="APA90" s="1"/>
      <c r="APB90" s="1"/>
      <c r="APC90" s="1"/>
      <c r="APD90" s="1"/>
      <c r="APE90" s="1"/>
      <c r="APF90" s="1"/>
      <c r="APG90" s="1"/>
      <c r="APH90" s="1"/>
      <c r="API90" s="1"/>
      <c r="APJ90" s="1"/>
      <c r="APK90" s="1"/>
    </row>
    <row r="91" spans="1:1103" ht="2.1" customHeight="1" x14ac:dyDescent="0.25">
      <c r="A91" s="9"/>
      <c r="B91" s="24">
        <v>85</v>
      </c>
      <c r="C91" s="25">
        <v>3074.4</v>
      </c>
      <c r="D91" s="21">
        <f t="shared" si="55"/>
        <v>2</v>
      </c>
      <c r="E91" s="9"/>
      <c r="F91" s="84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4.8592440000000001E-37</v>
      </c>
      <c r="AN91" s="3">
        <v>2.6724893000000001E-35</v>
      </c>
      <c r="AO91" s="3">
        <v>1.4659530999999999E-33</v>
      </c>
      <c r="AP91" s="3">
        <v>7.5699509999999998E-32</v>
      </c>
      <c r="AQ91" s="3">
        <v>3.8633417000000002E-30</v>
      </c>
      <c r="AR91" s="3">
        <v>1.9800385999999999E-28</v>
      </c>
      <c r="AS91" s="3">
        <v>1.3234849999999999E-26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8.0767369999999994E-37</v>
      </c>
      <c r="CC91" s="4">
        <v>3.9273903000000002E-35</v>
      </c>
      <c r="CD91" s="4">
        <v>1.3563408E-33</v>
      </c>
      <c r="CE91" s="4">
        <v>5.9418250000000004E-32</v>
      </c>
      <c r="CF91" s="4">
        <v>3.2591410000000001E-30</v>
      </c>
      <c r="CG91" s="4">
        <v>3.9767706000000002E-29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-9.8495873999999997E-37</v>
      </c>
      <c r="DP91" s="4">
        <v>-3.8667169999999998E-35</v>
      </c>
      <c r="DQ91" s="4">
        <v>1.4153273E-33</v>
      </c>
      <c r="DR91" s="4">
        <v>-2.3950835999999999E-32</v>
      </c>
      <c r="DS91" s="4">
        <v>-9.3990207000000002E-32</v>
      </c>
      <c r="DT91" s="4">
        <v>-1.7998434E-31</v>
      </c>
      <c r="DU91" s="4">
        <v>-2.899239E-31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-1.6491783000000001E-36</v>
      </c>
      <c r="FB91" s="4">
        <v>-9.3369450000000001E-35</v>
      </c>
      <c r="FC91" s="4">
        <v>-2.3708612000000001E-33</v>
      </c>
      <c r="FD91" s="4">
        <v>-4.3914402999999998E-32</v>
      </c>
      <c r="FE91" s="4">
        <v>-5.0050006000000001E-31</v>
      </c>
      <c r="FF91" s="4">
        <v>-2.5046165E-29</v>
      </c>
      <c r="FG91" s="4">
        <v>-5.4277670000000005E-29</v>
      </c>
      <c r="FH91" s="4">
        <v>3.1884056E-29</v>
      </c>
      <c r="FI91" s="4">
        <v>4.9897670000000004E-28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2.9893725999999999E-36</v>
      </c>
      <c r="GO91" s="4">
        <v>1.9350859999999999E-34</v>
      </c>
      <c r="GP91" s="4">
        <v>6.1164349999999999E-33</v>
      </c>
      <c r="GQ91" s="4">
        <v>1.6393256999999999E-31</v>
      </c>
      <c r="GR91" s="4">
        <v>3.9653046999999997E-30</v>
      </c>
      <c r="GS91" s="4">
        <v>4.0005597000000001E-29</v>
      </c>
      <c r="GT91" s="4">
        <v>2.0541689E-29</v>
      </c>
      <c r="GU91" s="4">
        <v>6.6730420000000005E-26</v>
      </c>
      <c r="GV91" s="4">
        <v>1.5762365000000001E-25</v>
      </c>
      <c r="GW91" s="4">
        <v>7.2047554000000001E-25</v>
      </c>
      <c r="GX91" s="4">
        <v>0</v>
      </c>
      <c r="GY91" s="4">
        <v>0</v>
      </c>
      <c r="GZ91" s="4">
        <v>0</v>
      </c>
      <c r="HA91" s="4">
        <v>0</v>
      </c>
      <c r="HB91" s="4">
        <v>0</v>
      </c>
      <c r="HC91" s="4">
        <v>0</v>
      </c>
      <c r="HD91" s="4">
        <v>0</v>
      </c>
      <c r="HE91" s="4">
        <v>0</v>
      </c>
      <c r="HF91" s="4">
        <v>0</v>
      </c>
      <c r="HG91" s="4">
        <v>0</v>
      </c>
      <c r="HH91" s="4">
        <v>0</v>
      </c>
      <c r="HI91" s="4">
        <v>0</v>
      </c>
      <c r="HJ91" s="4">
        <v>0</v>
      </c>
      <c r="HK91" s="4">
        <v>0</v>
      </c>
      <c r="HL91" s="4">
        <v>0</v>
      </c>
      <c r="HM91" s="4">
        <v>0</v>
      </c>
      <c r="HN91" s="4">
        <v>0</v>
      </c>
      <c r="HO91" s="4">
        <v>0</v>
      </c>
      <c r="HP91" s="4">
        <v>0</v>
      </c>
      <c r="HQ91" s="4">
        <v>0</v>
      </c>
      <c r="HR91" s="4">
        <v>0</v>
      </c>
      <c r="HS91" s="4">
        <v>0</v>
      </c>
      <c r="HT91" s="4">
        <v>0</v>
      </c>
      <c r="HU91" s="4">
        <v>0</v>
      </c>
      <c r="HV91" s="4">
        <v>0</v>
      </c>
      <c r="HW91" s="4">
        <v>0</v>
      </c>
      <c r="HX91" s="4">
        <v>0</v>
      </c>
      <c r="HY91" s="4">
        <v>0</v>
      </c>
      <c r="HZ91" s="4">
        <v>2.9211140000000002E-37</v>
      </c>
      <c r="IA91" s="4">
        <v>8.0028269999999995E-36</v>
      </c>
      <c r="IB91" s="4">
        <v>3.1974209000000001E-34</v>
      </c>
      <c r="IC91" s="4">
        <v>1.1240656E-32</v>
      </c>
      <c r="ID91" s="4">
        <v>3.8421342999999999E-31</v>
      </c>
      <c r="IE91" s="4">
        <v>1.2618525E-29</v>
      </c>
      <c r="IF91" s="4">
        <v>3.9048817000000001E-28</v>
      </c>
      <c r="IG91" s="4">
        <v>1.0171096E-26</v>
      </c>
      <c r="IH91" s="4">
        <v>3.9333731000000001E-25</v>
      </c>
      <c r="II91" s="4">
        <v>4.5194508000000004E-24</v>
      </c>
      <c r="IJ91" s="4">
        <v>-3.4899030000000003E-23</v>
      </c>
      <c r="IK91" s="4">
        <v>-1.2562706E-22</v>
      </c>
      <c r="IL91" s="4">
        <v>0</v>
      </c>
      <c r="IM91" s="4">
        <v>0</v>
      </c>
      <c r="IN91" s="4">
        <v>0</v>
      </c>
      <c r="IO91" s="4">
        <v>0</v>
      </c>
      <c r="IP91" s="4">
        <v>0</v>
      </c>
      <c r="IQ91" s="4">
        <v>0</v>
      </c>
      <c r="IR91" s="4">
        <v>0</v>
      </c>
      <c r="IS91" s="4">
        <v>0</v>
      </c>
      <c r="IT91" s="4">
        <v>0</v>
      </c>
      <c r="IU91" s="4">
        <v>0</v>
      </c>
      <c r="IV91" s="4">
        <v>0</v>
      </c>
      <c r="IW91" s="4">
        <v>0</v>
      </c>
      <c r="IX91" s="4">
        <v>0</v>
      </c>
      <c r="IY91" s="4">
        <v>0</v>
      </c>
      <c r="IZ91" s="4">
        <v>0</v>
      </c>
      <c r="JA91" s="4">
        <v>0</v>
      </c>
      <c r="JB91" s="4">
        <v>0</v>
      </c>
      <c r="JC91" s="4">
        <v>0</v>
      </c>
      <c r="JD91" s="4">
        <v>0</v>
      </c>
      <c r="JE91" s="4">
        <v>0</v>
      </c>
      <c r="JF91" s="4">
        <v>0</v>
      </c>
      <c r="JG91" s="4">
        <v>0</v>
      </c>
      <c r="JH91" s="4">
        <v>0</v>
      </c>
      <c r="JI91" s="4">
        <v>0</v>
      </c>
      <c r="JJ91" s="4">
        <v>0</v>
      </c>
      <c r="JK91" s="4">
        <v>0</v>
      </c>
      <c r="JL91" s="4">
        <v>0</v>
      </c>
      <c r="JM91" s="4">
        <v>-4.5766054000000003E-37</v>
      </c>
      <c r="JN91" s="4">
        <v>-1.2923820000000001E-35</v>
      </c>
      <c r="JO91" s="4">
        <v>-5.6467730000000002E-34</v>
      </c>
      <c r="JP91" s="4">
        <v>-2.1784970999999999E-32</v>
      </c>
      <c r="JQ91" s="4">
        <v>-7.4795560000000002E-31</v>
      </c>
      <c r="JR91" s="4">
        <v>-2.5151258000000001E-29</v>
      </c>
      <c r="JS91" s="4">
        <v>-7.9655264E-28</v>
      </c>
      <c r="JT91" s="4">
        <v>-2.1036540000000001E-26</v>
      </c>
      <c r="JU91" s="4">
        <v>-2.2364390000000001E-25</v>
      </c>
      <c r="JV91" s="4">
        <v>2.3507187000000001E-23</v>
      </c>
      <c r="JW91" s="4">
        <v>-3.2387260999999999E-22</v>
      </c>
      <c r="JX91" s="4">
        <v>-1.3799681E-20</v>
      </c>
      <c r="JY91" s="4">
        <v>-1.7702553999999999E-20</v>
      </c>
      <c r="JZ91" s="4">
        <v>0</v>
      </c>
      <c r="KA91" s="4">
        <v>0</v>
      </c>
      <c r="KB91" s="4">
        <v>0</v>
      </c>
      <c r="KC91" s="4">
        <v>0</v>
      </c>
      <c r="KD91" s="4">
        <v>0</v>
      </c>
      <c r="KE91" s="4">
        <v>0</v>
      </c>
      <c r="KF91" s="4">
        <v>0</v>
      </c>
      <c r="KG91" s="4">
        <v>0</v>
      </c>
      <c r="KH91" s="4">
        <v>0</v>
      </c>
      <c r="KI91" s="4">
        <v>0</v>
      </c>
      <c r="KJ91" s="4">
        <v>0</v>
      </c>
      <c r="KK91" s="4">
        <v>0</v>
      </c>
      <c r="KL91" s="4">
        <v>0</v>
      </c>
      <c r="KM91" s="4">
        <v>0</v>
      </c>
      <c r="KN91" s="4">
        <v>0</v>
      </c>
      <c r="KO91" s="4">
        <v>0</v>
      </c>
      <c r="KP91" s="4">
        <v>0</v>
      </c>
      <c r="KQ91" s="4">
        <v>0</v>
      </c>
      <c r="KR91" s="4">
        <v>0</v>
      </c>
      <c r="KS91" s="4">
        <v>0</v>
      </c>
      <c r="KT91" s="4">
        <v>0</v>
      </c>
      <c r="KU91" s="4">
        <v>0</v>
      </c>
      <c r="KV91" s="4">
        <v>0</v>
      </c>
      <c r="KW91" s="4">
        <v>0</v>
      </c>
      <c r="KX91" s="4">
        <v>0</v>
      </c>
      <c r="KY91" s="4">
        <v>0</v>
      </c>
      <c r="KZ91" s="4">
        <v>3.6257465000000003E-36</v>
      </c>
      <c r="LA91" s="4">
        <v>1.8651998000000001E-34</v>
      </c>
      <c r="LB91" s="4">
        <v>1.1737236999999999E-32</v>
      </c>
      <c r="LC91" s="4">
        <v>-1.14001955E-32</v>
      </c>
      <c r="LD91" s="4">
        <v>-4.9202660000000001E-31</v>
      </c>
      <c r="LE91" s="4">
        <v>-2.4745367999999999E-29</v>
      </c>
      <c r="LF91" s="4">
        <v>-1.2550100999999999E-27</v>
      </c>
      <c r="LG91" s="4">
        <v>-6.4741992999999996E-26</v>
      </c>
      <c r="LH91" s="4">
        <v>-3.4720259999999999E-24</v>
      </c>
      <c r="LI91" s="4">
        <v>-2.0570087E-22</v>
      </c>
      <c r="LJ91" s="4">
        <v>-5.9788708000000003E-21</v>
      </c>
      <c r="LK91" s="4">
        <v>-1.2198074000000001E-19</v>
      </c>
      <c r="LL91" s="4">
        <v>3.0111483999999999E-18</v>
      </c>
      <c r="LM91" s="4">
        <v>3.5825685000000002E-17</v>
      </c>
      <c r="LN91" s="4">
        <v>0</v>
      </c>
      <c r="LO91" s="4">
        <v>0</v>
      </c>
      <c r="LP91" s="4">
        <v>0</v>
      </c>
      <c r="LQ91" s="4">
        <v>0</v>
      </c>
      <c r="LR91" s="4">
        <v>0</v>
      </c>
      <c r="LS91" s="4">
        <v>0</v>
      </c>
      <c r="LT91" s="4">
        <v>0</v>
      </c>
      <c r="LU91" s="4">
        <v>0</v>
      </c>
      <c r="LV91" s="4">
        <v>0</v>
      </c>
      <c r="LW91" s="4">
        <v>0</v>
      </c>
      <c r="LX91" s="4">
        <v>0</v>
      </c>
      <c r="LY91" s="4">
        <v>0</v>
      </c>
      <c r="LZ91" s="4">
        <v>0</v>
      </c>
      <c r="MA91" s="4">
        <v>0</v>
      </c>
      <c r="MB91" s="4">
        <v>0</v>
      </c>
      <c r="MC91" s="4">
        <v>0</v>
      </c>
      <c r="MD91" s="4">
        <v>0</v>
      </c>
      <c r="ME91" s="4">
        <v>0</v>
      </c>
      <c r="MF91" s="4">
        <v>0</v>
      </c>
      <c r="MG91" s="4">
        <v>0</v>
      </c>
      <c r="MH91" s="4">
        <v>0</v>
      </c>
      <c r="MI91" s="4">
        <v>0</v>
      </c>
      <c r="MJ91" s="4">
        <v>0</v>
      </c>
      <c r="MK91" s="4">
        <v>0</v>
      </c>
      <c r="ML91" s="4">
        <v>0</v>
      </c>
      <c r="MM91" s="4">
        <v>1.3835427999999999E-36</v>
      </c>
      <c r="MN91" s="4">
        <v>7.9809977E-35</v>
      </c>
      <c r="MO91" s="4">
        <v>4.6482050000000003E-33</v>
      </c>
      <c r="MP91" s="4">
        <v>2.6743663000000001E-31</v>
      </c>
      <c r="MQ91" s="4">
        <v>2.0880462E-29</v>
      </c>
      <c r="MR91" s="4">
        <v>-6.3778795000000007E-30</v>
      </c>
      <c r="MS91" s="4">
        <v>-1.2432095999999999E-28</v>
      </c>
      <c r="MT91" s="4">
        <v>-1.9584576E-27</v>
      </c>
      <c r="MU91" s="4">
        <v>1.8210514E-25</v>
      </c>
      <c r="MV91" s="4">
        <v>3.0338229999999997E-23</v>
      </c>
      <c r="MW91" s="4">
        <v>1.7977601E-21</v>
      </c>
      <c r="MX91" s="4">
        <v>1.5312071E-19</v>
      </c>
      <c r="MY91" s="4">
        <v>3.4614017999999998E-17</v>
      </c>
      <c r="MZ91" s="4">
        <v>1.5220172999999999E-15</v>
      </c>
      <c r="NA91" s="4">
        <v>1.8723513E-14</v>
      </c>
      <c r="NB91" s="4">
        <v>0</v>
      </c>
      <c r="NC91" s="4">
        <v>0</v>
      </c>
      <c r="ND91" s="4">
        <v>0</v>
      </c>
      <c r="NE91" s="4">
        <v>0</v>
      </c>
      <c r="NF91" s="4">
        <v>0</v>
      </c>
      <c r="NG91" s="4">
        <v>0</v>
      </c>
      <c r="NH91" s="4">
        <v>0</v>
      </c>
      <c r="NI91" s="4">
        <v>0</v>
      </c>
      <c r="NJ91" s="4">
        <v>0</v>
      </c>
      <c r="NK91" s="4">
        <v>0</v>
      </c>
      <c r="NL91" s="4">
        <v>0</v>
      </c>
      <c r="NM91" s="4">
        <v>0</v>
      </c>
      <c r="NN91" s="4">
        <v>0</v>
      </c>
      <c r="NO91" s="4">
        <v>0</v>
      </c>
      <c r="NP91" s="4">
        <v>0</v>
      </c>
      <c r="NQ91" s="4">
        <v>0</v>
      </c>
      <c r="NR91" s="4">
        <v>0</v>
      </c>
      <c r="NS91" s="4">
        <v>0</v>
      </c>
      <c r="NT91" s="4">
        <v>0</v>
      </c>
      <c r="NU91" s="4">
        <v>0</v>
      </c>
      <c r="NV91" s="4">
        <v>0</v>
      </c>
      <c r="NW91" s="4">
        <v>0</v>
      </c>
      <c r="NX91" s="4">
        <v>0</v>
      </c>
      <c r="NY91" s="4">
        <v>0</v>
      </c>
      <c r="NZ91" s="4">
        <v>5.4005959999999997E-37</v>
      </c>
      <c r="OA91" s="4">
        <v>2.7868139000000003E-35</v>
      </c>
      <c r="OB91" s="4">
        <v>1.9337723E-33</v>
      </c>
      <c r="OC91" s="4">
        <v>1.2501797E-31</v>
      </c>
      <c r="OD91" s="4">
        <v>7.9360360000000007E-30</v>
      </c>
      <c r="OE91" s="4">
        <v>5.0287576E-28</v>
      </c>
      <c r="OF91" s="4">
        <v>3.8819543E-26</v>
      </c>
      <c r="OG91" s="4">
        <v>2.4683660000000001E-25</v>
      </c>
      <c r="OH91" s="4">
        <v>1.1077536E-23</v>
      </c>
      <c r="OI91" s="4">
        <v>6.5748217000000003E-22</v>
      </c>
      <c r="OJ91" s="4">
        <v>3.9126559999999998E-20</v>
      </c>
      <c r="OK91" s="4">
        <v>2.3000538999999999E-18</v>
      </c>
      <c r="OL91" s="4">
        <v>1.3551824E-16</v>
      </c>
      <c r="OM91" s="4">
        <v>7.6947890000000007E-15</v>
      </c>
      <c r="ON91" s="4">
        <v>5.4531899999999997E-13</v>
      </c>
      <c r="OO91" s="4">
        <v>3.8498917999999997E-12</v>
      </c>
      <c r="OP91" s="4">
        <v>0</v>
      </c>
      <c r="OQ91" s="4">
        <v>0</v>
      </c>
      <c r="OR91" s="4">
        <v>0</v>
      </c>
      <c r="OS91" s="4">
        <v>0</v>
      </c>
      <c r="OT91" s="4">
        <v>0</v>
      </c>
      <c r="OU91" s="4">
        <v>0</v>
      </c>
      <c r="OV91" s="4">
        <v>0</v>
      </c>
      <c r="OW91" s="4">
        <v>0</v>
      </c>
      <c r="OX91" s="4">
        <v>0</v>
      </c>
      <c r="OY91" s="4">
        <v>0</v>
      </c>
      <c r="OZ91" s="4">
        <v>0</v>
      </c>
      <c r="PA91" s="4">
        <v>0</v>
      </c>
      <c r="PB91" s="4">
        <v>0</v>
      </c>
      <c r="PC91" s="4">
        <v>0</v>
      </c>
      <c r="PD91" s="4">
        <v>0</v>
      </c>
      <c r="PE91" s="4">
        <v>0</v>
      </c>
      <c r="PF91" s="4">
        <v>0</v>
      </c>
      <c r="PG91" s="4">
        <v>0</v>
      </c>
      <c r="PH91" s="4">
        <v>0</v>
      </c>
      <c r="PI91" s="4">
        <v>0</v>
      </c>
      <c r="PJ91" s="4">
        <v>0</v>
      </c>
      <c r="PK91" s="4">
        <v>0</v>
      </c>
      <c r="PL91" s="4">
        <v>0</v>
      </c>
      <c r="PM91" s="4">
        <v>-2.0691909999999999E-36</v>
      </c>
      <c r="PN91" s="4">
        <v>-3.1785352999999999E-34</v>
      </c>
      <c r="PO91" s="4">
        <v>-1.7986397E-33</v>
      </c>
      <c r="PP91" s="4">
        <v>3.6153305E-34</v>
      </c>
      <c r="PQ91" s="4">
        <v>2.6375923000000002E-31</v>
      </c>
      <c r="PR91" s="4">
        <v>2.7186227999999998E-29</v>
      </c>
      <c r="PS91" s="4">
        <v>2.6934864000000001E-27</v>
      </c>
      <c r="PT91" s="4">
        <v>2.6151308E-25</v>
      </c>
      <c r="PU91" s="4">
        <v>3.4248759999999999E-23</v>
      </c>
      <c r="PV91" s="4">
        <v>1.1482696000000001E-22</v>
      </c>
      <c r="PW91" s="4">
        <v>4.3130113999999999E-21</v>
      </c>
      <c r="PX91" s="4">
        <v>3.6051293999999999E-19</v>
      </c>
      <c r="PY91" s="4">
        <v>3.0329145999999999E-17</v>
      </c>
      <c r="PZ91" s="4">
        <v>2.4922055999999999E-15</v>
      </c>
      <c r="QA91" s="4">
        <v>2.0059583E-13</v>
      </c>
      <c r="QB91" s="4">
        <v>1.5950999999999999E-11</v>
      </c>
      <c r="QC91" s="4">
        <v>1.6965606E-9</v>
      </c>
      <c r="QD91" s="4">
        <v>0</v>
      </c>
      <c r="QE91" s="4">
        <v>0</v>
      </c>
      <c r="QF91" s="4">
        <v>0</v>
      </c>
      <c r="QG91" s="4">
        <v>0</v>
      </c>
      <c r="QH91" s="4">
        <v>0</v>
      </c>
      <c r="QI91" s="4">
        <v>0</v>
      </c>
      <c r="QJ91" s="4">
        <v>0</v>
      </c>
      <c r="QK91" s="4">
        <v>0</v>
      </c>
      <c r="QL91" s="4">
        <v>0</v>
      </c>
      <c r="QM91" s="4">
        <v>0</v>
      </c>
      <c r="QN91" s="4">
        <v>0</v>
      </c>
      <c r="QO91" s="4">
        <v>0</v>
      </c>
      <c r="QP91" s="4">
        <v>0</v>
      </c>
      <c r="QQ91" s="4">
        <v>0</v>
      </c>
      <c r="QR91" s="4">
        <v>0</v>
      </c>
      <c r="QS91" s="4">
        <v>0</v>
      </c>
      <c r="QT91" s="4">
        <v>0</v>
      </c>
      <c r="QU91" s="4">
        <v>0</v>
      </c>
      <c r="QV91" s="4">
        <v>0</v>
      </c>
      <c r="QW91" s="4">
        <v>0</v>
      </c>
      <c r="QX91" s="4">
        <v>0</v>
      </c>
      <c r="QY91" s="4">
        <v>0</v>
      </c>
      <c r="QZ91" s="4">
        <v>0</v>
      </c>
      <c r="RA91" s="4">
        <v>0</v>
      </c>
      <c r="RB91" s="4">
        <v>1.1980162000000001E-36</v>
      </c>
      <c r="RC91" s="4">
        <v>8.1295220000000002E-35</v>
      </c>
      <c r="RD91" s="4">
        <v>5.4904831999999998E-33</v>
      </c>
      <c r="RE91" s="4">
        <v>3.5523308000000002E-31</v>
      </c>
      <c r="RF91" s="4">
        <v>2.3035682E-29</v>
      </c>
      <c r="RG91" s="4">
        <v>1.5162082000000001E-27</v>
      </c>
      <c r="RH91" s="4">
        <v>1.2820847999999999E-25</v>
      </c>
      <c r="RI91" s="4">
        <v>2.5365383999999999E-25</v>
      </c>
      <c r="RJ91" s="4">
        <v>4.6661647E-24</v>
      </c>
      <c r="RK91" s="4">
        <v>2.8841406000000002E-22</v>
      </c>
      <c r="RL91" s="4">
        <v>1.8888978E-20</v>
      </c>
      <c r="RM91" s="4">
        <v>1.2398775E-18</v>
      </c>
      <c r="RN91" s="4">
        <v>8.1351703999999999E-17</v>
      </c>
      <c r="RO91" s="4">
        <v>5.3532787000000003E-15</v>
      </c>
      <c r="RP91" s="4">
        <v>4.368026E-13</v>
      </c>
      <c r="RQ91" s="4">
        <v>6.4300209999999999E-12</v>
      </c>
      <c r="RR91" s="4">
        <v>0</v>
      </c>
      <c r="RS91" s="4">
        <v>0</v>
      </c>
      <c r="RT91" s="4">
        <v>0</v>
      </c>
      <c r="RU91" s="4">
        <v>0</v>
      </c>
      <c r="RV91" s="4">
        <v>0</v>
      </c>
      <c r="RW91" s="4">
        <v>0</v>
      </c>
      <c r="RX91" s="4">
        <v>0</v>
      </c>
      <c r="RY91" s="4">
        <v>0</v>
      </c>
      <c r="RZ91" s="4">
        <v>0</v>
      </c>
      <c r="SA91" s="4">
        <v>0</v>
      </c>
      <c r="SB91" s="4">
        <v>0</v>
      </c>
      <c r="SC91" s="4">
        <v>0</v>
      </c>
      <c r="SD91" s="4">
        <v>0</v>
      </c>
      <c r="SE91" s="4">
        <v>0</v>
      </c>
      <c r="SF91" s="4">
        <v>0</v>
      </c>
      <c r="SG91" s="4">
        <v>0</v>
      </c>
      <c r="SH91" s="4">
        <v>0</v>
      </c>
      <c r="SI91" s="4">
        <v>0</v>
      </c>
      <c r="SJ91" s="4">
        <v>0</v>
      </c>
      <c r="SK91" s="4">
        <v>0</v>
      </c>
      <c r="SL91" s="4">
        <v>0</v>
      </c>
      <c r="SM91" s="4">
        <v>0</v>
      </c>
      <c r="SN91" s="4">
        <v>0</v>
      </c>
      <c r="SO91" s="4">
        <v>0</v>
      </c>
      <c r="SP91" s="4">
        <v>0</v>
      </c>
      <c r="SQ91" s="4">
        <v>1.9962309999999999E-36</v>
      </c>
      <c r="SR91" s="4">
        <v>7.9067760000000002E-35</v>
      </c>
      <c r="SS91" s="4">
        <v>2.796494E-33</v>
      </c>
      <c r="ST91" s="4">
        <v>1.1185003000000001E-31</v>
      </c>
      <c r="SU91" s="4">
        <v>7.0586355999999995E-30</v>
      </c>
      <c r="SV91" s="4">
        <v>4.8666973999999998E-29</v>
      </c>
      <c r="SW91" s="4">
        <v>7.5188917000000002E-28</v>
      </c>
      <c r="SX91" s="4">
        <v>2.7191559999999998E-26</v>
      </c>
      <c r="SY91" s="4">
        <v>1.1892654999999999E-24</v>
      </c>
      <c r="SZ91" s="4">
        <v>5.0464262E-23</v>
      </c>
      <c r="TA91" s="4">
        <v>2.8735846999999998E-21</v>
      </c>
      <c r="TB91" s="4">
        <v>1.2433091E-19</v>
      </c>
      <c r="TC91" s="4">
        <v>1.403859E-17</v>
      </c>
      <c r="TD91" s="4">
        <v>1.2504358E-15</v>
      </c>
      <c r="TE91" s="4">
        <v>5.6507440000000001E-15</v>
      </c>
      <c r="TF91" s="4">
        <v>0</v>
      </c>
      <c r="TG91" s="4">
        <v>0</v>
      </c>
      <c r="TH91" s="4">
        <v>0</v>
      </c>
      <c r="TI91" s="4">
        <v>0</v>
      </c>
      <c r="TJ91" s="4">
        <v>0</v>
      </c>
      <c r="TK91" s="4">
        <v>0</v>
      </c>
      <c r="TL91" s="4">
        <v>0</v>
      </c>
      <c r="TM91" s="4">
        <v>0</v>
      </c>
      <c r="TN91" s="4">
        <v>0</v>
      </c>
      <c r="TO91" s="4">
        <v>0</v>
      </c>
      <c r="TP91" s="4">
        <v>0</v>
      </c>
      <c r="TQ91" s="4">
        <v>0</v>
      </c>
      <c r="TR91" s="4">
        <v>0</v>
      </c>
      <c r="TS91" s="4">
        <v>0</v>
      </c>
      <c r="TT91" s="4">
        <v>0</v>
      </c>
      <c r="TU91" s="4">
        <v>0</v>
      </c>
      <c r="TV91" s="4">
        <v>0</v>
      </c>
      <c r="TW91" s="4">
        <v>0</v>
      </c>
      <c r="TX91" s="4">
        <v>0</v>
      </c>
      <c r="TY91" s="4">
        <v>0</v>
      </c>
      <c r="TZ91" s="4">
        <v>0</v>
      </c>
      <c r="UA91" s="4">
        <v>0</v>
      </c>
      <c r="UB91" s="4">
        <v>0</v>
      </c>
      <c r="UC91" s="4">
        <v>0</v>
      </c>
      <c r="UD91" s="4">
        <v>0</v>
      </c>
      <c r="UE91" s="4">
        <v>0</v>
      </c>
      <c r="UF91" s="4">
        <v>1.3121948E-36</v>
      </c>
      <c r="UG91" s="4">
        <v>4.8259363999999999E-35</v>
      </c>
      <c r="UH91" s="4">
        <v>1.8791784999999999E-33</v>
      </c>
      <c r="UI91" s="4">
        <v>5.6304920000000001E-32</v>
      </c>
      <c r="UJ91" s="4">
        <v>1.9684133999999999E-30</v>
      </c>
      <c r="UK91" s="4">
        <v>7.0154410000000001E-29</v>
      </c>
      <c r="UL91" s="4">
        <v>2.7235259999999999E-27</v>
      </c>
      <c r="UM91" s="4">
        <v>1.0862483E-25</v>
      </c>
      <c r="UN91" s="4">
        <v>4.1544909999999998E-24</v>
      </c>
      <c r="UO91" s="4">
        <v>1.6668967999999999E-22</v>
      </c>
      <c r="UP91" s="4">
        <v>5.6001199999999999E-21</v>
      </c>
      <c r="UQ91" s="4">
        <v>4.7343543E-20</v>
      </c>
      <c r="UR91" s="4">
        <v>-1.2646852E-18</v>
      </c>
      <c r="US91" s="4">
        <v>-3.7697242000000002E-19</v>
      </c>
      <c r="UT91" s="4">
        <v>0</v>
      </c>
      <c r="UU91" s="4">
        <v>0</v>
      </c>
      <c r="UV91" s="4">
        <v>0</v>
      </c>
      <c r="UW91" s="4">
        <v>0</v>
      </c>
      <c r="UX91" s="4">
        <v>0</v>
      </c>
      <c r="UY91" s="4">
        <v>0</v>
      </c>
      <c r="UZ91" s="4">
        <v>0</v>
      </c>
      <c r="VA91" s="4">
        <v>0</v>
      </c>
      <c r="VB91" s="4">
        <v>0</v>
      </c>
      <c r="VC91" s="4">
        <v>0</v>
      </c>
      <c r="VD91" s="4">
        <v>0</v>
      </c>
      <c r="VE91" s="4">
        <v>0</v>
      </c>
      <c r="VF91" s="4">
        <v>0</v>
      </c>
      <c r="VG91" s="4">
        <v>0</v>
      </c>
      <c r="VH91" s="4">
        <v>0</v>
      </c>
      <c r="VI91" s="4">
        <v>0</v>
      </c>
      <c r="VJ91" s="4">
        <v>0</v>
      </c>
      <c r="VK91" s="4">
        <v>0</v>
      </c>
      <c r="VL91" s="4">
        <v>0</v>
      </c>
      <c r="VM91" s="4">
        <v>0</v>
      </c>
      <c r="VN91" s="4">
        <v>0</v>
      </c>
      <c r="VO91" s="4">
        <v>0</v>
      </c>
      <c r="VP91" s="4">
        <v>0</v>
      </c>
      <c r="VQ91" s="4">
        <v>0</v>
      </c>
      <c r="VR91" s="4">
        <v>0</v>
      </c>
      <c r="VS91" s="4">
        <v>0</v>
      </c>
      <c r="VT91" s="4">
        <v>2.3287317E-36</v>
      </c>
      <c r="VU91" s="4">
        <v>9.9531590000000001E-35</v>
      </c>
      <c r="VV91" s="4">
        <v>3.0642981000000001E-33</v>
      </c>
      <c r="VW91" s="4">
        <v>1.0257194E-31</v>
      </c>
      <c r="VX91" s="4">
        <v>3.8412025999999999E-30</v>
      </c>
      <c r="VY91" s="4">
        <v>1.7181056E-28</v>
      </c>
      <c r="VZ91" s="4">
        <v>7.2646080000000007E-27</v>
      </c>
      <c r="WA91" s="4">
        <v>2.9367803E-25</v>
      </c>
      <c r="WB91" s="4">
        <v>1.1391724999999999E-23</v>
      </c>
      <c r="WC91" s="4">
        <v>4.3143419999999996E-22</v>
      </c>
      <c r="WD91" s="4">
        <v>2.0100834999999999E-20</v>
      </c>
      <c r="WE91" s="4">
        <v>5.5777189999999997E-20</v>
      </c>
      <c r="WF91" s="4">
        <v>-3.4756953999999996E-21</v>
      </c>
      <c r="WG91" s="4">
        <v>-4.3732772000000002E-21</v>
      </c>
      <c r="WH91" s="4">
        <v>0</v>
      </c>
      <c r="WI91" s="4">
        <v>0</v>
      </c>
      <c r="WJ91" s="4">
        <v>0</v>
      </c>
      <c r="WK91" s="4">
        <v>0</v>
      </c>
      <c r="WL91" s="4">
        <v>0</v>
      </c>
      <c r="WM91" s="4">
        <v>0</v>
      </c>
      <c r="WN91" s="4">
        <v>0</v>
      </c>
      <c r="WO91" s="4">
        <v>0</v>
      </c>
      <c r="WP91" s="4">
        <v>0</v>
      </c>
      <c r="WQ91" s="4">
        <v>0</v>
      </c>
      <c r="WR91" s="4">
        <v>0</v>
      </c>
      <c r="WS91" s="4">
        <v>0</v>
      </c>
      <c r="WT91" s="4">
        <v>0</v>
      </c>
      <c r="WU91" s="4">
        <v>0</v>
      </c>
      <c r="WV91" s="4">
        <v>0</v>
      </c>
      <c r="WW91" s="4">
        <v>0</v>
      </c>
      <c r="WX91" s="4">
        <v>0</v>
      </c>
      <c r="WY91" s="4">
        <v>0</v>
      </c>
      <c r="WZ91" s="4">
        <v>0</v>
      </c>
      <c r="XA91" s="4">
        <v>0</v>
      </c>
      <c r="XB91" s="4">
        <v>0</v>
      </c>
      <c r="XC91" s="4">
        <v>0</v>
      </c>
      <c r="XD91" s="4">
        <v>0</v>
      </c>
      <c r="XE91" s="4">
        <v>0</v>
      </c>
      <c r="XF91" s="4">
        <v>5.6454642999999996E-37</v>
      </c>
      <c r="XG91" s="4">
        <v>2.5025945000000001E-35</v>
      </c>
      <c r="XH91" s="4">
        <v>1.1070599000000001E-33</v>
      </c>
      <c r="XI91" s="4">
        <v>4.301169E-32</v>
      </c>
      <c r="XJ91" s="4">
        <v>1.6400376999999998E-30</v>
      </c>
      <c r="XK91" s="4">
        <v>6.1159199999999996E-29</v>
      </c>
      <c r="XL91" s="4">
        <v>2.2277287999999999E-27</v>
      </c>
      <c r="XM91" s="4">
        <v>7.9124795000000006E-26</v>
      </c>
      <c r="XN91" s="4">
        <v>2.7358358999999999E-24</v>
      </c>
      <c r="XO91" s="4">
        <v>9.186877E-23</v>
      </c>
      <c r="XP91" s="4">
        <v>2.9920271999999999E-21</v>
      </c>
      <c r="XQ91" s="4">
        <v>9.5265524999999996E-20</v>
      </c>
      <c r="XR91" s="4">
        <v>3.5267834000000003E-18</v>
      </c>
      <c r="XS91" s="4">
        <v>3.3323117E-17</v>
      </c>
      <c r="XT91" s="4">
        <v>-2.2871767000000001E-17</v>
      </c>
      <c r="XU91" s="4">
        <v>-8.3927340000000001E-17</v>
      </c>
      <c r="XV91" s="4">
        <v>0</v>
      </c>
      <c r="XW91" s="4">
        <v>0</v>
      </c>
      <c r="XX91" s="4">
        <v>0</v>
      </c>
      <c r="XY91" s="4">
        <v>0</v>
      </c>
      <c r="XZ91" s="4">
        <v>0</v>
      </c>
      <c r="YA91" s="4">
        <v>0</v>
      </c>
      <c r="YB91" s="4">
        <v>0</v>
      </c>
      <c r="YC91" s="4">
        <v>0</v>
      </c>
      <c r="YD91" s="4">
        <v>0</v>
      </c>
      <c r="YE91" s="4">
        <v>0</v>
      </c>
      <c r="YF91" s="4">
        <v>0</v>
      </c>
      <c r="YG91" s="4">
        <v>0</v>
      </c>
      <c r="YH91" s="4">
        <v>0</v>
      </c>
      <c r="YI91" s="4">
        <v>0</v>
      </c>
      <c r="YJ91" s="4">
        <v>0</v>
      </c>
      <c r="YK91" s="4">
        <v>0</v>
      </c>
      <c r="YL91" s="4">
        <v>0</v>
      </c>
      <c r="YM91" s="4">
        <v>0</v>
      </c>
      <c r="YN91" s="4">
        <v>0</v>
      </c>
      <c r="YO91" s="4">
        <v>0</v>
      </c>
      <c r="YP91" s="4">
        <v>0</v>
      </c>
      <c r="YQ91" s="4">
        <v>0</v>
      </c>
      <c r="YR91" s="4">
        <v>0</v>
      </c>
      <c r="YS91" s="4">
        <v>0</v>
      </c>
      <c r="YT91" s="4">
        <v>4.9103994999999998E-36</v>
      </c>
      <c r="YU91" s="4">
        <v>2.5363333999999998E-34</v>
      </c>
      <c r="YV91" s="4">
        <v>1.2460854000000001E-32</v>
      </c>
      <c r="YW91" s="4">
        <v>6.0762704E-31</v>
      </c>
      <c r="YX91" s="4">
        <v>2.9437138000000001E-29</v>
      </c>
      <c r="YY91" s="4">
        <v>1.4174911E-27</v>
      </c>
      <c r="YZ91" s="4">
        <v>6.7890150000000001E-26</v>
      </c>
      <c r="ZA91" s="4">
        <v>3.2369138000000001E-24</v>
      </c>
      <c r="ZB91" s="4">
        <v>1.5412920999999999E-22</v>
      </c>
      <c r="ZC91" s="4">
        <v>7.3314089999999998E-21</v>
      </c>
      <c r="ZD91" s="4">
        <v>3.5016773000000001E-19</v>
      </c>
      <c r="ZE91" s="4">
        <v>1.6916884000000001E-17</v>
      </c>
      <c r="ZF91" s="4">
        <v>8.44562E-16</v>
      </c>
      <c r="ZG91" s="4">
        <v>5.8934106E-14</v>
      </c>
      <c r="ZH91" s="4">
        <v>-2.5082128000000001E-13</v>
      </c>
      <c r="ZI91" s="4">
        <v>-9.3675530000000005E-13</v>
      </c>
      <c r="ZJ91" s="4">
        <v>0</v>
      </c>
      <c r="ZK91" s="4">
        <v>0</v>
      </c>
      <c r="ZL91" s="4">
        <v>0</v>
      </c>
      <c r="ZM91" s="4">
        <v>0</v>
      </c>
      <c r="ZN91" s="4">
        <v>0</v>
      </c>
      <c r="ZO91" s="4">
        <v>0</v>
      </c>
      <c r="ZP91" s="4">
        <v>0</v>
      </c>
      <c r="ZQ91" s="4">
        <v>0</v>
      </c>
      <c r="ZR91" s="4">
        <v>0</v>
      </c>
      <c r="ZS91" s="4">
        <v>0</v>
      </c>
      <c r="ZT91" s="4">
        <v>0</v>
      </c>
      <c r="ZU91" s="4">
        <v>0</v>
      </c>
      <c r="ZV91" s="4">
        <v>0</v>
      </c>
      <c r="ZW91" s="4">
        <v>0</v>
      </c>
      <c r="ZX91" s="4">
        <v>0</v>
      </c>
      <c r="ZY91" s="4">
        <v>0</v>
      </c>
      <c r="ZZ91" s="4">
        <v>0</v>
      </c>
      <c r="AAA91" s="4">
        <v>0</v>
      </c>
      <c r="AAB91" s="4">
        <v>0</v>
      </c>
      <c r="AAC91" s="4">
        <v>0</v>
      </c>
      <c r="AAD91" s="4">
        <v>0</v>
      </c>
      <c r="AAE91" s="4">
        <v>0</v>
      </c>
      <c r="AAF91" s="4">
        <v>0</v>
      </c>
      <c r="AAG91" s="4">
        <v>0</v>
      </c>
      <c r="AAH91" s="4">
        <v>0</v>
      </c>
      <c r="AAI91" s="4">
        <v>-5.2930151999999999E-36</v>
      </c>
      <c r="AAJ91" s="4">
        <v>-5.2536891999999998E-34</v>
      </c>
      <c r="AAK91" s="4">
        <v>-5.0698280000000005E-32</v>
      </c>
      <c r="AAL91" s="4">
        <v>-4.8724986000000002E-30</v>
      </c>
      <c r="AAM91" s="4">
        <v>-4.6330609999999997E-28</v>
      </c>
      <c r="AAN91" s="4">
        <v>-4.4485632000000001E-26</v>
      </c>
      <c r="AAO91" s="4">
        <v>-4.2484605000000002E-24</v>
      </c>
      <c r="AAP91" s="4">
        <v>-4.0375247E-22</v>
      </c>
      <c r="AAQ91" s="4">
        <v>-3.8210138000000002E-20</v>
      </c>
      <c r="AAR91" s="4">
        <v>-3.5906E-18</v>
      </c>
      <c r="AAS91" s="4">
        <v>-3.3722917000000001E-16</v>
      </c>
      <c r="AAT91" s="4">
        <v>-3.1442126999999999E-14</v>
      </c>
      <c r="AAU91" s="4">
        <v>-2.9484357999999999E-12</v>
      </c>
      <c r="AAV91" s="4">
        <v>-3.6171829999999999E-10</v>
      </c>
      <c r="AAW91" s="4">
        <v>-1.1233015999999999E-9</v>
      </c>
      <c r="AAX91" s="4">
        <v>0</v>
      </c>
      <c r="AAY91" s="4">
        <v>0</v>
      </c>
      <c r="AAZ91" s="4">
        <v>0</v>
      </c>
      <c r="ABA91" s="4">
        <v>0</v>
      </c>
      <c r="ABB91" s="4">
        <v>0</v>
      </c>
      <c r="ABC91" s="4">
        <v>0</v>
      </c>
      <c r="ABD91" s="4">
        <v>0</v>
      </c>
      <c r="ABE91" s="4">
        <v>0</v>
      </c>
      <c r="ABF91" s="4">
        <v>0</v>
      </c>
      <c r="ABG91" s="4">
        <v>0</v>
      </c>
      <c r="ABH91" s="4">
        <v>0</v>
      </c>
      <c r="ABI91" s="4">
        <v>0</v>
      </c>
      <c r="ABJ91" s="4">
        <v>0</v>
      </c>
      <c r="ABK91" s="4">
        <v>0</v>
      </c>
      <c r="ABL91" s="4">
        <v>0</v>
      </c>
      <c r="ABM91" s="4">
        <v>0</v>
      </c>
      <c r="ABN91" s="4">
        <v>0</v>
      </c>
      <c r="ABO91" s="4">
        <v>0</v>
      </c>
      <c r="ABP91" s="4">
        <v>0</v>
      </c>
      <c r="ABQ91" s="4">
        <v>0</v>
      </c>
      <c r="ABR91" s="4">
        <v>0</v>
      </c>
      <c r="ABS91" s="4">
        <v>0</v>
      </c>
      <c r="ABT91" s="4">
        <v>0</v>
      </c>
      <c r="ABU91" s="4">
        <v>0</v>
      </c>
      <c r="ABV91" s="4">
        <v>0</v>
      </c>
      <c r="ABW91" s="4">
        <v>1.4946406E-36</v>
      </c>
      <c r="ABX91" s="4">
        <v>1.6995016000000001E-34</v>
      </c>
      <c r="ABY91" s="4">
        <v>1.8549161E-32</v>
      </c>
      <c r="ABZ91" s="4">
        <v>2.0969767999999999E-30</v>
      </c>
      <c r="ACA91" s="4">
        <v>2.4190118E-28</v>
      </c>
      <c r="ACB91" s="4">
        <v>2.968058E-26</v>
      </c>
      <c r="ACC91" s="4">
        <v>3.730926E-24</v>
      </c>
      <c r="ACD91" s="4">
        <v>4.7970493000000001E-22</v>
      </c>
      <c r="ACE91" s="4">
        <v>6.3020379999999997E-20</v>
      </c>
      <c r="ACF91" s="4">
        <v>8.4492355000000001E-18</v>
      </c>
      <c r="ACG91" s="4">
        <v>1.1555594000000001E-15</v>
      </c>
      <c r="ACH91" s="4">
        <v>1.6044939000000001E-13</v>
      </c>
      <c r="ACI91" s="4">
        <v>2.2589963000000001E-11</v>
      </c>
      <c r="ACJ91" s="4">
        <v>3.2760876000000001E-9</v>
      </c>
      <c r="ACK91" s="4">
        <v>6.0705713E-7</v>
      </c>
      <c r="ACL91" s="4">
        <v>0</v>
      </c>
      <c r="ACM91" s="4">
        <v>0</v>
      </c>
      <c r="ACN91" s="4">
        <v>0</v>
      </c>
      <c r="ACO91" s="4">
        <v>0</v>
      </c>
      <c r="ACP91" s="4">
        <v>0</v>
      </c>
      <c r="ACQ91" s="4">
        <v>0</v>
      </c>
      <c r="ACR91" s="4">
        <v>0</v>
      </c>
      <c r="ACS91" s="4">
        <v>0</v>
      </c>
      <c r="ACT91" s="4">
        <v>0</v>
      </c>
      <c r="ACU91" s="4">
        <v>0</v>
      </c>
      <c r="ACV91" s="4">
        <v>0</v>
      </c>
      <c r="ACW91" s="4">
        <v>0</v>
      </c>
      <c r="ACX91" s="4">
        <v>0</v>
      </c>
      <c r="ACY91" s="4">
        <v>0</v>
      </c>
      <c r="ACZ91" s="4">
        <v>0</v>
      </c>
      <c r="ADA91" s="4">
        <v>0</v>
      </c>
      <c r="ADB91" s="4">
        <v>0</v>
      </c>
      <c r="ADC91" s="4">
        <v>0</v>
      </c>
      <c r="ADD91" s="4">
        <v>0</v>
      </c>
      <c r="ADE91" s="4">
        <v>0</v>
      </c>
      <c r="ADF91" s="4">
        <v>0</v>
      </c>
      <c r="ADG91" s="4">
        <v>0</v>
      </c>
      <c r="ADH91" s="4">
        <v>0</v>
      </c>
      <c r="ADI91" s="4">
        <v>0</v>
      </c>
      <c r="ADJ91" s="4">
        <v>0</v>
      </c>
      <c r="ADK91" s="4">
        <v>7.6465059999999994E-36</v>
      </c>
      <c r="ADL91" s="4">
        <v>5.6709502999999999E-34</v>
      </c>
      <c r="ADM91" s="4">
        <v>4.0695519999999998E-32</v>
      </c>
      <c r="ADN91" s="4">
        <v>2.9294307E-30</v>
      </c>
      <c r="ADO91" s="4">
        <v>2.1196233999999998E-28</v>
      </c>
      <c r="ADP91" s="4">
        <v>1.5417465E-26</v>
      </c>
      <c r="ADQ91" s="4">
        <v>1.1274728E-24</v>
      </c>
      <c r="ADR91" s="4">
        <v>8.2900723999999996E-23</v>
      </c>
      <c r="ADS91" s="4">
        <v>6.12803E-21</v>
      </c>
      <c r="ADT91" s="4">
        <v>4.5520509999999999E-19</v>
      </c>
      <c r="ADU91" s="4">
        <v>3.3939549999999997E-17</v>
      </c>
      <c r="ADV91" s="4">
        <v>2.5332914999999999E-15</v>
      </c>
      <c r="ADW91" s="4">
        <v>1.896862E-13</v>
      </c>
      <c r="ADX91" s="4">
        <v>1.7471874999999999E-11</v>
      </c>
      <c r="ADY91" s="4">
        <v>2.1411383999999999E-10</v>
      </c>
      <c r="ADZ91" s="9"/>
      <c r="AEA91" s="34">
        <f t="shared" si="47"/>
        <v>86</v>
      </c>
      <c r="AEB91" s="33"/>
      <c r="AEC91" s="29">
        <f t="shared" si="60"/>
        <v>4.3711980000000003E-26</v>
      </c>
      <c r="AED91" s="29">
        <f t="shared" si="60"/>
        <v>1.3134414E-28</v>
      </c>
      <c r="AEE91" s="29">
        <f t="shared" si="60"/>
        <v>-6.4306786999999998E-31</v>
      </c>
      <c r="AEF91" s="29">
        <f t="shared" si="60"/>
        <v>1.1460143E-27</v>
      </c>
      <c r="AEG91" s="29">
        <f t="shared" si="60"/>
        <v>1.6569578000000001E-24</v>
      </c>
      <c r="AEH91" s="29">
        <f t="shared" si="60"/>
        <v>-2.8939025E-22</v>
      </c>
      <c r="AEI91" s="29">
        <f t="shared" si="60"/>
        <v>-4.0664605999999999E-20</v>
      </c>
      <c r="AEJ91" s="29">
        <f t="shared" si="60"/>
        <v>8.2556892999999994E-17</v>
      </c>
      <c r="AEK91" s="29">
        <f t="shared" si="60"/>
        <v>4.3072004999999998E-14</v>
      </c>
      <c r="AEL91" s="29">
        <f t="shared" si="60"/>
        <v>8.8278189999999997E-12</v>
      </c>
      <c r="AEM91" s="29">
        <f t="shared" si="61"/>
        <v>3.8900922E-9</v>
      </c>
      <c r="AEN91" s="29">
        <f t="shared" si="61"/>
        <v>1.4734944000000001E-11</v>
      </c>
      <c r="AEO91" s="29">
        <f t="shared" si="61"/>
        <v>1.2943479E-14</v>
      </c>
      <c r="AEP91" s="29">
        <f t="shared" si="61"/>
        <v>-8.5896930000000002E-19</v>
      </c>
      <c r="AEQ91" s="29">
        <f t="shared" si="61"/>
        <v>-5.0989960000000001E-21</v>
      </c>
      <c r="AER91" s="29">
        <f t="shared" si="61"/>
        <v>-1.3023241000000001E-16</v>
      </c>
      <c r="AES91" s="29">
        <f t="shared" si="61"/>
        <v>-1.4970451E-12</v>
      </c>
      <c r="AET91" s="29">
        <f t="shared" si="61"/>
        <v>-1.8404692999999999E-9</v>
      </c>
      <c r="AEU91" s="29">
        <f t="shared" si="61"/>
        <v>9.868875E-7</v>
      </c>
      <c r="AEV91" s="25">
        <f t="shared" si="53"/>
        <v>51.24</v>
      </c>
      <c r="AEW91" s="33"/>
      <c r="AEX91" s="91" t="s">
        <v>53</v>
      </c>
      <c r="AEY91" s="30">
        <f t="shared" si="52"/>
        <v>5.2050486557094922E-8</v>
      </c>
      <c r="AEZ91" s="33"/>
      <c r="AFA91" s="33"/>
      <c r="AFB91" s="29">
        <f t="shared" si="62"/>
        <v>0</v>
      </c>
      <c r="AFC91" s="29">
        <f t="shared" si="62"/>
        <v>0</v>
      </c>
      <c r="AFD91" s="29">
        <f t="shared" si="62"/>
        <v>0</v>
      </c>
      <c r="AFE91" s="29">
        <f t="shared" si="62"/>
        <v>0</v>
      </c>
      <c r="AFF91" s="29">
        <f t="shared" si="62"/>
        <v>0</v>
      </c>
      <c r="AFG91" s="29">
        <f t="shared" si="62"/>
        <v>0</v>
      </c>
      <c r="AFH91" s="29">
        <f t="shared" si="62"/>
        <v>0</v>
      </c>
      <c r="AFI91" s="29">
        <f t="shared" si="62"/>
        <v>0</v>
      </c>
      <c r="AFJ91" s="29">
        <f t="shared" si="62"/>
        <v>0</v>
      </c>
      <c r="AFK91" s="29">
        <f t="shared" si="62"/>
        <v>0</v>
      </c>
      <c r="AFL91" s="29">
        <f t="shared" si="63"/>
        <v>0</v>
      </c>
      <c r="AFM91" s="29">
        <f t="shared" si="63"/>
        <v>0</v>
      </c>
      <c r="AFN91" s="29">
        <f t="shared" si="63"/>
        <v>0</v>
      </c>
      <c r="AFO91" s="29">
        <f t="shared" si="63"/>
        <v>0</v>
      </c>
      <c r="AFP91" s="29">
        <f t="shared" si="63"/>
        <v>0</v>
      </c>
      <c r="AFQ91" s="29">
        <f t="shared" si="63"/>
        <v>0</v>
      </c>
      <c r="AFR91" s="29">
        <f t="shared" si="63"/>
        <v>0</v>
      </c>
      <c r="AFS91" s="29">
        <f t="shared" si="63"/>
        <v>0</v>
      </c>
      <c r="AFT91" s="29">
        <f t="shared" si="63"/>
        <v>0</v>
      </c>
      <c r="AFU91" s="33"/>
      <c r="AFV91" s="30">
        <f t="shared" si="54"/>
        <v>0</v>
      </c>
      <c r="AFW91" s="33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  <c r="AMP91" s="1"/>
      <c r="AMQ91" s="1"/>
      <c r="AMR91" s="1"/>
      <c r="AMS91" s="1"/>
      <c r="AMT91" s="1"/>
      <c r="AMU91" s="1"/>
      <c r="AMV91" s="1"/>
      <c r="AMW91" s="1"/>
      <c r="AMX91" s="1"/>
      <c r="AMY91" s="1"/>
      <c r="AMZ91" s="1"/>
      <c r="ANA91" s="1"/>
      <c r="ANB91" s="1"/>
      <c r="ANC91" s="1"/>
      <c r="AND91" s="1"/>
      <c r="ANE91" s="1"/>
      <c r="ANF91" s="1"/>
      <c r="ANG91" s="1"/>
      <c r="ANH91" s="1"/>
      <c r="ANI91" s="1"/>
      <c r="ANJ91" s="1"/>
      <c r="ANK91" s="1"/>
      <c r="ANL91" s="1"/>
      <c r="ANM91" s="1"/>
      <c r="ANN91" s="1"/>
      <c r="ANO91" s="1"/>
      <c r="ANP91" s="1"/>
      <c r="ANQ91" s="1"/>
      <c r="ANR91" s="1"/>
      <c r="ANS91" s="1"/>
      <c r="ANT91" s="1"/>
      <c r="ANU91" s="1"/>
      <c r="ANV91" s="1"/>
      <c r="ANW91" s="1"/>
      <c r="ANX91" s="1"/>
      <c r="ANY91" s="1"/>
      <c r="ANZ91" s="1"/>
      <c r="AOA91" s="1"/>
      <c r="AOB91" s="1"/>
      <c r="AOC91" s="1"/>
      <c r="AOD91" s="1"/>
      <c r="AOE91" s="1"/>
      <c r="AOF91" s="1"/>
      <c r="AOG91" s="1"/>
      <c r="AOH91" s="1"/>
      <c r="AOI91" s="1"/>
      <c r="AOJ91" s="1"/>
      <c r="AOK91" s="1"/>
      <c r="AOL91" s="1"/>
      <c r="AOM91" s="1"/>
      <c r="AON91" s="1"/>
      <c r="AOO91" s="1"/>
      <c r="AOP91" s="1"/>
      <c r="AOQ91" s="1"/>
      <c r="AOR91" s="1"/>
      <c r="AOS91" s="1"/>
      <c r="AOT91" s="1"/>
      <c r="AOU91" s="1"/>
      <c r="AOV91" s="1"/>
      <c r="AOW91" s="1"/>
      <c r="AOX91" s="1"/>
      <c r="AOY91" s="1"/>
      <c r="AOZ91" s="1"/>
      <c r="APA91" s="1"/>
      <c r="APB91" s="1"/>
      <c r="APC91" s="1"/>
      <c r="APD91" s="1"/>
      <c r="APE91" s="1"/>
      <c r="APF91" s="1"/>
      <c r="APG91" s="1"/>
      <c r="APH91" s="1"/>
      <c r="API91" s="1"/>
      <c r="APJ91" s="1"/>
      <c r="APK91" s="1"/>
    </row>
    <row r="92" spans="1:1103" ht="2.1" customHeight="1" x14ac:dyDescent="0.25">
      <c r="A92" s="9"/>
      <c r="B92" s="24">
        <v>86</v>
      </c>
      <c r="C92" s="25">
        <v>3111</v>
      </c>
      <c r="D92" s="21">
        <f t="shared" si="55"/>
        <v>2</v>
      </c>
      <c r="E92" s="9"/>
      <c r="F92" s="84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8.0307770000000006E-36</v>
      </c>
      <c r="AO92" s="3">
        <v>4.4380113999999998E-34</v>
      </c>
      <c r="AP92" s="3">
        <v>2.2918044999999999E-32</v>
      </c>
      <c r="AQ92" s="3">
        <v>1.1694996E-30</v>
      </c>
      <c r="AR92" s="3">
        <v>5.9938996000000001E-29</v>
      </c>
      <c r="AS92" s="3">
        <v>4.007152E-27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2.8794676999999999E-37</v>
      </c>
      <c r="CC92" s="4">
        <v>9.5332650000000003E-36</v>
      </c>
      <c r="CD92" s="4">
        <v>4.0994010000000003E-34</v>
      </c>
      <c r="CE92" s="4">
        <v>1.7988340000000001E-32</v>
      </c>
      <c r="CF92" s="4">
        <v>9.8673379999999995E-31</v>
      </c>
      <c r="CG92" s="4">
        <v>1.20405356E-29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-9.1244100000000003E-37</v>
      </c>
      <c r="DP92" s="4">
        <v>-3.1563688000000001E-35</v>
      </c>
      <c r="DQ92" s="4">
        <v>4.3071927E-34</v>
      </c>
      <c r="DR92" s="4">
        <v>-1.08459374E-32</v>
      </c>
      <c r="DS92" s="4">
        <v>-4.0358917999999999E-32</v>
      </c>
      <c r="DT92" s="4">
        <v>-7.7512285999999995E-32</v>
      </c>
      <c r="DU92" s="4">
        <v>-1.2870911E-31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-7.3243010000000004E-37</v>
      </c>
      <c r="FB92" s="4">
        <v>-4.1757035E-35</v>
      </c>
      <c r="FC92" s="4">
        <v>-1.0124703E-33</v>
      </c>
      <c r="FD92" s="4">
        <v>-1.8751120999999999E-32</v>
      </c>
      <c r="FE92" s="4">
        <v>-2.1843913000000002E-31</v>
      </c>
      <c r="FF92" s="4">
        <v>-1.0931082599999999E-29</v>
      </c>
      <c r="FG92" s="4">
        <v>-2.3401913E-29</v>
      </c>
      <c r="FH92" s="4">
        <v>1.3903502000000001E-29</v>
      </c>
      <c r="FI92" s="4">
        <v>2.1705539000000001E-28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0</v>
      </c>
      <c r="FR92" s="4">
        <v>0</v>
      </c>
      <c r="FS92" s="4">
        <v>0</v>
      </c>
      <c r="FT92" s="4">
        <v>0</v>
      </c>
      <c r="FU92" s="4">
        <v>0</v>
      </c>
      <c r="FV92" s="4">
        <v>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0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1.3691036E-36</v>
      </c>
      <c r="GO92" s="4">
        <v>9.1127456E-35</v>
      </c>
      <c r="GP92" s="4">
        <v>2.7925418000000001E-33</v>
      </c>
      <c r="GQ92" s="4">
        <v>7.2613280000000004E-32</v>
      </c>
      <c r="GR92" s="4">
        <v>1.6411431999999999E-30</v>
      </c>
      <c r="GS92" s="4">
        <v>1.5574268999999999E-29</v>
      </c>
      <c r="GT92" s="4">
        <v>8.1212129999999996E-30</v>
      </c>
      <c r="GU92" s="4">
        <v>2.9079153999999998E-26</v>
      </c>
      <c r="GV92" s="4">
        <v>6.8325649999999994E-26</v>
      </c>
      <c r="GW92" s="4">
        <v>3.1306778E-25</v>
      </c>
      <c r="GX92" s="4">
        <v>0</v>
      </c>
      <c r="GY92" s="4">
        <v>0</v>
      </c>
      <c r="GZ92" s="4">
        <v>0</v>
      </c>
      <c r="HA92" s="4">
        <v>0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4">
        <v>0</v>
      </c>
      <c r="HH92" s="4">
        <v>0</v>
      </c>
      <c r="HI92" s="4">
        <v>0</v>
      </c>
      <c r="HJ92" s="4">
        <v>0</v>
      </c>
      <c r="HK92" s="4">
        <v>0</v>
      </c>
      <c r="HL92" s="4">
        <v>0</v>
      </c>
      <c r="HM92" s="4">
        <v>0</v>
      </c>
      <c r="HN92" s="4">
        <v>0</v>
      </c>
      <c r="HO92" s="4">
        <v>0</v>
      </c>
      <c r="HP92" s="4">
        <v>0</v>
      </c>
      <c r="HQ92" s="4">
        <v>0</v>
      </c>
      <c r="HR92" s="4">
        <v>0</v>
      </c>
      <c r="HS92" s="4">
        <v>0</v>
      </c>
      <c r="HT92" s="4">
        <v>0</v>
      </c>
      <c r="HU92" s="4">
        <v>0</v>
      </c>
      <c r="HV92" s="4">
        <v>0</v>
      </c>
      <c r="HW92" s="4">
        <v>0</v>
      </c>
      <c r="HX92" s="4">
        <v>0</v>
      </c>
      <c r="HY92" s="4">
        <v>0</v>
      </c>
      <c r="HZ92" s="4">
        <v>0</v>
      </c>
      <c r="IA92" s="4">
        <v>2.3559932000000001E-36</v>
      </c>
      <c r="IB92" s="4">
        <v>9.2821476E-35</v>
      </c>
      <c r="IC92" s="4">
        <v>3.3038110000000002E-33</v>
      </c>
      <c r="ID92" s="4">
        <v>1.1304574999999999E-31</v>
      </c>
      <c r="IE92" s="4">
        <v>3.8531915000000003E-30</v>
      </c>
      <c r="IF92" s="4">
        <v>1.3233883000000001E-28</v>
      </c>
      <c r="IG92" s="4">
        <v>4.5506635000000003E-27</v>
      </c>
      <c r="IH92" s="4">
        <v>1.7188222E-25</v>
      </c>
      <c r="II92" s="4">
        <v>1.9650002999999999E-24</v>
      </c>
      <c r="IJ92" s="4">
        <v>-1.5139527000000001E-23</v>
      </c>
      <c r="IK92" s="4">
        <v>-5.4519869999999996E-23</v>
      </c>
      <c r="IL92" s="4">
        <v>0</v>
      </c>
      <c r="IM92" s="4">
        <v>0</v>
      </c>
      <c r="IN92" s="4">
        <v>0</v>
      </c>
      <c r="IO92" s="4">
        <v>0</v>
      </c>
      <c r="IP92" s="4">
        <v>0</v>
      </c>
      <c r="IQ92" s="4">
        <v>0</v>
      </c>
      <c r="IR92" s="4">
        <v>0</v>
      </c>
      <c r="IS92" s="4">
        <v>0</v>
      </c>
      <c r="IT92" s="4">
        <v>0</v>
      </c>
      <c r="IU92" s="4">
        <v>0</v>
      </c>
      <c r="IV92" s="4">
        <v>0</v>
      </c>
      <c r="IW92" s="4">
        <v>0</v>
      </c>
      <c r="IX92" s="4">
        <v>0</v>
      </c>
      <c r="IY92" s="4">
        <v>0</v>
      </c>
      <c r="IZ92" s="4">
        <v>0</v>
      </c>
      <c r="JA92" s="4">
        <v>0</v>
      </c>
      <c r="JB92" s="4">
        <v>0</v>
      </c>
      <c r="JC92" s="4">
        <v>0</v>
      </c>
      <c r="JD92" s="4">
        <v>0</v>
      </c>
      <c r="JE92" s="4">
        <v>0</v>
      </c>
      <c r="JF92" s="4">
        <v>0</v>
      </c>
      <c r="JG92" s="4">
        <v>0</v>
      </c>
      <c r="JH92" s="4">
        <v>0</v>
      </c>
      <c r="JI92" s="4">
        <v>0</v>
      </c>
      <c r="JJ92" s="4">
        <v>0</v>
      </c>
      <c r="JK92" s="4">
        <v>0</v>
      </c>
      <c r="JL92" s="4">
        <v>0</v>
      </c>
      <c r="JM92" s="4">
        <v>0</v>
      </c>
      <c r="JN92" s="4">
        <v>0</v>
      </c>
      <c r="JO92" s="4">
        <v>-1.2445504999999999E-35</v>
      </c>
      <c r="JP92" s="4">
        <v>1.0233517E-33</v>
      </c>
      <c r="JQ92" s="4">
        <v>5.4674064E-32</v>
      </c>
      <c r="JR92" s="4">
        <v>2.6866331999999999E-30</v>
      </c>
      <c r="JS92" s="4">
        <v>1.2090140000000001E-28</v>
      </c>
      <c r="JT92" s="4">
        <v>5.2718823000000003E-27</v>
      </c>
      <c r="JU92" s="4">
        <v>1.8869222999999999E-25</v>
      </c>
      <c r="JV92" s="4">
        <v>1.0418777E-23</v>
      </c>
      <c r="JW92" s="4">
        <v>-1.4167715000000001E-22</v>
      </c>
      <c r="JX92" s="4">
        <v>-5.9929675999999997E-21</v>
      </c>
      <c r="JY92" s="4">
        <v>-7.6980849999999999E-21</v>
      </c>
      <c r="JZ92" s="4">
        <v>0</v>
      </c>
      <c r="KA92" s="4">
        <v>0</v>
      </c>
      <c r="KB92" s="4">
        <v>0</v>
      </c>
      <c r="KC92" s="4">
        <v>0</v>
      </c>
      <c r="KD92" s="4">
        <v>0</v>
      </c>
      <c r="KE92" s="4">
        <v>0</v>
      </c>
      <c r="KF92" s="4">
        <v>0</v>
      </c>
      <c r="KG92" s="4">
        <v>0</v>
      </c>
      <c r="KH92" s="4">
        <v>0</v>
      </c>
      <c r="KI92" s="4">
        <v>0</v>
      </c>
      <c r="KJ92" s="4">
        <v>0</v>
      </c>
      <c r="KK92" s="4">
        <v>0</v>
      </c>
      <c r="KL92" s="4">
        <v>0</v>
      </c>
      <c r="KM92" s="4">
        <v>0</v>
      </c>
      <c r="KN92" s="4">
        <v>0</v>
      </c>
      <c r="KO92" s="4">
        <v>0</v>
      </c>
      <c r="KP92" s="4">
        <v>0</v>
      </c>
      <c r="KQ92" s="4">
        <v>0</v>
      </c>
      <c r="KR92" s="4">
        <v>0</v>
      </c>
      <c r="KS92" s="4">
        <v>0</v>
      </c>
      <c r="KT92" s="4">
        <v>0</v>
      </c>
      <c r="KU92" s="4">
        <v>0</v>
      </c>
      <c r="KV92" s="4">
        <v>0</v>
      </c>
      <c r="KW92" s="4">
        <v>0</v>
      </c>
      <c r="KX92" s="4">
        <v>0</v>
      </c>
      <c r="KY92" s="4">
        <v>0</v>
      </c>
      <c r="KZ92" s="4">
        <v>6.6535980000000001E-37</v>
      </c>
      <c r="LA92" s="4">
        <v>3.3523147E-35</v>
      </c>
      <c r="LB92" s="4">
        <v>2.2534130999999999E-33</v>
      </c>
      <c r="LC92" s="4">
        <v>1.4375093999999999E-33</v>
      </c>
      <c r="LD92" s="4">
        <v>-1.9974903E-31</v>
      </c>
      <c r="LE92" s="4">
        <v>-9.8688529999999998E-30</v>
      </c>
      <c r="LF92" s="4">
        <v>-5.1303947000000001E-28</v>
      </c>
      <c r="LG92" s="4">
        <v>-2.7203625000000002E-26</v>
      </c>
      <c r="LH92" s="4">
        <v>-1.4707469000000001E-24</v>
      </c>
      <c r="LI92" s="4">
        <v>-9.1024119999999996E-23</v>
      </c>
      <c r="LJ92" s="4">
        <v>-2.6105510000000001E-21</v>
      </c>
      <c r="LK92" s="4">
        <v>-5.3610335E-20</v>
      </c>
      <c r="LL92" s="4">
        <v>1.3078808E-18</v>
      </c>
      <c r="LM92" s="4">
        <v>1.5550637E-17</v>
      </c>
      <c r="LN92" s="4">
        <v>0</v>
      </c>
      <c r="LO92" s="4">
        <v>0</v>
      </c>
      <c r="LP92" s="4">
        <v>0</v>
      </c>
      <c r="LQ92" s="4">
        <v>0</v>
      </c>
      <c r="LR92" s="4">
        <v>0</v>
      </c>
      <c r="LS92" s="4">
        <v>0</v>
      </c>
      <c r="LT92" s="4">
        <v>0</v>
      </c>
      <c r="LU92" s="4">
        <v>0</v>
      </c>
      <c r="LV92" s="4">
        <v>0</v>
      </c>
      <c r="LW92" s="4">
        <v>0</v>
      </c>
      <c r="LX92" s="4">
        <v>0</v>
      </c>
      <c r="LY92" s="4">
        <v>0</v>
      </c>
      <c r="LZ92" s="4">
        <v>0</v>
      </c>
      <c r="MA92" s="4">
        <v>0</v>
      </c>
      <c r="MB92" s="4">
        <v>0</v>
      </c>
      <c r="MC92" s="4">
        <v>0</v>
      </c>
      <c r="MD92" s="4">
        <v>0</v>
      </c>
      <c r="ME92" s="4">
        <v>0</v>
      </c>
      <c r="MF92" s="4">
        <v>0</v>
      </c>
      <c r="MG92" s="4">
        <v>0</v>
      </c>
      <c r="MH92" s="4">
        <v>0</v>
      </c>
      <c r="MI92" s="4">
        <v>0</v>
      </c>
      <c r="MJ92" s="4">
        <v>0</v>
      </c>
      <c r="MK92" s="4">
        <v>0</v>
      </c>
      <c r="ML92" s="4">
        <v>0</v>
      </c>
      <c r="MM92" s="4">
        <v>0</v>
      </c>
      <c r="MN92" s="4">
        <v>9.5415215000000006E-36</v>
      </c>
      <c r="MO92" s="4">
        <v>5.6034203999999997E-34</v>
      </c>
      <c r="MP92" s="4">
        <v>3.2060083000000001E-32</v>
      </c>
      <c r="MQ92" s="4">
        <v>2.4144423E-30</v>
      </c>
      <c r="MR92" s="4">
        <v>7.8627775000000004E-30</v>
      </c>
      <c r="MS92" s="4">
        <v>1.9222762999999999E-28</v>
      </c>
      <c r="MT92" s="4">
        <v>1.0800004E-26</v>
      </c>
      <c r="MU92" s="4">
        <v>5.9360069999999997E-25</v>
      </c>
      <c r="MV92" s="4">
        <v>3.2023666000000001E-23</v>
      </c>
      <c r="MW92" s="4">
        <v>1.6132404999999999E-21</v>
      </c>
      <c r="MX92" s="4">
        <v>6.4491529999999994E-20</v>
      </c>
      <c r="MY92" s="4">
        <v>1.5093798E-17</v>
      </c>
      <c r="MZ92" s="4">
        <v>6.6344090000000002E-16</v>
      </c>
      <c r="NA92" s="4">
        <v>8.1431545000000006E-15</v>
      </c>
      <c r="NB92" s="4">
        <v>0</v>
      </c>
      <c r="NC92" s="4">
        <v>0</v>
      </c>
      <c r="ND92" s="4">
        <v>0</v>
      </c>
      <c r="NE92" s="4">
        <v>0</v>
      </c>
      <c r="NF92" s="4">
        <v>0</v>
      </c>
      <c r="NG92" s="4">
        <v>0</v>
      </c>
      <c r="NH92" s="4">
        <v>0</v>
      </c>
      <c r="NI92" s="4">
        <v>0</v>
      </c>
      <c r="NJ92" s="4">
        <v>0</v>
      </c>
      <c r="NK92" s="4">
        <v>0</v>
      </c>
      <c r="NL92" s="4">
        <v>0</v>
      </c>
      <c r="NM92" s="4">
        <v>0</v>
      </c>
      <c r="NN92" s="4">
        <v>0</v>
      </c>
      <c r="NO92" s="4">
        <v>0</v>
      </c>
      <c r="NP92" s="4">
        <v>0</v>
      </c>
      <c r="NQ92" s="4">
        <v>0</v>
      </c>
      <c r="NR92" s="4">
        <v>0</v>
      </c>
      <c r="NS92" s="4">
        <v>0</v>
      </c>
      <c r="NT92" s="4">
        <v>0</v>
      </c>
      <c r="NU92" s="4">
        <v>0</v>
      </c>
      <c r="NV92" s="4">
        <v>0</v>
      </c>
      <c r="NW92" s="4">
        <v>0</v>
      </c>
      <c r="NX92" s="4">
        <v>0</v>
      </c>
      <c r="NY92" s="4">
        <v>0</v>
      </c>
      <c r="NZ92" s="4">
        <v>0</v>
      </c>
      <c r="OA92" s="4">
        <v>2.3031621000000001E-36</v>
      </c>
      <c r="OB92" s="4">
        <v>1.6542166000000001E-34</v>
      </c>
      <c r="OC92" s="4">
        <v>1.0753609999999999E-32</v>
      </c>
      <c r="OD92" s="4">
        <v>6.8253030000000001E-31</v>
      </c>
      <c r="OE92" s="4">
        <v>4.2981048E-29</v>
      </c>
      <c r="OF92" s="4">
        <v>3.0265387999999999E-27</v>
      </c>
      <c r="OG92" s="4">
        <v>8.0324840000000003E-26</v>
      </c>
      <c r="OH92" s="4">
        <v>4.7643180000000002E-24</v>
      </c>
      <c r="OI92" s="4">
        <v>2.859738E-22</v>
      </c>
      <c r="OJ92" s="4">
        <v>1.7037026999999999E-20</v>
      </c>
      <c r="OK92" s="4">
        <v>1.0017867E-18</v>
      </c>
      <c r="OL92" s="4">
        <v>5.9091840000000004E-17</v>
      </c>
      <c r="OM92" s="4">
        <v>3.3551672000000002E-15</v>
      </c>
      <c r="ON92" s="4">
        <v>2.3781597999999998E-13</v>
      </c>
      <c r="OO92" s="4">
        <v>1.6789343000000001E-12</v>
      </c>
      <c r="OP92" s="4">
        <v>0</v>
      </c>
      <c r="OQ92" s="4">
        <v>0</v>
      </c>
      <c r="OR92" s="4">
        <v>0</v>
      </c>
      <c r="OS92" s="4">
        <v>0</v>
      </c>
      <c r="OT92" s="4">
        <v>0</v>
      </c>
      <c r="OU92" s="4">
        <v>0</v>
      </c>
      <c r="OV92" s="4">
        <v>0</v>
      </c>
      <c r="OW92" s="4">
        <v>0</v>
      </c>
      <c r="OX92" s="4">
        <v>0</v>
      </c>
      <c r="OY92" s="4">
        <v>0</v>
      </c>
      <c r="OZ92" s="4">
        <v>0</v>
      </c>
      <c r="PA92" s="4">
        <v>0</v>
      </c>
      <c r="PB92" s="4">
        <v>0</v>
      </c>
      <c r="PC92" s="4">
        <v>0</v>
      </c>
      <c r="PD92" s="4">
        <v>0</v>
      </c>
      <c r="PE92" s="4">
        <v>0</v>
      </c>
      <c r="PF92" s="4">
        <v>0</v>
      </c>
      <c r="PG92" s="4">
        <v>0</v>
      </c>
      <c r="PH92" s="4">
        <v>0</v>
      </c>
      <c r="PI92" s="4">
        <v>0</v>
      </c>
      <c r="PJ92" s="4">
        <v>0</v>
      </c>
      <c r="PK92" s="4">
        <v>0</v>
      </c>
      <c r="PL92" s="4">
        <v>0</v>
      </c>
      <c r="PM92" s="4">
        <v>0</v>
      </c>
      <c r="PN92" s="4">
        <v>-6.7730460000000005E-36</v>
      </c>
      <c r="PO92" s="4">
        <v>-1.0301841999999999E-33</v>
      </c>
      <c r="PP92" s="4">
        <v>-9.0104879999999998E-34</v>
      </c>
      <c r="PQ92" s="4">
        <v>3.7100916999999998E-32</v>
      </c>
      <c r="PR92" s="4">
        <v>3.9293055999999998E-30</v>
      </c>
      <c r="PS92" s="4">
        <v>3.8678237E-28</v>
      </c>
      <c r="PT92" s="4">
        <v>3.7267823000000001E-26</v>
      </c>
      <c r="PU92" s="4">
        <v>4.7528353000000003E-24</v>
      </c>
      <c r="PV92" s="4">
        <v>3.3377335999999998E-23</v>
      </c>
      <c r="PW92" s="4">
        <v>1.8482605999999999E-21</v>
      </c>
      <c r="PX92" s="4">
        <v>1.5712936E-19</v>
      </c>
      <c r="PY92" s="4">
        <v>1.322436E-17</v>
      </c>
      <c r="PZ92" s="4">
        <v>1.0866822999999999E-15</v>
      </c>
      <c r="QA92" s="4">
        <v>8.7466339999999995E-14</v>
      </c>
      <c r="QB92" s="4">
        <v>6.9552268000000002E-12</v>
      </c>
      <c r="QC92" s="4">
        <v>7.3990790000000004E-10</v>
      </c>
      <c r="QD92" s="4">
        <v>0</v>
      </c>
      <c r="QE92" s="4">
        <v>0</v>
      </c>
      <c r="QF92" s="4">
        <v>0</v>
      </c>
      <c r="QG92" s="4">
        <v>0</v>
      </c>
      <c r="QH92" s="4">
        <v>0</v>
      </c>
      <c r="QI92" s="4">
        <v>0</v>
      </c>
      <c r="QJ92" s="4">
        <v>0</v>
      </c>
      <c r="QK92" s="4">
        <v>0</v>
      </c>
      <c r="QL92" s="4">
        <v>0</v>
      </c>
      <c r="QM92" s="4">
        <v>0</v>
      </c>
      <c r="QN92" s="4">
        <v>0</v>
      </c>
      <c r="QO92" s="4">
        <v>0</v>
      </c>
      <c r="QP92" s="4">
        <v>0</v>
      </c>
      <c r="QQ92" s="4">
        <v>0</v>
      </c>
      <c r="QR92" s="4">
        <v>0</v>
      </c>
      <c r="QS92" s="4">
        <v>0</v>
      </c>
      <c r="QT92" s="4">
        <v>0</v>
      </c>
      <c r="QU92" s="4">
        <v>0</v>
      </c>
      <c r="QV92" s="4">
        <v>0</v>
      </c>
      <c r="QW92" s="4">
        <v>0</v>
      </c>
      <c r="QX92" s="4">
        <v>0</v>
      </c>
      <c r="QY92" s="4">
        <v>0</v>
      </c>
      <c r="QZ92" s="4">
        <v>0</v>
      </c>
      <c r="RA92" s="4">
        <v>0</v>
      </c>
      <c r="RB92" s="4">
        <v>3.0333022E-37</v>
      </c>
      <c r="RC92" s="4">
        <v>1.4425335000000001E-35</v>
      </c>
      <c r="RD92" s="4">
        <v>9.7926669999999993E-34</v>
      </c>
      <c r="RE92" s="4">
        <v>6.3090060000000005E-32</v>
      </c>
      <c r="RF92" s="4">
        <v>4.0715126000000002E-30</v>
      </c>
      <c r="RG92" s="4">
        <v>2.6657564E-28</v>
      </c>
      <c r="RH92" s="4">
        <v>2.227974E-26</v>
      </c>
      <c r="RI92" s="4">
        <v>6.9667669999999996E-26</v>
      </c>
      <c r="RJ92" s="4">
        <v>1.9864057999999998E-24</v>
      </c>
      <c r="RK92" s="4">
        <v>1.2573070000000001E-22</v>
      </c>
      <c r="RL92" s="4">
        <v>8.2374030000000005E-21</v>
      </c>
      <c r="RM92" s="4">
        <v>5.4070553E-19</v>
      </c>
      <c r="RN92" s="4">
        <v>3.547678E-17</v>
      </c>
      <c r="RO92" s="4">
        <v>2.3345313999999998E-15</v>
      </c>
      <c r="RP92" s="4">
        <v>1.905122E-13</v>
      </c>
      <c r="RQ92" s="4">
        <v>2.8056989999999999E-12</v>
      </c>
      <c r="RR92" s="4">
        <v>0</v>
      </c>
      <c r="RS92" s="4">
        <v>0</v>
      </c>
      <c r="RT92" s="4">
        <v>0</v>
      </c>
      <c r="RU92" s="4">
        <v>0</v>
      </c>
      <c r="RV92" s="4">
        <v>0</v>
      </c>
      <c r="RW92" s="4">
        <v>0</v>
      </c>
      <c r="RX92" s="4">
        <v>0</v>
      </c>
      <c r="RY92" s="4">
        <v>0</v>
      </c>
      <c r="RZ92" s="4">
        <v>0</v>
      </c>
      <c r="SA92" s="4">
        <v>0</v>
      </c>
      <c r="SB92" s="4">
        <v>0</v>
      </c>
      <c r="SC92" s="4">
        <v>0</v>
      </c>
      <c r="SD92" s="4">
        <v>0</v>
      </c>
      <c r="SE92" s="4">
        <v>0</v>
      </c>
      <c r="SF92" s="4">
        <v>0</v>
      </c>
      <c r="SG92" s="4">
        <v>0</v>
      </c>
      <c r="SH92" s="4">
        <v>0</v>
      </c>
      <c r="SI92" s="4">
        <v>0</v>
      </c>
      <c r="SJ92" s="4">
        <v>0</v>
      </c>
      <c r="SK92" s="4">
        <v>0</v>
      </c>
      <c r="SL92" s="4">
        <v>0</v>
      </c>
      <c r="SM92" s="4">
        <v>0</v>
      </c>
      <c r="SN92" s="4">
        <v>0</v>
      </c>
      <c r="SO92" s="4">
        <v>0</v>
      </c>
      <c r="SP92" s="4">
        <v>0</v>
      </c>
      <c r="SQ92" s="4">
        <v>6.5037459999999998E-37</v>
      </c>
      <c r="SR92" s="4">
        <v>2.5486617E-35</v>
      </c>
      <c r="SS92" s="4">
        <v>1.0084842E-33</v>
      </c>
      <c r="ST92" s="4">
        <v>4.108843E-32</v>
      </c>
      <c r="SU92" s="4">
        <v>2.3769094E-30</v>
      </c>
      <c r="SV92" s="4">
        <v>1.801648E-29</v>
      </c>
      <c r="SW92" s="4">
        <v>3.0115006E-28</v>
      </c>
      <c r="SX92" s="4">
        <v>1.1842902E-26</v>
      </c>
      <c r="SY92" s="4">
        <v>5.198877E-25</v>
      </c>
      <c r="SZ92" s="4">
        <v>2.2046164999999999E-23</v>
      </c>
      <c r="TA92" s="4">
        <v>1.2519199E-21</v>
      </c>
      <c r="TB92" s="4">
        <v>5.4339370000000006E-20</v>
      </c>
      <c r="TC92" s="4">
        <v>6.1275450000000003E-18</v>
      </c>
      <c r="TD92" s="4">
        <v>5.4567799999999999E-16</v>
      </c>
      <c r="TE92" s="4">
        <v>2.4666043999999999E-15</v>
      </c>
      <c r="TF92" s="4">
        <v>0</v>
      </c>
      <c r="TG92" s="4">
        <v>0</v>
      </c>
      <c r="TH92" s="4">
        <v>0</v>
      </c>
      <c r="TI92" s="4">
        <v>0</v>
      </c>
      <c r="TJ92" s="4">
        <v>0</v>
      </c>
      <c r="TK92" s="4">
        <v>0</v>
      </c>
      <c r="TL92" s="4">
        <v>0</v>
      </c>
      <c r="TM92" s="4">
        <v>0</v>
      </c>
      <c r="TN92" s="4">
        <v>0</v>
      </c>
      <c r="TO92" s="4">
        <v>0</v>
      </c>
      <c r="TP92" s="4">
        <v>0</v>
      </c>
      <c r="TQ92" s="4">
        <v>0</v>
      </c>
      <c r="TR92" s="4">
        <v>0</v>
      </c>
      <c r="TS92" s="4">
        <v>0</v>
      </c>
      <c r="TT92" s="4">
        <v>0</v>
      </c>
      <c r="TU92" s="4">
        <v>0</v>
      </c>
      <c r="TV92" s="4">
        <v>0</v>
      </c>
      <c r="TW92" s="4">
        <v>0</v>
      </c>
      <c r="TX92" s="4">
        <v>0</v>
      </c>
      <c r="TY92" s="4">
        <v>0</v>
      </c>
      <c r="TZ92" s="4">
        <v>0</v>
      </c>
      <c r="UA92" s="4">
        <v>0</v>
      </c>
      <c r="UB92" s="4">
        <v>0</v>
      </c>
      <c r="UC92" s="4">
        <v>0</v>
      </c>
      <c r="UD92" s="4">
        <v>0</v>
      </c>
      <c r="UE92" s="4">
        <v>0</v>
      </c>
      <c r="UF92" s="4">
        <v>6.2614479999999998E-37</v>
      </c>
      <c r="UG92" s="4">
        <v>1.6285184E-35</v>
      </c>
      <c r="UH92" s="4">
        <v>5.8603829999999999E-34</v>
      </c>
      <c r="UI92" s="4">
        <v>2.3239246999999999E-32</v>
      </c>
      <c r="UJ92" s="4">
        <v>8.4311184999999994E-31</v>
      </c>
      <c r="UK92" s="4">
        <v>3.0288314999999998E-29</v>
      </c>
      <c r="UL92" s="4">
        <v>1.1859786000000001E-27</v>
      </c>
      <c r="UM92" s="4">
        <v>4.7341030000000002E-26</v>
      </c>
      <c r="UN92" s="4">
        <v>1.8136372000000001E-24</v>
      </c>
      <c r="UO92" s="4">
        <v>7.2807286000000006E-23</v>
      </c>
      <c r="UP92" s="4">
        <v>2.4421745999999999E-21</v>
      </c>
      <c r="UQ92" s="4">
        <v>2.0570990000000001E-20</v>
      </c>
      <c r="UR92" s="4">
        <v>-5.5228949999999996E-19</v>
      </c>
      <c r="US92" s="4">
        <v>-1.6533039E-19</v>
      </c>
      <c r="UT92" s="4">
        <v>0</v>
      </c>
      <c r="UU92" s="4">
        <v>0</v>
      </c>
      <c r="UV92" s="4">
        <v>0</v>
      </c>
      <c r="UW92" s="4">
        <v>0</v>
      </c>
      <c r="UX92" s="4">
        <v>0</v>
      </c>
      <c r="UY92" s="4">
        <v>0</v>
      </c>
      <c r="UZ92" s="4">
        <v>0</v>
      </c>
      <c r="VA92" s="4">
        <v>0</v>
      </c>
      <c r="VB92" s="4">
        <v>0</v>
      </c>
      <c r="VC92" s="4">
        <v>0</v>
      </c>
      <c r="VD92" s="4">
        <v>0</v>
      </c>
      <c r="VE92" s="4">
        <v>0</v>
      </c>
      <c r="VF92" s="4">
        <v>0</v>
      </c>
      <c r="VG92" s="4">
        <v>0</v>
      </c>
      <c r="VH92" s="4">
        <v>0</v>
      </c>
      <c r="VI92" s="4">
        <v>0</v>
      </c>
      <c r="VJ92" s="4">
        <v>0</v>
      </c>
      <c r="VK92" s="4">
        <v>0</v>
      </c>
      <c r="VL92" s="4">
        <v>0</v>
      </c>
      <c r="VM92" s="4">
        <v>0</v>
      </c>
      <c r="VN92" s="4">
        <v>0</v>
      </c>
      <c r="VO92" s="4">
        <v>0</v>
      </c>
      <c r="VP92" s="4">
        <v>0</v>
      </c>
      <c r="VQ92" s="4">
        <v>0</v>
      </c>
      <c r="VR92" s="4">
        <v>0</v>
      </c>
      <c r="VS92" s="4">
        <v>0</v>
      </c>
      <c r="VT92" s="4">
        <v>4.7198130000000002E-37</v>
      </c>
      <c r="VU92" s="4">
        <v>1.6927384000000001E-35</v>
      </c>
      <c r="VV92" s="4">
        <v>9.030301E-34</v>
      </c>
      <c r="VW92" s="4">
        <v>4.6981432000000002E-32</v>
      </c>
      <c r="VX92" s="4">
        <v>2.2793216999999999E-30</v>
      </c>
      <c r="VY92" s="4">
        <v>1.0326562000000001E-28</v>
      </c>
      <c r="VZ92" s="4">
        <v>4.4143955000000001E-27</v>
      </c>
      <c r="WA92" s="4">
        <v>1.7939054E-25</v>
      </c>
      <c r="WB92" s="4">
        <v>6.9818876000000002E-24</v>
      </c>
      <c r="WC92" s="4">
        <v>2.6504190000000002E-22</v>
      </c>
      <c r="WD92" s="4">
        <v>1.2401025E-20</v>
      </c>
      <c r="WE92" s="4">
        <v>2.7936221999999998E-20</v>
      </c>
      <c r="WF92" s="4">
        <v>-5.6518766999999998E-21</v>
      </c>
      <c r="WG92" s="4">
        <v>-5.1876495E-21</v>
      </c>
      <c r="WH92" s="4">
        <v>0</v>
      </c>
      <c r="WI92" s="4">
        <v>0</v>
      </c>
      <c r="WJ92" s="4">
        <v>0</v>
      </c>
      <c r="WK92" s="4">
        <v>0</v>
      </c>
      <c r="WL92" s="4">
        <v>0</v>
      </c>
      <c r="WM92" s="4">
        <v>0</v>
      </c>
      <c r="WN92" s="4">
        <v>0</v>
      </c>
      <c r="WO92" s="4">
        <v>0</v>
      </c>
      <c r="WP92" s="4">
        <v>0</v>
      </c>
      <c r="WQ92" s="4">
        <v>0</v>
      </c>
      <c r="WR92" s="4">
        <v>0</v>
      </c>
      <c r="WS92" s="4">
        <v>0</v>
      </c>
      <c r="WT92" s="4">
        <v>0</v>
      </c>
      <c r="WU92" s="4">
        <v>0</v>
      </c>
      <c r="WV92" s="4">
        <v>0</v>
      </c>
      <c r="WW92" s="4">
        <v>0</v>
      </c>
      <c r="WX92" s="4">
        <v>0</v>
      </c>
      <c r="WY92" s="4">
        <v>0</v>
      </c>
      <c r="WZ92" s="4">
        <v>0</v>
      </c>
      <c r="XA92" s="4">
        <v>0</v>
      </c>
      <c r="XB92" s="4">
        <v>0</v>
      </c>
      <c r="XC92" s="4">
        <v>0</v>
      </c>
      <c r="XD92" s="4">
        <v>0</v>
      </c>
      <c r="XE92" s="4">
        <v>0</v>
      </c>
      <c r="XF92" s="4">
        <v>5.0210394000000003E-37</v>
      </c>
      <c r="XG92" s="4">
        <v>1.5752125000000001E-35</v>
      </c>
      <c r="XH92" s="4">
        <v>6.9707792999999998E-34</v>
      </c>
      <c r="XI92" s="4">
        <v>2.7058209999999998E-32</v>
      </c>
      <c r="XJ92" s="4">
        <v>1.0310748E-30</v>
      </c>
      <c r="XK92" s="4">
        <v>3.8428706000000002E-29</v>
      </c>
      <c r="XL92" s="4">
        <v>1.3992305E-27</v>
      </c>
      <c r="XM92" s="4">
        <v>4.9696527000000003E-26</v>
      </c>
      <c r="XN92" s="4">
        <v>1.7182418E-24</v>
      </c>
      <c r="XO92" s="4">
        <v>5.7695116000000002E-23</v>
      </c>
      <c r="XP92" s="4">
        <v>1.8788587999999999E-21</v>
      </c>
      <c r="XQ92" s="4">
        <v>5.9808687000000005E-20</v>
      </c>
      <c r="XR92" s="4">
        <v>2.2128760000000001E-18</v>
      </c>
      <c r="XS92" s="4">
        <v>2.0849598999999999E-17</v>
      </c>
      <c r="XT92" s="4">
        <v>-1.4867751000000001E-17</v>
      </c>
      <c r="XU92" s="4">
        <v>-5.3783283E-17</v>
      </c>
      <c r="XV92" s="4">
        <v>0</v>
      </c>
      <c r="XW92" s="4">
        <v>0</v>
      </c>
      <c r="XX92" s="4">
        <v>0</v>
      </c>
      <c r="XY92" s="4">
        <v>0</v>
      </c>
      <c r="XZ92" s="4">
        <v>0</v>
      </c>
      <c r="YA92" s="4">
        <v>0</v>
      </c>
      <c r="YB92" s="4">
        <v>0</v>
      </c>
      <c r="YC92" s="4">
        <v>0</v>
      </c>
      <c r="YD92" s="4">
        <v>0</v>
      </c>
      <c r="YE92" s="4">
        <v>0</v>
      </c>
      <c r="YF92" s="4">
        <v>0</v>
      </c>
      <c r="YG92" s="4">
        <v>0</v>
      </c>
      <c r="YH92" s="4">
        <v>0</v>
      </c>
      <c r="YI92" s="4">
        <v>0</v>
      </c>
      <c r="YJ92" s="4">
        <v>0</v>
      </c>
      <c r="YK92" s="4">
        <v>0</v>
      </c>
      <c r="YL92" s="4">
        <v>0</v>
      </c>
      <c r="YM92" s="4">
        <v>0</v>
      </c>
      <c r="YN92" s="4">
        <v>0</v>
      </c>
      <c r="YO92" s="4">
        <v>0</v>
      </c>
      <c r="YP92" s="4">
        <v>0</v>
      </c>
      <c r="YQ92" s="4">
        <v>0</v>
      </c>
      <c r="YR92" s="4">
        <v>0</v>
      </c>
      <c r="YS92" s="4">
        <v>0</v>
      </c>
      <c r="YT92" s="4">
        <v>2.9934319999999999E-36</v>
      </c>
      <c r="YU92" s="4">
        <v>1.5319596999999999E-34</v>
      </c>
      <c r="YV92" s="4">
        <v>7.8130140000000006E-33</v>
      </c>
      <c r="YW92" s="4">
        <v>3.8145506000000001E-31</v>
      </c>
      <c r="YX92" s="4">
        <v>1.8479888E-29</v>
      </c>
      <c r="YY92" s="4">
        <v>8.8983479999999994E-28</v>
      </c>
      <c r="YZ92" s="4">
        <v>4.2616609999999999E-26</v>
      </c>
      <c r="ZA92" s="4">
        <v>2.0318026E-24</v>
      </c>
      <c r="ZB92" s="4">
        <v>9.6738689999999998E-23</v>
      </c>
      <c r="ZC92" s="4">
        <v>4.6010020000000004E-21</v>
      </c>
      <c r="ZD92" s="4">
        <v>2.1971483999999999E-19</v>
      </c>
      <c r="ZE92" s="4">
        <v>1.0611259E-17</v>
      </c>
      <c r="ZF92" s="4">
        <v>5.2947810000000002E-16</v>
      </c>
      <c r="ZG92" s="4">
        <v>3.6914146000000002E-14</v>
      </c>
      <c r="ZH92" s="4">
        <v>-1.5882563999999999E-13</v>
      </c>
      <c r="ZI92" s="4">
        <v>-5.8698040000000002E-13</v>
      </c>
      <c r="ZJ92" s="4">
        <v>0</v>
      </c>
      <c r="ZK92" s="4">
        <v>0</v>
      </c>
      <c r="ZL92" s="4">
        <v>0</v>
      </c>
      <c r="ZM92" s="4">
        <v>0</v>
      </c>
      <c r="ZN92" s="4">
        <v>0</v>
      </c>
      <c r="ZO92" s="4">
        <v>0</v>
      </c>
      <c r="ZP92" s="4">
        <v>0</v>
      </c>
      <c r="ZQ92" s="4">
        <v>0</v>
      </c>
      <c r="ZR92" s="4">
        <v>0</v>
      </c>
      <c r="ZS92" s="4">
        <v>0</v>
      </c>
      <c r="ZT92" s="4">
        <v>0</v>
      </c>
      <c r="ZU92" s="4">
        <v>0</v>
      </c>
      <c r="ZV92" s="4">
        <v>0</v>
      </c>
      <c r="ZW92" s="4">
        <v>0</v>
      </c>
      <c r="ZX92" s="4">
        <v>0</v>
      </c>
      <c r="ZY92" s="4">
        <v>0</v>
      </c>
      <c r="ZZ92" s="4">
        <v>0</v>
      </c>
      <c r="AAA92" s="4">
        <v>0</v>
      </c>
      <c r="AAB92" s="4">
        <v>0</v>
      </c>
      <c r="AAC92" s="4">
        <v>0</v>
      </c>
      <c r="AAD92" s="4">
        <v>0</v>
      </c>
      <c r="AAE92" s="4">
        <v>0</v>
      </c>
      <c r="AAF92" s="4">
        <v>0</v>
      </c>
      <c r="AAG92" s="4">
        <v>0</v>
      </c>
      <c r="AAH92" s="4">
        <v>0</v>
      </c>
      <c r="AAI92" s="4">
        <v>-3.3002574000000001E-36</v>
      </c>
      <c r="AAJ92" s="4">
        <v>-3.2752018000000001E-34</v>
      </c>
      <c r="AAK92" s="4">
        <v>-3.1605778000000001E-32</v>
      </c>
      <c r="AAL92" s="4">
        <v>-3.0376193999999998E-30</v>
      </c>
      <c r="AAM92" s="4">
        <v>-2.8883838000000002E-28</v>
      </c>
      <c r="AAN92" s="4">
        <v>-2.7732049999999997E-26</v>
      </c>
      <c r="AAO92" s="4">
        <v>-2.6482648000000001E-24</v>
      </c>
      <c r="AAP92" s="4">
        <v>-2.5165432999999999E-22</v>
      </c>
      <c r="AAQ92" s="4">
        <v>-2.3812440999999999E-20</v>
      </c>
      <c r="AAR92" s="4">
        <v>-2.2373187999999999E-18</v>
      </c>
      <c r="AAS92" s="4">
        <v>-2.100774E-16</v>
      </c>
      <c r="AAT92" s="4">
        <v>-1.9582731000000001E-14</v>
      </c>
      <c r="AAU92" s="4">
        <v>-1.8359058E-12</v>
      </c>
      <c r="AAV92" s="4">
        <v>-2.2523984999999999E-10</v>
      </c>
      <c r="AAW92" s="4">
        <v>-6.883623E-10</v>
      </c>
      <c r="AAX92" s="4">
        <v>0</v>
      </c>
      <c r="AAY92" s="4">
        <v>0</v>
      </c>
      <c r="AAZ92" s="4">
        <v>0</v>
      </c>
      <c r="ABA92" s="4">
        <v>0</v>
      </c>
      <c r="ABB92" s="4">
        <v>0</v>
      </c>
      <c r="ABC92" s="4">
        <v>0</v>
      </c>
      <c r="ABD92" s="4">
        <v>0</v>
      </c>
      <c r="ABE92" s="4">
        <v>0</v>
      </c>
      <c r="ABF92" s="4">
        <v>0</v>
      </c>
      <c r="ABG92" s="4">
        <v>0</v>
      </c>
      <c r="ABH92" s="4">
        <v>0</v>
      </c>
      <c r="ABI92" s="4">
        <v>0</v>
      </c>
      <c r="ABJ92" s="4">
        <v>0</v>
      </c>
      <c r="ABK92" s="4">
        <v>0</v>
      </c>
      <c r="ABL92" s="4">
        <v>0</v>
      </c>
      <c r="ABM92" s="4">
        <v>0</v>
      </c>
      <c r="ABN92" s="4">
        <v>0</v>
      </c>
      <c r="ABO92" s="4">
        <v>0</v>
      </c>
      <c r="ABP92" s="4">
        <v>0</v>
      </c>
      <c r="ABQ92" s="4">
        <v>0</v>
      </c>
      <c r="ABR92" s="4">
        <v>0</v>
      </c>
      <c r="ABS92" s="4">
        <v>0</v>
      </c>
      <c r="ABT92" s="4">
        <v>0</v>
      </c>
      <c r="ABU92" s="4">
        <v>0</v>
      </c>
      <c r="ABV92" s="4">
        <v>0</v>
      </c>
      <c r="ABW92" s="4">
        <v>8.7262069999999999E-37</v>
      </c>
      <c r="ABX92" s="4">
        <v>9.7561349999999997E-35</v>
      </c>
      <c r="ABY92" s="4">
        <v>1.1399754E-32</v>
      </c>
      <c r="ABZ92" s="4">
        <v>1.2899056E-30</v>
      </c>
      <c r="ACA92" s="4">
        <v>1.4874690999999999E-28</v>
      </c>
      <c r="ACB92" s="4">
        <v>1.8251167999999999E-26</v>
      </c>
      <c r="ACC92" s="4">
        <v>2.2942672E-24</v>
      </c>
      <c r="ACD92" s="4">
        <v>2.9499106000000001E-22</v>
      </c>
      <c r="ACE92" s="4">
        <v>3.8754423000000001E-20</v>
      </c>
      <c r="ACF92" s="4">
        <v>5.1959069999999999E-18</v>
      </c>
      <c r="ACG92" s="4">
        <v>7.1062013999999997E-16</v>
      </c>
      <c r="ACH92" s="4">
        <v>9.8670306000000006E-14</v>
      </c>
      <c r="ACI92" s="4">
        <v>1.3891852E-11</v>
      </c>
      <c r="ACJ92" s="4">
        <v>2.0148117000000001E-9</v>
      </c>
      <c r="ACK92" s="4">
        <v>3.7341428000000002E-7</v>
      </c>
      <c r="ACL92" s="4">
        <v>0</v>
      </c>
      <c r="ACM92" s="4">
        <v>0</v>
      </c>
      <c r="ACN92" s="4">
        <v>0</v>
      </c>
      <c r="ACO92" s="4">
        <v>0</v>
      </c>
      <c r="ACP92" s="4">
        <v>0</v>
      </c>
      <c r="ACQ92" s="4">
        <v>0</v>
      </c>
      <c r="ACR92" s="4">
        <v>0</v>
      </c>
      <c r="ACS92" s="4">
        <v>0</v>
      </c>
      <c r="ACT92" s="4">
        <v>0</v>
      </c>
      <c r="ACU92" s="4">
        <v>0</v>
      </c>
      <c r="ACV92" s="4">
        <v>0</v>
      </c>
      <c r="ACW92" s="4">
        <v>0</v>
      </c>
      <c r="ACX92" s="4">
        <v>0</v>
      </c>
      <c r="ACY92" s="4">
        <v>0</v>
      </c>
      <c r="ACZ92" s="4">
        <v>0</v>
      </c>
      <c r="ADA92" s="4">
        <v>0</v>
      </c>
      <c r="ADB92" s="4">
        <v>0</v>
      </c>
      <c r="ADC92" s="4">
        <v>0</v>
      </c>
      <c r="ADD92" s="4">
        <v>0</v>
      </c>
      <c r="ADE92" s="4">
        <v>0</v>
      </c>
      <c r="ADF92" s="4">
        <v>0</v>
      </c>
      <c r="ADG92" s="4">
        <v>0</v>
      </c>
      <c r="ADH92" s="4">
        <v>0</v>
      </c>
      <c r="ADI92" s="4">
        <v>0</v>
      </c>
      <c r="ADJ92" s="4">
        <v>0</v>
      </c>
      <c r="ADK92" s="4">
        <v>4.7024724999999997E-36</v>
      </c>
      <c r="ADL92" s="4">
        <v>3.4875800000000002E-34</v>
      </c>
      <c r="ADM92" s="4">
        <v>2.5027418E-32</v>
      </c>
      <c r="ADN92" s="4">
        <v>1.8015710999999999E-30</v>
      </c>
      <c r="ADO92" s="4">
        <v>1.3035478999999999E-28</v>
      </c>
      <c r="ADP92" s="4">
        <v>9.4815940000000001E-27</v>
      </c>
      <c r="ADQ92" s="4">
        <v>6.9338559999999998E-25</v>
      </c>
      <c r="ADR92" s="4">
        <v>5.0983256999999999E-23</v>
      </c>
      <c r="ADS92" s="4">
        <v>3.7686966999999997E-21</v>
      </c>
      <c r="ADT92" s="4">
        <v>2.7994895999999998E-19</v>
      </c>
      <c r="ADU92" s="4">
        <v>2.0872764999999999E-17</v>
      </c>
      <c r="ADV92" s="4">
        <v>1.5579786E-15</v>
      </c>
      <c r="ADW92" s="4">
        <v>1.1665948E-13</v>
      </c>
      <c r="ADX92" s="4">
        <v>1.0747193E-11</v>
      </c>
      <c r="ADY92" s="4">
        <v>1.3170334000000001E-10</v>
      </c>
      <c r="ADZ92" s="9"/>
      <c r="AEA92" s="34">
        <f t="shared" si="47"/>
        <v>87</v>
      </c>
      <c r="AEB92" s="33"/>
      <c r="AEC92" s="29">
        <f t="shared" si="60"/>
        <v>1.3234849999999999E-26</v>
      </c>
      <c r="AED92" s="29">
        <f t="shared" si="60"/>
        <v>3.9767706000000002E-29</v>
      </c>
      <c r="AEE92" s="29">
        <f t="shared" si="60"/>
        <v>-2.899239E-31</v>
      </c>
      <c r="AEF92" s="29">
        <f t="shared" si="60"/>
        <v>4.9897670000000004E-28</v>
      </c>
      <c r="AEG92" s="29">
        <f t="shared" si="60"/>
        <v>7.2047554000000001E-25</v>
      </c>
      <c r="AEH92" s="29">
        <f t="shared" si="60"/>
        <v>-1.2562706E-22</v>
      </c>
      <c r="AEI92" s="29">
        <f t="shared" si="60"/>
        <v>-1.7702553999999999E-20</v>
      </c>
      <c r="AEJ92" s="29">
        <f t="shared" si="60"/>
        <v>3.5825685000000002E-17</v>
      </c>
      <c r="AEK92" s="29">
        <f t="shared" si="60"/>
        <v>1.8723513E-14</v>
      </c>
      <c r="AEL92" s="29">
        <f t="shared" si="60"/>
        <v>3.8498917999999997E-12</v>
      </c>
      <c r="AEM92" s="29">
        <f t="shared" si="61"/>
        <v>1.6965606E-9</v>
      </c>
      <c r="AEN92" s="29">
        <f t="shared" si="61"/>
        <v>6.4300209999999999E-12</v>
      </c>
      <c r="AEO92" s="29">
        <f t="shared" si="61"/>
        <v>5.6507440000000001E-15</v>
      </c>
      <c r="AEP92" s="29">
        <f t="shared" si="61"/>
        <v>-3.7697242000000002E-19</v>
      </c>
      <c r="AEQ92" s="29">
        <f t="shared" si="61"/>
        <v>-4.3732772000000002E-21</v>
      </c>
      <c r="AER92" s="29">
        <f t="shared" si="61"/>
        <v>-8.3927340000000001E-17</v>
      </c>
      <c r="AES92" s="29">
        <f t="shared" si="61"/>
        <v>-9.3675530000000005E-13</v>
      </c>
      <c r="AET92" s="29">
        <f t="shared" si="61"/>
        <v>-1.1233015999999999E-9</v>
      </c>
      <c r="AEU92" s="29">
        <f t="shared" si="61"/>
        <v>6.0705713E-7</v>
      </c>
      <c r="AEV92" s="25">
        <f t="shared" si="53"/>
        <v>51.85</v>
      </c>
      <c r="AEW92" s="33"/>
      <c r="AEX92" s="91" t="s">
        <v>53</v>
      </c>
      <c r="AEY92" s="30">
        <f t="shared" si="52"/>
        <v>3.198103981490822E-8</v>
      </c>
      <c r="AEZ92" s="33"/>
      <c r="AFA92" s="33"/>
      <c r="AFB92" s="29">
        <f t="shared" si="62"/>
        <v>0</v>
      </c>
      <c r="AFC92" s="29">
        <f t="shared" si="62"/>
        <v>0</v>
      </c>
      <c r="AFD92" s="29">
        <f t="shared" si="62"/>
        <v>0</v>
      </c>
      <c r="AFE92" s="29">
        <f t="shared" si="62"/>
        <v>0</v>
      </c>
      <c r="AFF92" s="29">
        <f t="shared" si="62"/>
        <v>0</v>
      </c>
      <c r="AFG92" s="29">
        <f t="shared" si="62"/>
        <v>0</v>
      </c>
      <c r="AFH92" s="29">
        <f t="shared" si="62"/>
        <v>0</v>
      </c>
      <c r="AFI92" s="29">
        <f t="shared" si="62"/>
        <v>0</v>
      </c>
      <c r="AFJ92" s="29">
        <f t="shared" si="62"/>
        <v>0</v>
      </c>
      <c r="AFK92" s="29">
        <f t="shared" si="62"/>
        <v>0</v>
      </c>
      <c r="AFL92" s="29">
        <f t="shared" si="63"/>
        <v>0</v>
      </c>
      <c r="AFM92" s="29">
        <f t="shared" si="63"/>
        <v>0</v>
      </c>
      <c r="AFN92" s="29">
        <f t="shared" si="63"/>
        <v>0</v>
      </c>
      <c r="AFO92" s="29">
        <f t="shared" si="63"/>
        <v>0</v>
      </c>
      <c r="AFP92" s="29">
        <f t="shared" si="63"/>
        <v>0</v>
      </c>
      <c r="AFQ92" s="29">
        <f t="shared" si="63"/>
        <v>0</v>
      </c>
      <c r="AFR92" s="29">
        <f t="shared" si="63"/>
        <v>0</v>
      </c>
      <c r="AFS92" s="29">
        <f t="shared" si="63"/>
        <v>0</v>
      </c>
      <c r="AFT92" s="29">
        <f t="shared" si="63"/>
        <v>0</v>
      </c>
      <c r="AFU92" s="33"/>
      <c r="AFV92" s="30">
        <f t="shared" si="54"/>
        <v>0</v>
      </c>
      <c r="AFW92" s="33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  <c r="AMP92" s="1"/>
      <c r="AMQ92" s="1"/>
      <c r="AMR92" s="1"/>
      <c r="AMS92" s="1"/>
      <c r="AMT92" s="1"/>
      <c r="AMU92" s="1"/>
      <c r="AMV92" s="1"/>
      <c r="AMW92" s="1"/>
      <c r="AMX92" s="1"/>
      <c r="AMY92" s="1"/>
      <c r="AMZ92" s="1"/>
      <c r="ANA92" s="1"/>
      <c r="ANB92" s="1"/>
      <c r="ANC92" s="1"/>
      <c r="AND92" s="1"/>
      <c r="ANE92" s="1"/>
      <c r="ANF92" s="1"/>
      <c r="ANG92" s="1"/>
      <c r="ANH92" s="1"/>
      <c r="ANI92" s="1"/>
      <c r="ANJ92" s="1"/>
      <c r="ANK92" s="1"/>
      <c r="ANL92" s="1"/>
      <c r="ANM92" s="1"/>
      <c r="ANN92" s="1"/>
      <c r="ANO92" s="1"/>
      <c r="ANP92" s="1"/>
      <c r="ANQ92" s="1"/>
      <c r="ANR92" s="1"/>
      <c r="ANS92" s="1"/>
      <c r="ANT92" s="1"/>
      <c r="ANU92" s="1"/>
      <c r="ANV92" s="1"/>
      <c r="ANW92" s="1"/>
      <c r="ANX92" s="1"/>
      <c r="ANY92" s="1"/>
      <c r="ANZ92" s="1"/>
      <c r="AOA92" s="1"/>
      <c r="AOB92" s="1"/>
      <c r="AOC92" s="1"/>
      <c r="AOD92" s="1"/>
      <c r="AOE92" s="1"/>
      <c r="AOF92" s="1"/>
      <c r="AOG92" s="1"/>
      <c r="AOH92" s="1"/>
      <c r="AOI92" s="1"/>
      <c r="AOJ92" s="1"/>
      <c r="AOK92" s="1"/>
      <c r="AOL92" s="1"/>
      <c r="AOM92" s="1"/>
      <c r="AON92" s="1"/>
      <c r="AOO92" s="1"/>
      <c r="AOP92" s="1"/>
      <c r="AOQ92" s="1"/>
      <c r="AOR92" s="1"/>
      <c r="AOS92" s="1"/>
      <c r="AOT92" s="1"/>
      <c r="AOU92" s="1"/>
      <c r="AOV92" s="1"/>
      <c r="AOW92" s="1"/>
      <c r="AOX92" s="1"/>
      <c r="AOY92" s="1"/>
      <c r="AOZ92" s="1"/>
      <c r="APA92" s="1"/>
      <c r="APB92" s="1"/>
      <c r="APC92" s="1"/>
      <c r="APD92" s="1"/>
      <c r="APE92" s="1"/>
      <c r="APF92" s="1"/>
      <c r="APG92" s="1"/>
      <c r="APH92" s="1"/>
      <c r="API92" s="1"/>
      <c r="APJ92" s="1"/>
      <c r="APK92" s="1"/>
    </row>
    <row r="93" spans="1:1103" ht="2.1" customHeight="1" x14ac:dyDescent="0.25">
      <c r="A93" s="9"/>
      <c r="B93" s="24">
        <v>87</v>
      </c>
      <c r="C93" s="25">
        <v>3147.6</v>
      </c>
      <c r="D93" s="21">
        <f t="shared" si="55"/>
        <v>2</v>
      </c>
      <c r="E93" s="9"/>
      <c r="F93" s="84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2.3343594999999999E-36</v>
      </c>
      <c r="AO93" s="3">
        <v>1.2731122999999999E-34</v>
      </c>
      <c r="AP93" s="3">
        <v>6.9398160000000004E-33</v>
      </c>
      <c r="AQ93" s="3">
        <v>3.5409418999999998E-31</v>
      </c>
      <c r="AR93" s="3">
        <v>1.8147853999999999E-29</v>
      </c>
      <c r="AS93" s="3">
        <v>1.2132529000000001E-27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2.7815607E-36</v>
      </c>
      <c r="CD93" s="4">
        <v>1.2362750999999999E-34</v>
      </c>
      <c r="CE93" s="4">
        <v>5.4373916E-33</v>
      </c>
      <c r="CF93" s="4">
        <v>2.9871520000000002E-31</v>
      </c>
      <c r="CG93" s="4">
        <v>3.6455249999999997E-30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-4.2949620000000004E-37</v>
      </c>
      <c r="DP93" s="4">
        <v>-1.1388583E-35</v>
      </c>
      <c r="DQ93" s="4">
        <v>2.7089258000000001E-34</v>
      </c>
      <c r="DR93" s="4">
        <v>-4.5448017E-33</v>
      </c>
      <c r="DS93" s="4">
        <v>-1.770029E-32</v>
      </c>
      <c r="DT93" s="4">
        <v>-3.4091839999999999E-32</v>
      </c>
      <c r="DU93" s="4">
        <v>-5.6531886000000003E-32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-4.5063620000000004E-37</v>
      </c>
      <c r="FB93" s="4">
        <v>-1.8065087000000001E-35</v>
      </c>
      <c r="FC93" s="4">
        <v>-4.5751627000000003E-34</v>
      </c>
      <c r="FD93" s="4">
        <v>-8.4713829999999998E-33</v>
      </c>
      <c r="FE93" s="4">
        <v>-9.5268445E-32</v>
      </c>
      <c r="FF93" s="4">
        <v>-4.7550062999999998E-30</v>
      </c>
      <c r="FG93" s="4">
        <v>-1.0197955000000001E-29</v>
      </c>
      <c r="FH93" s="4">
        <v>6.0482814000000001E-30</v>
      </c>
      <c r="FI93" s="4">
        <v>9.4401100000000002E-29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5.4709169999999997E-37</v>
      </c>
      <c r="GO93" s="4">
        <v>3.6601390000000001E-35</v>
      </c>
      <c r="GP93" s="4">
        <v>1.1813149999999999E-33</v>
      </c>
      <c r="GQ93" s="4">
        <v>3.1686069999999998E-32</v>
      </c>
      <c r="GR93" s="4">
        <v>7.6215113000000003E-31</v>
      </c>
      <c r="GS93" s="4">
        <v>7.5060899999999997E-30</v>
      </c>
      <c r="GT93" s="4">
        <v>3.7845600000000003E-30</v>
      </c>
      <c r="GU93" s="4">
        <v>1.2632010999999999E-26</v>
      </c>
      <c r="GV93" s="4">
        <v>2.9696635000000001E-26</v>
      </c>
      <c r="GW93" s="4">
        <v>1.3599662E-25</v>
      </c>
      <c r="GX93" s="4">
        <v>0</v>
      </c>
      <c r="GY93" s="4">
        <v>0</v>
      </c>
      <c r="GZ93" s="4">
        <v>0</v>
      </c>
      <c r="HA93" s="4">
        <v>0</v>
      </c>
      <c r="HB93" s="4">
        <v>0</v>
      </c>
      <c r="HC93" s="4">
        <v>0</v>
      </c>
      <c r="HD93" s="4">
        <v>0</v>
      </c>
      <c r="HE93" s="4">
        <v>0</v>
      </c>
      <c r="HF93" s="4">
        <v>0</v>
      </c>
      <c r="HG93" s="4">
        <v>0</v>
      </c>
      <c r="HH93" s="4">
        <v>0</v>
      </c>
      <c r="HI93" s="4">
        <v>0</v>
      </c>
      <c r="HJ93" s="4">
        <v>0</v>
      </c>
      <c r="HK93" s="4">
        <v>0</v>
      </c>
      <c r="HL93" s="4">
        <v>0</v>
      </c>
      <c r="HM93" s="4">
        <v>0</v>
      </c>
      <c r="HN93" s="4">
        <v>0</v>
      </c>
      <c r="HO93" s="4">
        <v>0</v>
      </c>
      <c r="HP93" s="4">
        <v>0</v>
      </c>
      <c r="HQ93" s="4">
        <v>0</v>
      </c>
      <c r="HR93" s="4">
        <v>0</v>
      </c>
      <c r="HS93" s="4">
        <v>0</v>
      </c>
      <c r="HT93" s="4">
        <v>0</v>
      </c>
      <c r="HU93" s="4">
        <v>0</v>
      </c>
      <c r="HV93" s="4">
        <v>0</v>
      </c>
      <c r="HW93" s="4">
        <v>0</v>
      </c>
      <c r="HX93" s="4">
        <v>0</v>
      </c>
      <c r="HY93" s="4">
        <v>0</v>
      </c>
      <c r="HZ93" s="4">
        <v>0</v>
      </c>
      <c r="IA93" s="4">
        <v>1.379462E-36</v>
      </c>
      <c r="IB93" s="4">
        <v>5.4208065000000003E-35</v>
      </c>
      <c r="IC93" s="4">
        <v>2.150466E-33</v>
      </c>
      <c r="ID93" s="4">
        <v>7.3739379999999997E-32</v>
      </c>
      <c r="IE93" s="4">
        <v>2.4211467000000001E-30</v>
      </c>
      <c r="IF93" s="4">
        <v>7.4775566000000002E-29</v>
      </c>
      <c r="IG93" s="4">
        <v>1.9613879000000001E-27</v>
      </c>
      <c r="IH93" s="4">
        <v>7.6395577000000004E-26</v>
      </c>
      <c r="II93" s="4">
        <v>8.5800149999999994E-25</v>
      </c>
      <c r="IJ93" s="4">
        <v>-6.5723477E-24</v>
      </c>
      <c r="IK93" s="4">
        <v>-2.3665220999999999E-23</v>
      </c>
      <c r="IL93" s="4">
        <v>0</v>
      </c>
      <c r="IM93" s="4">
        <v>0</v>
      </c>
      <c r="IN93" s="4">
        <v>0</v>
      </c>
      <c r="IO93" s="4">
        <v>0</v>
      </c>
      <c r="IP93" s="4">
        <v>0</v>
      </c>
      <c r="IQ93" s="4">
        <v>0</v>
      </c>
      <c r="IR93" s="4">
        <v>0</v>
      </c>
      <c r="IS93" s="4">
        <v>0</v>
      </c>
      <c r="IT93" s="4">
        <v>0</v>
      </c>
      <c r="IU93" s="4">
        <v>0</v>
      </c>
      <c r="IV93" s="4">
        <v>0</v>
      </c>
      <c r="IW93" s="4">
        <v>0</v>
      </c>
      <c r="IX93" s="4">
        <v>0</v>
      </c>
      <c r="IY93" s="4">
        <v>0</v>
      </c>
      <c r="IZ93" s="4">
        <v>0</v>
      </c>
      <c r="JA93" s="4">
        <v>0</v>
      </c>
      <c r="JB93" s="4">
        <v>0</v>
      </c>
      <c r="JC93" s="4">
        <v>0</v>
      </c>
      <c r="JD93" s="4">
        <v>0</v>
      </c>
      <c r="JE93" s="4">
        <v>0</v>
      </c>
      <c r="JF93" s="4">
        <v>0</v>
      </c>
      <c r="JG93" s="4">
        <v>0</v>
      </c>
      <c r="JH93" s="4">
        <v>0</v>
      </c>
      <c r="JI93" s="4">
        <v>0</v>
      </c>
      <c r="JJ93" s="4">
        <v>0</v>
      </c>
      <c r="JK93" s="4">
        <v>0</v>
      </c>
      <c r="JL93" s="4">
        <v>0</v>
      </c>
      <c r="JM93" s="4">
        <v>0</v>
      </c>
      <c r="JN93" s="4">
        <v>-2.5964696E-36</v>
      </c>
      <c r="JO93" s="4">
        <v>-1.0350391999999999E-34</v>
      </c>
      <c r="JP93" s="4">
        <v>-4.0691073999999998E-33</v>
      </c>
      <c r="JQ93" s="4">
        <v>-1.4050509999999999E-31</v>
      </c>
      <c r="JR93" s="4">
        <v>-4.7208312000000001E-30</v>
      </c>
      <c r="JS93" s="4">
        <v>-1.4868762000000001E-28</v>
      </c>
      <c r="JT93" s="4">
        <v>-3.8860177999999997E-27</v>
      </c>
      <c r="JU93" s="4">
        <v>-3.5556254E-26</v>
      </c>
      <c r="JV93" s="4">
        <v>4.6421890000000003E-24</v>
      </c>
      <c r="JW93" s="4">
        <v>-6.1766180000000003E-23</v>
      </c>
      <c r="JX93" s="4">
        <v>-2.602963E-21</v>
      </c>
      <c r="JY93" s="4">
        <v>-3.3461039999999999E-21</v>
      </c>
      <c r="JZ93" s="4">
        <v>0</v>
      </c>
      <c r="KA93" s="4">
        <v>0</v>
      </c>
      <c r="KB93" s="4">
        <v>0</v>
      </c>
      <c r="KC93" s="4">
        <v>0</v>
      </c>
      <c r="KD93" s="4">
        <v>0</v>
      </c>
      <c r="KE93" s="4">
        <v>0</v>
      </c>
      <c r="KF93" s="4">
        <v>0</v>
      </c>
      <c r="KG93" s="4">
        <v>0</v>
      </c>
      <c r="KH93" s="4">
        <v>0</v>
      </c>
      <c r="KI93" s="4">
        <v>0</v>
      </c>
      <c r="KJ93" s="4">
        <v>0</v>
      </c>
      <c r="KK93" s="4">
        <v>0</v>
      </c>
      <c r="KL93" s="4">
        <v>0</v>
      </c>
      <c r="KM93" s="4">
        <v>0</v>
      </c>
      <c r="KN93" s="4">
        <v>0</v>
      </c>
      <c r="KO93" s="4">
        <v>0</v>
      </c>
      <c r="KP93" s="4">
        <v>0</v>
      </c>
      <c r="KQ93" s="4">
        <v>0</v>
      </c>
      <c r="KR93" s="4">
        <v>0</v>
      </c>
      <c r="KS93" s="4">
        <v>0</v>
      </c>
      <c r="KT93" s="4">
        <v>0</v>
      </c>
      <c r="KU93" s="4">
        <v>0</v>
      </c>
      <c r="KV93" s="4">
        <v>0</v>
      </c>
      <c r="KW93" s="4">
        <v>0</v>
      </c>
      <c r="KX93" s="4">
        <v>0</v>
      </c>
      <c r="KY93" s="4">
        <v>0</v>
      </c>
      <c r="KZ93" s="4">
        <v>0</v>
      </c>
      <c r="LA93" s="4">
        <v>3.5831667000000001E-36</v>
      </c>
      <c r="LB93" s="4">
        <v>2.4024065E-34</v>
      </c>
      <c r="LC93" s="4">
        <v>-1.7598851000000001E-33</v>
      </c>
      <c r="LD93" s="4">
        <v>-1.0487334999999999E-31</v>
      </c>
      <c r="LE93" s="4">
        <v>-4.6680197E-30</v>
      </c>
      <c r="LF93" s="4">
        <v>-2.3748178000000001E-28</v>
      </c>
      <c r="LG93" s="4">
        <v>-1.2246998E-26</v>
      </c>
      <c r="LH93" s="4">
        <v>-6.5586960000000004E-25</v>
      </c>
      <c r="LI93" s="4">
        <v>-3.924404E-23</v>
      </c>
      <c r="LJ93" s="4">
        <v>-1.1416409E-21</v>
      </c>
      <c r="LK93" s="4">
        <v>-2.3534590000000001E-20</v>
      </c>
      <c r="LL93" s="4">
        <v>5.6838324999999999E-19</v>
      </c>
      <c r="LM93" s="4">
        <v>6.7522030000000002E-18</v>
      </c>
      <c r="LN93" s="4">
        <v>0</v>
      </c>
      <c r="LO93" s="4">
        <v>0</v>
      </c>
      <c r="LP93" s="4">
        <v>0</v>
      </c>
      <c r="LQ93" s="4">
        <v>0</v>
      </c>
      <c r="LR93" s="4">
        <v>0</v>
      </c>
      <c r="LS93" s="4">
        <v>0</v>
      </c>
      <c r="LT93" s="4">
        <v>0</v>
      </c>
      <c r="LU93" s="4">
        <v>0</v>
      </c>
      <c r="LV93" s="4">
        <v>0</v>
      </c>
      <c r="LW93" s="4">
        <v>0</v>
      </c>
      <c r="LX93" s="4">
        <v>0</v>
      </c>
      <c r="LY93" s="4">
        <v>0</v>
      </c>
      <c r="LZ93" s="4">
        <v>0</v>
      </c>
      <c r="MA93" s="4">
        <v>0</v>
      </c>
      <c r="MB93" s="4">
        <v>0</v>
      </c>
      <c r="MC93" s="4">
        <v>0</v>
      </c>
      <c r="MD93" s="4">
        <v>0</v>
      </c>
      <c r="ME93" s="4">
        <v>0</v>
      </c>
      <c r="MF93" s="4">
        <v>0</v>
      </c>
      <c r="MG93" s="4">
        <v>0</v>
      </c>
      <c r="MH93" s="4">
        <v>0</v>
      </c>
      <c r="MI93" s="4">
        <v>0</v>
      </c>
      <c r="MJ93" s="4">
        <v>0</v>
      </c>
      <c r="MK93" s="4">
        <v>0</v>
      </c>
      <c r="ML93" s="4">
        <v>0</v>
      </c>
      <c r="MM93" s="4">
        <v>0</v>
      </c>
      <c r="MN93" s="4">
        <v>0</v>
      </c>
      <c r="MO93" s="4">
        <v>3.2873372999999997E-36</v>
      </c>
      <c r="MP93" s="4">
        <v>1.4843569000000001E-34</v>
      </c>
      <c r="MQ93" s="4">
        <v>1.9666805E-32</v>
      </c>
      <c r="MR93" s="4">
        <v>-1.6372838000000002E-30</v>
      </c>
      <c r="MS93" s="4">
        <v>-3.2089997999999998E-29</v>
      </c>
      <c r="MT93" s="4">
        <v>1.6651464E-31</v>
      </c>
      <c r="MU93" s="4">
        <v>5.1559903000000001E-26</v>
      </c>
      <c r="MV93" s="4">
        <v>6.7734634000000004E-24</v>
      </c>
      <c r="MW93" s="4">
        <v>4.1393571000000002E-22</v>
      </c>
      <c r="MX93" s="4">
        <v>2.8939359999999998E-20</v>
      </c>
      <c r="MY93" s="4">
        <v>6.5802437000000002E-18</v>
      </c>
      <c r="MZ93" s="4">
        <v>2.8922961999999999E-16</v>
      </c>
      <c r="NA93" s="4">
        <v>3.543021E-15</v>
      </c>
      <c r="NB93" s="4">
        <v>0</v>
      </c>
      <c r="NC93" s="4">
        <v>0</v>
      </c>
      <c r="ND93" s="4">
        <v>0</v>
      </c>
      <c r="NE93" s="4">
        <v>0</v>
      </c>
      <c r="NF93" s="4">
        <v>0</v>
      </c>
      <c r="NG93" s="4">
        <v>0</v>
      </c>
      <c r="NH93" s="4">
        <v>0</v>
      </c>
      <c r="NI93" s="4">
        <v>0</v>
      </c>
      <c r="NJ93" s="4">
        <v>0</v>
      </c>
      <c r="NK93" s="4">
        <v>0</v>
      </c>
      <c r="NL93" s="4">
        <v>0</v>
      </c>
      <c r="NM93" s="4">
        <v>0</v>
      </c>
      <c r="NN93" s="4">
        <v>0</v>
      </c>
      <c r="NO93" s="4">
        <v>0</v>
      </c>
      <c r="NP93" s="4">
        <v>0</v>
      </c>
      <c r="NQ93" s="4">
        <v>0</v>
      </c>
      <c r="NR93" s="4">
        <v>0</v>
      </c>
      <c r="NS93" s="4">
        <v>0</v>
      </c>
      <c r="NT93" s="4">
        <v>0</v>
      </c>
      <c r="NU93" s="4">
        <v>0</v>
      </c>
      <c r="NV93" s="4">
        <v>0</v>
      </c>
      <c r="NW93" s="4">
        <v>0</v>
      </c>
      <c r="NX93" s="4">
        <v>0</v>
      </c>
      <c r="NY93" s="4">
        <v>0</v>
      </c>
      <c r="NZ93" s="4">
        <v>0</v>
      </c>
      <c r="OA93" s="4">
        <v>6.1284656000000001E-37</v>
      </c>
      <c r="OB93" s="4">
        <v>3.1582913000000001E-35</v>
      </c>
      <c r="OC93" s="4">
        <v>2.1487909999999999E-33</v>
      </c>
      <c r="OD93" s="4">
        <v>1.3863347E-31</v>
      </c>
      <c r="OE93" s="4">
        <v>8.7996574000000001E-30</v>
      </c>
      <c r="OF93" s="4">
        <v>5.500998E-28</v>
      </c>
      <c r="OG93" s="4">
        <v>3.3956341999999999E-26</v>
      </c>
      <c r="OH93" s="4">
        <v>2.0727603999999998E-24</v>
      </c>
      <c r="OI93" s="4">
        <v>1.2492425E-22</v>
      </c>
      <c r="OJ93" s="4">
        <v>7.4391570000000004E-21</v>
      </c>
      <c r="OK93" s="4">
        <v>4.3731520000000003E-19</v>
      </c>
      <c r="OL93" s="4">
        <v>2.5771153E-17</v>
      </c>
      <c r="OM93" s="4">
        <v>1.4633132999999999E-15</v>
      </c>
      <c r="ON93" s="4">
        <v>1.037207E-13</v>
      </c>
      <c r="OO93" s="4">
        <v>7.3218479999999996E-13</v>
      </c>
      <c r="OP93" s="4">
        <v>0</v>
      </c>
      <c r="OQ93" s="4">
        <v>0</v>
      </c>
      <c r="OR93" s="4">
        <v>0</v>
      </c>
      <c r="OS93" s="4">
        <v>0</v>
      </c>
      <c r="OT93" s="4">
        <v>0</v>
      </c>
      <c r="OU93" s="4">
        <v>0</v>
      </c>
      <c r="OV93" s="4">
        <v>0</v>
      </c>
      <c r="OW93" s="4">
        <v>0</v>
      </c>
      <c r="OX93" s="4">
        <v>0</v>
      </c>
      <c r="OY93" s="4">
        <v>0</v>
      </c>
      <c r="OZ93" s="4">
        <v>0</v>
      </c>
      <c r="PA93" s="4">
        <v>0</v>
      </c>
      <c r="PB93" s="4">
        <v>0</v>
      </c>
      <c r="PC93" s="4">
        <v>0</v>
      </c>
      <c r="PD93" s="4">
        <v>0</v>
      </c>
      <c r="PE93" s="4">
        <v>0</v>
      </c>
      <c r="PF93" s="4">
        <v>0</v>
      </c>
      <c r="PG93" s="4">
        <v>0</v>
      </c>
      <c r="PH93" s="4">
        <v>0</v>
      </c>
      <c r="PI93" s="4">
        <v>0</v>
      </c>
      <c r="PJ93" s="4">
        <v>0</v>
      </c>
      <c r="PK93" s="4">
        <v>0</v>
      </c>
      <c r="PL93" s="4">
        <v>0</v>
      </c>
      <c r="PM93" s="4">
        <v>0</v>
      </c>
      <c r="PN93" s="4">
        <v>-2.8840241999999999E-36</v>
      </c>
      <c r="PO93" s="4">
        <v>-4.3746430000000004E-34</v>
      </c>
      <c r="PP93" s="4">
        <v>-7.6211159999999998E-34</v>
      </c>
      <c r="PQ93" s="4">
        <v>3.5907413000000001E-34</v>
      </c>
      <c r="PR93" s="4">
        <v>1.1742476E-31</v>
      </c>
      <c r="PS93" s="4">
        <v>1.140494E-29</v>
      </c>
      <c r="PT93" s="4">
        <v>1.0853731999999999E-27</v>
      </c>
      <c r="PU93" s="4">
        <v>9.9852930000000004E-26</v>
      </c>
      <c r="PV93" s="4">
        <v>9.0363560000000006E-24</v>
      </c>
      <c r="PW93" s="4">
        <v>7.9669739999999995E-22</v>
      </c>
      <c r="PX93" s="4">
        <v>6.8508399999999998E-20</v>
      </c>
      <c r="PY93" s="4">
        <v>5.7673852999999999E-18</v>
      </c>
      <c r="PZ93" s="4">
        <v>4.7392530000000005E-16</v>
      </c>
      <c r="QA93" s="4">
        <v>3.8145953000000003E-14</v>
      </c>
      <c r="QB93" s="4">
        <v>3.0333232000000001E-12</v>
      </c>
      <c r="QC93" s="4">
        <v>3.2268973999999998E-10</v>
      </c>
      <c r="QD93" s="4">
        <v>0</v>
      </c>
      <c r="QE93" s="4">
        <v>0</v>
      </c>
      <c r="QF93" s="4">
        <v>0</v>
      </c>
      <c r="QG93" s="4">
        <v>0</v>
      </c>
      <c r="QH93" s="4">
        <v>0</v>
      </c>
      <c r="QI93" s="4">
        <v>0</v>
      </c>
      <c r="QJ93" s="4">
        <v>0</v>
      </c>
      <c r="QK93" s="4">
        <v>0</v>
      </c>
      <c r="QL93" s="4">
        <v>0</v>
      </c>
      <c r="QM93" s="4">
        <v>0</v>
      </c>
      <c r="QN93" s="4">
        <v>0</v>
      </c>
      <c r="QO93" s="4">
        <v>0</v>
      </c>
      <c r="QP93" s="4">
        <v>0</v>
      </c>
      <c r="QQ93" s="4">
        <v>0</v>
      </c>
      <c r="QR93" s="4">
        <v>0</v>
      </c>
      <c r="QS93" s="4">
        <v>0</v>
      </c>
      <c r="QT93" s="4">
        <v>0</v>
      </c>
      <c r="QU93" s="4">
        <v>0</v>
      </c>
      <c r="QV93" s="4">
        <v>0</v>
      </c>
      <c r="QW93" s="4">
        <v>0</v>
      </c>
      <c r="QX93" s="4">
        <v>0</v>
      </c>
      <c r="QY93" s="4">
        <v>0</v>
      </c>
      <c r="QZ93" s="4">
        <v>0</v>
      </c>
      <c r="RA93" s="4">
        <v>0</v>
      </c>
      <c r="RB93" s="4">
        <v>0</v>
      </c>
      <c r="RC93" s="4">
        <v>6.2711173000000003E-37</v>
      </c>
      <c r="RD93" s="4">
        <v>4.4292243000000002E-35</v>
      </c>
      <c r="RE93" s="4">
        <v>3.0674971E-33</v>
      </c>
      <c r="RF93" s="4">
        <v>1.8781972000000001E-31</v>
      </c>
      <c r="RG93" s="4">
        <v>1.1531773000000001E-29</v>
      </c>
      <c r="RH93" s="4">
        <v>8.1615910000000006E-28</v>
      </c>
      <c r="RI93" s="4">
        <v>1.8653890000000001E-26</v>
      </c>
      <c r="RJ93" s="4">
        <v>8.5306234999999991E-25</v>
      </c>
      <c r="RK93" s="4">
        <v>5.4830035999999997E-23</v>
      </c>
      <c r="RL93" s="4">
        <v>3.5929067E-21</v>
      </c>
      <c r="RM93" s="4">
        <v>2.358388E-19</v>
      </c>
      <c r="RN93" s="4">
        <v>1.5473703999999999E-17</v>
      </c>
      <c r="RO93" s="4">
        <v>1.0182372000000001E-15</v>
      </c>
      <c r="RP93" s="4">
        <v>8.309282E-14</v>
      </c>
      <c r="RQ93" s="4">
        <v>1.2241657E-12</v>
      </c>
      <c r="RR93" s="4">
        <v>0</v>
      </c>
      <c r="RS93" s="4">
        <v>0</v>
      </c>
      <c r="RT93" s="4">
        <v>0</v>
      </c>
      <c r="RU93" s="4">
        <v>0</v>
      </c>
      <c r="RV93" s="4">
        <v>0</v>
      </c>
      <c r="RW93" s="4">
        <v>0</v>
      </c>
      <c r="RX93" s="4">
        <v>0</v>
      </c>
      <c r="RY93" s="4">
        <v>0</v>
      </c>
      <c r="RZ93" s="4">
        <v>0</v>
      </c>
      <c r="SA93" s="4">
        <v>0</v>
      </c>
      <c r="SB93" s="4">
        <v>0</v>
      </c>
      <c r="SC93" s="4">
        <v>0</v>
      </c>
      <c r="SD93" s="4">
        <v>0</v>
      </c>
      <c r="SE93" s="4">
        <v>0</v>
      </c>
      <c r="SF93" s="4">
        <v>0</v>
      </c>
      <c r="SG93" s="4">
        <v>0</v>
      </c>
      <c r="SH93" s="4">
        <v>0</v>
      </c>
      <c r="SI93" s="4">
        <v>0</v>
      </c>
      <c r="SJ93" s="4">
        <v>0</v>
      </c>
      <c r="SK93" s="4">
        <v>0</v>
      </c>
      <c r="SL93" s="4">
        <v>0</v>
      </c>
      <c r="SM93" s="4">
        <v>0</v>
      </c>
      <c r="SN93" s="4">
        <v>0</v>
      </c>
      <c r="SO93" s="4">
        <v>0</v>
      </c>
      <c r="SP93" s="4">
        <v>0</v>
      </c>
      <c r="SQ93" s="4">
        <v>0</v>
      </c>
      <c r="SR93" s="4">
        <v>1.2522935000000001E-36</v>
      </c>
      <c r="SS93" s="4">
        <v>4.9479029999999996E-35</v>
      </c>
      <c r="ST93" s="4">
        <v>1.8387263E-33</v>
      </c>
      <c r="SU93" s="4">
        <v>1.0729408999999999E-31</v>
      </c>
      <c r="SV93" s="4">
        <v>4.0328217000000002E-30</v>
      </c>
      <c r="SW93" s="4">
        <v>1.2028233E-28</v>
      </c>
      <c r="SX93" s="4">
        <v>5.1225087000000003E-27</v>
      </c>
      <c r="SY93" s="4">
        <v>2.2717359999999998E-25</v>
      </c>
      <c r="SZ93" s="4">
        <v>9.6300940000000001E-24</v>
      </c>
      <c r="TA93" s="4">
        <v>5.4537489999999997E-22</v>
      </c>
      <c r="TB93" s="4">
        <v>2.3750360000000001E-20</v>
      </c>
      <c r="TC93" s="4">
        <v>2.6746275000000001E-18</v>
      </c>
      <c r="TD93" s="4">
        <v>2.3811046E-16</v>
      </c>
      <c r="TE93" s="4">
        <v>1.0765700000000001E-15</v>
      </c>
      <c r="TF93" s="4">
        <v>0</v>
      </c>
      <c r="TG93" s="4">
        <v>0</v>
      </c>
      <c r="TH93" s="4">
        <v>0</v>
      </c>
      <c r="TI93" s="4">
        <v>0</v>
      </c>
      <c r="TJ93" s="4">
        <v>0</v>
      </c>
      <c r="TK93" s="4">
        <v>0</v>
      </c>
      <c r="TL93" s="4">
        <v>0</v>
      </c>
      <c r="TM93" s="4">
        <v>0</v>
      </c>
      <c r="TN93" s="4">
        <v>0</v>
      </c>
      <c r="TO93" s="4">
        <v>0</v>
      </c>
      <c r="TP93" s="4">
        <v>0</v>
      </c>
      <c r="TQ93" s="4">
        <v>0</v>
      </c>
      <c r="TR93" s="4">
        <v>0</v>
      </c>
      <c r="TS93" s="4">
        <v>0</v>
      </c>
      <c r="TT93" s="4">
        <v>0</v>
      </c>
      <c r="TU93" s="4">
        <v>0</v>
      </c>
      <c r="TV93" s="4">
        <v>0</v>
      </c>
      <c r="TW93" s="4">
        <v>0</v>
      </c>
      <c r="TX93" s="4">
        <v>0</v>
      </c>
      <c r="TY93" s="4">
        <v>0</v>
      </c>
      <c r="TZ93" s="4">
        <v>0</v>
      </c>
      <c r="UA93" s="4">
        <v>0</v>
      </c>
      <c r="UB93" s="4">
        <v>0</v>
      </c>
      <c r="UC93" s="4">
        <v>0</v>
      </c>
      <c r="UD93" s="4">
        <v>0</v>
      </c>
      <c r="UE93" s="4">
        <v>0</v>
      </c>
      <c r="UF93" s="4">
        <v>2.6342244999999999E-37</v>
      </c>
      <c r="UG93" s="4">
        <v>6.9273115000000002E-36</v>
      </c>
      <c r="UH93" s="4">
        <v>2.6189260000000002E-34</v>
      </c>
      <c r="UI93" s="4">
        <v>9.2710725000000004E-33</v>
      </c>
      <c r="UJ93" s="4">
        <v>3.2984649999999999E-31</v>
      </c>
      <c r="UK93" s="4">
        <v>1.2948289E-29</v>
      </c>
      <c r="UL93" s="4">
        <v>5.1549490000000001E-28</v>
      </c>
      <c r="UM93" s="4">
        <v>2.0629152E-26</v>
      </c>
      <c r="UN93" s="4">
        <v>7.9211264000000004E-25</v>
      </c>
      <c r="UO93" s="4">
        <v>3.1831538000000001E-23</v>
      </c>
      <c r="UP93" s="4">
        <v>1.0652900999999999E-21</v>
      </c>
      <c r="UQ93" s="4">
        <v>8.9553900000000002E-21</v>
      </c>
      <c r="UR93" s="4">
        <v>-2.4113322999999999E-19</v>
      </c>
      <c r="US93" s="4">
        <v>-7.2455259999999994E-20</v>
      </c>
      <c r="UT93" s="4">
        <v>0</v>
      </c>
      <c r="UU93" s="4">
        <v>0</v>
      </c>
      <c r="UV93" s="4">
        <v>0</v>
      </c>
      <c r="UW93" s="4">
        <v>0</v>
      </c>
      <c r="UX93" s="4">
        <v>0</v>
      </c>
      <c r="UY93" s="4">
        <v>0</v>
      </c>
      <c r="UZ93" s="4">
        <v>0</v>
      </c>
      <c r="VA93" s="4">
        <v>0</v>
      </c>
      <c r="VB93" s="4">
        <v>0</v>
      </c>
      <c r="VC93" s="4">
        <v>0</v>
      </c>
      <c r="VD93" s="4">
        <v>0</v>
      </c>
      <c r="VE93" s="4">
        <v>0</v>
      </c>
      <c r="VF93" s="4">
        <v>0</v>
      </c>
      <c r="VG93" s="4">
        <v>0</v>
      </c>
      <c r="VH93" s="4">
        <v>0</v>
      </c>
      <c r="VI93" s="4">
        <v>0</v>
      </c>
      <c r="VJ93" s="4">
        <v>0</v>
      </c>
      <c r="VK93" s="4">
        <v>0</v>
      </c>
      <c r="VL93" s="4">
        <v>0</v>
      </c>
      <c r="VM93" s="4">
        <v>0</v>
      </c>
      <c r="VN93" s="4">
        <v>0</v>
      </c>
      <c r="VO93" s="4">
        <v>0</v>
      </c>
      <c r="VP93" s="4">
        <v>0</v>
      </c>
      <c r="VQ93" s="4">
        <v>0</v>
      </c>
      <c r="VR93" s="4">
        <v>0</v>
      </c>
      <c r="VS93" s="4">
        <v>0</v>
      </c>
      <c r="VT93" s="4">
        <v>4.491772E-37</v>
      </c>
      <c r="VU93" s="4">
        <v>1.8299655E-35</v>
      </c>
      <c r="VV93" s="4">
        <v>5.4063786000000002E-34</v>
      </c>
      <c r="VW93" s="4">
        <v>2.6673869999999998E-32</v>
      </c>
      <c r="VX93" s="4">
        <v>1.3465459E-30</v>
      </c>
      <c r="VY93" s="4">
        <v>6.2048470000000004E-29</v>
      </c>
      <c r="VZ93" s="4">
        <v>2.6739448E-27</v>
      </c>
      <c r="WA93" s="4">
        <v>1.0924084E-25</v>
      </c>
      <c r="WB93" s="4">
        <v>4.2661736000000001E-24</v>
      </c>
      <c r="WC93" s="4">
        <v>1.6233649E-22</v>
      </c>
      <c r="WD93" s="4">
        <v>7.6267539999999998E-21</v>
      </c>
      <c r="WE93" s="4">
        <v>1.3888167E-20</v>
      </c>
      <c r="WF93" s="4">
        <v>-7.3320679999999996E-21</v>
      </c>
      <c r="WG93" s="4">
        <v>-7.3292460000000004E-21</v>
      </c>
      <c r="WH93" s="4">
        <v>0</v>
      </c>
      <c r="WI93" s="4">
        <v>0</v>
      </c>
      <c r="WJ93" s="4">
        <v>0</v>
      </c>
      <c r="WK93" s="4">
        <v>0</v>
      </c>
      <c r="WL93" s="4">
        <v>0</v>
      </c>
      <c r="WM93" s="4">
        <v>0</v>
      </c>
      <c r="WN93" s="4">
        <v>0</v>
      </c>
      <c r="WO93" s="4">
        <v>0</v>
      </c>
      <c r="WP93" s="4">
        <v>0</v>
      </c>
      <c r="WQ93" s="4">
        <v>0</v>
      </c>
      <c r="WR93" s="4">
        <v>0</v>
      </c>
      <c r="WS93" s="4">
        <v>0</v>
      </c>
      <c r="WT93" s="4">
        <v>0</v>
      </c>
      <c r="WU93" s="4">
        <v>0</v>
      </c>
      <c r="WV93" s="4">
        <v>0</v>
      </c>
      <c r="WW93" s="4">
        <v>0</v>
      </c>
      <c r="WX93" s="4">
        <v>0</v>
      </c>
      <c r="WY93" s="4">
        <v>0</v>
      </c>
      <c r="WZ93" s="4">
        <v>0</v>
      </c>
      <c r="XA93" s="4">
        <v>0</v>
      </c>
      <c r="XB93" s="4">
        <v>0</v>
      </c>
      <c r="XC93" s="4">
        <v>0</v>
      </c>
      <c r="XD93" s="4">
        <v>0</v>
      </c>
      <c r="XE93" s="4">
        <v>0</v>
      </c>
      <c r="XF93" s="4">
        <v>3.1399787000000001E-37</v>
      </c>
      <c r="XG93" s="4">
        <v>9.8508793999999994E-36</v>
      </c>
      <c r="XH93" s="4">
        <v>4.3600490000000002E-34</v>
      </c>
      <c r="XI93" s="4">
        <v>1.6935525E-32</v>
      </c>
      <c r="XJ93" s="4">
        <v>6.4557266E-31</v>
      </c>
      <c r="XK93" s="4">
        <v>2.4062462999999999E-29</v>
      </c>
      <c r="XL93" s="4">
        <v>8.7609690000000002E-28</v>
      </c>
      <c r="XM93" s="4">
        <v>3.111528E-26</v>
      </c>
      <c r="XN93" s="4">
        <v>1.0757724999999999E-24</v>
      </c>
      <c r="XO93" s="4">
        <v>3.6121249999999999E-23</v>
      </c>
      <c r="XP93" s="4">
        <v>1.1762381E-21</v>
      </c>
      <c r="XQ93" s="4">
        <v>3.7436609999999997E-20</v>
      </c>
      <c r="XR93" s="4">
        <v>1.3842067000000001E-18</v>
      </c>
      <c r="XS93" s="4">
        <v>1.3042440999999999E-17</v>
      </c>
      <c r="XT93" s="4">
        <v>-9.4236960000000006E-18</v>
      </c>
      <c r="XU93" s="4">
        <v>-3.4145447E-17</v>
      </c>
      <c r="XV93" s="4">
        <v>0</v>
      </c>
      <c r="XW93" s="4">
        <v>0</v>
      </c>
      <c r="XX93" s="4">
        <v>0</v>
      </c>
      <c r="XY93" s="4">
        <v>0</v>
      </c>
      <c r="XZ93" s="4">
        <v>0</v>
      </c>
      <c r="YA93" s="4">
        <v>0</v>
      </c>
      <c r="YB93" s="4">
        <v>0</v>
      </c>
      <c r="YC93" s="4">
        <v>0</v>
      </c>
      <c r="YD93" s="4">
        <v>0</v>
      </c>
      <c r="YE93" s="4">
        <v>0</v>
      </c>
      <c r="YF93" s="4">
        <v>0</v>
      </c>
      <c r="YG93" s="4">
        <v>0</v>
      </c>
      <c r="YH93" s="4">
        <v>0</v>
      </c>
      <c r="YI93" s="4">
        <v>0</v>
      </c>
      <c r="YJ93" s="4">
        <v>0</v>
      </c>
      <c r="YK93" s="4">
        <v>0</v>
      </c>
      <c r="YL93" s="4">
        <v>0</v>
      </c>
      <c r="YM93" s="4">
        <v>0</v>
      </c>
      <c r="YN93" s="4">
        <v>0</v>
      </c>
      <c r="YO93" s="4">
        <v>0</v>
      </c>
      <c r="YP93" s="4">
        <v>0</v>
      </c>
      <c r="YQ93" s="4">
        <v>0</v>
      </c>
      <c r="YR93" s="4">
        <v>0</v>
      </c>
      <c r="YS93" s="4">
        <v>0</v>
      </c>
      <c r="YT93" s="4">
        <v>1.8716699999999999E-36</v>
      </c>
      <c r="YU93" s="4">
        <v>9.5787049999999999E-35</v>
      </c>
      <c r="YV93" s="4">
        <v>4.8850477999999999E-33</v>
      </c>
      <c r="YW93" s="4">
        <v>2.3849946E-31</v>
      </c>
      <c r="YX93" s="4">
        <v>1.1554054E-29</v>
      </c>
      <c r="YY93" s="4">
        <v>5.5631916000000002E-28</v>
      </c>
      <c r="YZ93" s="4">
        <v>2.6642174999999999E-26</v>
      </c>
      <c r="ZA93" s="4">
        <v>1.2701189E-24</v>
      </c>
      <c r="ZB93" s="4">
        <v>6.0467615000000005E-23</v>
      </c>
      <c r="ZC93" s="4">
        <v>2.8755669999999999E-21</v>
      </c>
      <c r="ZD93" s="4">
        <v>1.3729457E-19</v>
      </c>
      <c r="ZE93" s="4">
        <v>6.6288683000000001E-18</v>
      </c>
      <c r="ZF93" s="4">
        <v>3.3061242000000002E-16</v>
      </c>
      <c r="ZG93" s="4">
        <v>2.3028647000000001E-14</v>
      </c>
      <c r="ZH93" s="4">
        <v>-9.9524009999999999E-14</v>
      </c>
      <c r="ZI93" s="4">
        <v>-3.670885E-13</v>
      </c>
      <c r="ZJ93" s="4">
        <v>0</v>
      </c>
      <c r="ZK93" s="4">
        <v>0</v>
      </c>
      <c r="ZL93" s="4">
        <v>0</v>
      </c>
      <c r="ZM93" s="4">
        <v>0</v>
      </c>
      <c r="ZN93" s="4">
        <v>0</v>
      </c>
      <c r="ZO93" s="4">
        <v>0</v>
      </c>
      <c r="ZP93" s="4">
        <v>0</v>
      </c>
      <c r="ZQ93" s="4">
        <v>0</v>
      </c>
      <c r="ZR93" s="4">
        <v>0</v>
      </c>
      <c r="ZS93" s="4">
        <v>0</v>
      </c>
      <c r="ZT93" s="4">
        <v>0</v>
      </c>
      <c r="ZU93" s="4">
        <v>0</v>
      </c>
      <c r="ZV93" s="4">
        <v>0</v>
      </c>
      <c r="ZW93" s="4">
        <v>0</v>
      </c>
      <c r="ZX93" s="4">
        <v>0</v>
      </c>
      <c r="ZY93" s="4">
        <v>0</v>
      </c>
      <c r="ZZ93" s="4">
        <v>0</v>
      </c>
      <c r="AAA93" s="4">
        <v>0</v>
      </c>
      <c r="AAB93" s="4">
        <v>0</v>
      </c>
      <c r="AAC93" s="4">
        <v>0</v>
      </c>
      <c r="AAD93" s="4">
        <v>0</v>
      </c>
      <c r="AAE93" s="4">
        <v>0</v>
      </c>
      <c r="AAF93" s="4">
        <v>0</v>
      </c>
      <c r="AAG93" s="4">
        <v>0</v>
      </c>
      <c r="AAH93" s="4">
        <v>0</v>
      </c>
      <c r="AAI93" s="4">
        <v>-2.0070104E-36</v>
      </c>
      <c r="AAJ93" s="4">
        <v>-1.9784608E-34</v>
      </c>
      <c r="AAK93" s="4">
        <v>-1.9619523999999999E-32</v>
      </c>
      <c r="AAL93" s="4">
        <v>-1.8872064999999999E-30</v>
      </c>
      <c r="AAM93" s="4">
        <v>-1.794519E-28</v>
      </c>
      <c r="AAN93" s="4">
        <v>-1.7228826999999999E-26</v>
      </c>
      <c r="AAO93" s="4">
        <v>-1.6451645999999999E-24</v>
      </c>
      <c r="AAP93" s="4">
        <v>-1.5632180999999999E-22</v>
      </c>
      <c r="AAQ93" s="4">
        <v>-1.4790059999999999E-20</v>
      </c>
      <c r="AAR93" s="4">
        <v>-1.3894531000000001E-18</v>
      </c>
      <c r="AAS93" s="4">
        <v>-1.3044116999999999E-16</v>
      </c>
      <c r="AAT93" s="4">
        <v>-1.21573114E-14</v>
      </c>
      <c r="AAU93" s="4">
        <v>-1.1395478000000001E-12</v>
      </c>
      <c r="AAV93" s="4">
        <v>-1.3978684999999999E-10</v>
      </c>
      <c r="AAW93" s="4">
        <v>-4.2309417E-10</v>
      </c>
      <c r="AAX93" s="4">
        <v>0</v>
      </c>
      <c r="AAY93" s="4">
        <v>0</v>
      </c>
      <c r="AAZ93" s="4">
        <v>0</v>
      </c>
      <c r="ABA93" s="4">
        <v>0</v>
      </c>
      <c r="ABB93" s="4">
        <v>0</v>
      </c>
      <c r="ABC93" s="4">
        <v>0</v>
      </c>
      <c r="ABD93" s="4">
        <v>0</v>
      </c>
      <c r="ABE93" s="4">
        <v>0</v>
      </c>
      <c r="ABF93" s="4">
        <v>0</v>
      </c>
      <c r="ABG93" s="4">
        <v>0</v>
      </c>
      <c r="ABH93" s="4">
        <v>0</v>
      </c>
      <c r="ABI93" s="4">
        <v>0</v>
      </c>
      <c r="ABJ93" s="4">
        <v>0</v>
      </c>
      <c r="ABK93" s="4">
        <v>0</v>
      </c>
      <c r="ABL93" s="4">
        <v>0</v>
      </c>
      <c r="ABM93" s="4">
        <v>0</v>
      </c>
      <c r="ABN93" s="4">
        <v>0</v>
      </c>
      <c r="ABO93" s="4">
        <v>0</v>
      </c>
      <c r="ABP93" s="4">
        <v>0</v>
      </c>
      <c r="ABQ93" s="4">
        <v>0</v>
      </c>
      <c r="ABR93" s="4">
        <v>0</v>
      </c>
      <c r="ABS93" s="4">
        <v>0</v>
      </c>
      <c r="ABT93" s="4">
        <v>0</v>
      </c>
      <c r="ABU93" s="4">
        <v>0</v>
      </c>
      <c r="ABV93" s="4">
        <v>0</v>
      </c>
      <c r="ABW93" s="4">
        <v>5.3713661999999996E-37</v>
      </c>
      <c r="ABX93" s="4">
        <v>6.0463864999999998E-35</v>
      </c>
      <c r="ABY93" s="4">
        <v>7.0150250000000005E-33</v>
      </c>
      <c r="ABZ93" s="4">
        <v>7.9358850000000007E-31</v>
      </c>
      <c r="ACA93" s="4">
        <v>9.1488214999999996E-29</v>
      </c>
      <c r="ACB93" s="4">
        <v>1.1225722E-26</v>
      </c>
      <c r="ACC93" s="4">
        <v>1.4111538E-24</v>
      </c>
      <c r="ACD93" s="4">
        <v>1.8144481000000001E-22</v>
      </c>
      <c r="ACE93" s="4">
        <v>2.3837512999999999E-20</v>
      </c>
      <c r="ACF93" s="4">
        <v>3.1959769999999998E-18</v>
      </c>
      <c r="ACG93" s="4">
        <v>4.3709963000000001E-16</v>
      </c>
      <c r="ACH93" s="4">
        <v>6.0692019999999994E-14</v>
      </c>
      <c r="ACI93" s="4">
        <v>8.5448009999999995E-12</v>
      </c>
      <c r="ACJ93" s="4">
        <v>1.2393532000000001E-9</v>
      </c>
      <c r="ACK93" s="4">
        <v>2.2969515000000001E-7</v>
      </c>
      <c r="ACL93" s="4">
        <v>0</v>
      </c>
      <c r="ACM93" s="4">
        <v>0</v>
      </c>
      <c r="ACN93" s="4">
        <v>0</v>
      </c>
      <c r="ACO93" s="4">
        <v>0</v>
      </c>
      <c r="ACP93" s="4">
        <v>0</v>
      </c>
      <c r="ACQ93" s="4">
        <v>0</v>
      </c>
      <c r="ACR93" s="4">
        <v>0</v>
      </c>
      <c r="ACS93" s="4">
        <v>0</v>
      </c>
      <c r="ACT93" s="4">
        <v>0</v>
      </c>
      <c r="ACU93" s="4">
        <v>0</v>
      </c>
      <c r="ACV93" s="4">
        <v>0</v>
      </c>
      <c r="ACW93" s="4">
        <v>0</v>
      </c>
      <c r="ACX93" s="4">
        <v>0</v>
      </c>
      <c r="ACY93" s="4">
        <v>0</v>
      </c>
      <c r="ACZ93" s="4">
        <v>0</v>
      </c>
      <c r="ADA93" s="4">
        <v>0</v>
      </c>
      <c r="ADB93" s="4">
        <v>0</v>
      </c>
      <c r="ADC93" s="4">
        <v>0</v>
      </c>
      <c r="ADD93" s="4">
        <v>0</v>
      </c>
      <c r="ADE93" s="4">
        <v>0</v>
      </c>
      <c r="ADF93" s="4">
        <v>0</v>
      </c>
      <c r="ADG93" s="4">
        <v>0</v>
      </c>
      <c r="ADH93" s="4">
        <v>0</v>
      </c>
      <c r="ADI93" s="4">
        <v>0</v>
      </c>
      <c r="ADJ93" s="4">
        <v>0</v>
      </c>
      <c r="ADK93" s="4">
        <v>2.8221444000000001E-36</v>
      </c>
      <c r="ADL93" s="4">
        <v>2.0766784000000002E-34</v>
      </c>
      <c r="ADM93" s="4">
        <v>1.5386895999999999E-32</v>
      </c>
      <c r="ADN93" s="4">
        <v>1.1081616999999999E-30</v>
      </c>
      <c r="ADO93" s="4">
        <v>8.0183626000000001E-29</v>
      </c>
      <c r="ADP93" s="4">
        <v>5.8323043999999999E-27</v>
      </c>
      <c r="ADQ93" s="4">
        <v>4.2651426000000004E-25</v>
      </c>
      <c r="ADR93" s="4">
        <v>3.1360751999999998E-23</v>
      </c>
      <c r="ADS93" s="4">
        <v>2.3181944999999999E-21</v>
      </c>
      <c r="ADT93" s="4">
        <v>1.7220176000000001E-19</v>
      </c>
      <c r="ADU93" s="4">
        <v>1.2839228E-17</v>
      </c>
      <c r="ADV93" s="4">
        <v>9.5834189999999996E-16</v>
      </c>
      <c r="ADW93" s="4">
        <v>7.1759500000000003E-14</v>
      </c>
      <c r="ADX93" s="4">
        <v>6.6108170000000002E-12</v>
      </c>
      <c r="ADY93" s="4">
        <v>8.1012363E-11</v>
      </c>
      <c r="ADZ93" s="9"/>
      <c r="AEA93" s="34">
        <f t="shared" si="47"/>
        <v>88</v>
      </c>
      <c r="AEB93" s="33"/>
      <c r="AEC93" s="29">
        <f t="shared" si="60"/>
        <v>4.007152E-27</v>
      </c>
      <c r="AED93" s="29">
        <f t="shared" si="60"/>
        <v>1.20405356E-29</v>
      </c>
      <c r="AEE93" s="29">
        <f t="shared" si="60"/>
        <v>-1.2870911E-31</v>
      </c>
      <c r="AEF93" s="29">
        <f t="shared" si="60"/>
        <v>2.1705539000000001E-28</v>
      </c>
      <c r="AEG93" s="29">
        <f t="shared" si="60"/>
        <v>3.1306778E-25</v>
      </c>
      <c r="AEH93" s="29">
        <f t="shared" si="60"/>
        <v>-5.4519869999999996E-23</v>
      </c>
      <c r="AEI93" s="29">
        <f t="shared" si="60"/>
        <v>-7.6980849999999999E-21</v>
      </c>
      <c r="AEJ93" s="29">
        <f t="shared" si="60"/>
        <v>1.5550637E-17</v>
      </c>
      <c r="AEK93" s="29">
        <f t="shared" si="60"/>
        <v>8.1431545000000006E-15</v>
      </c>
      <c r="AEL93" s="29">
        <f t="shared" si="60"/>
        <v>1.6789343000000001E-12</v>
      </c>
      <c r="AEM93" s="29">
        <f t="shared" si="61"/>
        <v>7.3990790000000004E-10</v>
      </c>
      <c r="AEN93" s="29">
        <f t="shared" si="61"/>
        <v>2.8056989999999999E-12</v>
      </c>
      <c r="AEO93" s="29">
        <f t="shared" si="61"/>
        <v>2.4666043999999999E-15</v>
      </c>
      <c r="AEP93" s="29">
        <f t="shared" si="61"/>
        <v>-1.6533039E-19</v>
      </c>
      <c r="AEQ93" s="29">
        <f t="shared" si="61"/>
        <v>-5.1876495E-21</v>
      </c>
      <c r="AER93" s="29">
        <f t="shared" si="61"/>
        <v>-5.3783283E-17</v>
      </c>
      <c r="AES93" s="29">
        <f t="shared" si="61"/>
        <v>-5.8698040000000002E-13</v>
      </c>
      <c r="AET93" s="29">
        <f t="shared" si="61"/>
        <v>-6.883623E-10</v>
      </c>
      <c r="AEU93" s="29">
        <f t="shared" si="61"/>
        <v>3.7341428000000002E-7</v>
      </c>
      <c r="AEV93" s="25">
        <f t="shared" si="53"/>
        <v>52.46</v>
      </c>
      <c r="AEW93" s="33"/>
      <c r="AEX93" s="91" t="s">
        <v>53</v>
      </c>
      <c r="AEY93" s="30">
        <f t="shared" si="52"/>
        <v>1.9656301780223578E-8</v>
      </c>
      <c r="AEZ93" s="33"/>
      <c r="AFA93" s="33"/>
      <c r="AFB93" s="29">
        <f t="shared" si="62"/>
        <v>0</v>
      </c>
      <c r="AFC93" s="29">
        <f t="shared" si="62"/>
        <v>0</v>
      </c>
      <c r="AFD93" s="29">
        <f t="shared" si="62"/>
        <v>0</v>
      </c>
      <c r="AFE93" s="29">
        <f t="shared" si="62"/>
        <v>0</v>
      </c>
      <c r="AFF93" s="29">
        <f t="shared" si="62"/>
        <v>0</v>
      </c>
      <c r="AFG93" s="29">
        <f t="shared" si="62"/>
        <v>0</v>
      </c>
      <c r="AFH93" s="29">
        <f t="shared" si="62"/>
        <v>0</v>
      </c>
      <c r="AFI93" s="29">
        <f t="shared" si="62"/>
        <v>0</v>
      </c>
      <c r="AFJ93" s="29">
        <f t="shared" si="62"/>
        <v>0</v>
      </c>
      <c r="AFK93" s="29">
        <f t="shared" si="62"/>
        <v>0</v>
      </c>
      <c r="AFL93" s="29">
        <f t="shared" si="63"/>
        <v>0</v>
      </c>
      <c r="AFM93" s="29">
        <f t="shared" si="63"/>
        <v>0</v>
      </c>
      <c r="AFN93" s="29">
        <f t="shared" si="63"/>
        <v>0</v>
      </c>
      <c r="AFO93" s="29">
        <f t="shared" si="63"/>
        <v>0</v>
      </c>
      <c r="AFP93" s="29">
        <f t="shared" si="63"/>
        <v>0</v>
      </c>
      <c r="AFQ93" s="29">
        <f t="shared" si="63"/>
        <v>0</v>
      </c>
      <c r="AFR93" s="29">
        <f t="shared" si="63"/>
        <v>0</v>
      </c>
      <c r="AFS93" s="29">
        <f t="shared" si="63"/>
        <v>0</v>
      </c>
      <c r="AFT93" s="29">
        <f t="shared" si="63"/>
        <v>0</v>
      </c>
      <c r="AFU93" s="33"/>
      <c r="AFV93" s="30">
        <f t="shared" si="54"/>
        <v>0</v>
      </c>
      <c r="AFW93" s="33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  <c r="AMP93" s="1"/>
      <c r="AMQ93" s="1"/>
      <c r="AMR93" s="1"/>
      <c r="AMS93" s="1"/>
      <c r="AMT93" s="1"/>
      <c r="AMU93" s="1"/>
      <c r="AMV93" s="1"/>
      <c r="AMW93" s="1"/>
      <c r="AMX93" s="1"/>
      <c r="AMY93" s="1"/>
      <c r="AMZ93" s="1"/>
      <c r="ANA93" s="1"/>
      <c r="ANB93" s="1"/>
      <c r="ANC93" s="1"/>
      <c r="AND93" s="1"/>
      <c r="ANE93" s="1"/>
      <c r="ANF93" s="1"/>
      <c r="ANG93" s="1"/>
      <c r="ANH93" s="1"/>
      <c r="ANI93" s="1"/>
      <c r="ANJ93" s="1"/>
      <c r="ANK93" s="1"/>
      <c r="ANL93" s="1"/>
      <c r="ANM93" s="1"/>
      <c r="ANN93" s="1"/>
      <c r="ANO93" s="1"/>
      <c r="ANP93" s="1"/>
      <c r="ANQ93" s="1"/>
      <c r="ANR93" s="1"/>
      <c r="ANS93" s="1"/>
      <c r="ANT93" s="1"/>
      <c r="ANU93" s="1"/>
      <c r="ANV93" s="1"/>
      <c r="ANW93" s="1"/>
      <c r="ANX93" s="1"/>
      <c r="ANY93" s="1"/>
      <c r="ANZ93" s="1"/>
      <c r="AOA93" s="1"/>
      <c r="AOB93" s="1"/>
      <c r="AOC93" s="1"/>
      <c r="AOD93" s="1"/>
      <c r="AOE93" s="1"/>
      <c r="AOF93" s="1"/>
      <c r="AOG93" s="1"/>
      <c r="AOH93" s="1"/>
      <c r="AOI93" s="1"/>
      <c r="AOJ93" s="1"/>
      <c r="AOK93" s="1"/>
      <c r="AOL93" s="1"/>
      <c r="AOM93" s="1"/>
      <c r="AON93" s="1"/>
      <c r="AOO93" s="1"/>
      <c r="AOP93" s="1"/>
      <c r="AOQ93" s="1"/>
      <c r="AOR93" s="1"/>
      <c r="AOS93" s="1"/>
      <c r="AOT93" s="1"/>
      <c r="AOU93" s="1"/>
      <c r="AOV93" s="1"/>
      <c r="AOW93" s="1"/>
      <c r="AOX93" s="1"/>
      <c r="AOY93" s="1"/>
      <c r="AOZ93" s="1"/>
      <c r="APA93" s="1"/>
      <c r="APB93" s="1"/>
      <c r="APC93" s="1"/>
      <c r="APD93" s="1"/>
      <c r="APE93" s="1"/>
      <c r="APF93" s="1"/>
      <c r="APG93" s="1"/>
      <c r="APH93" s="1"/>
      <c r="API93" s="1"/>
      <c r="APJ93" s="1"/>
      <c r="APK93" s="1"/>
    </row>
    <row r="94" spans="1:1103" ht="2.1" customHeight="1" x14ac:dyDescent="0.25">
      <c r="A94" s="9"/>
      <c r="B94" s="24">
        <v>88</v>
      </c>
      <c r="C94" s="25">
        <v>3184.2</v>
      </c>
      <c r="D94" s="21">
        <f t="shared" si="55"/>
        <v>2</v>
      </c>
      <c r="E94" s="9"/>
      <c r="F94" s="84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7.0586197000000002E-37</v>
      </c>
      <c r="AO94" s="3">
        <v>3.8495417E-35</v>
      </c>
      <c r="AP94" s="3">
        <v>2.0974981E-33</v>
      </c>
      <c r="AQ94" s="3">
        <v>1.0722730999999999E-31</v>
      </c>
      <c r="AR94" s="3">
        <v>5.4957144000000002E-30</v>
      </c>
      <c r="AS94" s="3">
        <v>3.6734138E-28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8.3417320000000006E-37</v>
      </c>
      <c r="CD94" s="4">
        <v>3.7271545000000001E-35</v>
      </c>
      <c r="CE94" s="4">
        <v>1.6444749000000001E-33</v>
      </c>
      <c r="CF94" s="4">
        <v>9.0428700000000002E-32</v>
      </c>
      <c r="CG94" s="4">
        <v>1.1037424000000001E-30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-2.9581339000000002E-37</v>
      </c>
      <c r="DP94" s="4">
        <v>-8.6955870000000002E-36</v>
      </c>
      <c r="DQ94" s="4">
        <v>7.8876984999999995E-35</v>
      </c>
      <c r="DR94" s="4">
        <v>-2.0633984999999999E-33</v>
      </c>
      <c r="DS94" s="4">
        <v>-7.6447060000000003E-33</v>
      </c>
      <c r="DT94" s="4">
        <v>-1.4753485999999999E-32</v>
      </c>
      <c r="DU94" s="4">
        <v>-2.4886520000000001E-32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-3.1612076999999999E-36</v>
      </c>
      <c r="FC94" s="4">
        <v>-1.8522767999999999E-34</v>
      </c>
      <c r="FD94" s="4">
        <v>-3.5921959999999999E-33</v>
      </c>
      <c r="FE94" s="4">
        <v>-4.1513800000000002E-32</v>
      </c>
      <c r="FF94" s="4">
        <v>-2.0745995E-30</v>
      </c>
      <c r="FG94" s="4">
        <v>-4.4257241999999999E-30</v>
      </c>
      <c r="FH94" s="4">
        <v>2.6271529999999999E-30</v>
      </c>
      <c r="FI94" s="4">
        <v>4.1033963E-29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3.6201629999999999E-37</v>
      </c>
      <c r="GO94" s="4">
        <v>1.7232075999999999E-35</v>
      </c>
      <c r="GP94" s="4">
        <v>5.4023745999999997E-34</v>
      </c>
      <c r="GQ94" s="4">
        <v>1.3874802000000001E-32</v>
      </c>
      <c r="GR94" s="4">
        <v>3.1297005999999999E-31</v>
      </c>
      <c r="GS94" s="4">
        <v>2.8967975999999999E-30</v>
      </c>
      <c r="GT94" s="4">
        <v>1.4786995E-30</v>
      </c>
      <c r="GU94" s="4">
        <v>5.5050704E-27</v>
      </c>
      <c r="GV94" s="4">
        <v>1.29058345E-26</v>
      </c>
      <c r="GW94" s="4">
        <v>5.9088209999999999E-26</v>
      </c>
      <c r="GX94" s="4">
        <v>0</v>
      </c>
      <c r="GY94" s="4">
        <v>0</v>
      </c>
      <c r="GZ94" s="4">
        <v>0</v>
      </c>
      <c r="HA94" s="4">
        <v>0</v>
      </c>
      <c r="HB94" s="4">
        <v>0</v>
      </c>
      <c r="HC94" s="4">
        <v>0</v>
      </c>
      <c r="HD94" s="4">
        <v>0</v>
      </c>
      <c r="HE94" s="4">
        <v>0</v>
      </c>
      <c r="HF94" s="4">
        <v>0</v>
      </c>
      <c r="HG94" s="4">
        <v>0</v>
      </c>
      <c r="HH94" s="4">
        <v>0</v>
      </c>
      <c r="HI94" s="4">
        <v>0</v>
      </c>
      <c r="HJ94" s="4">
        <v>0</v>
      </c>
      <c r="HK94" s="4">
        <v>0</v>
      </c>
      <c r="HL94" s="4">
        <v>0</v>
      </c>
      <c r="HM94" s="4">
        <v>0</v>
      </c>
      <c r="HN94" s="4">
        <v>0</v>
      </c>
      <c r="HO94" s="4">
        <v>0</v>
      </c>
      <c r="HP94" s="4">
        <v>0</v>
      </c>
      <c r="HQ94" s="4">
        <v>0</v>
      </c>
      <c r="HR94" s="4">
        <v>0</v>
      </c>
      <c r="HS94" s="4">
        <v>0</v>
      </c>
      <c r="HT94" s="4">
        <v>0</v>
      </c>
      <c r="HU94" s="4">
        <v>0</v>
      </c>
      <c r="HV94" s="4">
        <v>0</v>
      </c>
      <c r="HW94" s="4">
        <v>0</v>
      </c>
      <c r="HX94" s="4">
        <v>0</v>
      </c>
      <c r="HY94" s="4">
        <v>0</v>
      </c>
      <c r="HZ94" s="4">
        <v>0</v>
      </c>
      <c r="IA94" s="4">
        <v>6.0032409999999999E-37</v>
      </c>
      <c r="IB94" s="4">
        <v>1.6248187E-35</v>
      </c>
      <c r="IC94" s="4">
        <v>6.2938089999999998E-34</v>
      </c>
      <c r="ID94" s="4">
        <v>2.1689362000000001E-32</v>
      </c>
      <c r="IE94" s="4">
        <v>7.3863810000000004E-31</v>
      </c>
      <c r="IF94" s="4">
        <v>2.5314176E-29</v>
      </c>
      <c r="IG94" s="4">
        <v>8.7620040000000003E-28</v>
      </c>
      <c r="IH94" s="4">
        <v>3.329757E-26</v>
      </c>
      <c r="II94" s="4">
        <v>3.7284510000000002E-25</v>
      </c>
      <c r="IJ94" s="4">
        <v>-2.8533119000000001E-24</v>
      </c>
      <c r="IK94" s="4">
        <v>-1.0273011E-23</v>
      </c>
      <c r="IL94" s="4">
        <v>0</v>
      </c>
      <c r="IM94" s="4">
        <v>0</v>
      </c>
      <c r="IN94" s="4">
        <v>0</v>
      </c>
      <c r="IO94" s="4">
        <v>0</v>
      </c>
      <c r="IP94" s="4">
        <v>0</v>
      </c>
      <c r="IQ94" s="4">
        <v>0</v>
      </c>
      <c r="IR94" s="4">
        <v>0</v>
      </c>
      <c r="IS94" s="4">
        <v>0</v>
      </c>
      <c r="IT94" s="4">
        <v>0</v>
      </c>
      <c r="IU94" s="4">
        <v>0</v>
      </c>
      <c r="IV94" s="4">
        <v>0</v>
      </c>
      <c r="IW94" s="4">
        <v>0</v>
      </c>
      <c r="IX94" s="4">
        <v>0</v>
      </c>
      <c r="IY94" s="4">
        <v>0</v>
      </c>
      <c r="IZ94" s="4">
        <v>0</v>
      </c>
      <c r="JA94" s="4">
        <v>0</v>
      </c>
      <c r="JB94" s="4">
        <v>0</v>
      </c>
      <c r="JC94" s="4">
        <v>0</v>
      </c>
      <c r="JD94" s="4">
        <v>0</v>
      </c>
      <c r="JE94" s="4">
        <v>0</v>
      </c>
      <c r="JF94" s="4">
        <v>0</v>
      </c>
      <c r="JG94" s="4">
        <v>0</v>
      </c>
      <c r="JH94" s="4">
        <v>0</v>
      </c>
      <c r="JI94" s="4">
        <v>0</v>
      </c>
      <c r="JJ94" s="4">
        <v>0</v>
      </c>
      <c r="JK94" s="4">
        <v>0</v>
      </c>
      <c r="JL94" s="4">
        <v>0</v>
      </c>
      <c r="JM94" s="4">
        <v>0</v>
      </c>
      <c r="JN94" s="4">
        <v>0</v>
      </c>
      <c r="JO94" s="4">
        <v>5.5923460000000001E-36</v>
      </c>
      <c r="JP94" s="4">
        <v>2.2142407999999999E-34</v>
      </c>
      <c r="JQ94" s="4">
        <v>1.1470201E-32</v>
      </c>
      <c r="JR94" s="4">
        <v>5.4453610000000002E-31</v>
      </c>
      <c r="JS94" s="4">
        <v>2.4365062E-29</v>
      </c>
      <c r="JT94" s="4">
        <v>1.0619172E-27</v>
      </c>
      <c r="JU94" s="4">
        <v>3.8603297E-26</v>
      </c>
      <c r="JV94" s="4">
        <v>2.0493561000000001E-24</v>
      </c>
      <c r="JW94" s="4">
        <v>-2.7003715000000001E-23</v>
      </c>
      <c r="JX94" s="4">
        <v>-1.1309622000000001E-21</v>
      </c>
      <c r="JY94" s="4">
        <v>-1.4540845E-21</v>
      </c>
      <c r="JZ94" s="4">
        <v>0</v>
      </c>
      <c r="KA94" s="4">
        <v>0</v>
      </c>
      <c r="KB94" s="4">
        <v>0</v>
      </c>
      <c r="KC94" s="4">
        <v>0</v>
      </c>
      <c r="KD94" s="4">
        <v>0</v>
      </c>
      <c r="KE94" s="4">
        <v>0</v>
      </c>
      <c r="KF94" s="4">
        <v>0</v>
      </c>
      <c r="KG94" s="4">
        <v>0</v>
      </c>
      <c r="KH94" s="4">
        <v>0</v>
      </c>
      <c r="KI94" s="4">
        <v>0</v>
      </c>
      <c r="KJ94" s="4">
        <v>0</v>
      </c>
      <c r="KK94" s="4">
        <v>0</v>
      </c>
      <c r="KL94" s="4">
        <v>0</v>
      </c>
      <c r="KM94" s="4">
        <v>0</v>
      </c>
      <c r="KN94" s="4">
        <v>0</v>
      </c>
      <c r="KO94" s="4">
        <v>0</v>
      </c>
      <c r="KP94" s="4">
        <v>0</v>
      </c>
      <c r="KQ94" s="4">
        <v>0</v>
      </c>
      <c r="KR94" s="4">
        <v>0</v>
      </c>
      <c r="KS94" s="4">
        <v>0</v>
      </c>
      <c r="KT94" s="4">
        <v>0</v>
      </c>
      <c r="KU94" s="4">
        <v>0</v>
      </c>
      <c r="KV94" s="4">
        <v>0</v>
      </c>
      <c r="KW94" s="4">
        <v>0</v>
      </c>
      <c r="KX94" s="4">
        <v>0</v>
      </c>
      <c r="KY94" s="4">
        <v>0</v>
      </c>
      <c r="KZ94" s="4">
        <v>0</v>
      </c>
      <c r="LA94" s="4">
        <v>-3.7945429999999997E-37</v>
      </c>
      <c r="LB94" s="4">
        <v>-1.3653166999999999E-35</v>
      </c>
      <c r="LC94" s="4">
        <v>-6.8784659999999998E-34</v>
      </c>
      <c r="LD94" s="4">
        <v>-3.7224479999999999E-32</v>
      </c>
      <c r="LE94" s="4">
        <v>-1.8862713999999998E-30</v>
      </c>
      <c r="LF94" s="4">
        <v>-9.7333254999999999E-29</v>
      </c>
      <c r="LG94" s="4">
        <v>-5.1252026999999999E-27</v>
      </c>
      <c r="LH94" s="4">
        <v>-2.7690513999999998E-25</v>
      </c>
      <c r="LI94" s="4">
        <v>-1.7320821999999999E-23</v>
      </c>
      <c r="LJ94" s="4">
        <v>-4.9849739999999998E-22</v>
      </c>
      <c r="LK94" s="4">
        <v>-1.0325983999999999E-20</v>
      </c>
      <c r="LL94" s="4">
        <v>2.4713217999999999E-19</v>
      </c>
      <c r="LM94" s="4">
        <v>2.9329386000000001E-18</v>
      </c>
      <c r="LN94" s="4">
        <v>0</v>
      </c>
      <c r="LO94" s="4">
        <v>0</v>
      </c>
      <c r="LP94" s="4">
        <v>0</v>
      </c>
      <c r="LQ94" s="4">
        <v>0</v>
      </c>
      <c r="LR94" s="4">
        <v>0</v>
      </c>
      <c r="LS94" s="4">
        <v>0</v>
      </c>
      <c r="LT94" s="4">
        <v>0</v>
      </c>
      <c r="LU94" s="4">
        <v>0</v>
      </c>
      <c r="LV94" s="4">
        <v>0</v>
      </c>
      <c r="LW94" s="4">
        <v>0</v>
      </c>
      <c r="LX94" s="4">
        <v>0</v>
      </c>
      <c r="LY94" s="4">
        <v>0</v>
      </c>
      <c r="LZ94" s="4">
        <v>0</v>
      </c>
      <c r="MA94" s="4">
        <v>0</v>
      </c>
      <c r="MB94" s="4">
        <v>0</v>
      </c>
      <c r="MC94" s="4">
        <v>0</v>
      </c>
      <c r="MD94" s="4">
        <v>0</v>
      </c>
      <c r="ME94" s="4">
        <v>0</v>
      </c>
      <c r="MF94" s="4">
        <v>0</v>
      </c>
      <c r="MG94" s="4">
        <v>0</v>
      </c>
      <c r="MH94" s="4">
        <v>0</v>
      </c>
      <c r="MI94" s="4">
        <v>0</v>
      </c>
      <c r="MJ94" s="4">
        <v>0</v>
      </c>
      <c r="MK94" s="4">
        <v>0</v>
      </c>
      <c r="ML94" s="4">
        <v>0</v>
      </c>
      <c r="MM94" s="4">
        <v>0</v>
      </c>
      <c r="MN94" s="4">
        <v>0</v>
      </c>
      <c r="MO94" s="4">
        <v>4.1709069999999997E-36</v>
      </c>
      <c r="MP94" s="4">
        <v>2.4671402E-34</v>
      </c>
      <c r="MQ94" s="4">
        <v>1.3509522000000001E-32</v>
      </c>
      <c r="MR94" s="4">
        <v>7.4545633999999997E-31</v>
      </c>
      <c r="MS94" s="4">
        <v>4.1063685000000001E-29</v>
      </c>
      <c r="MT94" s="4">
        <v>2.2664463E-27</v>
      </c>
      <c r="MU94" s="4">
        <v>1.2268974E-25</v>
      </c>
      <c r="MV94" s="4">
        <v>6.5919551999999999E-24</v>
      </c>
      <c r="MW94" s="4">
        <v>3.4008528E-22</v>
      </c>
      <c r="MX94" s="4">
        <v>1.2314688E-20</v>
      </c>
      <c r="MY94" s="4">
        <v>2.8706222000000001E-18</v>
      </c>
      <c r="MZ94" s="4">
        <v>1.2609458000000001E-16</v>
      </c>
      <c r="NA94" s="4">
        <v>1.5420875E-15</v>
      </c>
      <c r="NB94" s="4">
        <v>0</v>
      </c>
      <c r="NC94" s="4">
        <v>0</v>
      </c>
      <c r="ND94" s="4">
        <v>0</v>
      </c>
      <c r="NE94" s="4">
        <v>0</v>
      </c>
      <c r="NF94" s="4">
        <v>0</v>
      </c>
      <c r="NG94" s="4">
        <v>0</v>
      </c>
      <c r="NH94" s="4">
        <v>0</v>
      </c>
      <c r="NI94" s="4">
        <v>0</v>
      </c>
      <c r="NJ94" s="4">
        <v>0</v>
      </c>
      <c r="NK94" s="4">
        <v>0</v>
      </c>
      <c r="NL94" s="4">
        <v>0</v>
      </c>
      <c r="NM94" s="4">
        <v>0</v>
      </c>
      <c r="NN94" s="4">
        <v>0</v>
      </c>
      <c r="NO94" s="4">
        <v>0</v>
      </c>
      <c r="NP94" s="4">
        <v>0</v>
      </c>
      <c r="NQ94" s="4">
        <v>0</v>
      </c>
      <c r="NR94" s="4">
        <v>0</v>
      </c>
      <c r="NS94" s="4">
        <v>0</v>
      </c>
      <c r="NT94" s="4">
        <v>0</v>
      </c>
      <c r="NU94" s="4">
        <v>0</v>
      </c>
      <c r="NV94" s="4">
        <v>0</v>
      </c>
      <c r="NW94" s="4">
        <v>0</v>
      </c>
      <c r="NX94" s="4">
        <v>0</v>
      </c>
      <c r="NY94" s="4">
        <v>0</v>
      </c>
      <c r="NZ94" s="4">
        <v>0</v>
      </c>
      <c r="OA94" s="4">
        <v>2.6321055000000002E-37</v>
      </c>
      <c r="OB94" s="4">
        <v>1.3361947999999999E-35</v>
      </c>
      <c r="OC94" s="4">
        <v>9.0912819999999995E-34</v>
      </c>
      <c r="OD94" s="4">
        <v>5.8867505000000004E-32</v>
      </c>
      <c r="OE94" s="4">
        <v>3.7550457999999998E-30</v>
      </c>
      <c r="OF94" s="4">
        <v>2.3639381999999998E-28</v>
      </c>
      <c r="OG94" s="4">
        <v>1.4684005999999999E-26</v>
      </c>
      <c r="OH94" s="4">
        <v>8.9980520000000006E-25</v>
      </c>
      <c r="OI94" s="4">
        <v>5.4382575000000003E-23</v>
      </c>
      <c r="OJ94" s="4">
        <v>3.2411971999999999E-21</v>
      </c>
      <c r="OK94" s="4">
        <v>1.9059270000000001E-19</v>
      </c>
      <c r="OL94" s="4">
        <v>1.1242431E-17</v>
      </c>
      <c r="OM94" s="4">
        <v>6.3833169999999995E-16</v>
      </c>
      <c r="ON94" s="4">
        <v>4.5238160000000001E-14</v>
      </c>
      <c r="OO94" s="4">
        <v>3.1931275E-13</v>
      </c>
      <c r="OP94" s="4">
        <v>0</v>
      </c>
      <c r="OQ94" s="4">
        <v>0</v>
      </c>
      <c r="OR94" s="4">
        <v>0</v>
      </c>
      <c r="OS94" s="4">
        <v>0</v>
      </c>
      <c r="OT94" s="4">
        <v>0</v>
      </c>
      <c r="OU94" s="4">
        <v>0</v>
      </c>
      <c r="OV94" s="4">
        <v>0</v>
      </c>
      <c r="OW94" s="4">
        <v>0</v>
      </c>
      <c r="OX94" s="4">
        <v>0</v>
      </c>
      <c r="OY94" s="4">
        <v>0</v>
      </c>
      <c r="OZ94" s="4">
        <v>0</v>
      </c>
      <c r="PA94" s="4">
        <v>0</v>
      </c>
      <c r="PB94" s="4">
        <v>0</v>
      </c>
      <c r="PC94" s="4">
        <v>0</v>
      </c>
      <c r="PD94" s="4">
        <v>0</v>
      </c>
      <c r="PE94" s="4">
        <v>0</v>
      </c>
      <c r="PF94" s="4">
        <v>0</v>
      </c>
      <c r="PG94" s="4">
        <v>0</v>
      </c>
      <c r="PH94" s="4">
        <v>0</v>
      </c>
      <c r="PI94" s="4">
        <v>0</v>
      </c>
      <c r="PJ94" s="4">
        <v>0</v>
      </c>
      <c r="PK94" s="4">
        <v>0</v>
      </c>
      <c r="PL94" s="4">
        <v>0</v>
      </c>
      <c r="PM94" s="4">
        <v>0</v>
      </c>
      <c r="PN94" s="4">
        <v>-8.9144459999999995E-37</v>
      </c>
      <c r="PO94" s="4">
        <v>-1.3452854000000001E-34</v>
      </c>
      <c r="PP94" s="4">
        <v>-5.4918470000000002E-34</v>
      </c>
      <c r="PQ94" s="4">
        <v>-1.8706543E-34</v>
      </c>
      <c r="PR94" s="4">
        <v>4.542001E-32</v>
      </c>
      <c r="PS94" s="4">
        <v>4.6104242999999999E-30</v>
      </c>
      <c r="PT94" s="4">
        <v>4.480266E-28</v>
      </c>
      <c r="PU94" s="4">
        <v>4.229723E-26</v>
      </c>
      <c r="PV94" s="4">
        <v>3.8777468000000001E-24</v>
      </c>
      <c r="PW94" s="4">
        <v>3.4534361E-22</v>
      </c>
      <c r="PX94" s="4">
        <v>2.9878125999999999E-20</v>
      </c>
      <c r="PY94" s="4">
        <v>2.5157930000000001E-18</v>
      </c>
      <c r="PZ94" s="4">
        <v>2.067325E-16</v>
      </c>
      <c r="QA94" s="4">
        <v>1.6639760000000001E-14</v>
      </c>
      <c r="QB94" s="4">
        <v>1.3231618E-12</v>
      </c>
      <c r="QC94" s="4">
        <v>1.4073255999999999E-10</v>
      </c>
      <c r="QD94" s="4">
        <v>0</v>
      </c>
      <c r="QE94" s="4">
        <v>0</v>
      </c>
      <c r="QF94" s="4">
        <v>0</v>
      </c>
      <c r="QG94" s="4">
        <v>0</v>
      </c>
      <c r="QH94" s="4">
        <v>0</v>
      </c>
      <c r="QI94" s="4">
        <v>0</v>
      </c>
      <c r="QJ94" s="4">
        <v>0</v>
      </c>
      <c r="QK94" s="4">
        <v>0</v>
      </c>
      <c r="QL94" s="4">
        <v>0</v>
      </c>
      <c r="QM94" s="4">
        <v>0</v>
      </c>
      <c r="QN94" s="4">
        <v>0</v>
      </c>
      <c r="QO94" s="4">
        <v>0</v>
      </c>
      <c r="QP94" s="4">
        <v>0</v>
      </c>
      <c r="QQ94" s="4">
        <v>0</v>
      </c>
      <c r="QR94" s="4">
        <v>0</v>
      </c>
      <c r="QS94" s="4">
        <v>0</v>
      </c>
      <c r="QT94" s="4">
        <v>0</v>
      </c>
      <c r="QU94" s="4">
        <v>0</v>
      </c>
      <c r="QV94" s="4">
        <v>0</v>
      </c>
      <c r="QW94" s="4">
        <v>0</v>
      </c>
      <c r="QX94" s="4">
        <v>0</v>
      </c>
      <c r="QY94" s="4">
        <v>0</v>
      </c>
      <c r="QZ94" s="4">
        <v>0</v>
      </c>
      <c r="RA94" s="4">
        <v>0</v>
      </c>
      <c r="RB94" s="4">
        <v>0</v>
      </c>
      <c r="RC94" s="4">
        <v>0</v>
      </c>
      <c r="RD94" s="4">
        <v>4.3202372999999999E-36</v>
      </c>
      <c r="RE94" s="4">
        <v>2.9726430000000002E-34</v>
      </c>
      <c r="RF94" s="4">
        <v>1.9501209999999999E-32</v>
      </c>
      <c r="RG94" s="4">
        <v>1.2797408E-30</v>
      </c>
      <c r="RH94" s="4">
        <v>8.4202370000000001E-29</v>
      </c>
      <c r="RI94" s="4">
        <v>5.5478049999999997E-27</v>
      </c>
      <c r="RJ94" s="4">
        <v>3.6529384999999998E-25</v>
      </c>
      <c r="RK94" s="4">
        <v>2.3910223E-23</v>
      </c>
      <c r="RL94" s="4">
        <v>1.5673975000000001E-21</v>
      </c>
      <c r="RM94" s="4">
        <v>1.0288356E-19</v>
      </c>
      <c r="RN94" s="4">
        <v>6.7502700000000002E-18</v>
      </c>
      <c r="RO94" s="4">
        <v>4.4419254999999996E-16</v>
      </c>
      <c r="RP94" s="4">
        <v>3.6241862999999998E-14</v>
      </c>
      <c r="RQ94" s="4">
        <v>5.3409257000000003E-13</v>
      </c>
      <c r="RR94" s="4">
        <v>0</v>
      </c>
      <c r="RS94" s="4">
        <v>0</v>
      </c>
      <c r="RT94" s="4">
        <v>0</v>
      </c>
      <c r="RU94" s="4">
        <v>0</v>
      </c>
      <c r="RV94" s="4">
        <v>0</v>
      </c>
      <c r="RW94" s="4">
        <v>0</v>
      </c>
      <c r="RX94" s="4">
        <v>0</v>
      </c>
      <c r="RY94" s="4">
        <v>0</v>
      </c>
      <c r="RZ94" s="4">
        <v>0</v>
      </c>
      <c r="SA94" s="4">
        <v>0</v>
      </c>
      <c r="SB94" s="4">
        <v>0</v>
      </c>
      <c r="SC94" s="4">
        <v>0</v>
      </c>
      <c r="SD94" s="4">
        <v>0</v>
      </c>
      <c r="SE94" s="4">
        <v>0</v>
      </c>
      <c r="SF94" s="4">
        <v>0</v>
      </c>
      <c r="SG94" s="4">
        <v>0</v>
      </c>
      <c r="SH94" s="4">
        <v>0</v>
      </c>
      <c r="SI94" s="4">
        <v>0</v>
      </c>
      <c r="SJ94" s="4">
        <v>0</v>
      </c>
      <c r="SK94" s="4">
        <v>0</v>
      </c>
      <c r="SL94" s="4">
        <v>0</v>
      </c>
      <c r="SM94" s="4">
        <v>0</v>
      </c>
      <c r="SN94" s="4">
        <v>0</v>
      </c>
      <c r="SO94" s="4">
        <v>0</v>
      </c>
      <c r="SP94" s="4">
        <v>0</v>
      </c>
      <c r="SQ94" s="4">
        <v>0</v>
      </c>
      <c r="SR94" s="4">
        <v>5.4760070000000001E-37</v>
      </c>
      <c r="SS94" s="4">
        <v>1.5538532999999999E-35</v>
      </c>
      <c r="ST94" s="4">
        <v>6.1244819999999997E-34</v>
      </c>
      <c r="SU94" s="4">
        <v>2.6461186000000002E-32</v>
      </c>
      <c r="SV94" s="4">
        <v>1.1558383E-30</v>
      </c>
      <c r="SW94" s="4">
        <v>5.0959853999999997E-29</v>
      </c>
      <c r="SX94" s="4">
        <v>2.2416424000000001E-27</v>
      </c>
      <c r="SY94" s="4">
        <v>9.9242960000000001E-26</v>
      </c>
      <c r="SZ94" s="4">
        <v>4.2066264000000001E-24</v>
      </c>
      <c r="TA94" s="4">
        <v>2.3771016999999999E-22</v>
      </c>
      <c r="TB94" s="4">
        <v>1.03812686E-20</v>
      </c>
      <c r="TC94" s="4">
        <v>1.1675092E-18</v>
      </c>
      <c r="TD94" s="4">
        <v>1.0389483E-16</v>
      </c>
      <c r="TE94" s="4">
        <v>4.6983310000000002E-16</v>
      </c>
      <c r="TF94" s="4">
        <v>0</v>
      </c>
      <c r="TG94" s="4">
        <v>0</v>
      </c>
      <c r="TH94" s="4">
        <v>0</v>
      </c>
      <c r="TI94" s="4">
        <v>0</v>
      </c>
      <c r="TJ94" s="4">
        <v>0</v>
      </c>
      <c r="TK94" s="4">
        <v>0</v>
      </c>
      <c r="TL94" s="4">
        <v>0</v>
      </c>
      <c r="TM94" s="4">
        <v>0</v>
      </c>
      <c r="TN94" s="4">
        <v>0</v>
      </c>
      <c r="TO94" s="4">
        <v>0</v>
      </c>
      <c r="TP94" s="4">
        <v>0</v>
      </c>
      <c r="TQ94" s="4">
        <v>0</v>
      </c>
      <c r="TR94" s="4">
        <v>0</v>
      </c>
      <c r="TS94" s="4">
        <v>0</v>
      </c>
      <c r="TT94" s="4">
        <v>0</v>
      </c>
      <c r="TU94" s="4">
        <v>0</v>
      </c>
      <c r="TV94" s="4">
        <v>0</v>
      </c>
      <c r="TW94" s="4">
        <v>0</v>
      </c>
      <c r="TX94" s="4">
        <v>0</v>
      </c>
      <c r="TY94" s="4">
        <v>0</v>
      </c>
      <c r="TZ94" s="4">
        <v>0</v>
      </c>
      <c r="UA94" s="4">
        <v>0</v>
      </c>
      <c r="UB94" s="4">
        <v>0</v>
      </c>
      <c r="UC94" s="4">
        <v>0</v>
      </c>
      <c r="UD94" s="4">
        <v>0</v>
      </c>
      <c r="UE94" s="4">
        <v>0</v>
      </c>
      <c r="UF94" s="4">
        <v>0</v>
      </c>
      <c r="UG94" s="4">
        <v>2.5680584000000001E-36</v>
      </c>
      <c r="UH94" s="4">
        <v>9.668327000000001E-35</v>
      </c>
      <c r="UI94" s="4">
        <v>3.5662974E-33</v>
      </c>
      <c r="UJ94" s="4">
        <v>1.4135120000000001E-31</v>
      </c>
      <c r="UK94" s="4">
        <v>5.6137514E-30</v>
      </c>
      <c r="UL94" s="4">
        <v>2.2370163E-28</v>
      </c>
      <c r="UM94" s="4">
        <v>8.9881320000000004E-27</v>
      </c>
      <c r="UN94" s="4">
        <v>3.4618542E-25</v>
      </c>
      <c r="UO94" s="4">
        <v>1.3937396E-23</v>
      </c>
      <c r="UP94" s="4">
        <v>4.6498439999999999E-22</v>
      </c>
      <c r="UQ94" s="4">
        <v>3.9014927E-21</v>
      </c>
      <c r="UR94" s="4">
        <v>-1.0526357E-19</v>
      </c>
      <c r="US94" s="4">
        <v>-3.1727449999999999E-20</v>
      </c>
      <c r="UT94" s="4">
        <v>0</v>
      </c>
      <c r="UU94" s="4">
        <v>0</v>
      </c>
      <c r="UV94" s="4">
        <v>0</v>
      </c>
      <c r="UW94" s="4">
        <v>0</v>
      </c>
      <c r="UX94" s="4">
        <v>0</v>
      </c>
      <c r="UY94" s="4">
        <v>0</v>
      </c>
      <c r="UZ94" s="4">
        <v>0</v>
      </c>
      <c r="VA94" s="4">
        <v>0</v>
      </c>
      <c r="VB94" s="4">
        <v>0</v>
      </c>
      <c r="VC94" s="4">
        <v>0</v>
      </c>
      <c r="VD94" s="4">
        <v>0</v>
      </c>
      <c r="VE94" s="4">
        <v>0</v>
      </c>
      <c r="VF94" s="4">
        <v>0</v>
      </c>
      <c r="VG94" s="4">
        <v>0</v>
      </c>
      <c r="VH94" s="4">
        <v>0</v>
      </c>
      <c r="VI94" s="4">
        <v>0</v>
      </c>
      <c r="VJ94" s="4">
        <v>0</v>
      </c>
      <c r="VK94" s="4">
        <v>0</v>
      </c>
      <c r="VL94" s="4">
        <v>0</v>
      </c>
      <c r="VM94" s="4">
        <v>0</v>
      </c>
      <c r="VN94" s="4">
        <v>0</v>
      </c>
      <c r="VO94" s="4">
        <v>0</v>
      </c>
      <c r="VP94" s="4">
        <v>0</v>
      </c>
      <c r="VQ94" s="4">
        <v>0</v>
      </c>
      <c r="VR94" s="4">
        <v>0</v>
      </c>
      <c r="VS94" s="4">
        <v>0</v>
      </c>
      <c r="VT94" s="4">
        <v>0</v>
      </c>
      <c r="VU94" s="4">
        <v>-1.2073131E-36</v>
      </c>
      <c r="VV94" s="4">
        <v>2.5794590000000002E-34</v>
      </c>
      <c r="VW94" s="4">
        <v>1.5641754E-32</v>
      </c>
      <c r="VX94" s="4">
        <v>8.0612099999999994E-31</v>
      </c>
      <c r="VY94" s="4">
        <v>3.7540852E-29</v>
      </c>
      <c r="VZ94" s="4">
        <v>1.6284504E-27</v>
      </c>
      <c r="WA94" s="4">
        <v>6.681069E-26</v>
      </c>
      <c r="WB94" s="4">
        <v>2.6166349E-24</v>
      </c>
      <c r="WC94" s="4">
        <v>9.9772785999999999E-23</v>
      </c>
      <c r="WD94" s="4">
        <v>4.7001516999999999E-21</v>
      </c>
      <c r="WE94" s="4">
        <v>7.5489550000000003E-21</v>
      </c>
      <c r="WF94" s="4">
        <v>-6.6479855999999997E-21</v>
      </c>
      <c r="WG94" s="4">
        <v>-7.5602890000000001E-21</v>
      </c>
      <c r="WH94" s="4">
        <v>0</v>
      </c>
      <c r="WI94" s="4">
        <v>0</v>
      </c>
      <c r="WJ94" s="4">
        <v>0</v>
      </c>
      <c r="WK94" s="4">
        <v>0</v>
      </c>
      <c r="WL94" s="4">
        <v>0</v>
      </c>
      <c r="WM94" s="4">
        <v>0</v>
      </c>
      <c r="WN94" s="4">
        <v>0</v>
      </c>
      <c r="WO94" s="4">
        <v>0</v>
      </c>
      <c r="WP94" s="4">
        <v>0</v>
      </c>
      <c r="WQ94" s="4">
        <v>0</v>
      </c>
      <c r="WR94" s="4">
        <v>0</v>
      </c>
      <c r="WS94" s="4">
        <v>0</v>
      </c>
      <c r="WT94" s="4">
        <v>0</v>
      </c>
      <c r="WU94" s="4">
        <v>0</v>
      </c>
      <c r="WV94" s="4">
        <v>0</v>
      </c>
      <c r="WW94" s="4">
        <v>0</v>
      </c>
      <c r="WX94" s="4">
        <v>0</v>
      </c>
      <c r="WY94" s="4">
        <v>0</v>
      </c>
      <c r="WZ94" s="4">
        <v>0</v>
      </c>
      <c r="XA94" s="4">
        <v>0</v>
      </c>
      <c r="XB94" s="4">
        <v>0</v>
      </c>
      <c r="XC94" s="4">
        <v>0</v>
      </c>
      <c r="XD94" s="4">
        <v>0</v>
      </c>
      <c r="XE94" s="4">
        <v>0</v>
      </c>
      <c r="XF94" s="4">
        <v>0</v>
      </c>
      <c r="XG94" s="4">
        <v>6.0744574999999995E-36</v>
      </c>
      <c r="XH94" s="4">
        <v>2.7192672000000001E-34</v>
      </c>
      <c r="XI94" s="4">
        <v>1.0564292000000001E-32</v>
      </c>
      <c r="XJ94" s="4">
        <v>4.0252326000000004E-31</v>
      </c>
      <c r="XK94" s="4">
        <v>1.5000893999999999E-29</v>
      </c>
      <c r="XL94" s="4">
        <v>5.4615305000000003E-28</v>
      </c>
      <c r="XM94" s="4">
        <v>1.9396533999999999E-26</v>
      </c>
      <c r="XN94" s="4">
        <v>6.7059733999999997E-25</v>
      </c>
      <c r="XO94" s="4">
        <v>2.2516340000000001E-23</v>
      </c>
      <c r="XP94" s="4">
        <v>7.3319590000000002E-22</v>
      </c>
      <c r="XQ94" s="4">
        <v>2.3333347E-20</v>
      </c>
      <c r="XR94" s="4">
        <v>8.6216703999999999E-19</v>
      </c>
      <c r="XS94" s="4">
        <v>8.136689E-18</v>
      </c>
      <c r="XT94" s="4">
        <v>-5.8651260000000001E-18</v>
      </c>
      <c r="XU94" s="4">
        <v>-2.1464444000000001E-17</v>
      </c>
      <c r="XV94" s="4">
        <v>0</v>
      </c>
      <c r="XW94" s="4">
        <v>0</v>
      </c>
      <c r="XX94" s="4">
        <v>0</v>
      </c>
      <c r="XY94" s="4">
        <v>0</v>
      </c>
      <c r="XZ94" s="4">
        <v>0</v>
      </c>
      <c r="YA94" s="4">
        <v>0</v>
      </c>
      <c r="YB94" s="4">
        <v>0</v>
      </c>
      <c r="YC94" s="4">
        <v>0</v>
      </c>
      <c r="YD94" s="4">
        <v>0</v>
      </c>
      <c r="YE94" s="4">
        <v>0</v>
      </c>
      <c r="YF94" s="4">
        <v>0</v>
      </c>
      <c r="YG94" s="4">
        <v>0</v>
      </c>
      <c r="YH94" s="4">
        <v>0</v>
      </c>
      <c r="YI94" s="4">
        <v>0</v>
      </c>
      <c r="YJ94" s="4">
        <v>0</v>
      </c>
      <c r="YK94" s="4">
        <v>0</v>
      </c>
      <c r="YL94" s="4">
        <v>0</v>
      </c>
      <c r="YM94" s="4">
        <v>0</v>
      </c>
      <c r="YN94" s="4">
        <v>0</v>
      </c>
      <c r="YO94" s="4">
        <v>0</v>
      </c>
      <c r="YP94" s="4">
        <v>0</v>
      </c>
      <c r="YQ94" s="4">
        <v>0</v>
      </c>
      <c r="YR94" s="4">
        <v>0</v>
      </c>
      <c r="YS94" s="4">
        <v>0</v>
      </c>
      <c r="YT94" s="4">
        <v>1.16488385E-36</v>
      </c>
      <c r="YU94" s="4">
        <v>5.9627300000000004E-35</v>
      </c>
      <c r="YV94" s="4">
        <v>3.0403192999999999E-33</v>
      </c>
      <c r="YW94" s="4">
        <v>1.4842938000000001E-31</v>
      </c>
      <c r="YX94" s="4">
        <v>7.1902773999999999E-30</v>
      </c>
      <c r="YY94" s="4">
        <v>3.4618871999999999E-28</v>
      </c>
      <c r="YZ94" s="4">
        <v>1.6578091999999999E-26</v>
      </c>
      <c r="ZA94" s="4">
        <v>7.9028200000000001E-25</v>
      </c>
      <c r="ZB94" s="4">
        <v>3.7620409999999998E-23</v>
      </c>
      <c r="ZC94" s="4">
        <v>1.7888752E-21</v>
      </c>
      <c r="ZD94" s="4">
        <v>8.5397919999999995E-20</v>
      </c>
      <c r="ZE94" s="4">
        <v>4.1222935000000001E-18</v>
      </c>
      <c r="ZF94" s="4">
        <v>2.0552311999999999E-16</v>
      </c>
      <c r="ZG94" s="4">
        <v>1.4303075000000001E-14</v>
      </c>
      <c r="ZH94" s="4">
        <v>-6.1825039999999997E-14</v>
      </c>
      <c r="ZI94" s="4">
        <v>-2.2875361999999999E-13</v>
      </c>
      <c r="ZJ94" s="4">
        <v>0</v>
      </c>
      <c r="ZK94" s="4">
        <v>0</v>
      </c>
      <c r="ZL94" s="4">
        <v>0</v>
      </c>
      <c r="ZM94" s="4">
        <v>0</v>
      </c>
      <c r="ZN94" s="4">
        <v>0</v>
      </c>
      <c r="ZO94" s="4">
        <v>0</v>
      </c>
      <c r="ZP94" s="4">
        <v>0</v>
      </c>
      <c r="ZQ94" s="4">
        <v>0</v>
      </c>
      <c r="ZR94" s="4">
        <v>0</v>
      </c>
      <c r="ZS94" s="4">
        <v>0</v>
      </c>
      <c r="ZT94" s="4">
        <v>0</v>
      </c>
      <c r="ZU94" s="4">
        <v>0</v>
      </c>
      <c r="ZV94" s="4">
        <v>0</v>
      </c>
      <c r="ZW94" s="4">
        <v>0</v>
      </c>
      <c r="ZX94" s="4">
        <v>0</v>
      </c>
      <c r="ZY94" s="4">
        <v>0</v>
      </c>
      <c r="ZZ94" s="4">
        <v>0</v>
      </c>
      <c r="AAA94" s="4">
        <v>0</v>
      </c>
      <c r="AAB94" s="4">
        <v>0</v>
      </c>
      <c r="AAC94" s="4">
        <v>0</v>
      </c>
      <c r="AAD94" s="4">
        <v>0</v>
      </c>
      <c r="AAE94" s="4">
        <v>0</v>
      </c>
      <c r="AAF94" s="4">
        <v>0</v>
      </c>
      <c r="AAG94" s="4">
        <v>0</v>
      </c>
      <c r="AAH94" s="4">
        <v>0</v>
      </c>
      <c r="AAI94" s="4">
        <v>-1.2426843E-36</v>
      </c>
      <c r="AAJ94" s="4">
        <v>-1.2248834000000001E-34</v>
      </c>
      <c r="AAK94" s="4">
        <v>-1.2148408E-32</v>
      </c>
      <c r="AAL94" s="4">
        <v>-1.1685483E-30</v>
      </c>
      <c r="AAM94" s="4">
        <v>-1.1111571999999999E-28</v>
      </c>
      <c r="AAN94" s="4">
        <v>-1.0667653E-26</v>
      </c>
      <c r="AAO94" s="4">
        <v>-1.0186007E-24</v>
      </c>
      <c r="AAP94" s="4">
        <v>-9.6781280000000002E-23</v>
      </c>
      <c r="AAQ94" s="4">
        <v>-9.1560390000000005E-21</v>
      </c>
      <c r="AAR94" s="4">
        <v>-8.6009763999999998E-19</v>
      </c>
      <c r="AAS94" s="4">
        <v>-8.0735339999999995E-17</v>
      </c>
      <c r="AAT94" s="4">
        <v>-7.5238240000000001E-15</v>
      </c>
      <c r="AAU94" s="4">
        <v>-7.0513599999999998E-13</v>
      </c>
      <c r="AAV94" s="4">
        <v>-8.6471789999999999E-11</v>
      </c>
      <c r="AAW94" s="4">
        <v>-2.6054794000000002E-10</v>
      </c>
      <c r="AAX94" s="4">
        <v>0</v>
      </c>
      <c r="AAY94" s="4">
        <v>0</v>
      </c>
      <c r="AAZ94" s="4">
        <v>0</v>
      </c>
      <c r="ABA94" s="4">
        <v>0</v>
      </c>
      <c r="ABB94" s="4">
        <v>0</v>
      </c>
      <c r="ABC94" s="4">
        <v>0</v>
      </c>
      <c r="ABD94" s="4">
        <v>0</v>
      </c>
      <c r="ABE94" s="4">
        <v>0</v>
      </c>
      <c r="ABF94" s="4">
        <v>0</v>
      </c>
      <c r="ABG94" s="4">
        <v>0</v>
      </c>
      <c r="ABH94" s="4">
        <v>0</v>
      </c>
      <c r="ABI94" s="4">
        <v>0</v>
      </c>
      <c r="ABJ94" s="4">
        <v>0</v>
      </c>
      <c r="ABK94" s="4">
        <v>0</v>
      </c>
      <c r="ABL94" s="4">
        <v>0</v>
      </c>
      <c r="ABM94" s="4">
        <v>0</v>
      </c>
      <c r="ABN94" s="4">
        <v>0</v>
      </c>
      <c r="ABO94" s="4">
        <v>0</v>
      </c>
      <c r="ABP94" s="4">
        <v>0</v>
      </c>
      <c r="ABQ94" s="4">
        <v>0</v>
      </c>
      <c r="ABR94" s="4">
        <v>0</v>
      </c>
      <c r="ABS94" s="4">
        <v>0</v>
      </c>
      <c r="ABT94" s="4">
        <v>0</v>
      </c>
      <c r="ABU94" s="4">
        <v>0</v>
      </c>
      <c r="ABV94" s="4">
        <v>0</v>
      </c>
      <c r="ABW94" s="4">
        <v>4.5945885999999998E-37</v>
      </c>
      <c r="ABX94" s="4">
        <v>3.7196733999999998E-35</v>
      </c>
      <c r="ABY94" s="4">
        <v>4.3172159999999997E-33</v>
      </c>
      <c r="ABZ94" s="4">
        <v>4.8831570000000004E-31</v>
      </c>
      <c r="ACA94" s="4">
        <v>5.6284899999999999E-29</v>
      </c>
      <c r="ACB94" s="4">
        <v>6.9062869999999994E-27</v>
      </c>
      <c r="ACC94" s="4">
        <v>8.681791E-25</v>
      </c>
      <c r="ACD94" s="4">
        <v>1.116304E-22</v>
      </c>
      <c r="ACE94" s="4">
        <v>1.4665652000000001E-20</v>
      </c>
      <c r="ACF94" s="4">
        <v>1.9662811000000001E-18</v>
      </c>
      <c r="ACG94" s="4">
        <v>2.6891950999999998E-16</v>
      </c>
      <c r="ACH94" s="4">
        <v>3.7340028000000003E-14</v>
      </c>
      <c r="ACI94" s="4">
        <v>5.2570612999999998E-12</v>
      </c>
      <c r="ACJ94" s="4">
        <v>7.6249859999999997E-10</v>
      </c>
      <c r="ACK94" s="4">
        <v>1.4129077999999999E-7</v>
      </c>
      <c r="ACL94" s="4">
        <v>0</v>
      </c>
      <c r="ACM94" s="4">
        <v>0</v>
      </c>
      <c r="ACN94" s="4">
        <v>0</v>
      </c>
      <c r="ACO94" s="4">
        <v>0</v>
      </c>
      <c r="ACP94" s="4">
        <v>0</v>
      </c>
      <c r="ACQ94" s="4">
        <v>0</v>
      </c>
      <c r="ACR94" s="4">
        <v>0</v>
      </c>
      <c r="ACS94" s="4">
        <v>0</v>
      </c>
      <c r="ACT94" s="4">
        <v>0</v>
      </c>
      <c r="ACU94" s="4">
        <v>0</v>
      </c>
      <c r="ACV94" s="4">
        <v>0</v>
      </c>
      <c r="ACW94" s="4">
        <v>0</v>
      </c>
      <c r="ACX94" s="4">
        <v>0</v>
      </c>
      <c r="ACY94" s="4">
        <v>0</v>
      </c>
      <c r="ACZ94" s="4">
        <v>0</v>
      </c>
      <c r="ADA94" s="4">
        <v>0</v>
      </c>
      <c r="ADB94" s="4">
        <v>0</v>
      </c>
      <c r="ADC94" s="4">
        <v>0</v>
      </c>
      <c r="ADD94" s="4">
        <v>0</v>
      </c>
      <c r="ADE94" s="4">
        <v>0</v>
      </c>
      <c r="ADF94" s="4">
        <v>0</v>
      </c>
      <c r="ADG94" s="4">
        <v>0</v>
      </c>
      <c r="ADH94" s="4">
        <v>0</v>
      </c>
      <c r="ADI94" s="4">
        <v>0</v>
      </c>
      <c r="ADJ94" s="4">
        <v>0</v>
      </c>
      <c r="ADK94" s="4">
        <v>1.7353256999999999E-36</v>
      </c>
      <c r="ADL94" s="4">
        <v>1.2769263000000001E-34</v>
      </c>
      <c r="ADM94" s="4">
        <v>9.4593910000000006E-33</v>
      </c>
      <c r="ADN94" s="4">
        <v>6.8178983E-31</v>
      </c>
      <c r="ADO94" s="4">
        <v>4.9332947999999999E-29</v>
      </c>
      <c r="ADP94" s="4">
        <v>3.5883230000000003E-27</v>
      </c>
      <c r="ADQ94" s="4">
        <v>2.6241246000000002E-25</v>
      </c>
      <c r="ADR94" s="4">
        <v>1.9294643E-23</v>
      </c>
      <c r="ADS94" s="4">
        <v>1.4262618999999999E-21</v>
      </c>
      <c r="ADT94" s="4">
        <v>1.0594618E-19</v>
      </c>
      <c r="ADU94" s="4">
        <v>7.8992250000000004E-18</v>
      </c>
      <c r="ADV94" s="4">
        <v>5.8960766999999996E-16</v>
      </c>
      <c r="ADW94" s="4">
        <v>4.4148461999999999E-14</v>
      </c>
      <c r="ADX94" s="4">
        <v>4.066504E-12</v>
      </c>
      <c r="ADY94" s="4">
        <v>4.9832086E-11</v>
      </c>
      <c r="ADZ94" s="9"/>
      <c r="AEA94" s="34">
        <f t="shared" si="47"/>
        <v>89</v>
      </c>
      <c r="AEB94" s="33"/>
      <c r="AEC94" s="29">
        <f t="shared" si="60"/>
        <v>1.2132529000000001E-27</v>
      </c>
      <c r="AED94" s="29">
        <f t="shared" si="60"/>
        <v>3.6455249999999997E-30</v>
      </c>
      <c r="AEE94" s="29">
        <f t="shared" si="60"/>
        <v>-5.6531886000000003E-32</v>
      </c>
      <c r="AEF94" s="29">
        <f t="shared" si="60"/>
        <v>9.4401100000000002E-29</v>
      </c>
      <c r="AEG94" s="29">
        <f t="shared" si="60"/>
        <v>1.3599662E-25</v>
      </c>
      <c r="AEH94" s="29">
        <f t="shared" si="60"/>
        <v>-2.3665220999999999E-23</v>
      </c>
      <c r="AEI94" s="29">
        <f t="shared" si="60"/>
        <v>-3.3461039999999999E-21</v>
      </c>
      <c r="AEJ94" s="29">
        <f t="shared" si="60"/>
        <v>6.7522030000000002E-18</v>
      </c>
      <c r="AEK94" s="29">
        <f t="shared" si="60"/>
        <v>3.543021E-15</v>
      </c>
      <c r="AEL94" s="29">
        <f t="shared" si="60"/>
        <v>7.3218479999999996E-13</v>
      </c>
      <c r="AEM94" s="29">
        <f t="shared" si="61"/>
        <v>3.2268973999999998E-10</v>
      </c>
      <c r="AEN94" s="29">
        <f t="shared" si="61"/>
        <v>1.2241657E-12</v>
      </c>
      <c r="AEO94" s="29">
        <f t="shared" si="61"/>
        <v>1.0765700000000001E-15</v>
      </c>
      <c r="AEP94" s="29">
        <f t="shared" si="61"/>
        <v>-7.2455259999999994E-20</v>
      </c>
      <c r="AEQ94" s="29">
        <f t="shared" si="61"/>
        <v>-7.3292460000000004E-21</v>
      </c>
      <c r="AER94" s="29">
        <f t="shared" si="61"/>
        <v>-3.4145447E-17</v>
      </c>
      <c r="AES94" s="29">
        <f t="shared" si="61"/>
        <v>-3.670885E-13</v>
      </c>
      <c r="AET94" s="29">
        <f t="shared" si="61"/>
        <v>-4.2309417E-10</v>
      </c>
      <c r="AEU94" s="29">
        <f t="shared" si="61"/>
        <v>2.2969515000000001E-7</v>
      </c>
      <c r="AEV94" s="25">
        <f t="shared" si="53"/>
        <v>53.069999999999993</v>
      </c>
      <c r="AEW94" s="33"/>
      <c r="AEX94" s="91" t="s">
        <v>53</v>
      </c>
      <c r="AEY94" s="30">
        <f t="shared" si="52"/>
        <v>1.2084017864427084E-8</v>
      </c>
      <c r="AEZ94" s="33"/>
      <c r="AFA94" s="33"/>
      <c r="AFB94" s="29">
        <f t="shared" si="62"/>
        <v>0</v>
      </c>
      <c r="AFC94" s="29">
        <f t="shared" si="62"/>
        <v>0</v>
      </c>
      <c r="AFD94" s="29">
        <f t="shared" si="62"/>
        <v>0</v>
      </c>
      <c r="AFE94" s="29">
        <f t="shared" si="62"/>
        <v>0</v>
      </c>
      <c r="AFF94" s="29">
        <f t="shared" si="62"/>
        <v>0</v>
      </c>
      <c r="AFG94" s="29">
        <f t="shared" si="62"/>
        <v>0</v>
      </c>
      <c r="AFH94" s="29">
        <f t="shared" si="62"/>
        <v>0</v>
      </c>
      <c r="AFI94" s="29">
        <f t="shared" si="62"/>
        <v>0</v>
      </c>
      <c r="AFJ94" s="29">
        <f t="shared" si="62"/>
        <v>0</v>
      </c>
      <c r="AFK94" s="29">
        <f t="shared" si="62"/>
        <v>0</v>
      </c>
      <c r="AFL94" s="29">
        <f t="shared" si="63"/>
        <v>0</v>
      </c>
      <c r="AFM94" s="29">
        <f t="shared" si="63"/>
        <v>0</v>
      </c>
      <c r="AFN94" s="29">
        <f t="shared" si="63"/>
        <v>0</v>
      </c>
      <c r="AFO94" s="29">
        <f t="shared" si="63"/>
        <v>0</v>
      </c>
      <c r="AFP94" s="29">
        <f t="shared" si="63"/>
        <v>0</v>
      </c>
      <c r="AFQ94" s="29">
        <f t="shared" si="63"/>
        <v>0</v>
      </c>
      <c r="AFR94" s="29">
        <f t="shared" si="63"/>
        <v>0</v>
      </c>
      <c r="AFS94" s="29">
        <f t="shared" si="63"/>
        <v>0</v>
      </c>
      <c r="AFT94" s="29">
        <f t="shared" si="63"/>
        <v>0</v>
      </c>
      <c r="AFU94" s="33"/>
      <c r="AFV94" s="30">
        <f t="shared" si="54"/>
        <v>0</v>
      </c>
      <c r="AFW94" s="33"/>
      <c r="AFX94" s="36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  <c r="AMP94" s="1"/>
      <c r="AMQ94" s="1"/>
      <c r="AMR94" s="1"/>
      <c r="AMS94" s="1"/>
      <c r="AMT94" s="1"/>
      <c r="AMU94" s="1"/>
      <c r="AMV94" s="1"/>
      <c r="AMW94" s="1"/>
      <c r="AMX94" s="1"/>
      <c r="AMY94" s="1"/>
      <c r="AMZ94" s="1"/>
      <c r="ANA94" s="1"/>
      <c r="ANB94" s="1"/>
      <c r="ANC94" s="1"/>
      <c r="AND94" s="1"/>
      <c r="ANE94" s="1"/>
      <c r="ANF94" s="1"/>
      <c r="ANG94" s="1"/>
      <c r="ANH94" s="1"/>
      <c r="ANI94" s="1"/>
      <c r="ANJ94" s="1"/>
      <c r="ANK94" s="1"/>
      <c r="ANL94" s="1"/>
      <c r="ANM94" s="1"/>
      <c r="ANN94" s="1"/>
      <c r="ANO94" s="1"/>
      <c r="ANP94" s="1"/>
      <c r="ANQ94" s="1"/>
      <c r="ANR94" s="1"/>
      <c r="ANS94" s="1"/>
      <c r="ANT94" s="1"/>
      <c r="ANU94" s="1"/>
      <c r="ANV94" s="1"/>
      <c r="ANW94" s="1"/>
      <c r="ANX94" s="1"/>
      <c r="ANY94" s="1"/>
      <c r="ANZ94" s="1"/>
      <c r="AOA94" s="1"/>
      <c r="AOB94" s="1"/>
      <c r="AOC94" s="1"/>
      <c r="AOD94" s="1"/>
      <c r="AOE94" s="1"/>
      <c r="AOF94" s="1"/>
      <c r="AOG94" s="1"/>
      <c r="AOH94" s="1"/>
      <c r="AOI94" s="1"/>
      <c r="AOJ94" s="1"/>
      <c r="AOK94" s="1"/>
      <c r="AOL94" s="1"/>
      <c r="AOM94" s="1"/>
      <c r="AON94" s="1"/>
      <c r="AOO94" s="1"/>
      <c r="AOP94" s="1"/>
      <c r="AOQ94" s="1"/>
      <c r="AOR94" s="1"/>
      <c r="AOS94" s="1"/>
      <c r="AOT94" s="1"/>
      <c r="AOU94" s="1"/>
      <c r="AOV94" s="1"/>
      <c r="AOW94" s="1"/>
      <c r="AOX94" s="1"/>
      <c r="AOY94" s="1"/>
      <c r="AOZ94" s="1"/>
      <c r="APA94" s="1"/>
      <c r="APB94" s="1"/>
      <c r="APC94" s="1"/>
      <c r="APD94" s="1"/>
      <c r="APE94" s="1"/>
      <c r="APF94" s="1"/>
      <c r="APG94" s="1"/>
      <c r="APH94" s="1"/>
      <c r="API94" s="1"/>
      <c r="APJ94" s="1"/>
      <c r="APK94" s="1"/>
    </row>
    <row r="95" spans="1:1103" ht="2.1" customHeight="1" x14ac:dyDescent="0.25">
      <c r="A95" s="9"/>
      <c r="B95" s="24">
        <v>89</v>
      </c>
      <c r="C95" s="25">
        <v>3220.8</v>
      </c>
      <c r="D95" s="21">
        <f t="shared" si="55"/>
        <v>2</v>
      </c>
      <c r="E95" s="9"/>
      <c r="F95" s="84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3.0052936999999999E-37</v>
      </c>
      <c r="AO95" s="3">
        <v>1.1657072E-35</v>
      </c>
      <c r="AP95" s="3">
        <v>6.3521556999999998E-34</v>
      </c>
      <c r="AQ95" s="3">
        <v>3.2463812999999998E-32</v>
      </c>
      <c r="AR95" s="3">
        <v>1.6636506000000002E-30</v>
      </c>
      <c r="AS95" s="3">
        <v>1.1122091E-28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3.5744706999999999E-37</v>
      </c>
      <c r="CD95" s="4">
        <v>1.1228131000000001E-35</v>
      </c>
      <c r="CE95" s="4">
        <v>4.9704203999999999E-34</v>
      </c>
      <c r="CF95" s="4">
        <v>2.7384380000000001E-32</v>
      </c>
      <c r="CG95" s="4">
        <v>3.3417079999999998E-31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6.4105185000000001E-37</v>
      </c>
      <c r="DQ95" s="4">
        <v>5.1429122999999995E-35</v>
      </c>
      <c r="DR95" s="4">
        <v>-8.6262040000000006E-34</v>
      </c>
      <c r="DS95" s="4">
        <v>-3.3574157000000003E-33</v>
      </c>
      <c r="DT95" s="4">
        <v>-6.494071E-33</v>
      </c>
      <c r="DU95" s="4">
        <v>-1.0897696E-32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-1.3819740999999999E-36</v>
      </c>
      <c r="FC95" s="4">
        <v>-8.0641039999999995E-35</v>
      </c>
      <c r="FD95" s="4">
        <v>-1.6324601999999998E-33</v>
      </c>
      <c r="FE95" s="4">
        <v>-1.8092959999999999E-32</v>
      </c>
      <c r="FF95" s="4">
        <v>-9.0107879999999994E-31</v>
      </c>
      <c r="FG95" s="4">
        <v>-1.9323148999999999E-30</v>
      </c>
      <c r="FH95" s="4">
        <v>1.1417064E-30</v>
      </c>
      <c r="FI95" s="4">
        <v>1.7841359E-29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0</v>
      </c>
      <c r="FU95" s="4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3.3776324E-36</v>
      </c>
      <c r="GP95" s="4">
        <v>2.1967193000000001E-34</v>
      </c>
      <c r="GQ95" s="4">
        <v>6.1092459999999998E-33</v>
      </c>
      <c r="GR95" s="4">
        <v>1.4605136000000001E-31</v>
      </c>
      <c r="GS95" s="4">
        <v>1.410474E-30</v>
      </c>
      <c r="GT95" s="4">
        <v>6.9984457E-31</v>
      </c>
      <c r="GU95" s="4">
        <v>2.3903056000000002E-27</v>
      </c>
      <c r="GV95" s="4">
        <v>5.6152940000000003E-27</v>
      </c>
      <c r="GW95" s="4">
        <v>2.5678150999999999E-26</v>
      </c>
      <c r="GX95" s="4">
        <v>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4">
        <v>0</v>
      </c>
      <c r="HH95" s="4">
        <v>0</v>
      </c>
      <c r="HI95" s="4">
        <v>0</v>
      </c>
      <c r="HJ95" s="4">
        <v>0</v>
      </c>
      <c r="HK95" s="4">
        <v>0</v>
      </c>
      <c r="HL95" s="4">
        <v>0</v>
      </c>
      <c r="HM95" s="4">
        <v>0</v>
      </c>
      <c r="HN95" s="4">
        <v>0</v>
      </c>
      <c r="HO95" s="4">
        <v>0</v>
      </c>
      <c r="HP95" s="4">
        <v>0</v>
      </c>
      <c r="HQ95" s="4">
        <v>0</v>
      </c>
      <c r="HR95" s="4">
        <v>0</v>
      </c>
      <c r="HS95" s="4">
        <v>0</v>
      </c>
      <c r="HT95" s="4">
        <v>0</v>
      </c>
      <c r="HU95" s="4">
        <v>0</v>
      </c>
      <c r="HV95" s="4">
        <v>0</v>
      </c>
      <c r="HW95" s="4">
        <v>0</v>
      </c>
      <c r="HX95" s="4">
        <v>0</v>
      </c>
      <c r="HY95" s="4">
        <v>0</v>
      </c>
      <c r="HZ95" s="4">
        <v>0</v>
      </c>
      <c r="IA95" s="4">
        <v>3.7409476000000002E-37</v>
      </c>
      <c r="IB95" s="4">
        <v>1.0227272E-35</v>
      </c>
      <c r="IC95" s="4">
        <v>4.1041696000000004E-34</v>
      </c>
      <c r="ID95" s="4">
        <v>1.4081845999999999E-32</v>
      </c>
      <c r="IE95" s="4">
        <v>4.6270693000000003E-31</v>
      </c>
      <c r="IF95" s="4">
        <v>1.4303983000000001E-29</v>
      </c>
      <c r="IG95" s="4">
        <v>3.7706059E-28</v>
      </c>
      <c r="IH95" s="4">
        <v>1.4765994E-26</v>
      </c>
      <c r="II95" s="4">
        <v>1.6281168000000001E-25</v>
      </c>
      <c r="IJ95" s="4">
        <v>-1.239653E-24</v>
      </c>
      <c r="IK95" s="4">
        <v>-4.4613866999999998E-24</v>
      </c>
      <c r="IL95" s="4">
        <v>0</v>
      </c>
      <c r="IM95" s="4">
        <v>0</v>
      </c>
      <c r="IN95" s="4">
        <v>0</v>
      </c>
      <c r="IO95" s="4">
        <v>0</v>
      </c>
      <c r="IP95" s="4">
        <v>0</v>
      </c>
      <c r="IQ95" s="4">
        <v>0</v>
      </c>
      <c r="IR95" s="4">
        <v>0</v>
      </c>
      <c r="IS95" s="4">
        <v>0</v>
      </c>
      <c r="IT95" s="4">
        <v>0</v>
      </c>
      <c r="IU95" s="4">
        <v>0</v>
      </c>
      <c r="IV95" s="4">
        <v>0</v>
      </c>
      <c r="IW95" s="4">
        <v>0</v>
      </c>
      <c r="IX95" s="4">
        <v>0</v>
      </c>
      <c r="IY95" s="4">
        <v>0</v>
      </c>
      <c r="IZ95" s="4">
        <v>0</v>
      </c>
      <c r="JA95" s="4">
        <v>0</v>
      </c>
      <c r="JB95" s="4">
        <v>0</v>
      </c>
      <c r="JC95" s="4">
        <v>0</v>
      </c>
      <c r="JD95" s="4">
        <v>0</v>
      </c>
      <c r="JE95" s="4">
        <v>0</v>
      </c>
      <c r="JF95" s="4">
        <v>0</v>
      </c>
      <c r="JG95" s="4">
        <v>0</v>
      </c>
      <c r="JH95" s="4">
        <v>0</v>
      </c>
      <c r="JI95" s="4">
        <v>0</v>
      </c>
      <c r="JJ95" s="4">
        <v>0</v>
      </c>
      <c r="JK95" s="4">
        <v>0</v>
      </c>
      <c r="JL95" s="4">
        <v>0</v>
      </c>
      <c r="JM95" s="4">
        <v>0</v>
      </c>
      <c r="JN95" s="4">
        <v>-5.0034704999999999E-37</v>
      </c>
      <c r="JO95" s="4">
        <v>-1.9330865E-35</v>
      </c>
      <c r="JP95" s="4">
        <v>-7.5881755999999997E-34</v>
      </c>
      <c r="JQ95" s="4">
        <v>-2.6298680000000001E-32</v>
      </c>
      <c r="JR95" s="4">
        <v>-8.7997239999999999E-31</v>
      </c>
      <c r="JS95" s="4">
        <v>-2.7681784999999999E-29</v>
      </c>
      <c r="JT95" s="4">
        <v>-7.1675563000000001E-28</v>
      </c>
      <c r="JU95" s="4">
        <v>-5.756671E-27</v>
      </c>
      <c r="JV95" s="4">
        <v>9.0864089999999999E-25</v>
      </c>
      <c r="JW95" s="4">
        <v>-1.1765973E-23</v>
      </c>
      <c r="JX95" s="4">
        <v>-4.9150215000000003E-22</v>
      </c>
      <c r="JY95" s="4">
        <v>-6.3194170000000004E-22</v>
      </c>
      <c r="JZ95" s="4">
        <v>0</v>
      </c>
      <c r="KA95" s="4">
        <v>0</v>
      </c>
      <c r="KB95" s="4">
        <v>0</v>
      </c>
      <c r="KC95" s="4">
        <v>0</v>
      </c>
      <c r="KD95" s="4">
        <v>0</v>
      </c>
      <c r="KE95" s="4">
        <v>0</v>
      </c>
      <c r="KF95" s="4">
        <v>0</v>
      </c>
      <c r="KG95" s="4">
        <v>0</v>
      </c>
      <c r="KH95" s="4">
        <v>0</v>
      </c>
      <c r="KI95" s="4">
        <v>0</v>
      </c>
      <c r="KJ95" s="4">
        <v>0</v>
      </c>
      <c r="KK95" s="4">
        <v>0</v>
      </c>
      <c r="KL95" s="4">
        <v>0</v>
      </c>
      <c r="KM95" s="4">
        <v>0</v>
      </c>
      <c r="KN95" s="4">
        <v>0</v>
      </c>
      <c r="KO95" s="4">
        <v>0</v>
      </c>
      <c r="KP95" s="4">
        <v>0</v>
      </c>
      <c r="KQ95" s="4">
        <v>0</v>
      </c>
      <c r="KR95" s="4">
        <v>0</v>
      </c>
      <c r="KS95" s="4">
        <v>0</v>
      </c>
      <c r="KT95" s="4">
        <v>0</v>
      </c>
      <c r="KU95" s="4">
        <v>0</v>
      </c>
      <c r="KV95" s="4">
        <v>0</v>
      </c>
      <c r="KW95" s="4">
        <v>0</v>
      </c>
      <c r="KX95" s="4">
        <v>0</v>
      </c>
      <c r="KY95" s="4">
        <v>0</v>
      </c>
      <c r="KZ95" s="4">
        <v>0</v>
      </c>
      <c r="LA95" s="4">
        <v>0</v>
      </c>
      <c r="LB95" s="4">
        <v>-8.4493660000000004E-36</v>
      </c>
      <c r="LC95" s="4">
        <v>-4.4943880000000003E-34</v>
      </c>
      <c r="LD95" s="4">
        <v>-2.0830146000000001E-32</v>
      </c>
      <c r="LE95" s="4">
        <v>-9.0104760000000007E-31</v>
      </c>
      <c r="LF95" s="4">
        <v>-4.5829504000000001E-29</v>
      </c>
      <c r="LG95" s="4">
        <v>-2.3623746000000001E-27</v>
      </c>
      <c r="LH95" s="4">
        <v>-1.2664540000000001E-25</v>
      </c>
      <c r="LI95" s="4">
        <v>-7.4655074000000005E-24</v>
      </c>
      <c r="LJ95" s="4">
        <v>-2.1788192E-22</v>
      </c>
      <c r="LK95" s="4">
        <v>-4.5259873999999997E-21</v>
      </c>
      <c r="LL95" s="4">
        <v>1.0749019500000001E-19</v>
      </c>
      <c r="LM95" s="4">
        <v>1.2744438E-18</v>
      </c>
      <c r="LN95" s="4">
        <v>0</v>
      </c>
      <c r="LO95" s="4">
        <v>0</v>
      </c>
      <c r="LP95" s="4">
        <v>0</v>
      </c>
      <c r="LQ95" s="4">
        <v>0</v>
      </c>
      <c r="LR95" s="4">
        <v>0</v>
      </c>
      <c r="LS95" s="4">
        <v>0</v>
      </c>
      <c r="LT95" s="4">
        <v>0</v>
      </c>
      <c r="LU95" s="4">
        <v>0</v>
      </c>
      <c r="LV95" s="4">
        <v>0</v>
      </c>
      <c r="LW95" s="4">
        <v>0</v>
      </c>
      <c r="LX95" s="4">
        <v>0</v>
      </c>
      <c r="LY95" s="4">
        <v>0</v>
      </c>
      <c r="LZ95" s="4">
        <v>0</v>
      </c>
      <c r="MA95" s="4">
        <v>0</v>
      </c>
      <c r="MB95" s="4">
        <v>0</v>
      </c>
      <c r="MC95" s="4">
        <v>0</v>
      </c>
      <c r="MD95" s="4">
        <v>0</v>
      </c>
      <c r="ME95" s="4">
        <v>0</v>
      </c>
      <c r="MF95" s="4">
        <v>0</v>
      </c>
      <c r="MG95" s="4">
        <v>0</v>
      </c>
      <c r="MH95" s="4">
        <v>0</v>
      </c>
      <c r="MI95" s="4">
        <v>0</v>
      </c>
      <c r="MJ95" s="4">
        <v>0</v>
      </c>
      <c r="MK95" s="4">
        <v>0</v>
      </c>
      <c r="ML95" s="4">
        <v>0</v>
      </c>
      <c r="MM95" s="4">
        <v>0</v>
      </c>
      <c r="MN95" s="4">
        <v>0</v>
      </c>
      <c r="MO95" s="4">
        <v>-2.4830857999999999E-36</v>
      </c>
      <c r="MP95" s="4">
        <v>-1.5711942E-34</v>
      </c>
      <c r="MQ95" s="4">
        <v>-6.6249329999999995E-33</v>
      </c>
      <c r="MR95" s="4">
        <v>-2.6227160000000001E-31</v>
      </c>
      <c r="MS95" s="4">
        <v>-8.7096706000000005E-30</v>
      </c>
      <c r="MT95" s="4">
        <v>-1.4027529999999999E-28</v>
      </c>
      <c r="MU95" s="4">
        <v>3.978841E-27</v>
      </c>
      <c r="MV95" s="4">
        <v>9.7005209999999995E-25</v>
      </c>
      <c r="MW95" s="4">
        <v>5.7999584000000001E-23</v>
      </c>
      <c r="MX95" s="4">
        <v>5.5348327000000003E-21</v>
      </c>
      <c r="MY95" s="4">
        <v>1.2516203999999999E-18</v>
      </c>
      <c r="MZ95" s="4">
        <v>5.4976880000000003E-17</v>
      </c>
      <c r="NA95" s="4">
        <v>6.7138235000000005E-16</v>
      </c>
      <c r="NB95" s="4">
        <v>0</v>
      </c>
      <c r="NC95" s="4">
        <v>0</v>
      </c>
      <c r="ND95" s="4">
        <v>0</v>
      </c>
      <c r="NE95" s="4">
        <v>0</v>
      </c>
      <c r="NF95" s="4">
        <v>0</v>
      </c>
      <c r="NG95" s="4">
        <v>0</v>
      </c>
      <c r="NH95" s="4">
        <v>0</v>
      </c>
      <c r="NI95" s="4">
        <v>0</v>
      </c>
      <c r="NJ95" s="4">
        <v>0</v>
      </c>
      <c r="NK95" s="4">
        <v>0</v>
      </c>
      <c r="NL95" s="4">
        <v>0</v>
      </c>
      <c r="NM95" s="4">
        <v>0</v>
      </c>
      <c r="NN95" s="4">
        <v>0</v>
      </c>
      <c r="NO95" s="4">
        <v>0</v>
      </c>
      <c r="NP95" s="4">
        <v>0</v>
      </c>
      <c r="NQ95" s="4">
        <v>0</v>
      </c>
      <c r="NR95" s="4">
        <v>0</v>
      </c>
      <c r="NS95" s="4">
        <v>0</v>
      </c>
      <c r="NT95" s="4">
        <v>0</v>
      </c>
      <c r="NU95" s="4">
        <v>0</v>
      </c>
      <c r="NV95" s="4">
        <v>0</v>
      </c>
      <c r="NW95" s="4">
        <v>0</v>
      </c>
      <c r="NX95" s="4">
        <v>0</v>
      </c>
      <c r="NY95" s="4">
        <v>0</v>
      </c>
      <c r="NZ95" s="4">
        <v>0</v>
      </c>
      <c r="OA95" s="4">
        <v>0</v>
      </c>
      <c r="OB95" s="4">
        <v>5.848649E-36</v>
      </c>
      <c r="OC95" s="4">
        <v>4.0058157000000003E-34</v>
      </c>
      <c r="OD95" s="4">
        <v>2.5906881999999999E-32</v>
      </c>
      <c r="OE95" s="4">
        <v>1.6494383000000001E-30</v>
      </c>
      <c r="OF95" s="4">
        <v>1.0367034999999999E-28</v>
      </c>
      <c r="OG95" s="4">
        <v>6.4305325999999998E-27</v>
      </c>
      <c r="OH95" s="4">
        <v>3.9358451999999998E-25</v>
      </c>
      <c r="OI95" s="4">
        <v>2.3766936999999999E-23</v>
      </c>
      <c r="OJ95" s="4">
        <v>1.4154310999999999E-21</v>
      </c>
      <c r="OK95" s="4">
        <v>8.3208549999999999E-20</v>
      </c>
      <c r="OL95" s="4">
        <v>4.9022854999999999E-18</v>
      </c>
      <c r="OM95" s="4">
        <v>2.7835910000000002E-16</v>
      </c>
      <c r="ON95" s="4">
        <v>1.9730396E-14</v>
      </c>
      <c r="OO95" s="4">
        <v>1.3925653000000001E-13</v>
      </c>
      <c r="OP95" s="4">
        <v>0</v>
      </c>
      <c r="OQ95" s="4">
        <v>0</v>
      </c>
      <c r="OR95" s="4">
        <v>0</v>
      </c>
      <c r="OS95" s="4">
        <v>0</v>
      </c>
      <c r="OT95" s="4">
        <v>0</v>
      </c>
      <c r="OU95" s="4">
        <v>0</v>
      </c>
      <c r="OV95" s="4">
        <v>0</v>
      </c>
      <c r="OW95" s="4">
        <v>0</v>
      </c>
      <c r="OX95" s="4">
        <v>0</v>
      </c>
      <c r="OY95" s="4">
        <v>0</v>
      </c>
      <c r="OZ95" s="4">
        <v>0</v>
      </c>
      <c r="PA95" s="4">
        <v>0</v>
      </c>
      <c r="PB95" s="4">
        <v>0</v>
      </c>
      <c r="PC95" s="4">
        <v>0</v>
      </c>
      <c r="PD95" s="4">
        <v>0</v>
      </c>
      <c r="PE95" s="4">
        <v>0</v>
      </c>
      <c r="PF95" s="4">
        <v>0</v>
      </c>
      <c r="PG95" s="4">
        <v>0</v>
      </c>
      <c r="PH95" s="4">
        <v>0</v>
      </c>
      <c r="PI95" s="4">
        <v>0</v>
      </c>
      <c r="PJ95" s="4">
        <v>0</v>
      </c>
      <c r="PK95" s="4">
        <v>0</v>
      </c>
      <c r="PL95" s="4">
        <v>0</v>
      </c>
      <c r="PM95" s="4">
        <v>0</v>
      </c>
      <c r="PN95" s="4">
        <v>0</v>
      </c>
      <c r="PO95" s="4">
        <v>-1.4126553999999999E-35</v>
      </c>
      <c r="PP95" s="4">
        <v>-3.2633607999999999E-34</v>
      </c>
      <c r="PQ95" s="4">
        <v>-2.0212299999999998E-34</v>
      </c>
      <c r="PR95" s="4">
        <v>1.9606266999999999E-32</v>
      </c>
      <c r="PS95" s="4">
        <v>2.0094956999999998E-30</v>
      </c>
      <c r="PT95" s="4">
        <v>1.9532860999999999E-28</v>
      </c>
      <c r="PU95" s="4">
        <v>1.8441814999999999E-26</v>
      </c>
      <c r="PV95" s="4">
        <v>1.6907761999999999E-24</v>
      </c>
      <c r="PW95" s="4">
        <v>1.5057923E-22</v>
      </c>
      <c r="PX95" s="4">
        <v>1.3027754999999999E-20</v>
      </c>
      <c r="PY95" s="4">
        <v>1.0969665E-18</v>
      </c>
      <c r="PZ95" s="4">
        <v>9.0142049999999997E-17</v>
      </c>
      <c r="QA95" s="4">
        <v>7.2554800000000001E-15</v>
      </c>
      <c r="QB95" s="4">
        <v>5.7694760000000001E-13</v>
      </c>
      <c r="QC95" s="4">
        <v>6.1376619999999999E-11</v>
      </c>
      <c r="QD95" s="4">
        <v>0</v>
      </c>
      <c r="QE95" s="4">
        <v>0</v>
      </c>
      <c r="QF95" s="4">
        <v>0</v>
      </c>
      <c r="QG95" s="4">
        <v>0</v>
      </c>
      <c r="QH95" s="4">
        <v>0</v>
      </c>
      <c r="QI95" s="4">
        <v>0</v>
      </c>
      <c r="QJ95" s="4">
        <v>0</v>
      </c>
      <c r="QK95" s="4">
        <v>0</v>
      </c>
      <c r="QL95" s="4">
        <v>0</v>
      </c>
      <c r="QM95" s="4">
        <v>0</v>
      </c>
      <c r="QN95" s="4">
        <v>0</v>
      </c>
      <c r="QO95" s="4">
        <v>0</v>
      </c>
      <c r="QP95" s="4">
        <v>0</v>
      </c>
      <c r="QQ95" s="4">
        <v>0</v>
      </c>
      <c r="QR95" s="4">
        <v>0</v>
      </c>
      <c r="QS95" s="4">
        <v>0</v>
      </c>
      <c r="QT95" s="4">
        <v>0</v>
      </c>
      <c r="QU95" s="4">
        <v>0</v>
      </c>
      <c r="QV95" s="4">
        <v>0</v>
      </c>
      <c r="QW95" s="4">
        <v>0</v>
      </c>
      <c r="QX95" s="4">
        <v>0</v>
      </c>
      <c r="QY95" s="4">
        <v>0</v>
      </c>
      <c r="QZ95" s="4">
        <v>0</v>
      </c>
      <c r="RA95" s="4">
        <v>0</v>
      </c>
      <c r="RB95" s="4">
        <v>0</v>
      </c>
      <c r="RC95" s="4">
        <v>0</v>
      </c>
      <c r="RD95" s="4">
        <v>1.8163818000000001E-36</v>
      </c>
      <c r="RE95" s="4">
        <v>1.2412959000000001E-34</v>
      </c>
      <c r="RF95" s="4">
        <v>8.4671840000000001E-33</v>
      </c>
      <c r="RG95" s="4">
        <v>5.5685057999999998E-31</v>
      </c>
      <c r="RH95" s="4">
        <v>3.6670019999999998E-29</v>
      </c>
      <c r="RI95" s="4">
        <v>2.4174379E-27</v>
      </c>
      <c r="RJ95" s="4">
        <v>1.5923455999999999E-25</v>
      </c>
      <c r="RK95" s="4">
        <v>1.0425274000000001E-23</v>
      </c>
      <c r="RL95" s="4">
        <v>6.8349539999999999E-22</v>
      </c>
      <c r="RM95" s="4">
        <v>4.4865104000000003E-20</v>
      </c>
      <c r="RN95" s="4">
        <v>2.9436184000000001E-18</v>
      </c>
      <c r="RO95" s="4">
        <v>1.9370220999999999E-16</v>
      </c>
      <c r="RP95" s="4">
        <v>1.580648E-14</v>
      </c>
      <c r="RQ95" s="4">
        <v>2.3300709999999998E-13</v>
      </c>
      <c r="RR95" s="4">
        <v>0</v>
      </c>
      <c r="RS95" s="4">
        <v>0</v>
      </c>
      <c r="RT95" s="4">
        <v>0</v>
      </c>
      <c r="RU95" s="4">
        <v>0</v>
      </c>
      <c r="RV95" s="4">
        <v>0</v>
      </c>
      <c r="RW95" s="4">
        <v>0</v>
      </c>
      <c r="RX95" s="4">
        <v>0</v>
      </c>
      <c r="RY95" s="4">
        <v>0</v>
      </c>
      <c r="RZ95" s="4">
        <v>0</v>
      </c>
      <c r="SA95" s="4">
        <v>0</v>
      </c>
      <c r="SB95" s="4">
        <v>0</v>
      </c>
      <c r="SC95" s="4">
        <v>0</v>
      </c>
      <c r="SD95" s="4">
        <v>0</v>
      </c>
      <c r="SE95" s="4">
        <v>0</v>
      </c>
      <c r="SF95" s="4">
        <v>0</v>
      </c>
      <c r="SG95" s="4">
        <v>0</v>
      </c>
      <c r="SH95" s="4">
        <v>0</v>
      </c>
      <c r="SI95" s="4">
        <v>0</v>
      </c>
      <c r="SJ95" s="4">
        <v>0</v>
      </c>
      <c r="SK95" s="4">
        <v>0</v>
      </c>
      <c r="SL95" s="4">
        <v>0</v>
      </c>
      <c r="SM95" s="4">
        <v>0</v>
      </c>
      <c r="SN95" s="4">
        <v>0</v>
      </c>
      <c r="SO95" s="4">
        <v>0</v>
      </c>
      <c r="SP95" s="4">
        <v>0</v>
      </c>
      <c r="SQ95" s="4">
        <v>0</v>
      </c>
      <c r="SR95" s="4">
        <v>0</v>
      </c>
      <c r="SS95" s="4">
        <v>6.7167550000000003E-36</v>
      </c>
      <c r="ST95" s="4">
        <v>2.6467398999999998E-34</v>
      </c>
      <c r="SU95" s="4">
        <v>1.1464195E-32</v>
      </c>
      <c r="SV95" s="4">
        <v>5.0195359999999996E-31</v>
      </c>
      <c r="SW95" s="4">
        <v>2.2207245E-29</v>
      </c>
      <c r="SX95" s="4">
        <v>9.7993130000000002E-28</v>
      </c>
      <c r="SY95" s="4">
        <v>4.3338148E-26</v>
      </c>
      <c r="SZ95" s="4">
        <v>1.8370224E-24</v>
      </c>
      <c r="TA95" s="4">
        <v>1.0362769700000001E-22</v>
      </c>
      <c r="TB95" s="4">
        <v>4.5332187999999997E-21</v>
      </c>
      <c r="TC95" s="4">
        <v>5.0942083E-19</v>
      </c>
      <c r="TD95" s="4">
        <v>4.5328945E-17</v>
      </c>
      <c r="TE95" s="4">
        <v>2.050237E-16</v>
      </c>
      <c r="TF95" s="4">
        <v>0</v>
      </c>
      <c r="TG95" s="4">
        <v>0</v>
      </c>
      <c r="TH95" s="4">
        <v>0</v>
      </c>
      <c r="TI95" s="4">
        <v>0</v>
      </c>
      <c r="TJ95" s="4">
        <v>0</v>
      </c>
      <c r="TK95" s="4">
        <v>0</v>
      </c>
      <c r="TL95" s="4">
        <v>0</v>
      </c>
      <c r="TM95" s="4">
        <v>0</v>
      </c>
      <c r="TN95" s="4">
        <v>0</v>
      </c>
      <c r="TO95" s="4">
        <v>0</v>
      </c>
      <c r="TP95" s="4">
        <v>0</v>
      </c>
      <c r="TQ95" s="4">
        <v>0</v>
      </c>
      <c r="TR95" s="4">
        <v>0</v>
      </c>
      <c r="TS95" s="4">
        <v>0</v>
      </c>
      <c r="TT95" s="4">
        <v>0</v>
      </c>
      <c r="TU95" s="4">
        <v>0</v>
      </c>
      <c r="TV95" s="4">
        <v>0</v>
      </c>
      <c r="TW95" s="4">
        <v>0</v>
      </c>
      <c r="TX95" s="4">
        <v>0</v>
      </c>
      <c r="TY95" s="4">
        <v>0</v>
      </c>
      <c r="TZ95" s="4">
        <v>0</v>
      </c>
      <c r="UA95" s="4">
        <v>0</v>
      </c>
      <c r="UB95" s="4">
        <v>0</v>
      </c>
      <c r="UC95" s="4">
        <v>0</v>
      </c>
      <c r="UD95" s="4">
        <v>0</v>
      </c>
      <c r="UE95" s="4">
        <v>0</v>
      </c>
      <c r="UF95" s="4">
        <v>0</v>
      </c>
      <c r="UG95" s="4">
        <v>1.0729333E-36</v>
      </c>
      <c r="UH95" s="4">
        <v>4.0327494999999997E-35</v>
      </c>
      <c r="UI95" s="4">
        <v>1.4777672999999999E-33</v>
      </c>
      <c r="UJ95" s="4">
        <v>5.9831860000000002E-32</v>
      </c>
      <c r="UK95" s="4">
        <v>2.4104995999999999E-30</v>
      </c>
      <c r="UL95" s="4">
        <v>9.6780180000000003E-29</v>
      </c>
      <c r="UM95" s="4">
        <v>3.9118345E-27</v>
      </c>
      <c r="UN95" s="4">
        <v>1.5129859999999999E-25</v>
      </c>
      <c r="UO95" s="4">
        <v>6.1102795000000003E-24</v>
      </c>
      <c r="UP95" s="4">
        <v>2.0299349000000001E-22</v>
      </c>
      <c r="UQ95" s="4">
        <v>1.69983E-21</v>
      </c>
      <c r="UR95" s="4">
        <v>-4.5945397999999998E-20</v>
      </c>
      <c r="US95" s="4">
        <v>-1.3883747000000001E-20</v>
      </c>
      <c r="UT95" s="4">
        <v>0</v>
      </c>
      <c r="UU95" s="4">
        <v>0</v>
      </c>
      <c r="UV95" s="4">
        <v>0</v>
      </c>
      <c r="UW95" s="4">
        <v>0</v>
      </c>
      <c r="UX95" s="4">
        <v>0</v>
      </c>
      <c r="UY95" s="4">
        <v>0</v>
      </c>
      <c r="UZ95" s="4">
        <v>0</v>
      </c>
      <c r="VA95" s="4">
        <v>0</v>
      </c>
      <c r="VB95" s="4">
        <v>0</v>
      </c>
      <c r="VC95" s="4">
        <v>0</v>
      </c>
      <c r="VD95" s="4">
        <v>0</v>
      </c>
      <c r="VE95" s="4">
        <v>0</v>
      </c>
      <c r="VF95" s="4">
        <v>0</v>
      </c>
      <c r="VG95" s="4">
        <v>0</v>
      </c>
      <c r="VH95" s="4">
        <v>0</v>
      </c>
      <c r="VI95" s="4">
        <v>0</v>
      </c>
      <c r="VJ95" s="4">
        <v>0</v>
      </c>
      <c r="VK95" s="4">
        <v>0</v>
      </c>
      <c r="VL95" s="4">
        <v>0</v>
      </c>
      <c r="VM95" s="4">
        <v>0</v>
      </c>
      <c r="VN95" s="4">
        <v>0</v>
      </c>
      <c r="VO95" s="4">
        <v>0</v>
      </c>
      <c r="VP95" s="4">
        <v>0</v>
      </c>
      <c r="VQ95" s="4">
        <v>0</v>
      </c>
      <c r="VR95" s="4">
        <v>0</v>
      </c>
      <c r="VS95" s="4">
        <v>0</v>
      </c>
      <c r="VT95" s="4">
        <v>0</v>
      </c>
      <c r="VU95" s="4">
        <v>5.5589725999999997E-36</v>
      </c>
      <c r="VV95" s="4">
        <v>1.3866496E-34</v>
      </c>
      <c r="VW95" s="4">
        <v>9.2717830000000006E-33</v>
      </c>
      <c r="VX95" s="4">
        <v>4.8506746000000001E-31</v>
      </c>
      <c r="VY95" s="4">
        <v>2.2779182E-29</v>
      </c>
      <c r="VZ95" s="4">
        <v>9.9313589999999995E-28</v>
      </c>
      <c r="WA95" s="4">
        <v>4.0877466000000002E-26</v>
      </c>
      <c r="WB95" s="4">
        <v>1.604455E-24</v>
      </c>
      <c r="WC95" s="4">
        <v>6.1275420000000003E-23</v>
      </c>
      <c r="WD95" s="4">
        <v>2.893826E-21</v>
      </c>
      <c r="WE95" s="4">
        <v>4.1071969999999999E-21</v>
      </c>
      <c r="WF95" s="4">
        <v>-4.9314359999999997E-21</v>
      </c>
      <c r="WG95" s="4">
        <v>-6.3087195000000003E-21</v>
      </c>
      <c r="WH95" s="4">
        <v>0</v>
      </c>
      <c r="WI95" s="4">
        <v>0</v>
      </c>
      <c r="WJ95" s="4">
        <v>0</v>
      </c>
      <c r="WK95" s="4">
        <v>0</v>
      </c>
      <c r="WL95" s="4">
        <v>0</v>
      </c>
      <c r="WM95" s="4">
        <v>0</v>
      </c>
      <c r="WN95" s="4">
        <v>0</v>
      </c>
      <c r="WO95" s="4">
        <v>0</v>
      </c>
      <c r="WP95" s="4">
        <v>0</v>
      </c>
      <c r="WQ95" s="4">
        <v>0</v>
      </c>
      <c r="WR95" s="4">
        <v>0</v>
      </c>
      <c r="WS95" s="4">
        <v>0</v>
      </c>
      <c r="WT95" s="4">
        <v>0</v>
      </c>
      <c r="WU95" s="4">
        <v>0</v>
      </c>
      <c r="WV95" s="4">
        <v>0</v>
      </c>
      <c r="WW95" s="4">
        <v>0</v>
      </c>
      <c r="WX95" s="4">
        <v>0</v>
      </c>
      <c r="WY95" s="4">
        <v>0</v>
      </c>
      <c r="WZ95" s="4">
        <v>0</v>
      </c>
      <c r="XA95" s="4">
        <v>0</v>
      </c>
      <c r="XB95" s="4">
        <v>0</v>
      </c>
      <c r="XC95" s="4">
        <v>0</v>
      </c>
      <c r="XD95" s="4">
        <v>0</v>
      </c>
      <c r="XE95" s="4">
        <v>0</v>
      </c>
      <c r="XF95" s="4">
        <v>0</v>
      </c>
      <c r="XG95" s="4">
        <v>3.7656256000000002E-36</v>
      </c>
      <c r="XH95" s="4">
        <v>1.6858001000000001E-34</v>
      </c>
      <c r="XI95" s="4">
        <v>6.5476505000000006E-33</v>
      </c>
      <c r="XJ95" s="4">
        <v>2.4970180000000001E-31</v>
      </c>
      <c r="XK95" s="4">
        <v>9.3054979999999998E-30</v>
      </c>
      <c r="XL95" s="4">
        <v>3.3879012000000002E-28</v>
      </c>
      <c r="XM95" s="4">
        <v>1.2031979E-26</v>
      </c>
      <c r="XN95" s="4">
        <v>4.1598375999999997E-25</v>
      </c>
      <c r="XO95" s="4">
        <v>1.3967492000000001E-23</v>
      </c>
      <c r="XP95" s="4">
        <v>4.5482910000000003E-22</v>
      </c>
      <c r="XQ95" s="4">
        <v>1.4474287000000001E-20</v>
      </c>
      <c r="XR95" s="4">
        <v>5.3468204999999997E-19</v>
      </c>
      <c r="XS95" s="4">
        <v>5.0580680000000003E-18</v>
      </c>
      <c r="XT95" s="4">
        <v>-3.6061463999999996E-18</v>
      </c>
      <c r="XU95" s="4">
        <v>-1.3375041E-17</v>
      </c>
      <c r="XV95" s="4">
        <v>0</v>
      </c>
      <c r="XW95" s="4">
        <v>0</v>
      </c>
      <c r="XX95" s="4">
        <v>0</v>
      </c>
      <c r="XY95" s="4">
        <v>0</v>
      </c>
      <c r="XZ95" s="4">
        <v>0</v>
      </c>
      <c r="YA95" s="4">
        <v>0</v>
      </c>
      <c r="YB95" s="4">
        <v>0</v>
      </c>
      <c r="YC95" s="4">
        <v>0</v>
      </c>
      <c r="YD95" s="4">
        <v>0</v>
      </c>
      <c r="YE95" s="4">
        <v>0</v>
      </c>
      <c r="YF95" s="4">
        <v>0</v>
      </c>
      <c r="YG95" s="4">
        <v>0</v>
      </c>
      <c r="YH95" s="4">
        <v>0</v>
      </c>
      <c r="YI95" s="4">
        <v>0</v>
      </c>
      <c r="YJ95" s="4">
        <v>0</v>
      </c>
      <c r="YK95" s="4">
        <v>0</v>
      </c>
      <c r="YL95" s="4">
        <v>0</v>
      </c>
      <c r="YM95" s="4">
        <v>0</v>
      </c>
      <c r="YN95" s="4">
        <v>0</v>
      </c>
      <c r="YO95" s="4">
        <v>0</v>
      </c>
      <c r="YP95" s="4">
        <v>0</v>
      </c>
      <c r="YQ95" s="4">
        <v>0</v>
      </c>
      <c r="YR95" s="4">
        <v>0</v>
      </c>
      <c r="YS95" s="4">
        <v>0</v>
      </c>
      <c r="YT95" s="4">
        <v>7.2139529999999997E-37</v>
      </c>
      <c r="YU95" s="4">
        <v>3.6926487999999999E-35</v>
      </c>
      <c r="YV95" s="4">
        <v>1.8828791000000001E-33</v>
      </c>
      <c r="YW95" s="4">
        <v>9.191942E-32</v>
      </c>
      <c r="YX95" s="4">
        <v>4.4526049999999997E-30</v>
      </c>
      <c r="YY95" s="4">
        <v>2.1436912E-28</v>
      </c>
      <c r="YZ95" s="4">
        <v>1.0265092E-26</v>
      </c>
      <c r="ZA95" s="4">
        <v>4.8931306000000003E-25</v>
      </c>
      <c r="ZB95" s="4">
        <v>2.3291548999999999E-23</v>
      </c>
      <c r="ZC95" s="4">
        <v>1.1074387E-21</v>
      </c>
      <c r="ZD95" s="4">
        <v>5.2861452000000002E-20</v>
      </c>
      <c r="ZE95" s="4">
        <v>2.5513070000000001E-18</v>
      </c>
      <c r="ZF95" s="4">
        <v>1.2717083E-16</v>
      </c>
      <c r="ZG95" s="4">
        <v>8.8484423999999994E-15</v>
      </c>
      <c r="ZH95" s="4">
        <v>-3.8157475999999998E-14</v>
      </c>
      <c r="ZI95" s="4">
        <v>-1.4198356999999999E-13</v>
      </c>
      <c r="ZJ95" s="4">
        <v>0</v>
      </c>
      <c r="ZK95" s="4">
        <v>0</v>
      </c>
      <c r="ZL95" s="4">
        <v>0</v>
      </c>
      <c r="ZM95" s="4">
        <v>0</v>
      </c>
      <c r="ZN95" s="4">
        <v>0</v>
      </c>
      <c r="ZO95" s="4">
        <v>0</v>
      </c>
      <c r="ZP95" s="4">
        <v>0</v>
      </c>
      <c r="ZQ95" s="4">
        <v>0</v>
      </c>
      <c r="ZR95" s="4">
        <v>0</v>
      </c>
      <c r="ZS95" s="4">
        <v>0</v>
      </c>
      <c r="ZT95" s="4">
        <v>0</v>
      </c>
      <c r="ZU95" s="4">
        <v>0</v>
      </c>
      <c r="ZV95" s="4">
        <v>0</v>
      </c>
      <c r="ZW95" s="4">
        <v>0</v>
      </c>
      <c r="ZX95" s="4">
        <v>0</v>
      </c>
      <c r="ZY95" s="4">
        <v>0</v>
      </c>
      <c r="ZZ95" s="4">
        <v>0</v>
      </c>
      <c r="AAA95" s="4">
        <v>0</v>
      </c>
      <c r="AAB95" s="4">
        <v>0</v>
      </c>
      <c r="AAC95" s="4">
        <v>0</v>
      </c>
      <c r="AAD95" s="4">
        <v>0</v>
      </c>
      <c r="AAE95" s="4">
        <v>0</v>
      </c>
      <c r="AAF95" s="4">
        <v>0</v>
      </c>
      <c r="AAG95" s="4">
        <v>0</v>
      </c>
      <c r="AAH95" s="4">
        <v>0</v>
      </c>
      <c r="AAI95" s="4">
        <v>-7.6669240000000008E-37</v>
      </c>
      <c r="AAJ95" s="4">
        <v>-7.5579860000000004E-35</v>
      </c>
      <c r="AAK95" s="4">
        <v>-7.4962384E-33</v>
      </c>
      <c r="AAL95" s="4">
        <v>-7.2106479999999997E-31</v>
      </c>
      <c r="AAM95" s="4">
        <v>-6.8563790000000002E-29</v>
      </c>
      <c r="AAN95" s="4">
        <v>-6.5823286000000001E-27</v>
      </c>
      <c r="AAO95" s="4">
        <v>-6.2849729999999996E-25</v>
      </c>
      <c r="AAP95" s="4">
        <v>-5.9714100000000001E-23</v>
      </c>
      <c r="AAQ95" s="4">
        <v>-5.6490297000000003E-21</v>
      </c>
      <c r="AAR95" s="4">
        <v>-5.3063315999999999E-19</v>
      </c>
      <c r="AAS95" s="4">
        <v>-4.9805909999999999E-17</v>
      </c>
      <c r="AAT95" s="4">
        <v>-4.6411896000000001E-15</v>
      </c>
      <c r="AAU95" s="4">
        <v>-4.3494963000000001E-13</v>
      </c>
      <c r="AAV95" s="4">
        <v>-5.3344654999999999E-11</v>
      </c>
      <c r="AAW95" s="4">
        <v>-1.6060563E-10</v>
      </c>
      <c r="AAX95" s="4">
        <v>0</v>
      </c>
      <c r="AAY95" s="4">
        <v>0</v>
      </c>
      <c r="AAZ95" s="4">
        <v>0</v>
      </c>
      <c r="ABA95" s="4">
        <v>0</v>
      </c>
      <c r="ABB95" s="4">
        <v>0</v>
      </c>
      <c r="ABC95" s="4">
        <v>0</v>
      </c>
      <c r="ABD95" s="4">
        <v>0</v>
      </c>
      <c r="ABE95" s="4">
        <v>0</v>
      </c>
      <c r="ABF95" s="4">
        <v>0</v>
      </c>
      <c r="ABG95" s="4">
        <v>0</v>
      </c>
      <c r="ABH95" s="4">
        <v>0</v>
      </c>
      <c r="ABI95" s="4">
        <v>0</v>
      </c>
      <c r="ABJ95" s="4">
        <v>0</v>
      </c>
      <c r="ABK95" s="4">
        <v>0</v>
      </c>
      <c r="ABL95" s="4">
        <v>0</v>
      </c>
      <c r="ABM95" s="4">
        <v>0</v>
      </c>
      <c r="ABN95" s="4">
        <v>0</v>
      </c>
      <c r="ABO95" s="4">
        <v>0</v>
      </c>
      <c r="ABP95" s="4">
        <v>0</v>
      </c>
      <c r="ABQ95" s="4">
        <v>0</v>
      </c>
      <c r="ABR95" s="4">
        <v>0</v>
      </c>
      <c r="ABS95" s="4">
        <v>0</v>
      </c>
      <c r="ABT95" s="4">
        <v>0</v>
      </c>
      <c r="ABU95" s="4">
        <v>0</v>
      </c>
      <c r="ABV95" s="4">
        <v>0</v>
      </c>
      <c r="ABW95" s="4">
        <v>2.8314148E-37</v>
      </c>
      <c r="ABX95" s="4">
        <v>2.2917844000000001E-35</v>
      </c>
      <c r="ABY95" s="4">
        <v>2.661436E-33</v>
      </c>
      <c r="ABZ95" s="4">
        <v>3.0034499999999999E-31</v>
      </c>
      <c r="ACA95" s="4">
        <v>3.4613424E-29</v>
      </c>
      <c r="ACB95" s="4">
        <v>4.2471696999999999E-27</v>
      </c>
      <c r="ACC95" s="4">
        <v>5.3390879999999996E-25</v>
      </c>
      <c r="ACD95" s="4">
        <v>6.8650340000000004E-23</v>
      </c>
      <c r="ACE95" s="4">
        <v>9.0190970000000005E-21</v>
      </c>
      <c r="ACF95" s="4">
        <v>1.2092287999999999E-18</v>
      </c>
      <c r="ACG95" s="4">
        <v>1.6538114E-16</v>
      </c>
      <c r="ACH95" s="4">
        <v>2.2963564999999999E-14</v>
      </c>
      <c r="ACI95" s="4">
        <v>3.2330100000000002E-12</v>
      </c>
      <c r="ACJ95" s="4">
        <v>4.6894069999999995E-10</v>
      </c>
      <c r="ACK95" s="4">
        <v>8.6911070000000006E-8</v>
      </c>
      <c r="ACL95" s="4">
        <v>0</v>
      </c>
      <c r="ACM95" s="4">
        <v>0</v>
      </c>
      <c r="ACN95" s="4">
        <v>0</v>
      </c>
      <c r="ACO95" s="4">
        <v>0</v>
      </c>
      <c r="ACP95" s="4">
        <v>0</v>
      </c>
      <c r="ACQ95" s="4">
        <v>0</v>
      </c>
      <c r="ACR95" s="4">
        <v>0</v>
      </c>
      <c r="ACS95" s="4">
        <v>0</v>
      </c>
      <c r="ACT95" s="4">
        <v>0</v>
      </c>
      <c r="ACU95" s="4">
        <v>0</v>
      </c>
      <c r="ACV95" s="4">
        <v>0</v>
      </c>
      <c r="ACW95" s="4">
        <v>0</v>
      </c>
      <c r="ACX95" s="4">
        <v>0</v>
      </c>
      <c r="ACY95" s="4">
        <v>0</v>
      </c>
      <c r="ACZ95" s="4">
        <v>0</v>
      </c>
      <c r="ADA95" s="4">
        <v>0</v>
      </c>
      <c r="ADB95" s="4">
        <v>0</v>
      </c>
      <c r="ADC95" s="4">
        <v>0</v>
      </c>
      <c r="ADD95" s="4">
        <v>0</v>
      </c>
      <c r="ADE95" s="4">
        <v>0</v>
      </c>
      <c r="ADF95" s="4">
        <v>0</v>
      </c>
      <c r="ADG95" s="4">
        <v>0</v>
      </c>
      <c r="ADH95" s="4">
        <v>0</v>
      </c>
      <c r="ADI95" s="4">
        <v>0</v>
      </c>
      <c r="ADJ95" s="4">
        <v>0</v>
      </c>
      <c r="ADK95" s="4">
        <v>1.06720075E-36</v>
      </c>
      <c r="ADL95" s="4">
        <v>7.8529569999999997E-35</v>
      </c>
      <c r="ADM95" s="4">
        <v>5.8174602E-33</v>
      </c>
      <c r="ADN95" s="4">
        <v>4.1929589999999999E-31</v>
      </c>
      <c r="ADO95" s="4">
        <v>3.0339415000000002E-29</v>
      </c>
      <c r="ADP95" s="4">
        <v>2.2067939999999998E-27</v>
      </c>
      <c r="ADQ95" s="4">
        <v>1.6138207000000001E-25</v>
      </c>
      <c r="ADR95" s="4">
        <v>1.1866103E-23</v>
      </c>
      <c r="ADS95" s="4">
        <v>8.7714509999999992E-22</v>
      </c>
      <c r="ADT95" s="4">
        <v>6.5156673999999999E-20</v>
      </c>
      <c r="ADU95" s="4">
        <v>4.8580299999999999E-18</v>
      </c>
      <c r="ADV95" s="4">
        <v>3.6261155000000001E-16</v>
      </c>
      <c r="ADW95" s="4">
        <v>2.7151977E-14</v>
      </c>
      <c r="ADX95" s="4">
        <v>2.5013684999999998E-12</v>
      </c>
      <c r="ADY95" s="4">
        <v>3.065261E-11</v>
      </c>
      <c r="ADZ95" s="9"/>
      <c r="AEA95" s="34">
        <f t="shared" si="47"/>
        <v>90</v>
      </c>
      <c r="AEB95" s="33"/>
      <c r="AEC95" s="29">
        <f t="shared" si="60"/>
        <v>3.6734138E-28</v>
      </c>
      <c r="AED95" s="29">
        <f t="shared" si="60"/>
        <v>1.1037424000000001E-30</v>
      </c>
      <c r="AEE95" s="29">
        <f t="shared" si="60"/>
        <v>-2.4886520000000001E-32</v>
      </c>
      <c r="AEF95" s="29">
        <f t="shared" si="60"/>
        <v>4.1033963E-29</v>
      </c>
      <c r="AEG95" s="29">
        <f t="shared" si="60"/>
        <v>5.9088209999999999E-26</v>
      </c>
      <c r="AEH95" s="29">
        <f t="shared" si="60"/>
        <v>-1.0273011E-23</v>
      </c>
      <c r="AEI95" s="29">
        <f t="shared" si="60"/>
        <v>-1.4540845E-21</v>
      </c>
      <c r="AEJ95" s="29">
        <f t="shared" si="60"/>
        <v>2.9329386000000001E-18</v>
      </c>
      <c r="AEK95" s="29">
        <f t="shared" si="60"/>
        <v>1.5420875E-15</v>
      </c>
      <c r="AEL95" s="29">
        <f t="shared" si="60"/>
        <v>3.1931275E-13</v>
      </c>
      <c r="AEM95" s="29">
        <f t="shared" si="61"/>
        <v>1.4073255999999999E-10</v>
      </c>
      <c r="AEN95" s="29">
        <f t="shared" si="61"/>
        <v>5.3409257000000003E-13</v>
      </c>
      <c r="AEO95" s="29">
        <f t="shared" si="61"/>
        <v>4.6983310000000002E-16</v>
      </c>
      <c r="AEP95" s="29">
        <f t="shared" si="61"/>
        <v>-3.1727449999999999E-20</v>
      </c>
      <c r="AEQ95" s="29">
        <f t="shared" si="61"/>
        <v>-7.5602890000000001E-21</v>
      </c>
      <c r="AER95" s="29">
        <f t="shared" si="61"/>
        <v>-2.1464444000000001E-17</v>
      </c>
      <c r="AES95" s="29">
        <f t="shared" si="61"/>
        <v>-2.2875361999999999E-13</v>
      </c>
      <c r="AET95" s="29">
        <f t="shared" si="61"/>
        <v>-2.6054794000000002E-10</v>
      </c>
      <c r="AEU95" s="29">
        <f t="shared" si="61"/>
        <v>1.4129077999999999E-7</v>
      </c>
      <c r="AEV95" s="25">
        <f t="shared" si="53"/>
        <v>53.68</v>
      </c>
      <c r="AEW95" s="33"/>
      <c r="AEX95" s="91" t="s">
        <v>53</v>
      </c>
      <c r="AEY95" s="30">
        <f t="shared" si="52"/>
        <v>7.4300837507920168E-9</v>
      </c>
      <c r="AEZ95" s="33"/>
      <c r="AFA95" s="33"/>
      <c r="AFB95" s="29">
        <f t="shared" si="62"/>
        <v>0</v>
      </c>
      <c r="AFC95" s="29">
        <f t="shared" si="62"/>
        <v>0</v>
      </c>
      <c r="AFD95" s="29">
        <f t="shared" si="62"/>
        <v>0</v>
      </c>
      <c r="AFE95" s="29">
        <f t="shared" si="62"/>
        <v>0</v>
      </c>
      <c r="AFF95" s="29">
        <f t="shared" si="62"/>
        <v>0</v>
      </c>
      <c r="AFG95" s="29">
        <f t="shared" si="62"/>
        <v>0</v>
      </c>
      <c r="AFH95" s="29">
        <f t="shared" si="62"/>
        <v>0</v>
      </c>
      <c r="AFI95" s="29">
        <f t="shared" si="62"/>
        <v>0</v>
      </c>
      <c r="AFJ95" s="29">
        <f t="shared" si="62"/>
        <v>0</v>
      </c>
      <c r="AFK95" s="29">
        <f t="shared" si="62"/>
        <v>0</v>
      </c>
      <c r="AFL95" s="29">
        <f t="shared" si="63"/>
        <v>0</v>
      </c>
      <c r="AFM95" s="29">
        <f t="shared" si="63"/>
        <v>0</v>
      </c>
      <c r="AFN95" s="29">
        <f t="shared" si="63"/>
        <v>0</v>
      </c>
      <c r="AFO95" s="29">
        <f t="shared" si="63"/>
        <v>0</v>
      </c>
      <c r="AFP95" s="29">
        <f t="shared" si="63"/>
        <v>0</v>
      </c>
      <c r="AFQ95" s="29">
        <f t="shared" si="63"/>
        <v>0</v>
      </c>
      <c r="AFR95" s="29">
        <f t="shared" si="63"/>
        <v>0</v>
      </c>
      <c r="AFS95" s="29">
        <f t="shared" si="63"/>
        <v>0</v>
      </c>
      <c r="AFT95" s="29">
        <f t="shared" si="63"/>
        <v>0</v>
      </c>
      <c r="AFU95" s="33"/>
      <c r="AFV95" s="30">
        <f t="shared" si="54"/>
        <v>0</v>
      </c>
      <c r="AFW95" s="33"/>
      <c r="AFX95" s="36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  <c r="AMP95" s="1"/>
      <c r="AMQ95" s="1"/>
      <c r="AMR95" s="1"/>
      <c r="AMS95" s="1"/>
      <c r="AMT95" s="1"/>
      <c r="AMU95" s="1"/>
      <c r="AMV95" s="1"/>
      <c r="AMW95" s="1"/>
      <c r="AMX95" s="1"/>
      <c r="AMY95" s="1"/>
      <c r="AMZ95" s="1"/>
      <c r="ANA95" s="1"/>
      <c r="ANB95" s="1"/>
      <c r="ANC95" s="1"/>
      <c r="AND95" s="1"/>
      <c r="ANE95" s="1"/>
      <c r="ANF95" s="1"/>
      <c r="ANG95" s="1"/>
      <c r="ANH95" s="1"/>
      <c r="ANI95" s="1"/>
      <c r="ANJ95" s="1"/>
      <c r="ANK95" s="1"/>
      <c r="ANL95" s="1"/>
      <c r="ANM95" s="1"/>
      <c r="ANN95" s="1"/>
      <c r="ANO95" s="1"/>
      <c r="ANP95" s="1"/>
      <c r="ANQ95" s="1"/>
      <c r="ANR95" s="1"/>
      <c r="ANS95" s="1"/>
      <c r="ANT95" s="1"/>
      <c r="ANU95" s="1"/>
      <c r="ANV95" s="1"/>
      <c r="ANW95" s="1"/>
      <c r="ANX95" s="1"/>
      <c r="ANY95" s="1"/>
      <c r="ANZ95" s="1"/>
      <c r="AOA95" s="1"/>
      <c r="AOB95" s="1"/>
      <c r="AOC95" s="1"/>
      <c r="AOD95" s="1"/>
      <c r="AOE95" s="1"/>
      <c r="AOF95" s="1"/>
      <c r="AOG95" s="1"/>
      <c r="AOH95" s="1"/>
      <c r="AOI95" s="1"/>
      <c r="AOJ95" s="1"/>
      <c r="AOK95" s="1"/>
      <c r="AOL95" s="1"/>
      <c r="AOM95" s="1"/>
      <c r="AON95" s="1"/>
      <c r="AOO95" s="1"/>
      <c r="AOP95" s="1"/>
      <c r="AOQ95" s="1"/>
      <c r="AOR95" s="1"/>
      <c r="AOS95" s="1"/>
      <c r="AOT95" s="1"/>
      <c r="AOU95" s="1"/>
      <c r="AOV95" s="1"/>
      <c r="AOW95" s="1"/>
      <c r="AOX95" s="1"/>
      <c r="AOY95" s="1"/>
      <c r="AOZ95" s="1"/>
      <c r="APA95" s="1"/>
      <c r="APB95" s="1"/>
      <c r="APC95" s="1"/>
      <c r="APD95" s="1"/>
      <c r="APE95" s="1"/>
      <c r="APF95" s="1"/>
      <c r="APG95" s="1"/>
      <c r="APH95" s="1"/>
      <c r="API95" s="1"/>
      <c r="APJ95" s="1"/>
      <c r="APK95" s="1"/>
    </row>
    <row r="96" spans="1:1103" ht="2.1" customHeight="1" x14ac:dyDescent="0.25">
      <c r="A96" s="9"/>
      <c r="B96" s="24">
        <v>90</v>
      </c>
      <c r="C96" s="25">
        <v>3257.4</v>
      </c>
      <c r="D96" s="21">
        <f t="shared" si="55"/>
        <v>2</v>
      </c>
      <c r="E96" s="9"/>
      <c r="F96" s="84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3.5049999999999998E-36</v>
      </c>
      <c r="AP96" s="3">
        <v>1.92454E-34</v>
      </c>
      <c r="AQ96" s="3">
        <v>9.8316999999999998E-33</v>
      </c>
      <c r="AR96" s="3">
        <v>5.0380780000000004E-31</v>
      </c>
      <c r="AS96" s="3">
        <v>3.3674804000000002E-29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3.2727705999999999E-36</v>
      </c>
      <c r="CE96" s="4">
        <v>1.5315173000000001E-34</v>
      </c>
      <c r="CF96" s="4">
        <v>8.2950229999999998E-33</v>
      </c>
      <c r="CG96" s="4">
        <v>1.01179E-31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3.4894455000000001E-37</v>
      </c>
      <c r="DQ96" s="4">
        <v>1.7301218000000001E-35</v>
      </c>
      <c r="DR96" s="4">
        <v>-3.824933E-34</v>
      </c>
      <c r="DS96" s="4">
        <v>-1.4459737E-33</v>
      </c>
      <c r="DT96" s="4">
        <v>-2.8110233999999999E-33</v>
      </c>
      <c r="DU96" s="4">
        <v>-4.7828040000000001E-33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-5.8120085000000003E-37</v>
      </c>
      <c r="FC96" s="4">
        <v>-3.3947898E-35</v>
      </c>
      <c r="FD96" s="4">
        <v>-6.8605987999999998E-34</v>
      </c>
      <c r="FE96" s="4">
        <v>-7.8613050000000002E-33</v>
      </c>
      <c r="FF96" s="4">
        <v>-3.9271395E-31</v>
      </c>
      <c r="FG96" s="4">
        <v>-8.3845520000000008E-31</v>
      </c>
      <c r="FH96" s="4">
        <v>4.960772E-31</v>
      </c>
      <c r="FI96" s="4">
        <v>7.7549670000000003E-30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0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1.4789274E-36</v>
      </c>
      <c r="GP96" s="4">
        <v>9.9304559999999991E-35</v>
      </c>
      <c r="GQ96" s="4">
        <v>2.6504492000000002E-33</v>
      </c>
      <c r="GR96" s="4">
        <v>5.9692855000000001E-32</v>
      </c>
      <c r="GS96" s="4">
        <v>5.4035150000000001E-31</v>
      </c>
      <c r="GT96" s="4">
        <v>2.6990692999999998E-31</v>
      </c>
      <c r="GU96" s="4">
        <v>1.0417213500000001E-27</v>
      </c>
      <c r="GV96" s="4">
        <v>2.440991E-27</v>
      </c>
      <c r="GW96" s="4">
        <v>1.1161953000000001E-26</v>
      </c>
      <c r="GX96" s="4">
        <v>0</v>
      </c>
      <c r="GY96" s="4">
        <v>0</v>
      </c>
      <c r="GZ96" s="4">
        <v>0</v>
      </c>
      <c r="HA96" s="4">
        <v>0</v>
      </c>
      <c r="HB96" s="4">
        <v>0</v>
      </c>
      <c r="HC96" s="4">
        <v>0</v>
      </c>
      <c r="HD96" s="4">
        <v>0</v>
      </c>
      <c r="HE96" s="4">
        <v>0</v>
      </c>
      <c r="HF96" s="4">
        <v>0</v>
      </c>
      <c r="HG96" s="4">
        <v>0</v>
      </c>
      <c r="HH96" s="4">
        <v>0</v>
      </c>
      <c r="HI96" s="4">
        <v>0</v>
      </c>
      <c r="HJ96" s="4">
        <v>0</v>
      </c>
      <c r="HK96" s="4">
        <v>0</v>
      </c>
      <c r="HL96" s="4">
        <v>0</v>
      </c>
      <c r="HM96" s="4">
        <v>0</v>
      </c>
      <c r="HN96" s="4">
        <v>0</v>
      </c>
      <c r="HO96" s="4">
        <v>0</v>
      </c>
      <c r="HP96" s="4">
        <v>0</v>
      </c>
      <c r="HQ96" s="4">
        <v>0</v>
      </c>
      <c r="HR96" s="4">
        <v>0</v>
      </c>
      <c r="HS96" s="4">
        <v>0</v>
      </c>
      <c r="HT96" s="4">
        <v>0</v>
      </c>
      <c r="HU96" s="4">
        <v>0</v>
      </c>
      <c r="HV96" s="4">
        <v>0</v>
      </c>
      <c r="HW96" s="4">
        <v>0</v>
      </c>
      <c r="HX96" s="4">
        <v>0</v>
      </c>
      <c r="HY96" s="4">
        <v>0</v>
      </c>
      <c r="HZ96" s="4">
        <v>0</v>
      </c>
      <c r="IA96" s="4">
        <v>0</v>
      </c>
      <c r="IB96" s="4">
        <v>2.9964930000000001E-36</v>
      </c>
      <c r="IC96" s="4">
        <v>1.1653817000000001E-34</v>
      </c>
      <c r="ID96" s="4">
        <v>4.1360834000000001E-33</v>
      </c>
      <c r="IE96" s="4">
        <v>1.4116469E-31</v>
      </c>
      <c r="IF96" s="4">
        <v>4.8388798000000003E-30</v>
      </c>
      <c r="IG96" s="4">
        <v>1.6823703E-28</v>
      </c>
      <c r="IH96" s="4">
        <v>6.4228204000000003E-27</v>
      </c>
      <c r="II96" s="4">
        <v>7.074243E-26</v>
      </c>
      <c r="IJ96" s="4">
        <v>-5.3860439999999999E-25</v>
      </c>
      <c r="IK96" s="4">
        <v>-1.937867E-24</v>
      </c>
      <c r="IL96" s="4">
        <v>0</v>
      </c>
      <c r="IM96" s="4">
        <v>0</v>
      </c>
      <c r="IN96" s="4">
        <v>0</v>
      </c>
      <c r="IO96" s="4">
        <v>0</v>
      </c>
      <c r="IP96" s="4">
        <v>0</v>
      </c>
      <c r="IQ96" s="4">
        <v>0</v>
      </c>
      <c r="IR96" s="4">
        <v>0</v>
      </c>
      <c r="IS96" s="4">
        <v>0</v>
      </c>
      <c r="IT96" s="4">
        <v>0</v>
      </c>
      <c r="IU96" s="4">
        <v>0</v>
      </c>
      <c r="IV96" s="4">
        <v>0</v>
      </c>
      <c r="IW96" s="4">
        <v>0</v>
      </c>
      <c r="IX96" s="4">
        <v>0</v>
      </c>
      <c r="IY96" s="4">
        <v>0</v>
      </c>
      <c r="IZ96" s="4">
        <v>0</v>
      </c>
      <c r="JA96" s="4">
        <v>0</v>
      </c>
      <c r="JB96" s="4">
        <v>0</v>
      </c>
      <c r="JC96" s="4">
        <v>0</v>
      </c>
      <c r="JD96" s="4">
        <v>0</v>
      </c>
      <c r="JE96" s="4">
        <v>0</v>
      </c>
      <c r="JF96" s="4">
        <v>0</v>
      </c>
      <c r="JG96" s="4">
        <v>0</v>
      </c>
      <c r="JH96" s="4">
        <v>0</v>
      </c>
      <c r="JI96" s="4">
        <v>0</v>
      </c>
      <c r="JJ96" s="4">
        <v>0</v>
      </c>
      <c r="JK96" s="4">
        <v>0</v>
      </c>
      <c r="JL96" s="4">
        <v>0</v>
      </c>
      <c r="JM96" s="4">
        <v>0</v>
      </c>
      <c r="JN96" s="4">
        <v>0</v>
      </c>
      <c r="JO96" s="4">
        <v>1.0661453999999999E-36</v>
      </c>
      <c r="JP96" s="4">
        <v>4.1289397000000001E-35</v>
      </c>
      <c r="JQ96" s="4">
        <v>2.2678197E-33</v>
      </c>
      <c r="JR96" s="4">
        <v>1.0953829E-31</v>
      </c>
      <c r="JS96" s="4">
        <v>4.9302949999999997E-30</v>
      </c>
      <c r="JT96" s="4">
        <v>2.1123274999999998E-28</v>
      </c>
      <c r="JU96" s="4">
        <v>7.7098899999999999E-27</v>
      </c>
      <c r="JV96" s="4">
        <v>3.9969728E-25</v>
      </c>
      <c r="JW96" s="4">
        <v>-5.1415780000000002E-24</v>
      </c>
      <c r="JX96" s="4">
        <v>-2.1368620999999998E-22</v>
      </c>
      <c r="JY96" s="4">
        <v>-2.7466172999999999E-22</v>
      </c>
      <c r="JZ96" s="4">
        <v>0</v>
      </c>
      <c r="KA96" s="4">
        <v>0</v>
      </c>
      <c r="KB96" s="4">
        <v>0</v>
      </c>
      <c r="KC96" s="4">
        <v>0</v>
      </c>
      <c r="KD96" s="4">
        <v>0</v>
      </c>
      <c r="KE96" s="4">
        <v>0</v>
      </c>
      <c r="KF96" s="4">
        <v>0</v>
      </c>
      <c r="KG96" s="4">
        <v>0</v>
      </c>
      <c r="KH96" s="4">
        <v>0</v>
      </c>
      <c r="KI96" s="4">
        <v>0</v>
      </c>
      <c r="KJ96" s="4">
        <v>0</v>
      </c>
      <c r="KK96" s="4">
        <v>0</v>
      </c>
      <c r="KL96" s="4">
        <v>0</v>
      </c>
      <c r="KM96" s="4">
        <v>0</v>
      </c>
      <c r="KN96" s="4">
        <v>0</v>
      </c>
      <c r="KO96" s="4">
        <v>0</v>
      </c>
      <c r="KP96" s="4">
        <v>0</v>
      </c>
      <c r="KQ96" s="4">
        <v>0</v>
      </c>
      <c r="KR96" s="4">
        <v>0</v>
      </c>
      <c r="KS96" s="4">
        <v>0</v>
      </c>
      <c r="KT96" s="4">
        <v>0</v>
      </c>
      <c r="KU96" s="4">
        <v>0</v>
      </c>
      <c r="KV96" s="4">
        <v>0</v>
      </c>
      <c r="KW96" s="4">
        <v>0</v>
      </c>
      <c r="KX96" s="4">
        <v>0</v>
      </c>
      <c r="KY96" s="4">
        <v>0</v>
      </c>
      <c r="KZ96" s="4">
        <v>0</v>
      </c>
      <c r="LA96" s="4">
        <v>0</v>
      </c>
      <c r="LB96" s="4">
        <v>-2.5991232E-36</v>
      </c>
      <c r="LC96" s="4">
        <v>-1.3298781E-34</v>
      </c>
      <c r="LD96" s="4">
        <v>-7.0122339999999995E-33</v>
      </c>
      <c r="LE96" s="4">
        <v>-3.5304423999999998E-31</v>
      </c>
      <c r="LF96" s="4">
        <v>-1.8405100000000001E-29</v>
      </c>
      <c r="LG96" s="4">
        <v>-9.8168289999999992E-28</v>
      </c>
      <c r="LH96" s="4">
        <v>-5.3438009999999996E-26</v>
      </c>
      <c r="LI96" s="4">
        <v>-3.3041545999999999E-24</v>
      </c>
      <c r="LJ96" s="4">
        <v>-9.5055059999999997E-23</v>
      </c>
      <c r="LK96" s="4">
        <v>-1.9830146999999998E-21</v>
      </c>
      <c r="LL96" s="4">
        <v>4.677225E-20</v>
      </c>
      <c r="LM96" s="4">
        <v>5.5398659999999997E-19</v>
      </c>
      <c r="LN96" s="4">
        <v>0</v>
      </c>
      <c r="LO96" s="4">
        <v>0</v>
      </c>
      <c r="LP96" s="4">
        <v>0</v>
      </c>
      <c r="LQ96" s="4">
        <v>0</v>
      </c>
      <c r="LR96" s="4">
        <v>0</v>
      </c>
      <c r="LS96" s="4">
        <v>0</v>
      </c>
      <c r="LT96" s="4">
        <v>0</v>
      </c>
      <c r="LU96" s="4">
        <v>0</v>
      </c>
      <c r="LV96" s="4">
        <v>0</v>
      </c>
      <c r="LW96" s="4">
        <v>0</v>
      </c>
      <c r="LX96" s="4">
        <v>0</v>
      </c>
      <c r="LY96" s="4">
        <v>0</v>
      </c>
      <c r="LZ96" s="4">
        <v>0</v>
      </c>
      <c r="MA96" s="4">
        <v>0</v>
      </c>
      <c r="MB96" s="4">
        <v>0</v>
      </c>
      <c r="MC96" s="4">
        <v>0</v>
      </c>
      <c r="MD96" s="4">
        <v>0</v>
      </c>
      <c r="ME96" s="4">
        <v>0</v>
      </c>
      <c r="MF96" s="4">
        <v>0</v>
      </c>
      <c r="MG96" s="4">
        <v>0</v>
      </c>
      <c r="MH96" s="4">
        <v>0</v>
      </c>
      <c r="MI96" s="4">
        <v>0</v>
      </c>
      <c r="MJ96" s="4">
        <v>0</v>
      </c>
      <c r="MK96" s="4">
        <v>0</v>
      </c>
      <c r="ML96" s="4">
        <v>0</v>
      </c>
      <c r="MM96" s="4">
        <v>0</v>
      </c>
      <c r="MN96" s="4">
        <v>0</v>
      </c>
      <c r="MO96" s="4">
        <v>5.4013478000000002E-37</v>
      </c>
      <c r="MP96" s="4">
        <v>3.3960912999999998E-35</v>
      </c>
      <c r="MQ96" s="4">
        <v>1.9511100999999998E-33</v>
      </c>
      <c r="MR96" s="4">
        <v>1.1547503E-31</v>
      </c>
      <c r="MS96" s="4">
        <v>6.6895109999999997E-30</v>
      </c>
      <c r="MT96" s="4">
        <v>3.7997076000000001E-28</v>
      </c>
      <c r="MU96" s="4">
        <v>2.1124506000000001E-26</v>
      </c>
      <c r="MV96" s="4">
        <v>1.1467804999999999E-24</v>
      </c>
      <c r="MW96" s="4">
        <v>5.8344847000000001E-23</v>
      </c>
      <c r="MX96" s="4">
        <v>2.3320035E-21</v>
      </c>
      <c r="MY96" s="4">
        <v>5.4607154999999999E-19</v>
      </c>
      <c r="MZ96" s="4">
        <v>2.3970652E-17</v>
      </c>
      <c r="NA96" s="4">
        <v>2.9237799E-16</v>
      </c>
      <c r="NB96" s="4">
        <v>0</v>
      </c>
      <c r="NC96" s="4">
        <v>0</v>
      </c>
      <c r="ND96" s="4">
        <v>0</v>
      </c>
      <c r="NE96" s="4">
        <v>0</v>
      </c>
      <c r="NF96" s="4">
        <v>0</v>
      </c>
      <c r="NG96" s="4">
        <v>0</v>
      </c>
      <c r="NH96" s="4">
        <v>0</v>
      </c>
      <c r="NI96" s="4">
        <v>0</v>
      </c>
      <c r="NJ96" s="4">
        <v>0</v>
      </c>
      <c r="NK96" s="4">
        <v>0</v>
      </c>
      <c r="NL96" s="4">
        <v>0</v>
      </c>
      <c r="NM96" s="4">
        <v>0</v>
      </c>
      <c r="NN96" s="4">
        <v>0</v>
      </c>
      <c r="NO96" s="4">
        <v>0</v>
      </c>
      <c r="NP96" s="4">
        <v>0</v>
      </c>
      <c r="NQ96" s="4">
        <v>0</v>
      </c>
      <c r="NR96" s="4">
        <v>0</v>
      </c>
      <c r="NS96" s="4">
        <v>0</v>
      </c>
      <c r="NT96" s="4">
        <v>0</v>
      </c>
      <c r="NU96" s="4">
        <v>0</v>
      </c>
      <c r="NV96" s="4">
        <v>0</v>
      </c>
      <c r="NW96" s="4">
        <v>0</v>
      </c>
      <c r="NX96" s="4">
        <v>0</v>
      </c>
      <c r="NY96" s="4">
        <v>0</v>
      </c>
      <c r="NZ96" s="4">
        <v>0</v>
      </c>
      <c r="OA96" s="4">
        <v>0</v>
      </c>
      <c r="OB96" s="4">
        <v>2.4593271E-36</v>
      </c>
      <c r="OC96" s="4">
        <v>1.6701187E-34</v>
      </c>
      <c r="OD96" s="4">
        <v>1.1199585E-32</v>
      </c>
      <c r="OE96" s="4">
        <v>7.1465830000000004E-31</v>
      </c>
      <c r="OF96" s="4">
        <v>4.4984507999999999E-29</v>
      </c>
      <c r="OG96" s="4">
        <v>2.7939308000000001E-27</v>
      </c>
      <c r="OH96" s="4">
        <v>1.7119380999999999E-25</v>
      </c>
      <c r="OI96" s="4">
        <v>1.0345866E-23</v>
      </c>
      <c r="OJ96" s="4">
        <v>6.1658770000000002E-22</v>
      </c>
      <c r="OK96" s="4">
        <v>3.6255816999999999E-20</v>
      </c>
      <c r="OL96" s="4">
        <v>2.1385584000000001E-18</v>
      </c>
      <c r="OM96" s="4">
        <v>1.21424E-16</v>
      </c>
      <c r="ON96" s="4">
        <v>8.6052770000000006E-15</v>
      </c>
      <c r="OO96" s="4">
        <v>6.073258E-14</v>
      </c>
      <c r="OP96" s="4">
        <v>0</v>
      </c>
      <c r="OQ96" s="4">
        <v>0</v>
      </c>
      <c r="OR96" s="4">
        <v>0</v>
      </c>
      <c r="OS96" s="4">
        <v>0</v>
      </c>
      <c r="OT96" s="4">
        <v>0</v>
      </c>
      <c r="OU96" s="4">
        <v>0</v>
      </c>
      <c r="OV96" s="4">
        <v>0</v>
      </c>
      <c r="OW96" s="4">
        <v>0</v>
      </c>
      <c r="OX96" s="4">
        <v>0</v>
      </c>
      <c r="OY96" s="4">
        <v>0</v>
      </c>
      <c r="OZ96" s="4">
        <v>0</v>
      </c>
      <c r="PA96" s="4">
        <v>0</v>
      </c>
      <c r="PB96" s="4">
        <v>0</v>
      </c>
      <c r="PC96" s="4">
        <v>0</v>
      </c>
      <c r="PD96" s="4">
        <v>0</v>
      </c>
      <c r="PE96" s="4">
        <v>0</v>
      </c>
      <c r="PF96" s="4">
        <v>0</v>
      </c>
      <c r="PG96" s="4">
        <v>0</v>
      </c>
      <c r="PH96" s="4">
        <v>0</v>
      </c>
      <c r="PI96" s="4">
        <v>0</v>
      </c>
      <c r="PJ96" s="4">
        <v>0</v>
      </c>
      <c r="PK96" s="4">
        <v>0</v>
      </c>
      <c r="PL96" s="4">
        <v>0</v>
      </c>
      <c r="PM96" s="4">
        <v>0</v>
      </c>
      <c r="PN96" s="4">
        <v>0</v>
      </c>
      <c r="PO96" s="4">
        <v>-1.0075206E-36</v>
      </c>
      <c r="PP96" s="4">
        <v>-1.496808E-34</v>
      </c>
      <c r="PQ96" s="4">
        <v>-1.1430757000000001E-34</v>
      </c>
      <c r="PR96" s="4">
        <v>8.4782875000000003E-33</v>
      </c>
      <c r="PS96" s="4">
        <v>8.7654939999999999E-31</v>
      </c>
      <c r="PT96" s="4">
        <v>8.5211399999999996E-29</v>
      </c>
      <c r="PU96" s="4">
        <v>8.0448829999999995E-27</v>
      </c>
      <c r="PV96" s="4">
        <v>7.3755324000000004E-25</v>
      </c>
      <c r="PW96" s="4">
        <v>6.5685253999999997E-23</v>
      </c>
      <c r="PX96" s="4">
        <v>5.6829089999999996E-21</v>
      </c>
      <c r="PY96" s="4">
        <v>4.7851179999999996E-19</v>
      </c>
      <c r="PZ96" s="4">
        <v>3.9321192000000001E-17</v>
      </c>
      <c r="QA96" s="4">
        <v>3.1649366999999999E-15</v>
      </c>
      <c r="QB96" s="4">
        <v>2.5166980000000001E-13</v>
      </c>
      <c r="QC96" s="4">
        <v>2.6767793000000001E-11</v>
      </c>
      <c r="QD96" s="4">
        <v>0</v>
      </c>
      <c r="QE96" s="4">
        <v>0</v>
      </c>
      <c r="QF96" s="4">
        <v>0</v>
      </c>
      <c r="QG96" s="4">
        <v>0</v>
      </c>
      <c r="QH96" s="4">
        <v>0</v>
      </c>
      <c r="QI96" s="4">
        <v>0</v>
      </c>
      <c r="QJ96" s="4">
        <v>0</v>
      </c>
      <c r="QK96" s="4">
        <v>0</v>
      </c>
      <c r="QL96" s="4">
        <v>0</v>
      </c>
      <c r="QM96" s="4">
        <v>0</v>
      </c>
      <c r="QN96" s="4">
        <v>0</v>
      </c>
      <c r="QO96" s="4">
        <v>0</v>
      </c>
      <c r="QP96" s="4">
        <v>0</v>
      </c>
      <c r="QQ96" s="4">
        <v>0</v>
      </c>
      <c r="QR96" s="4">
        <v>0</v>
      </c>
      <c r="QS96" s="4">
        <v>0</v>
      </c>
      <c r="QT96" s="4">
        <v>0</v>
      </c>
      <c r="QU96" s="4">
        <v>0</v>
      </c>
      <c r="QV96" s="4">
        <v>0</v>
      </c>
      <c r="QW96" s="4">
        <v>0</v>
      </c>
      <c r="QX96" s="4">
        <v>0</v>
      </c>
      <c r="QY96" s="4">
        <v>0</v>
      </c>
      <c r="QZ96" s="4">
        <v>0</v>
      </c>
      <c r="RA96" s="4">
        <v>0</v>
      </c>
      <c r="RB96" s="4">
        <v>0</v>
      </c>
      <c r="RC96" s="4">
        <v>0</v>
      </c>
      <c r="RD96" s="4">
        <v>7.9178989999999992E-37</v>
      </c>
      <c r="RE96" s="4">
        <v>5.4147707000000005E-35</v>
      </c>
      <c r="RF96" s="4">
        <v>3.6936395000000003E-33</v>
      </c>
      <c r="RG96" s="4">
        <v>2.4291715E-31</v>
      </c>
      <c r="RH96" s="4">
        <v>1.5997039E-29</v>
      </c>
      <c r="RI96" s="4">
        <v>1.0545862E-27</v>
      </c>
      <c r="RJ96" s="4">
        <v>6.9464310000000004E-26</v>
      </c>
      <c r="RK96" s="4">
        <v>4.5478989999999997E-24</v>
      </c>
      <c r="RL96" s="4">
        <v>2.9816530000000001E-22</v>
      </c>
      <c r="RM96" s="4">
        <v>1.9571722999999999E-20</v>
      </c>
      <c r="RN96" s="4">
        <v>1.2841011000000001E-18</v>
      </c>
      <c r="RO96" s="4">
        <v>8.4498300000000003E-17</v>
      </c>
      <c r="RP96" s="4">
        <v>6.8940626000000002E-15</v>
      </c>
      <c r="RQ96" s="4">
        <v>1.0164931E-13</v>
      </c>
      <c r="RR96" s="4">
        <v>0</v>
      </c>
      <c r="RS96" s="4">
        <v>0</v>
      </c>
      <c r="RT96" s="4">
        <v>0</v>
      </c>
      <c r="RU96" s="4">
        <v>0</v>
      </c>
      <c r="RV96" s="4">
        <v>0</v>
      </c>
      <c r="RW96" s="4">
        <v>0</v>
      </c>
      <c r="RX96" s="4">
        <v>0</v>
      </c>
      <c r="RY96" s="4">
        <v>0</v>
      </c>
      <c r="RZ96" s="4">
        <v>0</v>
      </c>
      <c r="SA96" s="4">
        <v>0</v>
      </c>
      <c r="SB96" s="4">
        <v>0</v>
      </c>
      <c r="SC96" s="4">
        <v>0</v>
      </c>
      <c r="SD96" s="4">
        <v>0</v>
      </c>
      <c r="SE96" s="4">
        <v>0</v>
      </c>
      <c r="SF96" s="4">
        <v>0</v>
      </c>
      <c r="SG96" s="4">
        <v>0</v>
      </c>
      <c r="SH96" s="4">
        <v>0</v>
      </c>
      <c r="SI96" s="4">
        <v>0</v>
      </c>
      <c r="SJ96" s="4">
        <v>0</v>
      </c>
      <c r="SK96" s="4">
        <v>0</v>
      </c>
      <c r="SL96" s="4">
        <v>0</v>
      </c>
      <c r="SM96" s="4">
        <v>0</v>
      </c>
      <c r="SN96" s="4">
        <v>0</v>
      </c>
      <c r="SO96" s="4">
        <v>0</v>
      </c>
      <c r="SP96" s="4">
        <v>0</v>
      </c>
      <c r="SQ96" s="4">
        <v>0</v>
      </c>
      <c r="SR96" s="4">
        <v>0</v>
      </c>
      <c r="SS96" s="4">
        <v>2.9051029999999999E-36</v>
      </c>
      <c r="ST96" s="4">
        <v>1.1568392E-34</v>
      </c>
      <c r="SU96" s="4">
        <v>5.0097789999999997E-33</v>
      </c>
      <c r="SV96" s="4">
        <v>2.1930798000000001E-31</v>
      </c>
      <c r="SW96" s="4">
        <v>9.7008225999999995E-30</v>
      </c>
      <c r="SX96" s="4">
        <v>4.279909E-28</v>
      </c>
      <c r="SY96" s="4">
        <v>1.8925505E-26</v>
      </c>
      <c r="SZ96" s="4">
        <v>8.0238503999999997E-25</v>
      </c>
      <c r="TA96" s="4">
        <v>4.5179926000000001E-23</v>
      </c>
      <c r="TB96" s="4">
        <v>1.9805745000000001E-21</v>
      </c>
      <c r="TC96" s="4">
        <v>2.2232920000000002E-19</v>
      </c>
      <c r="TD96" s="4">
        <v>1.9776133000000001E-17</v>
      </c>
      <c r="TE96" s="4">
        <v>8.9460950000000005E-17</v>
      </c>
      <c r="TF96" s="4">
        <v>0</v>
      </c>
      <c r="TG96" s="4">
        <v>0</v>
      </c>
      <c r="TH96" s="4">
        <v>0</v>
      </c>
      <c r="TI96" s="4">
        <v>0</v>
      </c>
      <c r="TJ96" s="4">
        <v>0</v>
      </c>
      <c r="TK96" s="4">
        <v>0</v>
      </c>
      <c r="TL96" s="4">
        <v>0</v>
      </c>
      <c r="TM96" s="4">
        <v>0</v>
      </c>
      <c r="TN96" s="4">
        <v>0</v>
      </c>
      <c r="TO96" s="4">
        <v>0</v>
      </c>
      <c r="TP96" s="4">
        <v>0</v>
      </c>
      <c r="TQ96" s="4">
        <v>0</v>
      </c>
      <c r="TR96" s="4">
        <v>0</v>
      </c>
      <c r="TS96" s="4">
        <v>0</v>
      </c>
      <c r="TT96" s="4">
        <v>0</v>
      </c>
      <c r="TU96" s="4">
        <v>0</v>
      </c>
      <c r="TV96" s="4">
        <v>0</v>
      </c>
      <c r="TW96" s="4">
        <v>0</v>
      </c>
      <c r="TX96" s="4">
        <v>0</v>
      </c>
      <c r="TY96" s="4">
        <v>0</v>
      </c>
      <c r="TZ96" s="4">
        <v>0</v>
      </c>
      <c r="UA96" s="4">
        <v>0</v>
      </c>
      <c r="UB96" s="4">
        <v>0</v>
      </c>
      <c r="UC96" s="4">
        <v>0</v>
      </c>
      <c r="UD96" s="4">
        <v>0</v>
      </c>
      <c r="UE96" s="4">
        <v>0</v>
      </c>
      <c r="UF96" s="4">
        <v>0</v>
      </c>
      <c r="UG96" s="4">
        <v>6.2905162000000002E-37</v>
      </c>
      <c r="UH96" s="4">
        <v>1.6629325000000001E-35</v>
      </c>
      <c r="UI96" s="4">
        <v>6.0437480000000001E-34</v>
      </c>
      <c r="UJ96" s="4">
        <v>2.5023370000000003E-32</v>
      </c>
      <c r="UK96" s="4">
        <v>1.0263743E-30</v>
      </c>
      <c r="UL96" s="4">
        <v>4.1739455E-29</v>
      </c>
      <c r="UM96" s="4">
        <v>1.7019256000000001E-27</v>
      </c>
      <c r="UN96" s="4">
        <v>6.6208320000000005E-26</v>
      </c>
      <c r="UO96" s="4">
        <v>2.6855419000000001E-24</v>
      </c>
      <c r="UP96" s="4">
        <v>8.8679329999999994E-23</v>
      </c>
      <c r="UQ96" s="4">
        <v>7.4093839999999995E-22</v>
      </c>
      <c r="UR96" s="4">
        <v>-2.0052884000000001E-20</v>
      </c>
      <c r="US96" s="4">
        <v>-6.0728162999999997E-21</v>
      </c>
      <c r="UT96" s="4">
        <v>0</v>
      </c>
      <c r="UU96" s="4">
        <v>0</v>
      </c>
      <c r="UV96" s="4">
        <v>0</v>
      </c>
      <c r="UW96" s="4">
        <v>0</v>
      </c>
      <c r="UX96" s="4">
        <v>0</v>
      </c>
      <c r="UY96" s="4">
        <v>0</v>
      </c>
      <c r="UZ96" s="4">
        <v>0</v>
      </c>
      <c r="VA96" s="4">
        <v>0</v>
      </c>
      <c r="VB96" s="4">
        <v>0</v>
      </c>
      <c r="VC96" s="4">
        <v>0</v>
      </c>
      <c r="VD96" s="4">
        <v>0</v>
      </c>
      <c r="VE96" s="4">
        <v>0</v>
      </c>
      <c r="VF96" s="4">
        <v>0</v>
      </c>
      <c r="VG96" s="4">
        <v>0</v>
      </c>
      <c r="VH96" s="4">
        <v>0</v>
      </c>
      <c r="VI96" s="4">
        <v>0</v>
      </c>
      <c r="VJ96" s="4">
        <v>0</v>
      </c>
      <c r="VK96" s="4">
        <v>0</v>
      </c>
      <c r="VL96" s="4">
        <v>0</v>
      </c>
      <c r="VM96" s="4">
        <v>0</v>
      </c>
      <c r="VN96" s="4">
        <v>0</v>
      </c>
      <c r="VO96" s="4">
        <v>0</v>
      </c>
      <c r="VP96" s="4">
        <v>0</v>
      </c>
      <c r="VQ96" s="4">
        <v>0</v>
      </c>
      <c r="VR96" s="4">
        <v>0</v>
      </c>
      <c r="VS96" s="4">
        <v>0</v>
      </c>
      <c r="VT96" s="4">
        <v>0</v>
      </c>
      <c r="VU96" s="4">
        <v>3.4380744999999997E-36</v>
      </c>
      <c r="VV96" s="4">
        <v>8.7254019999999996E-35</v>
      </c>
      <c r="VW96" s="4">
        <v>5.5465459999999998E-33</v>
      </c>
      <c r="VX96" s="4">
        <v>2.9357506000000001E-31</v>
      </c>
      <c r="VY96" s="4">
        <v>1.3869896000000001E-29</v>
      </c>
      <c r="VZ96" s="4">
        <v>6.0691269999999998E-28</v>
      </c>
      <c r="WA96" s="4">
        <v>2.5039193999999999E-26</v>
      </c>
      <c r="WB96" s="4">
        <v>9.8436479999999994E-25</v>
      </c>
      <c r="WC96" s="4">
        <v>3.7636794000000002E-23</v>
      </c>
      <c r="WD96" s="4">
        <v>1.7800880000000001E-21</v>
      </c>
      <c r="WE96" s="4">
        <v>2.3206752000000002E-21</v>
      </c>
      <c r="WF96" s="4">
        <v>-3.4018012999999997E-21</v>
      </c>
      <c r="WG96" s="4">
        <v>-4.6454995999999997E-21</v>
      </c>
      <c r="WH96" s="4">
        <v>0</v>
      </c>
      <c r="WI96" s="4">
        <v>0</v>
      </c>
      <c r="WJ96" s="4">
        <v>0</v>
      </c>
      <c r="WK96" s="4">
        <v>0</v>
      </c>
      <c r="WL96" s="4">
        <v>0</v>
      </c>
      <c r="WM96" s="4">
        <v>0</v>
      </c>
      <c r="WN96" s="4">
        <v>0</v>
      </c>
      <c r="WO96" s="4">
        <v>0</v>
      </c>
      <c r="WP96" s="4">
        <v>0</v>
      </c>
      <c r="WQ96" s="4">
        <v>0</v>
      </c>
      <c r="WR96" s="4">
        <v>0</v>
      </c>
      <c r="WS96" s="4">
        <v>0</v>
      </c>
      <c r="WT96" s="4">
        <v>0</v>
      </c>
      <c r="WU96" s="4">
        <v>0</v>
      </c>
      <c r="WV96" s="4">
        <v>0</v>
      </c>
      <c r="WW96" s="4">
        <v>0</v>
      </c>
      <c r="WX96" s="4">
        <v>0</v>
      </c>
      <c r="WY96" s="4">
        <v>0</v>
      </c>
      <c r="WZ96" s="4">
        <v>0</v>
      </c>
      <c r="XA96" s="4">
        <v>0</v>
      </c>
      <c r="XB96" s="4">
        <v>0</v>
      </c>
      <c r="XC96" s="4">
        <v>0</v>
      </c>
      <c r="XD96" s="4">
        <v>0</v>
      </c>
      <c r="XE96" s="4">
        <v>0</v>
      </c>
      <c r="XF96" s="4">
        <v>0</v>
      </c>
      <c r="XG96" s="4">
        <v>2.3321524E-36</v>
      </c>
      <c r="XH96" s="4">
        <v>1.0440082E-34</v>
      </c>
      <c r="XI96" s="4">
        <v>4.0582396000000003E-33</v>
      </c>
      <c r="XJ96" s="4">
        <v>1.5435671E-31</v>
      </c>
      <c r="XK96" s="4">
        <v>5.7521620000000003E-30</v>
      </c>
      <c r="XL96" s="4">
        <v>2.0941791999999999E-28</v>
      </c>
      <c r="XM96" s="4">
        <v>7.4373009999999996E-27</v>
      </c>
      <c r="XN96" s="4">
        <v>2.5713020000000002E-25</v>
      </c>
      <c r="XO96" s="4">
        <v>8.6337250000000002E-24</v>
      </c>
      <c r="XP96" s="4">
        <v>2.8114768E-22</v>
      </c>
      <c r="XQ96" s="4">
        <v>8.9470295E-21</v>
      </c>
      <c r="XR96" s="4">
        <v>3.3037922000000001E-19</v>
      </c>
      <c r="XS96" s="4">
        <v>3.1329844E-18</v>
      </c>
      <c r="XT96" s="4">
        <v>-2.2011219999999998E-18</v>
      </c>
      <c r="XU96" s="4">
        <v>-8.2764664999999992E-18</v>
      </c>
      <c r="XV96" s="4">
        <v>0</v>
      </c>
      <c r="XW96" s="4">
        <v>0</v>
      </c>
      <c r="XX96" s="4">
        <v>0</v>
      </c>
      <c r="XY96" s="4">
        <v>0</v>
      </c>
      <c r="XZ96" s="4">
        <v>0</v>
      </c>
      <c r="YA96" s="4">
        <v>0</v>
      </c>
      <c r="YB96" s="4">
        <v>0</v>
      </c>
      <c r="YC96" s="4">
        <v>0</v>
      </c>
      <c r="YD96" s="4">
        <v>0</v>
      </c>
      <c r="YE96" s="4">
        <v>0</v>
      </c>
      <c r="YF96" s="4">
        <v>0</v>
      </c>
      <c r="YG96" s="4">
        <v>0</v>
      </c>
      <c r="YH96" s="4">
        <v>0</v>
      </c>
      <c r="YI96" s="4">
        <v>0</v>
      </c>
      <c r="YJ96" s="4">
        <v>0</v>
      </c>
      <c r="YK96" s="4">
        <v>0</v>
      </c>
      <c r="YL96" s="4">
        <v>0</v>
      </c>
      <c r="YM96" s="4">
        <v>0</v>
      </c>
      <c r="YN96" s="4">
        <v>0</v>
      </c>
      <c r="YO96" s="4">
        <v>0</v>
      </c>
      <c r="YP96" s="4">
        <v>0</v>
      </c>
      <c r="YQ96" s="4">
        <v>0</v>
      </c>
      <c r="YR96" s="4">
        <v>0</v>
      </c>
      <c r="YS96" s="4">
        <v>0</v>
      </c>
      <c r="YT96" s="4">
        <v>6.270884E-37</v>
      </c>
      <c r="YU96" s="4">
        <v>2.2793094E-35</v>
      </c>
      <c r="YV96" s="4">
        <v>1.1622274E-33</v>
      </c>
      <c r="YW96" s="4">
        <v>5.67342E-32</v>
      </c>
      <c r="YX96" s="4">
        <v>2.7484474000000001E-30</v>
      </c>
      <c r="YY96" s="4">
        <v>1.3231915000000001E-28</v>
      </c>
      <c r="YZ96" s="4">
        <v>6.3358804000000002E-27</v>
      </c>
      <c r="ZA96" s="4">
        <v>3.0200447999999999E-25</v>
      </c>
      <c r="ZB96" s="4">
        <v>1.4374852E-23</v>
      </c>
      <c r="ZC96" s="4">
        <v>6.8344090000000001E-22</v>
      </c>
      <c r="ZD96" s="4">
        <v>3.26205E-20</v>
      </c>
      <c r="ZE96" s="4">
        <v>1.5742509E-18</v>
      </c>
      <c r="ZF96" s="4">
        <v>7.8457469999999996E-17</v>
      </c>
      <c r="ZG96" s="4">
        <v>5.4566087000000004E-15</v>
      </c>
      <c r="ZH96" s="4">
        <v>-2.3448448999999999E-14</v>
      </c>
      <c r="ZI96" s="4">
        <v>-8.7807109999999997E-14</v>
      </c>
      <c r="ZJ96" s="4">
        <v>0</v>
      </c>
      <c r="ZK96" s="4">
        <v>0</v>
      </c>
      <c r="ZL96" s="4">
        <v>0</v>
      </c>
      <c r="ZM96" s="4">
        <v>0</v>
      </c>
      <c r="ZN96" s="4">
        <v>0</v>
      </c>
      <c r="ZO96" s="4">
        <v>0</v>
      </c>
      <c r="ZP96" s="4">
        <v>0</v>
      </c>
      <c r="ZQ96" s="4">
        <v>0</v>
      </c>
      <c r="ZR96" s="4">
        <v>0</v>
      </c>
      <c r="ZS96" s="4">
        <v>0</v>
      </c>
      <c r="ZT96" s="4">
        <v>0</v>
      </c>
      <c r="ZU96" s="4">
        <v>0</v>
      </c>
      <c r="ZV96" s="4">
        <v>0</v>
      </c>
      <c r="ZW96" s="4">
        <v>0</v>
      </c>
      <c r="ZX96" s="4">
        <v>0</v>
      </c>
      <c r="ZY96" s="4">
        <v>0</v>
      </c>
      <c r="ZZ96" s="4">
        <v>0</v>
      </c>
      <c r="AAA96" s="4">
        <v>0</v>
      </c>
      <c r="AAB96" s="4">
        <v>0</v>
      </c>
      <c r="AAC96" s="4">
        <v>0</v>
      </c>
      <c r="AAD96" s="4">
        <v>0</v>
      </c>
      <c r="AAE96" s="4">
        <v>0</v>
      </c>
      <c r="AAF96" s="4">
        <v>0</v>
      </c>
      <c r="AAG96" s="4">
        <v>0</v>
      </c>
      <c r="AAH96" s="4">
        <v>0</v>
      </c>
      <c r="AAI96" s="4">
        <v>-6.5941235999999996E-37</v>
      </c>
      <c r="AAJ96" s="4">
        <v>-4.6795598E-35</v>
      </c>
      <c r="AAK96" s="4">
        <v>-4.6169763E-33</v>
      </c>
      <c r="AAL96" s="4">
        <v>-4.4410739999999996E-31</v>
      </c>
      <c r="AAM96" s="4">
        <v>-4.222861E-29</v>
      </c>
      <c r="AAN96" s="4">
        <v>-4.0540300000000001E-27</v>
      </c>
      <c r="AAO96" s="4">
        <v>-3.8708394000000001E-25</v>
      </c>
      <c r="AAP96" s="4">
        <v>-3.6776594E-23</v>
      </c>
      <c r="AAQ96" s="4">
        <v>-3.4790417000000003E-21</v>
      </c>
      <c r="AAR96" s="4">
        <v>-3.2679175999999998E-19</v>
      </c>
      <c r="AAS96" s="4">
        <v>-3.0672187999999999E-17</v>
      </c>
      <c r="AAT96" s="4">
        <v>-2.8581261000000001E-15</v>
      </c>
      <c r="AAU96" s="4">
        <v>-2.6783824000000001E-13</v>
      </c>
      <c r="AAV96" s="4">
        <v>-3.2841295999999998E-11</v>
      </c>
      <c r="AAW96" s="4">
        <v>-9.9027299999999998E-11</v>
      </c>
      <c r="AAX96" s="4">
        <v>0</v>
      </c>
      <c r="AAY96" s="4">
        <v>0</v>
      </c>
      <c r="AAZ96" s="4">
        <v>0</v>
      </c>
      <c r="ABA96" s="4">
        <v>0</v>
      </c>
      <c r="ABB96" s="4">
        <v>0</v>
      </c>
      <c r="ABC96" s="4">
        <v>0</v>
      </c>
      <c r="ABD96" s="4">
        <v>0</v>
      </c>
      <c r="ABE96" s="4">
        <v>0</v>
      </c>
      <c r="ABF96" s="4">
        <v>0</v>
      </c>
      <c r="ABG96" s="4">
        <v>0</v>
      </c>
      <c r="ABH96" s="4">
        <v>0</v>
      </c>
      <c r="ABI96" s="4">
        <v>0</v>
      </c>
      <c r="ABJ96" s="4">
        <v>0</v>
      </c>
      <c r="ABK96" s="4">
        <v>0</v>
      </c>
      <c r="ABL96" s="4">
        <v>0</v>
      </c>
      <c r="ABM96" s="4">
        <v>0</v>
      </c>
      <c r="ABN96" s="4">
        <v>0</v>
      </c>
      <c r="ABO96" s="4">
        <v>0</v>
      </c>
      <c r="ABP96" s="4">
        <v>0</v>
      </c>
      <c r="ABQ96" s="4">
        <v>0</v>
      </c>
      <c r="ABR96" s="4">
        <v>0</v>
      </c>
      <c r="ABS96" s="4">
        <v>0</v>
      </c>
      <c r="ABT96" s="4">
        <v>0</v>
      </c>
      <c r="ABU96" s="4">
        <v>0</v>
      </c>
      <c r="ABV96" s="4">
        <v>0</v>
      </c>
      <c r="ABW96" s="4">
        <v>0</v>
      </c>
      <c r="ABX96" s="4">
        <v>1.4085163999999999E-35</v>
      </c>
      <c r="ABY96" s="4">
        <v>1.6425926000000001E-33</v>
      </c>
      <c r="ABZ96" s="4">
        <v>1.8480343000000001E-31</v>
      </c>
      <c r="ACA96" s="4">
        <v>2.1295827E-29</v>
      </c>
      <c r="ACB96" s="4">
        <v>2.6130638E-27</v>
      </c>
      <c r="ACC96" s="4">
        <v>3.2848685999999998E-25</v>
      </c>
      <c r="ACD96" s="4">
        <v>4.22371E-23</v>
      </c>
      <c r="ACE96" s="4">
        <v>5.5490018000000003E-21</v>
      </c>
      <c r="ACF96" s="4">
        <v>7.4397843999999995E-19</v>
      </c>
      <c r="ACG96" s="4">
        <v>1.0175070600000001E-16</v>
      </c>
      <c r="ACH96" s="4">
        <v>1.4128332499999999E-14</v>
      </c>
      <c r="ACI96" s="4">
        <v>1.9891073999999999E-12</v>
      </c>
      <c r="ACJ96" s="4">
        <v>2.8851083E-10</v>
      </c>
      <c r="ACK96" s="4">
        <v>5.3460994000000003E-8</v>
      </c>
      <c r="ACL96" s="4">
        <v>0</v>
      </c>
      <c r="ACM96" s="4">
        <v>0</v>
      </c>
      <c r="ACN96" s="4">
        <v>0</v>
      </c>
      <c r="ACO96" s="4">
        <v>0</v>
      </c>
      <c r="ACP96" s="4">
        <v>0</v>
      </c>
      <c r="ACQ96" s="4">
        <v>0</v>
      </c>
      <c r="ACR96" s="4">
        <v>0</v>
      </c>
      <c r="ACS96" s="4">
        <v>0</v>
      </c>
      <c r="ACT96" s="4">
        <v>0</v>
      </c>
      <c r="ACU96" s="4">
        <v>0</v>
      </c>
      <c r="ACV96" s="4">
        <v>0</v>
      </c>
      <c r="ACW96" s="4">
        <v>0</v>
      </c>
      <c r="ACX96" s="4">
        <v>0</v>
      </c>
      <c r="ACY96" s="4">
        <v>0</v>
      </c>
      <c r="ACZ96" s="4">
        <v>0</v>
      </c>
      <c r="ADA96" s="4">
        <v>0</v>
      </c>
      <c r="ADB96" s="4">
        <v>0</v>
      </c>
      <c r="ADC96" s="4">
        <v>0</v>
      </c>
      <c r="ADD96" s="4">
        <v>0</v>
      </c>
      <c r="ADE96" s="4">
        <v>0</v>
      </c>
      <c r="ADF96" s="4">
        <v>0</v>
      </c>
      <c r="ADG96" s="4">
        <v>0</v>
      </c>
      <c r="ADH96" s="4">
        <v>0</v>
      </c>
      <c r="ADI96" s="4">
        <v>0</v>
      </c>
      <c r="ADJ96" s="4">
        <v>0</v>
      </c>
      <c r="ADK96" s="4">
        <v>6.5660310000000003E-37</v>
      </c>
      <c r="ADL96" s="4">
        <v>4.8315679999999996E-35</v>
      </c>
      <c r="ADM96" s="4">
        <v>3.5791944000000002E-33</v>
      </c>
      <c r="ADN96" s="4">
        <v>2.5797193999999999E-31</v>
      </c>
      <c r="ADO96" s="4">
        <v>1.8666334000000001E-29</v>
      </c>
      <c r="ADP96" s="4">
        <v>1.3577301000000001E-27</v>
      </c>
      <c r="ADQ96" s="4">
        <v>9.9290237000000003E-26</v>
      </c>
      <c r="ADR96" s="4">
        <v>7.3006060000000004E-24</v>
      </c>
      <c r="ADS96" s="4">
        <v>5.3966133999999996E-22</v>
      </c>
      <c r="ADT96" s="4">
        <v>4.0087344E-20</v>
      </c>
      <c r="ADU96" s="4">
        <v>2.9888662E-18</v>
      </c>
      <c r="ADV96" s="4">
        <v>2.2309272999999999E-16</v>
      </c>
      <c r="ADW96" s="4">
        <v>1.6704676000000001E-14</v>
      </c>
      <c r="ADX96" s="4">
        <v>1.5386645E-12</v>
      </c>
      <c r="ADY96" s="4">
        <v>1.885504E-11</v>
      </c>
      <c r="ADZ96" s="9"/>
      <c r="AEA96" s="34">
        <f t="shared" si="47"/>
        <v>91</v>
      </c>
      <c r="AEB96" s="33"/>
      <c r="AEC96" s="29">
        <f t="shared" ref="AEC96:AEL107" si="64">INDEX($F$6:$ADX$107,$B96,AEC$5)</f>
        <v>1.1122091E-28</v>
      </c>
      <c r="AED96" s="29">
        <f t="shared" si="64"/>
        <v>3.3417079999999998E-31</v>
      </c>
      <c r="AEE96" s="29">
        <f t="shared" si="64"/>
        <v>-1.0897696E-32</v>
      </c>
      <c r="AEF96" s="29">
        <f t="shared" si="64"/>
        <v>1.7841359E-29</v>
      </c>
      <c r="AEG96" s="29">
        <f t="shared" si="64"/>
        <v>2.5678150999999999E-26</v>
      </c>
      <c r="AEH96" s="29">
        <f t="shared" si="64"/>
        <v>-4.4613866999999998E-24</v>
      </c>
      <c r="AEI96" s="29">
        <f t="shared" si="64"/>
        <v>-6.3194170000000004E-22</v>
      </c>
      <c r="AEJ96" s="29">
        <f t="shared" si="64"/>
        <v>1.2744438E-18</v>
      </c>
      <c r="AEK96" s="29">
        <f t="shared" si="64"/>
        <v>6.7138235000000005E-16</v>
      </c>
      <c r="AEL96" s="29">
        <f t="shared" si="64"/>
        <v>1.3925653000000001E-13</v>
      </c>
      <c r="AEM96" s="29">
        <f t="shared" ref="AEM96:AEU107" si="65">INDEX($F$6:$ADX$107,$B96,AEM$5)</f>
        <v>6.1376619999999999E-11</v>
      </c>
      <c r="AEN96" s="29">
        <f t="shared" si="65"/>
        <v>2.3300709999999998E-13</v>
      </c>
      <c r="AEO96" s="29">
        <f t="shared" si="65"/>
        <v>2.050237E-16</v>
      </c>
      <c r="AEP96" s="29">
        <f t="shared" si="65"/>
        <v>-1.3883747000000001E-20</v>
      </c>
      <c r="AEQ96" s="29">
        <f t="shared" si="65"/>
        <v>-6.3087195000000003E-21</v>
      </c>
      <c r="AER96" s="29">
        <f t="shared" si="65"/>
        <v>-1.3375041E-17</v>
      </c>
      <c r="AES96" s="29">
        <f t="shared" si="65"/>
        <v>-1.4198356999999999E-13</v>
      </c>
      <c r="AET96" s="29">
        <f t="shared" si="65"/>
        <v>-1.6060563E-10</v>
      </c>
      <c r="AEU96" s="29">
        <f t="shared" si="65"/>
        <v>8.6911070000000006E-8</v>
      </c>
      <c r="AEV96" s="25">
        <f t="shared" si="53"/>
        <v>54.29</v>
      </c>
      <c r="AEW96" s="33"/>
      <c r="AEX96" s="91" t="s">
        <v>53</v>
      </c>
      <c r="AEY96" s="30">
        <f t="shared" si="52"/>
        <v>4.5690564281234014E-9</v>
      </c>
      <c r="AEZ96" s="33"/>
      <c r="AFA96" s="33"/>
      <c r="AFB96" s="29">
        <f t="shared" ref="AFB96:AFK107" si="66">INDEX($F$6:$ACL$107,$B96,AFB$5)</f>
        <v>0</v>
      </c>
      <c r="AFC96" s="29">
        <f t="shared" si="66"/>
        <v>0</v>
      </c>
      <c r="AFD96" s="29">
        <f t="shared" si="66"/>
        <v>0</v>
      </c>
      <c r="AFE96" s="29">
        <f t="shared" si="66"/>
        <v>0</v>
      </c>
      <c r="AFF96" s="29">
        <f t="shared" si="66"/>
        <v>0</v>
      </c>
      <c r="AFG96" s="29">
        <f t="shared" si="66"/>
        <v>0</v>
      </c>
      <c r="AFH96" s="29">
        <f t="shared" si="66"/>
        <v>0</v>
      </c>
      <c r="AFI96" s="29">
        <f t="shared" si="66"/>
        <v>0</v>
      </c>
      <c r="AFJ96" s="29">
        <f t="shared" si="66"/>
        <v>0</v>
      </c>
      <c r="AFK96" s="29">
        <f t="shared" si="66"/>
        <v>0</v>
      </c>
      <c r="AFL96" s="29">
        <f t="shared" ref="AFL96:AFT107" si="67">INDEX($F$6:$ACL$107,$B96,AFL$5)</f>
        <v>0</v>
      </c>
      <c r="AFM96" s="29">
        <f t="shared" si="67"/>
        <v>0</v>
      </c>
      <c r="AFN96" s="29">
        <f t="shared" si="67"/>
        <v>0</v>
      </c>
      <c r="AFO96" s="29">
        <f t="shared" si="67"/>
        <v>0</v>
      </c>
      <c r="AFP96" s="29">
        <f t="shared" si="67"/>
        <v>0</v>
      </c>
      <c r="AFQ96" s="29">
        <f t="shared" si="67"/>
        <v>0</v>
      </c>
      <c r="AFR96" s="29">
        <f t="shared" si="67"/>
        <v>0</v>
      </c>
      <c r="AFS96" s="29">
        <f t="shared" si="67"/>
        <v>0</v>
      </c>
      <c r="AFT96" s="29">
        <f t="shared" si="67"/>
        <v>0</v>
      </c>
      <c r="AFU96" s="33"/>
      <c r="AFV96" s="30">
        <f t="shared" si="54"/>
        <v>0</v>
      </c>
      <c r="AFW96" s="33"/>
      <c r="AFX96" s="36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  <c r="AMP96" s="1"/>
      <c r="AMQ96" s="1"/>
      <c r="AMR96" s="1"/>
      <c r="AMS96" s="1"/>
      <c r="AMT96" s="1"/>
      <c r="AMU96" s="1"/>
      <c r="AMV96" s="1"/>
      <c r="AMW96" s="1"/>
      <c r="AMX96" s="1"/>
      <c r="AMY96" s="1"/>
      <c r="AMZ96" s="1"/>
      <c r="ANA96" s="1"/>
      <c r="ANB96" s="1"/>
      <c r="ANC96" s="1"/>
      <c r="AND96" s="1"/>
      <c r="ANE96" s="1"/>
      <c r="ANF96" s="1"/>
      <c r="ANG96" s="1"/>
      <c r="ANH96" s="1"/>
      <c r="ANI96" s="1"/>
      <c r="ANJ96" s="1"/>
      <c r="ANK96" s="1"/>
      <c r="ANL96" s="1"/>
      <c r="ANM96" s="1"/>
      <c r="ANN96" s="1"/>
      <c r="ANO96" s="1"/>
      <c r="ANP96" s="1"/>
      <c r="ANQ96" s="1"/>
      <c r="ANR96" s="1"/>
      <c r="ANS96" s="1"/>
      <c r="ANT96" s="1"/>
      <c r="ANU96" s="1"/>
      <c r="ANV96" s="1"/>
      <c r="ANW96" s="1"/>
      <c r="ANX96" s="1"/>
      <c r="ANY96" s="1"/>
      <c r="ANZ96" s="1"/>
      <c r="AOA96" s="1"/>
      <c r="AOB96" s="1"/>
      <c r="AOC96" s="1"/>
      <c r="AOD96" s="1"/>
      <c r="AOE96" s="1"/>
      <c r="AOF96" s="1"/>
      <c r="AOG96" s="1"/>
      <c r="AOH96" s="1"/>
      <c r="AOI96" s="1"/>
      <c r="AOJ96" s="1"/>
      <c r="AOK96" s="1"/>
      <c r="AOL96" s="1"/>
      <c r="AOM96" s="1"/>
      <c r="AON96" s="1"/>
      <c r="AOO96" s="1"/>
      <c r="AOP96" s="1"/>
      <c r="AOQ96" s="1"/>
      <c r="AOR96" s="1"/>
      <c r="AOS96" s="1"/>
      <c r="AOT96" s="1"/>
      <c r="AOU96" s="1"/>
      <c r="AOV96" s="1"/>
      <c r="AOW96" s="1"/>
      <c r="AOX96" s="1"/>
      <c r="AOY96" s="1"/>
      <c r="AOZ96" s="1"/>
      <c r="APA96" s="1"/>
      <c r="APB96" s="1"/>
      <c r="APC96" s="1"/>
      <c r="APD96" s="1"/>
      <c r="APE96" s="1"/>
      <c r="APF96" s="1"/>
      <c r="APG96" s="1"/>
      <c r="APH96" s="1"/>
      <c r="API96" s="1"/>
      <c r="APJ96" s="1"/>
      <c r="APK96" s="1"/>
    </row>
    <row r="97" spans="1:1115" ht="2.1" customHeight="1" x14ac:dyDescent="0.25">
      <c r="A97" s="9"/>
      <c r="B97" s="24">
        <v>91</v>
      </c>
      <c r="C97" s="25">
        <v>3294</v>
      </c>
      <c r="D97" s="21">
        <f t="shared" si="55"/>
        <v>2</v>
      </c>
      <c r="E97" s="9"/>
      <c r="F97" s="84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1.0132644999999999E-36</v>
      </c>
      <c r="AP97" s="3">
        <v>5.4842610000000004E-35</v>
      </c>
      <c r="AQ97" s="3">
        <v>2.9691273999999998E-33</v>
      </c>
      <c r="AR97" s="3">
        <v>1.5250199999999999E-31</v>
      </c>
      <c r="AS97" s="3">
        <v>1.01958175E-29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9.8541075000000007E-37</v>
      </c>
      <c r="CE97" s="4">
        <v>4.6260520000000002E-35</v>
      </c>
      <c r="CF97" s="4">
        <v>2.5074622E-33</v>
      </c>
      <c r="CG97" s="4">
        <v>3.0632727000000002E-32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2.7470335000000002E-37</v>
      </c>
      <c r="DQ97" s="4">
        <v>1.1757690999999999E-35</v>
      </c>
      <c r="DR97" s="4">
        <v>-1.6184593999999999E-34</v>
      </c>
      <c r="DS97" s="4">
        <v>-6.2310214E-34</v>
      </c>
      <c r="DT97" s="4">
        <v>-1.2270885000000001E-33</v>
      </c>
      <c r="DU97" s="4">
        <v>-2.0925631999999999E-33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-3.734726E-37</v>
      </c>
      <c r="FC97" s="4">
        <v>-1.5416534000000001E-35</v>
      </c>
      <c r="FD97" s="4">
        <v>-3.0996431E-34</v>
      </c>
      <c r="FE97" s="4">
        <v>-3.4372910000000003E-33</v>
      </c>
      <c r="FF97" s="4">
        <v>-1.7061929999999999E-31</v>
      </c>
      <c r="FG97" s="4">
        <v>-3.6589166000000001E-31</v>
      </c>
      <c r="FH97" s="4">
        <v>2.1590666999999998E-31</v>
      </c>
      <c r="FI97" s="4">
        <v>3.3722612000000003E-30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6.2996746999999997E-37</v>
      </c>
      <c r="GP97" s="4">
        <v>4.088138E-35</v>
      </c>
      <c r="GQ97" s="4">
        <v>1.1668106E-33</v>
      </c>
      <c r="GR97" s="4">
        <v>2.7940695999999999E-32</v>
      </c>
      <c r="GS97" s="4">
        <v>2.6560643000000001E-31</v>
      </c>
      <c r="GT97" s="4">
        <v>1.2993811999999999E-31</v>
      </c>
      <c r="GU97" s="4">
        <v>4.5245863000000001E-28</v>
      </c>
      <c r="GV97" s="4">
        <v>1.0623334E-27</v>
      </c>
      <c r="GW97" s="4">
        <v>4.8525726999999997E-27</v>
      </c>
      <c r="GX97" s="4">
        <v>0</v>
      </c>
      <c r="GY97" s="4">
        <v>0</v>
      </c>
      <c r="GZ97" s="4">
        <v>0</v>
      </c>
      <c r="HA97" s="4">
        <v>0</v>
      </c>
      <c r="HB97" s="4">
        <v>0</v>
      </c>
      <c r="HC97" s="4">
        <v>0</v>
      </c>
      <c r="HD97" s="4">
        <v>0</v>
      </c>
      <c r="HE97" s="4">
        <v>0</v>
      </c>
      <c r="HF97" s="4">
        <v>0</v>
      </c>
      <c r="HG97" s="4">
        <v>0</v>
      </c>
      <c r="HH97" s="4">
        <v>0</v>
      </c>
      <c r="HI97" s="4">
        <v>0</v>
      </c>
      <c r="HJ97" s="4">
        <v>0</v>
      </c>
      <c r="HK97" s="4">
        <v>0</v>
      </c>
      <c r="HL97" s="4">
        <v>0</v>
      </c>
      <c r="HM97" s="4">
        <v>0</v>
      </c>
      <c r="HN97" s="4">
        <v>0</v>
      </c>
      <c r="HO97" s="4">
        <v>0</v>
      </c>
      <c r="HP97" s="4">
        <v>0</v>
      </c>
      <c r="HQ97" s="4">
        <v>0</v>
      </c>
      <c r="HR97" s="4">
        <v>0</v>
      </c>
      <c r="HS97" s="4">
        <v>0</v>
      </c>
      <c r="HT97" s="4">
        <v>0</v>
      </c>
      <c r="HU97" s="4">
        <v>0</v>
      </c>
      <c r="HV97" s="4">
        <v>0</v>
      </c>
      <c r="HW97" s="4">
        <v>0</v>
      </c>
      <c r="HX97" s="4">
        <v>0</v>
      </c>
      <c r="HY97" s="4">
        <v>0</v>
      </c>
      <c r="HZ97" s="4">
        <v>0</v>
      </c>
      <c r="IA97" s="4">
        <v>0</v>
      </c>
      <c r="IB97" s="4">
        <v>1.8617906999999999E-36</v>
      </c>
      <c r="IC97" s="4">
        <v>7.4739229999999999E-35</v>
      </c>
      <c r="ID97" s="4">
        <v>2.6939901999999999E-33</v>
      </c>
      <c r="IE97" s="4">
        <v>8.8533943999999997E-32</v>
      </c>
      <c r="IF97" s="4">
        <v>2.731367E-30</v>
      </c>
      <c r="IG97" s="4">
        <v>7.2300673999999995E-29</v>
      </c>
      <c r="IH97" s="4">
        <v>2.8427530000000002E-27</v>
      </c>
      <c r="II97" s="4">
        <v>3.089762E-26</v>
      </c>
      <c r="IJ97" s="4">
        <v>-2.3418357000000001E-25</v>
      </c>
      <c r="IK97" s="4">
        <v>-8.4215529999999998E-25</v>
      </c>
      <c r="IL97" s="4">
        <v>0</v>
      </c>
      <c r="IM97" s="4">
        <v>0</v>
      </c>
      <c r="IN97" s="4">
        <v>0</v>
      </c>
      <c r="IO97" s="4">
        <v>0</v>
      </c>
      <c r="IP97" s="4">
        <v>0</v>
      </c>
      <c r="IQ97" s="4">
        <v>0</v>
      </c>
      <c r="IR97" s="4">
        <v>0</v>
      </c>
      <c r="IS97" s="4">
        <v>0</v>
      </c>
      <c r="IT97" s="4">
        <v>0</v>
      </c>
      <c r="IU97" s="4">
        <v>0</v>
      </c>
      <c r="IV97" s="4">
        <v>0</v>
      </c>
      <c r="IW97" s="4">
        <v>0</v>
      </c>
      <c r="IX97" s="4">
        <v>0</v>
      </c>
      <c r="IY97" s="4">
        <v>0</v>
      </c>
      <c r="IZ97" s="4">
        <v>0</v>
      </c>
      <c r="JA97" s="4">
        <v>0</v>
      </c>
      <c r="JB97" s="4">
        <v>0</v>
      </c>
      <c r="JC97" s="4">
        <v>0</v>
      </c>
      <c r="JD97" s="4">
        <v>0</v>
      </c>
      <c r="JE97" s="4">
        <v>0</v>
      </c>
      <c r="JF97" s="4">
        <v>0</v>
      </c>
      <c r="JG97" s="4">
        <v>0</v>
      </c>
      <c r="JH97" s="4">
        <v>0</v>
      </c>
      <c r="JI97" s="4">
        <v>0</v>
      </c>
      <c r="JJ97" s="4">
        <v>0</v>
      </c>
      <c r="JK97" s="4">
        <v>0</v>
      </c>
      <c r="JL97" s="4">
        <v>0</v>
      </c>
      <c r="JM97" s="4">
        <v>0</v>
      </c>
      <c r="JN97" s="4">
        <v>0</v>
      </c>
      <c r="JO97" s="4">
        <v>-3.6497836999999998E-36</v>
      </c>
      <c r="JP97" s="4">
        <v>-1.4531569999999999E-34</v>
      </c>
      <c r="JQ97" s="4">
        <v>-4.9735063000000001E-33</v>
      </c>
      <c r="JR97" s="4">
        <v>-1.6645946000000001E-31</v>
      </c>
      <c r="JS97" s="4">
        <v>-5.2173740000000002E-30</v>
      </c>
      <c r="JT97" s="4">
        <v>-1.3424595E-28</v>
      </c>
      <c r="JU97" s="4">
        <v>-9.4161890000000005E-28</v>
      </c>
      <c r="JV97" s="4">
        <v>1.7659930999999999E-25</v>
      </c>
      <c r="JW97" s="4">
        <v>-2.2395658999999999E-24</v>
      </c>
      <c r="JX97" s="4">
        <v>-9.2923465999999994E-23</v>
      </c>
      <c r="JY97" s="4">
        <v>-1.1940953E-22</v>
      </c>
      <c r="JZ97" s="4">
        <v>0</v>
      </c>
      <c r="KA97" s="4">
        <v>0</v>
      </c>
      <c r="KB97" s="4">
        <v>0</v>
      </c>
      <c r="KC97" s="4">
        <v>0</v>
      </c>
      <c r="KD97" s="4">
        <v>0</v>
      </c>
      <c r="KE97" s="4">
        <v>0</v>
      </c>
      <c r="KF97" s="4">
        <v>0</v>
      </c>
      <c r="KG97" s="4">
        <v>0</v>
      </c>
      <c r="KH97" s="4">
        <v>0</v>
      </c>
      <c r="KI97" s="4">
        <v>0</v>
      </c>
      <c r="KJ97" s="4">
        <v>0</v>
      </c>
      <c r="KK97" s="4">
        <v>0</v>
      </c>
      <c r="KL97" s="4">
        <v>0</v>
      </c>
      <c r="KM97" s="4">
        <v>0</v>
      </c>
      <c r="KN97" s="4">
        <v>0</v>
      </c>
      <c r="KO97" s="4">
        <v>0</v>
      </c>
      <c r="KP97" s="4">
        <v>0</v>
      </c>
      <c r="KQ97" s="4">
        <v>0</v>
      </c>
      <c r="KR97" s="4">
        <v>0</v>
      </c>
      <c r="KS97" s="4">
        <v>0</v>
      </c>
      <c r="KT97" s="4">
        <v>0</v>
      </c>
      <c r="KU97" s="4">
        <v>0</v>
      </c>
      <c r="KV97" s="4">
        <v>0</v>
      </c>
      <c r="KW97" s="4">
        <v>0</v>
      </c>
      <c r="KX97" s="4">
        <v>0</v>
      </c>
      <c r="KY97" s="4">
        <v>0</v>
      </c>
      <c r="KZ97" s="4">
        <v>0</v>
      </c>
      <c r="LA97" s="4">
        <v>0</v>
      </c>
      <c r="LB97" s="4">
        <v>-1.5455441999999999E-36</v>
      </c>
      <c r="LC97" s="4">
        <v>-8.2387089999999996E-35</v>
      </c>
      <c r="LD97" s="4">
        <v>-3.9112826E-33</v>
      </c>
      <c r="LE97" s="4">
        <v>-1.6974555999999999E-31</v>
      </c>
      <c r="LF97" s="4">
        <v>-8.6331100000000005E-30</v>
      </c>
      <c r="LG97" s="4">
        <v>-4.4498709999999999E-28</v>
      </c>
      <c r="LH97" s="4">
        <v>-2.3805007000000001E-26</v>
      </c>
      <c r="LI97" s="4">
        <v>-1.4240534999999999E-24</v>
      </c>
      <c r="LJ97" s="4">
        <v>-4.1537691999999999E-23</v>
      </c>
      <c r="LK97" s="4">
        <v>-8.6801200000000008E-22</v>
      </c>
      <c r="LL97" s="4">
        <v>2.0357340000000001E-20</v>
      </c>
      <c r="LM97" s="4">
        <v>2.4089549999999999E-19</v>
      </c>
      <c r="LN97" s="4">
        <v>0</v>
      </c>
      <c r="LO97" s="4">
        <v>0</v>
      </c>
      <c r="LP97" s="4">
        <v>0</v>
      </c>
      <c r="LQ97" s="4">
        <v>0</v>
      </c>
      <c r="LR97" s="4">
        <v>0</v>
      </c>
      <c r="LS97" s="4">
        <v>0</v>
      </c>
      <c r="LT97" s="4">
        <v>0</v>
      </c>
      <c r="LU97" s="4">
        <v>0</v>
      </c>
      <c r="LV97" s="4">
        <v>0</v>
      </c>
      <c r="LW97" s="4">
        <v>0</v>
      </c>
      <c r="LX97" s="4">
        <v>0</v>
      </c>
      <c r="LY97" s="4">
        <v>0</v>
      </c>
      <c r="LZ97" s="4">
        <v>0</v>
      </c>
      <c r="MA97" s="4">
        <v>0</v>
      </c>
      <c r="MB97" s="4">
        <v>0</v>
      </c>
      <c r="MC97" s="4">
        <v>0</v>
      </c>
      <c r="MD97" s="4">
        <v>0</v>
      </c>
      <c r="ME97" s="4">
        <v>0</v>
      </c>
      <c r="MF97" s="4">
        <v>0</v>
      </c>
      <c r="MG97" s="4">
        <v>0</v>
      </c>
      <c r="MH97" s="4">
        <v>0</v>
      </c>
      <c r="MI97" s="4">
        <v>0</v>
      </c>
      <c r="MJ97" s="4">
        <v>0</v>
      </c>
      <c r="MK97" s="4">
        <v>0</v>
      </c>
      <c r="ML97" s="4">
        <v>0</v>
      </c>
      <c r="MM97" s="4">
        <v>0</v>
      </c>
      <c r="MN97" s="4">
        <v>0</v>
      </c>
      <c r="MO97" s="4">
        <v>-4.6235916999999999E-37</v>
      </c>
      <c r="MP97" s="4">
        <v>-2.9615056000000002E-35</v>
      </c>
      <c r="MQ97" s="4">
        <v>-1.1605440000000001E-33</v>
      </c>
      <c r="MR97" s="4">
        <v>-4.4848213000000002E-32</v>
      </c>
      <c r="MS97" s="4">
        <v>-1.3663781E-30</v>
      </c>
      <c r="MT97" s="4">
        <v>-4.6187133000000001E-30</v>
      </c>
      <c r="MU97" s="4">
        <v>1.7002779999999999E-27</v>
      </c>
      <c r="MV97" s="4">
        <v>2.3916085999999998E-25</v>
      </c>
      <c r="MW97" s="4">
        <v>1.4965638000000001E-23</v>
      </c>
      <c r="MX97" s="4">
        <v>1.0459911999999999E-21</v>
      </c>
      <c r="MY97" s="4">
        <v>2.3806579999999999E-19</v>
      </c>
      <c r="MZ97" s="4">
        <v>1.0452216E-17</v>
      </c>
      <c r="NA97" s="4">
        <v>1.2735367999999999E-16</v>
      </c>
      <c r="NB97" s="4">
        <v>0</v>
      </c>
      <c r="NC97" s="4">
        <v>0</v>
      </c>
      <c r="ND97" s="4">
        <v>0</v>
      </c>
      <c r="NE97" s="4">
        <v>0</v>
      </c>
      <c r="NF97" s="4">
        <v>0</v>
      </c>
      <c r="NG97" s="4">
        <v>0</v>
      </c>
      <c r="NH97" s="4">
        <v>0</v>
      </c>
      <c r="NI97" s="4">
        <v>0</v>
      </c>
      <c r="NJ97" s="4">
        <v>0</v>
      </c>
      <c r="NK97" s="4">
        <v>0</v>
      </c>
      <c r="NL97" s="4">
        <v>0</v>
      </c>
      <c r="NM97" s="4">
        <v>0</v>
      </c>
      <c r="NN97" s="4">
        <v>0</v>
      </c>
      <c r="NO97" s="4">
        <v>0</v>
      </c>
      <c r="NP97" s="4">
        <v>0</v>
      </c>
      <c r="NQ97" s="4">
        <v>0</v>
      </c>
      <c r="NR97" s="4">
        <v>0</v>
      </c>
      <c r="NS97" s="4">
        <v>0</v>
      </c>
      <c r="NT97" s="4">
        <v>0</v>
      </c>
      <c r="NU97" s="4">
        <v>0</v>
      </c>
      <c r="NV97" s="4">
        <v>0</v>
      </c>
      <c r="NW97" s="4">
        <v>0</v>
      </c>
      <c r="NX97" s="4">
        <v>0</v>
      </c>
      <c r="NY97" s="4">
        <v>0</v>
      </c>
      <c r="NZ97" s="4">
        <v>0</v>
      </c>
      <c r="OA97" s="4">
        <v>0</v>
      </c>
      <c r="OB97" s="4">
        <v>1.0791349E-36</v>
      </c>
      <c r="OC97" s="4">
        <v>7.3276450000000004E-35</v>
      </c>
      <c r="OD97" s="4">
        <v>4.9133400000000003E-33</v>
      </c>
      <c r="OE97" s="4">
        <v>3.1363033000000002E-31</v>
      </c>
      <c r="OF97" s="4">
        <v>1.971486E-29</v>
      </c>
      <c r="OG97" s="4">
        <v>1.2228983999999999E-27</v>
      </c>
      <c r="OH97" s="4">
        <v>7.4848750000000003E-26</v>
      </c>
      <c r="OI97" s="4">
        <v>4.5198416999999999E-24</v>
      </c>
      <c r="OJ97" s="4">
        <v>2.6917965999999998E-22</v>
      </c>
      <c r="OK97" s="4">
        <v>1.5823655000000001E-20</v>
      </c>
      <c r="OL97" s="4">
        <v>9.3249380000000003E-19</v>
      </c>
      <c r="OM97" s="4">
        <v>5.2948062999999998E-17</v>
      </c>
      <c r="ON97" s="4">
        <v>3.7530242999999996E-15</v>
      </c>
      <c r="OO97" s="4">
        <v>2.6486739999999999E-14</v>
      </c>
      <c r="OP97" s="4">
        <v>0</v>
      </c>
      <c r="OQ97" s="4">
        <v>0</v>
      </c>
      <c r="OR97" s="4">
        <v>0</v>
      </c>
      <c r="OS97" s="4">
        <v>0</v>
      </c>
      <c r="OT97" s="4">
        <v>0</v>
      </c>
      <c r="OU97" s="4">
        <v>0</v>
      </c>
      <c r="OV97" s="4">
        <v>0</v>
      </c>
      <c r="OW97" s="4">
        <v>0</v>
      </c>
      <c r="OX97" s="4">
        <v>0</v>
      </c>
      <c r="OY97" s="4">
        <v>0</v>
      </c>
      <c r="OZ97" s="4">
        <v>0</v>
      </c>
      <c r="PA97" s="4">
        <v>0</v>
      </c>
      <c r="PB97" s="4">
        <v>0</v>
      </c>
      <c r="PC97" s="4">
        <v>0</v>
      </c>
      <c r="PD97" s="4">
        <v>0</v>
      </c>
      <c r="PE97" s="4">
        <v>0</v>
      </c>
      <c r="PF97" s="4">
        <v>0</v>
      </c>
      <c r="PG97" s="4">
        <v>0</v>
      </c>
      <c r="PH97" s="4">
        <v>0</v>
      </c>
      <c r="PI97" s="4">
        <v>0</v>
      </c>
      <c r="PJ97" s="4">
        <v>0</v>
      </c>
      <c r="PK97" s="4">
        <v>0</v>
      </c>
      <c r="PL97" s="4">
        <v>0</v>
      </c>
      <c r="PM97" s="4">
        <v>0</v>
      </c>
      <c r="PN97" s="4">
        <v>0</v>
      </c>
      <c r="PO97" s="4">
        <v>-5.9884002999999998E-37</v>
      </c>
      <c r="PP97" s="4">
        <v>-6.4273159999999998E-35</v>
      </c>
      <c r="PQ97" s="4">
        <v>-4.8522759999999996E-35</v>
      </c>
      <c r="PR97" s="4">
        <v>3.7061899999999999E-33</v>
      </c>
      <c r="PS97" s="4">
        <v>3.8212935E-31</v>
      </c>
      <c r="PT97" s="4">
        <v>3.7152004E-29</v>
      </c>
      <c r="PU97" s="4">
        <v>3.5076939999999998E-27</v>
      </c>
      <c r="PV97" s="4">
        <v>3.2159112999999999E-25</v>
      </c>
      <c r="PW97" s="4">
        <v>2.8640654999999998E-23</v>
      </c>
      <c r="PX97" s="4">
        <v>2.4779220000000001E-21</v>
      </c>
      <c r="PY97" s="4">
        <v>2.0864641E-19</v>
      </c>
      <c r="PZ97" s="4">
        <v>1.7145297000000001E-17</v>
      </c>
      <c r="QA97" s="4">
        <v>1.3800151E-15</v>
      </c>
      <c r="QB97" s="4">
        <v>1.09737306E-13</v>
      </c>
      <c r="QC97" s="4">
        <v>1.1674033E-11</v>
      </c>
      <c r="QD97" s="4">
        <v>0</v>
      </c>
      <c r="QE97" s="4">
        <v>0</v>
      </c>
      <c r="QF97" s="4">
        <v>0</v>
      </c>
      <c r="QG97" s="4">
        <v>0</v>
      </c>
      <c r="QH97" s="4">
        <v>0</v>
      </c>
      <c r="QI97" s="4">
        <v>0</v>
      </c>
      <c r="QJ97" s="4">
        <v>0</v>
      </c>
      <c r="QK97" s="4">
        <v>0</v>
      </c>
      <c r="QL97" s="4">
        <v>0</v>
      </c>
      <c r="QM97" s="4">
        <v>0</v>
      </c>
      <c r="QN97" s="4">
        <v>0</v>
      </c>
      <c r="QO97" s="4">
        <v>0</v>
      </c>
      <c r="QP97" s="4">
        <v>0</v>
      </c>
      <c r="QQ97" s="4">
        <v>0</v>
      </c>
      <c r="QR97" s="4">
        <v>0</v>
      </c>
      <c r="QS97" s="4">
        <v>0</v>
      </c>
      <c r="QT97" s="4">
        <v>0</v>
      </c>
      <c r="QU97" s="4">
        <v>0</v>
      </c>
      <c r="QV97" s="4">
        <v>0</v>
      </c>
      <c r="QW97" s="4">
        <v>0</v>
      </c>
      <c r="QX97" s="4">
        <v>0</v>
      </c>
      <c r="QY97" s="4">
        <v>0</v>
      </c>
      <c r="QZ97" s="4">
        <v>0</v>
      </c>
      <c r="RA97" s="4">
        <v>0</v>
      </c>
      <c r="RB97" s="4">
        <v>0</v>
      </c>
      <c r="RC97" s="4">
        <v>0</v>
      </c>
      <c r="RD97" s="4">
        <v>4.8399750000000002E-37</v>
      </c>
      <c r="RE97" s="4">
        <v>2.3548693000000001E-35</v>
      </c>
      <c r="RF97" s="4">
        <v>1.6050529999999998E-33</v>
      </c>
      <c r="RG97" s="4">
        <v>1.0591389E-31</v>
      </c>
      <c r="RH97" s="4">
        <v>6.9756324999999995E-30</v>
      </c>
      <c r="RI97" s="4">
        <v>4.5986406999999998E-28</v>
      </c>
      <c r="RJ97" s="4">
        <v>3.0290887000000002E-26</v>
      </c>
      <c r="RK97" s="4">
        <v>1.9831839E-24</v>
      </c>
      <c r="RL97" s="4">
        <v>1.3002007E-22</v>
      </c>
      <c r="RM97" s="4">
        <v>8.5345990000000006E-21</v>
      </c>
      <c r="RN97" s="4">
        <v>5.5995339999999995E-19</v>
      </c>
      <c r="RO97" s="4">
        <v>3.684711E-17</v>
      </c>
      <c r="RP97" s="4">
        <v>3.0067255999999999E-15</v>
      </c>
      <c r="RQ97" s="4">
        <v>4.4342636000000002E-14</v>
      </c>
      <c r="RR97" s="4">
        <v>0</v>
      </c>
      <c r="RS97" s="4">
        <v>0</v>
      </c>
      <c r="RT97" s="4">
        <v>0</v>
      </c>
      <c r="RU97" s="4">
        <v>0</v>
      </c>
      <c r="RV97" s="4">
        <v>0</v>
      </c>
      <c r="RW97" s="4">
        <v>0</v>
      </c>
      <c r="RX97" s="4">
        <v>0</v>
      </c>
      <c r="RY97" s="4">
        <v>0</v>
      </c>
      <c r="RZ97" s="4">
        <v>0</v>
      </c>
      <c r="SA97" s="4">
        <v>0</v>
      </c>
      <c r="SB97" s="4">
        <v>0</v>
      </c>
      <c r="SC97" s="4">
        <v>0</v>
      </c>
      <c r="SD97" s="4">
        <v>0</v>
      </c>
      <c r="SE97" s="4">
        <v>0</v>
      </c>
      <c r="SF97" s="4">
        <v>0</v>
      </c>
      <c r="SG97" s="4">
        <v>0</v>
      </c>
      <c r="SH97" s="4">
        <v>0</v>
      </c>
      <c r="SI97" s="4">
        <v>0</v>
      </c>
      <c r="SJ97" s="4">
        <v>0</v>
      </c>
      <c r="SK97" s="4">
        <v>0</v>
      </c>
      <c r="SL97" s="4">
        <v>0</v>
      </c>
      <c r="SM97" s="4">
        <v>0</v>
      </c>
      <c r="SN97" s="4">
        <v>0</v>
      </c>
      <c r="SO97" s="4">
        <v>0</v>
      </c>
      <c r="SP97" s="4">
        <v>0</v>
      </c>
      <c r="SQ97" s="4">
        <v>0</v>
      </c>
      <c r="SR97" s="4">
        <v>0</v>
      </c>
      <c r="SS97" s="4">
        <v>1.3393083999999999E-36</v>
      </c>
      <c r="ST97" s="4">
        <v>5.4357370000000001E-35</v>
      </c>
      <c r="SU97" s="4">
        <v>2.1883809999999999E-33</v>
      </c>
      <c r="SV97" s="4">
        <v>9.5782324000000001E-32</v>
      </c>
      <c r="SW97" s="4">
        <v>4.2361943000000001E-30</v>
      </c>
      <c r="SX97" s="4">
        <v>1.8688762999999999E-28</v>
      </c>
      <c r="SY97" s="4">
        <v>8.2638569999999993E-27</v>
      </c>
      <c r="SZ97" s="4">
        <v>3.5041383999999998E-25</v>
      </c>
      <c r="TA97" s="4">
        <v>1.9706175000000001E-23</v>
      </c>
      <c r="TB97" s="4">
        <v>8.6450989999999997E-22</v>
      </c>
      <c r="TC97" s="4">
        <v>9.6993763999999996E-20</v>
      </c>
      <c r="TD97" s="4">
        <v>8.6273959999999997E-18</v>
      </c>
      <c r="TE97" s="4">
        <v>3.9032992000000003E-17</v>
      </c>
      <c r="TF97" s="4">
        <v>0</v>
      </c>
      <c r="TG97" s="4">
        <v>0</v>
      </c>
      <c r="TH97" s="4">
        <v>0</v>
      </c>
      <c r="TI97" s="4">
        <v>0</v>
      </c>
      <c r="TJ97" s="4">
        <v>0</v>
      </c>
      <c r="TK97" s="4">
        <v>0</v>
      </c>
      <c r="TL97" s="4">
        <v>0</v>
      </c>
      <c r="TM97" s="4">
        <v>0</v>
      </c>
      <c r="TN97" s="4">
        <v>0</v>
      </c>
      <c r="TO97" s="4">
        <v>0</v>
      </c>
      <c r="TP97" s="4">
        <v>0</v>
      </c>
      <c r="TQ97" s="4">
        <v>0</v>
      </c>
      <c r="TR97" s="4">
        <v>0</v>
      </c>
      <c r="TS97" s="4">
        <v>0</v>
      </c>
      <c r="TT97" s="4">
        <v>0</v>
      </c>
      <c r="TU97" s="4">
        <v>0</v>
      </c>
      <c r="TV97" s="4">
        <v>0</v>
      </c>
      <c r="TW97" s="4">
        <v>0</v>
      </c>
      <c r="TX97" s="4">
        <v>0</v>
      </c>
      <c r="TY97" s="4">
        <v>0</v>
      </c>
      <c r="TZ97" s="4">
        <v>0</v>
      </c>
      <c r="UA97" s="4">
        <v>0</v>
      </c>
      <c r="UB97" s="4">
        <v>0</v>
      </c>
      <c r="UC97" s="4">
        <v>0</v>
      </c>
      <c r="UD97" s="4">
        <v>0</v>
      </c>
      <c r="UE97" s="4">
        <v>0</v>
      </c>
      <c r="UF97" s="4">
        <v>0</v>
      </c>
      <c r="UG97" s="4">
        <v>0</v>
      </c>
      <c r="UH97" s="4">
        <v>6.3972155000000001E-36</v>
      </c>
      <c r="UI97" s="4">
        <v>2.2918739999999999E-34</v>
      </c>
      <c r="UJ97" s="4">
        <v>9.8815794999999993E-33</v>
      </c>
      <c r="UK97" s="4">
        <v>4.1715119999999997E-31</v>
      </c>
      <c r="UL97" s="4">
        <v>1.7358011E-29</v>
      </c>
      <c r="UM97" s="4">
        <v>7.2361834E-28</v>
      </c>
      <c r="UN97" s="4">
        <v>2.8704629999999999E-26</v>
      </c>
      <c r="UO97" s="4">
        <v>1.1835737E-24</v>
      </c>
      <c r="UP97" s="4">
        <v>3.8763330000000001E-23</v>
      </c>
      <c r="UQ97" s="4">
        <v>3.2298559999999998E-22</v>
      </c>
      <c r="UR97" s="4">
        <v>-8.7514070000000006E-21</v>
      </c>
      <c r="US97" s="4">
        <v>-2.6555361E-21</v>
      </c>
      <c r="UT97" s="4">
        <v>0</v>
      </c>
      <c r="UU97" s="4">
        <v>0</v>
      </c>
      <c r="UV97" s="4">
        <v>0</v>
      </c>
      <c r="UW97" s="4">
        <v>0</v>
      </c>
      <c r="UX97" s="4">
        <v>0</v>
      </c>
      <c r="UY97" s="4">
        <v>0</v>
      </c>
      <c r="UZ97" s="4">
        <v>0</v>
      </c>
      <c r="VA97" s="4">
        <v>0</v>
      </c>
      <c r="VB97" s="4">
        <v>0</v>
      </c>
      <c r="VC97" s="4">
        <v>0</v>
      </c>
      <c r="VD97" s="4">
        <v>0</v>
      </c>
      <c r="VE97" s="4">
        <v>0</v>
      </c>
      <c r="VF97" s="4">
        <v>0</v>
      </c>
      <c r="VG97" s="4">
        <v>0</v>
      </c>
      <c r="VH97" s="4">
        <v>0</v>
      </c>
      <c r="VI97" s="4">
        <v>0</v>
      </c>
      <c r="VJ97" s="4">
        <v>0</v>
      </c>
      <c r="VK97" s="4">
        <v>0</v>
      </c>
      <c r="VL97" s="4">
        <v>0</v>
      </c>
      <c r="VM97" s="4">
        <v>0</v>
      </c>
      <c r="VN97" s="4">
        <v>0</v>
      </c>
      <c r="VO97" s="4">
        <v>0</v>
      </c>
      <c r="VP97" s="4">
        <v>0</v>
      </c>
      <c r="VQ97" s="4">
        <v>0</v>
      </c>
      <c r="VR97" s="4">
        <v>0</v>
      </c>
      <c r="VS97" s="4">
        <v>0</v>
      </c>
      <c r="VT97" s="4">
        <v>0</v>
      </c>
      <c r="VU97" s="4">
        <v>2.0642931999999999E-36</v>
      </c>
      <c r="VV97" s="4">
        <v>5.1393376000000003E-35</v>
      </c>
      <c r="VW97" s="4">
        <v>3.3449407999999998E-33</v>
      </c>
      <c r="VX97" s="4">
        <v>1.7850065E-31</v>
      </c>
      <c r="VY97" s="4">
        <v>8.4694116E-30</v>
      </c>
      <c r="VZ97" s="4">
        <v>3.7147934000000001E-28</v>
      </c>
      <c r="WA97" s="4">
        <v>1.5345049000000001E-26</v>
      </c>
      <c r="WB97" s="4">
        <v>6.0361990000000001E-25</v>
      </c>
      <c r="WC97" s="4">
        <v>2.308832E-23</v>
      </c>
      <c r="WD97" s="4">
        <v>1.0935201E-21</v>
      </c>
      <c r="WE97" s="4">
        <v>1.3303907999999999E-21</v>
      </c>
      <c r="WF97" s="4">
        <v>-2.2379258E-21</v>
      </c>
      <c r="WG97" s="4">
        <v>-3.1912708999999999E-21</v>
      </c>
      <c r="WH97" s="4">
        <v>0</v>
      </c>
      <c r="WI97" s="4">
        <v>0</v>
      </c>
      <c r="WJ97" s="4">
        <v>0</v>
      </c>
      <c r="WK97" s="4">
        <v>0</v>
      </c>
      <c r="WL97" s="4">
        <v>0</v>
      </c>
      <c r="WM97" s="4">
        <v>0</v>
      </c>
      <c r="WN97" s="4">
        <v>0</v>
      </c>
      <c r="WO97" s="4">
        <v>0</v>
      </c>
      <c r="WP97" s="4">
        <v>0</v>
      </c>
      <c r="WQ97" s="4">
        <v>0</v>
      </c>
      <c r="WR97" s="4">
        <v>0</v>
      </c>
      <c r="WS97" s="4">
        <v>0</v>
      </c>
      <c r="WT97" s="4">
        <v>0</v>
      </c>
      <c r="WU97" s="4">
        <v>0</v>
      </c>
      <c r="WV97" s="4">
        <v>0</v>
      </c>
      <c r="WW97" s="4">
        <v>0</v>
      </c>
      <c r="WX97" s="4">
        <v>0</v>
      </c>
      <c r="WY97" s="4">
        <v>0</v>
      </c>
      <c r="WZ97" s="4">
        <v>0</v>
      </c>
      <c r="XA97" s="4">
        <v>0</v>
      </c>
      <c r="XB97" s="4">
        <v>0</v>
      </c>
      <c r="XC97" s="4">
        <v>0</v>
      </c>
      <c r="XD97" s="4">
        <v>0</v>
      </c>
      <c r="XE97" s="4">
        <v>0</v>
      </c>
      <c r="XF97" s="4">
        <v>0</v>
      </c>
      <c r="XG97" s="4">
        <v>1.4368948E-36</v>
      </c>
      <c r="XH97" s="4">
        <v>6.4327350000000003E-35</v>
      </c>
      <c r="XI97" s="4">
        <v>2.5003665E-33</v>
      </c>
      <c r="XJ97" s="4">
        <v>9.5097370000000001E-32</v>
      </c>
      <c r="XK97" s="4">
        <v>3.5435956000000003E-30</v>
      </c>
      <c r="XL97" s="4">
        <v>1.2901079E-28</v>
      </c>
      <c r="XM97" s="4">
        <v>4.5817245999999996E-27</v>
      </c>
      <c r="XN97" s="4">
        <v>1.5840624000000001E-25</v>
      </c>
      <c r="XO97" s="4">
        <v>5.3189750000000003E-24</v>
      </c>
      <c r="XP97" s="4">
        <v>1.7321264E-22</v>
      </c>
      <c r="XQ97" s="4">
        <v>5.5124035000000004E-21</v>
      </c>
      <c r="XR97" s="4">
        <v>2.035502E-19</v>
      </c>
      <c r="XS97" s="4">
        <v>1.934477E-18</v>
      </c>
      <c r="XT97" s="4">
        <v>-1.3390400000000001E-18</v>
      </c>
      <c r="XU97" s="4">
        <v>-5.0960870000000004E-18</v>
      </c>
      <c r="XV97" s="4">
        <v>0</v>
      </c>
      <c r="XW97" s="4">
        <v>0</v>
      </c>
      <c r="XX97" s="4">
        <v>0</v>
      </c>
      <c r="XY97" s="4">
        <v>0</v>
      </c>
      <c r="XZ97" s="4">
        <v>0</v>
      </c>
      <c r="YA97" s="4">
        <v>0</v>
      </c>
      <c r="YB97" s="4">
        <v>0</v>
      </c>
      <c r="YC97" s="4">
        <v>0</v>
      </c>
      <c r="YD97" s="4">
        <v>0</v>
      </c>
      <c r="YE97" s="4">
        <v>0</v>
      </c>
      <c r="YF97" s="4">
        <v>0</v>
      </c>
      <c r="YG97" s="4">
        <v>0</v>
      </c>
      <c r="YH97" s="4">
        <v>0</v>
      </c>
      <c r="YI97" s="4">
        <v>0</v>
      </c>
      <c r="YJ97" s="4">
        <v>0</v>
      </c>
      <c r="YK97" s="4">
        <v>0</v>
      </c>
      <c r="YL97" s="4">
        <v>0</v>
      </c>
      <c r="YM97" s="4">
        <v>0</v>
      </c>
      <c r="YN97" s="4">
        <v>0</v>
      </c>
      <c r="YO97" s="4">
        <v>0</v>
      </c>
      <c r="YP97" s="4">
        <v>0</v>
      </c>
      <c r="YQ97" s="4">
        <v>0</v>
      </c>
      <c r="YR97" s="4">
        <v>0</v>
      </c>
      <c r="YS97" s="4">
        <v>0</v>
      </c>
      <c r="YT97" s="4">
        <v>3.8612405000000004E-37</v>
      </c>
      <c r="YU97" s="4">
        <v>1.4031491E-35</v>
      </c>
      <c r="YV97" s="4">
        <v>7.1555666000000003E-34</v>
      </c>
      <c r="YW97" s="4">
        <v>3.4914042E-32</v>
      </c>
      <c r="YX97" s="4">
        <v>1.6913205999999999E-30</v>
      </c>
      <c r="YY97" s="4">
        <v>8.1423609999999999E-29</v>
      </c>
      <c r="YZ97" s="4">
        <v>3.8987320000000001E-27</v>
      </c>
      <c r="ZA97" s="4">
        <v>1.8583083E-25</v>
      </c>
      <c r="ZB97" s="4">
        <v>8.8449259999999998E-24</v>
      </c>
      <c r="ZC97" s="4">
        <v>4.2051069999999998E-22</v>
      </c>
      <c r="ZD97" s="4">
        <v>2.0070088000000001E-20</v>
      </c>
      <c r="ZE97" s="4">
        <v>9.6852710000000003E-19</v>
      </c>
      <c r="ZF97" s="4">
        <v>4.8267302000000001E-17</v>
      </c>
      <c r="ZG97" s="4">
        <v>3.3574042000000001E-15</v>
      </c>
      <c r="ZH97" s="4">
        <v>-1.4374104999999999E-14</v>
      </c>
      <c r="ZI97" s="4">
        <v>-5.4143833000000001E-14</v>
      </c>
      <c r="ZJ97" s="4">
        <v>0</v>
      </c>
      <c r="ZK97" s="4">
        <v>0</v>
      </c>
      <c r="ZL97" s="4">
        <v>0</v>
      </c>
      <c r="ZM97" s="4">
        <v>0</v>
      </c>
      <c r="ZN97" s="4">
        <v>0</v>
      </c>
      <c r="ZO97" s="4">
        <v>0</v>
      </c>
      <c r="ZP97" s="4">
        <v>0</v>
      </c>
      <c r="ZQ97" s="4">
        <v>0</v>
      </c>
      <c r="ZR97" s="4">
        <v>0</v>
      </c>
      <c r="ZS97" s="4">
        <v>0</v>
      </c>
      <c r="ZT97" s="4">
        <v>0</v>
      </c>
      <c r="ZU97" s="4">
        <v>0</v>
      </c>
      <c r="ZV97" s="4">
        <v>0</v>
      </c>
      <c r="ZW97" s="4">
        <v>0</v>
      </c>
      <c r="ZX97" s="4">
        <v>0</v>
      </c>
      <c r="ZY97" s="4">
        <v>0</v>
      </c>
      <c r="ZZ97" s="4">
        <v>0</v>
      </c>
      <c r="AAA97" s="4">
        <v>0</v>
      </c>
      <c r="AAB97" s="4">
        <v>0</v>
      </c>
      <c r="AAC97" s="4">
        <v>0</v>
      </c>
      <c r="AAD97" s="4">
        <v>0</v>
      </c>
      <c r="AAE97" s="4">
        <v>0</v>
      </c>
      <c r="AAF97" s="4">
        <v>0</v>
      </c>
      <c r="AAG97" s="4">
        <v>0</v>
      </c>
      <c r="AAH97" s="4">
        <v>0</v>
      </c>
      <c r="AAI97" s="4">
        <v>-4.0543360000000003E-37</v>
      </c>
      <c r="AAJ97" s="4">
        <v>-2.8765430000000001E-35</v>
      </c>
      <c r="AAK97" s="4">
        <v>-2.8380965000000001E-33</v>
      </c>
      <c r="AAL97" s="4">
        <v>-2.7299688000000001E-31</v>
      </c>
      <c r="AAM97" s="4">
        <v>-2.5958060000000002E-29</v>
      </c>
      <c r="AAN97" s="4">
        <v>-2.4920193000000002E-27</v>
      </c>
      <c r="AAO97" s="4">
        <v>-2.3794044000000001E-25</v>
      </c>
      <c r="AAP97" s="4">
        <v>-2.2606504E-23</v>
      </c>
      <c r="AAQ97" s="4">
        <v>-2.1385579999999999E-21</v>
      </c>
      <c r="AAR97" s="4">
        <v>-2.0087775999999999E-19</v>
      </c>
      <c r="AAS97" s="4">
        <v>-1.8854143000000001E-17</v>
      </c>
      <c r="AAT97" s="4">
        <v>-1.7568878E-15</v>
      </c>
      <c r="AAU97" s="4">
        <v>-1.6464242000000001E-13</v>
      </c>
      <c r="AAV97" s="4">
        <v>-2.0191279999999999E-11</v>
      </c>
      <c r="AAW97" s="4">
        <v>-6.1047645999999997E-11</v>
      </c>
      <c r="AAX97" s="4">
        <v>0</v>
      </c>
      <c r="AAY97" s="4">
        <v>0</v>
      </c>
      <c r="AAZ97" s="4">
        <v>0</v>
      </c>
      <c r="ABA97" s="4">
        <v>0</v>
      </c>
      <c r="ABB97" s="4">
        <v>0</v>
      </c>
      <c r="ABC97" s="4">
        <v>0</v>
      </c>
      <c r="ABD97" s="4">
        <v>0</v>
      </c>
      <c r="ABE97" s="4">
        <v>0</v>
      </c>
      <c r="ABF97" s="4">
        <v>0</v>
      </c>
      <c r="ABG97" s="4">
        <v>0</v>
      </c>
      <c r="ABH97" s="4">
        <v>0</v>
      </c>
      <c r="ABI97" s="4">
        <v>0</v>
      </c>
      <c r="ABJ97" s="4">
        <v>0</v>
      </c>
      <c r="ABK97" s="4">
        <v>0</v>
      </c>
      <c r="ABL97" s="4">
        <v>0</v>
      </c>
      <c r="ABM97" s="4">
        <v>0</v>
      </c>
      <c r="ABN97" s="4">
        <v>0</v>
      </c>
      <c r="ABO97" s="4">
        <v>0</v>
      </c>
      <c r="ABP97" s="4">
        <v>0</v>
      </c>
      <c r="ABQ97" s="4">
        <v>0</v>
      </c>
      <c r="ABR97" s="4">
        <v>0</v>
      </c>
      <c r="ABS97" s="4">
        <v>0</v>
      </c>
      <c r="ABT97" s="4">
        <v>0</v>
      </c>
      <c r="ABU97" s="4">
        <v>0</v>
      </c>
      <c r="ABV97" s="4">
        <v>0</v>
      </c>
      <c r="ABW97" s="4">
        <v>0</v>
      </c>
      <c r="ABX97" s="4">
        <v>8.6622700000000006E-36</v>
      </c>
      <c r="ABY97" s="4">
        <v>1.0103695E-33</v>
      </c>
      <c r="ABZ97" s="4">
        <v>1.1365344E-31</v>
      </c>
      <c r="ACA97" s="4">
        <v>1.3096757999999999E-29</v>
      </c>
      <c r="ACB97" s="4">
        <v>1.6070128E-27</v>
      </c>
      <c r="ACC97" s="4">
        <v>2.0201680000000001E-25</v>
      </c>
      <c r="ACD97" s="4">
        <v>2.5975486E-23</v>
      </c>
      <c r="ACE97" s="4">
        <v>3.4125934000000002E-21</v>
      </c>
      <c r="ACF97" s="4">
        <v>4.5754146E-19</v>
      </c>
      <c r="ACG97" s="4">
        <v>6.2576055000000006E-17</v>
      </c>
      <c r="ACH97" s="4">
        <v>8.6888389999999996E-15</v>
      </c>
      <c r="ACI97" s="4">
        <v>1.2232905E-12</v>
      </c>
      <c r="ACJ97" s="4">
        <v>1.7743575E-10</v>
      </c>
      <c r="ACK97" s="4">
        <v>3.2885037000000002E-8</v>
      </c>
      <c r="ACL97" s="4">
        <v>0</v>
      </c>
      <c r="ACM97" s="4">
        <v>0</v>
      </c>
      <c r="ACN97" s="4">
        <v>0</v>
      </c>
      <c r="ACO97" s="4">
        <v>0</v>
      </c>
      <c r="ACP97" s="4">
        <v>0</v>
      </c>
      <c r="ACQ97" s="4">
        <v>0</v>
      </c>
      <c r="ACR97" s="4">
        <v>0</v>
      </c>
      <c r="ACS97" s="4">
        <v>0</v>
      </c>
      <c r="ACT97" s="4">
        <v>0</v>
      </c>
      <c r="ACU97" s="4">
        <v>0</v>
      </c>
      <c r="ACV97" s="4">
        <v>0</v>
      </c>
      <c r="ACW97" s="4">
        <v>0</v>
      </c>
      <c r="ACX97" s="4">
        <v>0</v>
      </c>
      <c r="ACY97" s="4">
        <v>0</v>
      </c>
      <c r="ACZ97" s="4">
        <v>0</v>
      </c>
      <c r="ADA97" s="4">
        <v>0</v>
      </c>
      <c r="ADB97" s="4">
        <v>0</v>
      </c>
      <c r="ADC97" s="4">
        <v>0</v>
      </c>
      <c r="ADD97" s="4">
        <v>0</v>
      </c>
      <c r="ADE97" s="4">
        <v>0</v>
      </c>
      <c r="ADF97" s="4">
        <v>0</v>
      </c>
      <c r="ADG97" s="4">
        <v>0</v>
      </c>
      <c r="ADH97" s="4">
        <v>0</v>
      </c>
      <c r="ADI97" s="4">
        <v>0</v>
      </c>
      <c r="ADJ97" s="4">
        <v>0</v>
      </c>
      <c r="ADK97" s="4">
        <v>5.6421064999999997E-37</v>
      </c>
      <c r="ADL97" s="4">
        <v>2.9713708000000002E-35</v>
      </c>
      <c r="ADM97" s="4">
        <v>2.2011815000000001E-33</v>
      </c>
      <c r="ADN97" s="4">
        <v>1.5865114E-31</v>
      </c>
      <c r="ADO97" s="4">
        <v>1.1479678E-29</v>
      </c>
      <c r="ADP97" s="4">
        <v>8.349961E-28</v>
      </c>
      <c r="ADQ97" s="4">
        <v>6.106294E-26</v>
      </c>
      <c r="ADR97" s="4">
        <v>4.4898377000000002E-24</v>
      </c>
      <c r="ADS97" s="4">
        <v>3.3188983999999998E-22</v>
      </c>
      <c r="ADT97" s="4">
        <v>2.4653666E-20</v>
      </c>
      <c r="ADU97" s="4">
        <v>1.8381577E-18</v>
      </c>
      <c r="ADV97" s="4">
        <v>1.3720313999999999E-16</v>
      </c>
      <c r="ADW97" s="4">
        <v>1.0273631999999999E-14</v>
      </c>
      <c r="ADX97" s="4">
        <v>9.4645609999999996E-13</v>
      </c>
      <c r="ADY97" s="4">
        <v>1.1598112E-11</v>
      </c>
      <c r="ADZ97" s="9"/>
      <c r="AEA97" s="34">
        <f t="shared" si="47"/>
        <v>92</v>
      </c>
      <c r="AEB97" s="33"/>
      <c r="AEC97" s="29">
        <f t="shared" si="64"/>
        <v>3.3674804000000002E-29</v>
      </c>
      <c r="AED97" s="29">
        <f t="shared" si="64"/>
        <v>1.01179E-31</v>
      </c>
      <c r="AEE97" s="29">
        <f t="shared" si="64"/>
        <v>-4.7828040000000001E-33</v>
      </c>
      <c r="AEF97" s="29">
        <f t="shared" si="64"/>
        <v>7.7549670000000003E-30</v>
      </c>
      <c r="AEG97" s="29">
        <f t="shared" si="64"/>
        <v>1.1161953000000001E-26</v>
      </c>
      <c r="AEH97" s="29">
        <f t="shared" si="64"/>
        <v>-1.937867E-24</v>
      </c>
      <c r="AEI97" s="29">
        <f t="shared" si="64"/>
        <v>-2.7466172999999999E-22</v>
      </c>
      <c r="AEJ97" s="29">
        <f t="shared" si="64"/>
        <v>5.5398659999999997E-19</v>
      </c>
      <c r="AEK97" s="29">
        <f t="shared" si="64"/>
        <v>2.9237799E-16</v>
      </c>
      <c r="AEL97" s="29">
        <f t="shared" si="64"/>
        <v>6.073258E-14</v>
      </c>
      <c r="AEM97" s="29">
        <f t="shared" si="65"/>
        <v>2.6767793000000001E-11</v>
      </c>
      <c r="AEN97" s="29">
        <f t="shared" si="65"/>
        <v>1.0164931E-13</v>
      </c>
      <c r="AEO97" s="29">
        <f t="shared" si="65"/>
        <v>8.9460950000000005E-17</v>
      </c>
      <c r="AEP97" s="29">
        <f t="shared" si="65"/>
        <v>-6.0728162999999997E-21</v>
      </c>
      <c r="AEQ97" s="29">
        <f t="shared" si="65"/>
        <v>-4.6454995999999997E-21</v>
      </c>
      <c r="AER97" s="29">
        <f t="shared" si="65"/>
        <v>-8.2764664999999992E-18</v>
      </c>
      <c r="AES97" s="29">
        <f t="shared" si="65"/>
        <v>-8.7807109999999997E-14</v>
      </c>
      <c r="AET97" s="29">
        <f t="shared" si="65"/>
        <v>-9.9027299999999998E-11</v>
      </c>
      <c r="AEU97" s="29">
        <f t="shared" si="65"/>
        <v>5.3460994000000003E-8</v>
      </c>
      <c r="AEV97" s="25">
        <f t="shared" si="53"/>
        <v>54.9</v>
      </c>
      <c r="AEW97" s="33"/>
      <c r="AEX97" s="91" t="s">
        <v>53</v>
      </c>
      <c r="AEY97" s="30">
        <f t="shared" si="52"/>
        <v>2.8099373390466037E-9</v>
      </c>
      <c r="AEZ97" s="33"/>
      <c r="AFA97" s="33"/>
      <c r="AFB97" s="29">
        <f t="shared" si="66"/>
        <v>0</v>
      </c>
      <c r="AFC97" s="29">
        <f t="shared" si="66"/>
        <v>0</v>
      </c>
      <c r="AFD97" s="29">
        <f t="shared" si="66"/>
        <v>0</v>
      </c>
      <c r="AFE97" s="29">
        <f t="shared" si="66"/>
        <v>0</v>
      </c>
      <c r="AFF97" s="29">
        <f t="shared" si="66"/>
        <v>0</v>
      </c>
      <c r="AFG97" s="29">
        <f t="shared" si="66"/>
        <v>0</v>
      </c>
      <c r="AFH97" s="29">
        <f t="shared" si="66"/>
        <v>0</v>
      </c>
      <c r="AFI97" s="29">
        <f t="shared" si="66"/>
        <v>0</v>
      </c>
      <c r="AFJ97" s="29">
        <f t="shared" si="66"/>
        <v>0</v>
      </c>
      <c r="AFK97" s="29">
        <f t="shared" si="66"/>
        <v>0</v>
      </c>
      <c r="AFL97" s="29">
        <f t="shared" si="67"/>
        <v>0</v>
      </c>
      <c r="AFM97" s="29">
        <f t="shared" si="67"/>
        <v>0</v>
      </c>
      <c r="AFN97" s="29">
        <f t="shared" si="67"/>
        <v>0</v>
      </c>
      <c r="AFO97" s="29">
        <f t="shared" si="67"/>
        <v>0</v>
      </c>
      <c r="AFP97" s="29">
        <f t="shared" si="67"/>
        <v>0</v>
      </c>
      <c r="AFQ97" s="29">
        <f t="shared" si="67"/>
        <v>0</v>
      </c>
      <c r="AFR97" s="29">
        <f t="shared" si="67"/>
        <v>0</v>
      </c>
      <c r="AFS97" s="29">
        <f t="shared" si="67"/>
        <v>0</v>
      </c>
      <c r="AFT97" s="29">
        <f t="shared" si="67"/>
        <v>0</v>
      </c>
      <c r="AFU97" s="33"/>
      <c r="AFV97" s="30">
        <f t="shared" si="54"/>
        <v>0</v>
      </c>
      <c r="AFW97" s="33"/>
      <c r="AFX97" s="36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  <c r="AMP97" s="1"/>
      <c r="AMQ97" s="1"/>
      <c r="AMR97" s="1"/>
      <c r="AMS97" s="1"/>
      <c r="AMT97" s="1"/>
      <c r="AMU97" s="1"/>
      <c r="AMV97" s="1"/>
      <c r="AMW97" s="1"/>
      <c r="AMX97" s="1"/>
      <c r="AMY97" s="1"/>
      <c r="AMZ97" s="1"/>
      <c r="ANA97" s="1"/>
      <c r="ANB97" s="1"/>
      <c r="ANC97" s="1"/>
      <c r="AND97" s="1"/>
      <c r="ANE97" s="1"/>
      <c r="ANF97" s="1"/>
      <c r="ANG97" s="1"/>
      <c r="ANH97" s="1"/>
      <c r="ANI97" s="1"/>
      <c r="ANJ97" s="1"/>
      <c r="ANK97" s="1"/>
      <c r="ANL97" s="1"/>
      <c r="ANM97" s="1"/>
      <c r="ANN97" s="1"/>
      <c r="ANO97" s="1"/>
      <c r="ANP97" s="1"/>
      <c r="ANQ97" s="1"/>
      <c r="ANR97" s="1"/>
      <c r="ANS97" s="1"/>
      <c r="ANT97" s="1"/>
      <c r="ANU97" s="1"/>
      <c r="ANV97" s="1"/>
      <c r="ANW97" s="1"/>
      <c r="ANX97" s="1"/>
      <c r="ANY97" s="1"/>
      <c r="ANZ97" s="1"/>
      <c r="AOA97" s="1"/>
      <c r="AOB97" s="1"/>
      <c r="AOC97" s="1"/>
      <c r="AOD97" s="1"/>
      <c r="AOE97" s="1"/>
      <c r="AOF97" s="1"/>
      <c r="AOG97" s="1"/>
      <c r="AOH97" s="1"/>
      <c r="AOI97" s="1"/>
      <c r="AOJ97" s="1"/>
      <c r="AOK97" s="1"/>
      <c r="AOL97" s="1"/>
      <c r="AOM97" s="1"/>
      <c r="AON97" s="1"/>
      <c r="AOO97" s="1"/>
      <c r="AOP97" s="1"/>
      <c r="AOQ97" s="1"/>
      <c r="AOR97" s="1"/>
      <c r="AOS97" s="1"/>
      <c r="AOT97" s="1"/>
      <c r="AOU97" s="1"/>
      <c r="AOV97" s="1"/>
      <c r="AOW97" s="1"/>
      <c r="AOX97" s="1"/>
      <c r="AOY97" s="1"/>
      <c r="AOZ97" s="1"/>
      <c r="APA97" s="1"/>
      <c r="APB97" s="1"/>
      <c r="APC97" s="1"/>
      <c r="APD97" s="1"/>
      <c r="APE97" s="1"/>
      <c r="APF97" s="1"/>
      <c r="APG97" s="1"/>
      <c r="APH97" s="1"/>
      <c r="API97" s="1"/>
      <c r="APJ97" s="1"/>
      <c r="APK97" s="1"/>
    </row>
    <row r="98" spans="1:1115" ht="2.1" customHeight="1" x14ac:dyDescent="0.25">
      <c r="A98" s="9"/>
      <c r="B98" s="24">
        <v>92</v>
      </c>
      <c r="C98" s="25">
        <v>3330.6</v>
      </c>
      <c r="D98" s="21">
        <f t="shared" si="55"/>
        <v>2</v>
      </c>
      <c r="E98" s="9"/>
      <c r="F98" s="84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4.3143965999999998E-37</v>
      </c>
      <c r="AP98" s="3">
        <v>1.6605871999999999E-35</v>
      </c>
      <c r="AQ98" s="3">
        <v>8.9902960000000002E-34</v>
      </c>
      <c r="AR98" s="3">
        <v>4.6175424999999997E-32</v>
      </c>
      <c r="AS98" s="3">
        <v>3.0870027999999998E-30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4.1990234000000002E-37</v>
      </c>
      <c r="CE98" s="4">
        <v>1.3994571999999999E-35</v>
      </c>
      <c r="CF98" s="4">
        <v>7.5935535000000002E-34</v>
      </c>
      <c r="CG98" s="4">
        <v>9.2723876000000005E-33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5.1047047999999997E-36</v>
      </c>
      <c r="DR98" s="4">
        <v>-7.0072205000000004E-35</v>
      </c>
      <c r="DS98" s="4">
        <v>-2.6110232000000001E-34</v>
      </c>
      <c r="DT98" s="4">
        <v>-5.1190584000000002E-34</v>
      </c>
      <c r="DU98" s="4">
        <v>-9.0824139999999998E-34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0</v>
      </c>
      <c r="EP98" s="4">
        <v>0</v>
      </c>
      <c r="EQ98" s="4">
        <v>0</v>
      </c>
      <c r="ER98" s="4">
        <v>0</v>
      </c>
      <c r="ES98" s="4">
        <v>0</v>
      </c>
      <c r="ET98" s="4">
        <v>0</v>
      </c>
      <c r="EU98" s="4">
        <v>0</v>
      </c>
      <c r="EV98" s="4">
        <v>0</v>
      </c>
      <c r="EW98" s="4">
        <v>0</v>
      </c>
      <c r="EX98" s="4">
        <v>0</v>
      </c>
      <c r="EY98" s="4">
        <v>0</v>
      </c>
      <c r="EZ98" s="4">
        <v>0</v>
      </c>
      <c r="FA98" s="4">
        <v>0</v>
      </c>
      <c r="FB98" s="4">
        <v>0</v>
      </c>
      <c r="FC98" s="4">
        <v>-1.9743355999999999E-36</v>
      </c>
      <c r="FD98" s="4">
        <v>-1.1804805999999999E-34</v>
      </c>
      <c r="FE98" s="4">
        <v>-1.4881327999999999E-33</v>
      </c>
      <c r="FF98" s="4">
        <v>-7.4402873999999999E-32</v>
      </c>
      <c r="FG98" s="4">
        <v>-1.5879855E-31</v>
      </c>
      <c r="FH98" s="4">
        <v>9.3950115999999998E-32</v>
      </c>
      <c r="FI98" s="4">
        <v>1.4662876000000001E-30</v>
      </c>
      <c r="FJ98" s="4">
        <v>0</v>
      </c>
      <c r="FK98" s="4">
        <v>0</v>
      </c>
      <c r="FL98" s="4">
        <v>0</v>
      </c>
      <c r="FM98" s="4">
        <v>0</v>
      </c>
      <c r="FN98" s="4">
        <v>0</v>
      </c>
      <c r="FO98" s="4">
        <v>0</v>
      </c>
      <c r="FP98" s="4">
        <v>0</v>
      </c>
      <c r="FQ98" s="4">
        <v>0</v>
      </c>
      <c r="FR98" s="4">
        <v>0</v>
      </c>
      <c r="FS98" s="4">
        <v>0</v>
      </c>
      <c r="FT98" s="4">
        <v>0</v>
      </c>
      <c r="FU98" s="4">
        <v>0</v>
      </c>
      <c r="FV98" s="4">
        <v>0</v>
      </c>
      <c r="FW98" s="4">
        <v>0</v>
      </c>
      <c r="FX98" s="4">
        <v>0</v>
      </c>
      <c r="FY98" s="4">
        <v>0</v>
      </c>
      <c r="FZ98" s="4">
        <v>0</v>
      </c>
      <c r="GA98" s="4">
        <v>0</v>
      </c>
      <c r="GB98" s="4">
        <v>0</v>
      </c>
      <c r="GC98" s="4">
        <v>0</v>
      </c>
      <c r="GD98" s="4">
        <v>0</v>
      </c>
      <c r="GE98" s="4">
        <v>0</v>
      </c>
      <c r="GF98" s="4">
        <v>0</v>
      </c>
      <c r="GG98" s="4">
        <v>0</v>
      </c>
      <c r="GH98" s="4">
        <v>0</v>
      </c>
      <c r="GI98" s="4">
        <v>0</v>
      </c>
      <c r="GJ98" s="4">
        <v>0</v>
      </c>
      <c r="GK98" s="4">
        <v>0</v>
      </c>
      <c r="GL98" s="4">
        <v>0</v>
      </c>
      <c r="GM98" s="4">
        <v>0</v>
      </c>
      <c r="GN98" s="4">
        <v>0</v>
      </c>
      <c r="GO98" s="4">
        <v>3.8530895999999997E-37</v>
      </c>
      <c r="GP98" s="4">
        <v>1.8535240000000001E-35</v>
      </c>
      <c r="GQ98" s="4">
        <v>5.028302E-34</v>
      </c>
      <c r="GR98" s="4">
        <v>1.1356245E-32</v>
      </c>
      <c r="GS98" s="4">
        <v>1.0122866E-31</v>
      </c>
      <c r="GT98" s="4">
        <v>4.9662173999999997E-32</v>
      </c>
      <c r="GU98" s="4">
        <v>1.9727817E-28</v>
      </c>
      <c r="GV98" s="4">
        <v>4.6201864999999998E-28</v>
      </c>
      <c r="GW98" s="4">
        <v>2.1100695E-27</v>
      </c>
      <c r="GX98" s="4">
        <v>0</v>
      </c>
      <c r="GY98" s="4">
        <v>0</v>
      </c>
      <c r="GZ98" s="4">
        <v>0</v>
      </c>
      <c r="HA98" s="4">
        <v>0</v>
      </c>
      <c r="HB98" s="4">
        <v>0</v>
      </c>
      <c r="HC98" s="4">
        <v>0</v>
      </c>
      <c r="HD98" s="4">
        <v>0</v>
      </c>
      <c r="HE98" s="4">
        <v>0</v>
      </c>
      <c r="HF98" s="4">
        <v>0</v>
      </c>
      <c r="HG98" s="4">
        <v>0</v>
      </c>
      <c r="HH98" s="4">
        <v>0</v>
      </c>
      <c r="HI98" s="4">
        <v>0</v>
      </c>
      <c r="HJ98" s="4">
        <v>0</v>
      </c>
      <c r="HK98" s="4">
        <v>0</v>
      </c>
      <c r="HL98" s="4">
        <v>0</v>
      </c>
      <c r="HM98" s="4">
        <v>0</v>
      </c>
      <c r="HN98" s="4">
        <v>0</v>
      </c>
      <c r="HO98" s="4">
        <v>0</v>
      </c>
      <c r="HP98" s="4">
        <v>0</v>
      </c>
      <c r="HQ98" s="4">
        <v>0</v>
      </c>
      <c r="HR98" s="4">
        <v>0</v>
      </c>
      <c r="HS98" s="4">
        <v>0</v>
      </c>
      <c r="HT98" s="4">
        <v>0</v>
      </c>
      <c r="HU98" s="4">
        <v>0</v>
      </c>
      <c r="HV98" s="4">
        <v>0</v>
      </c>
      <c r="HW98" s="4">
        <v>0</v>
      </c>
      <c r="HX98" s="4">
        <v>0</v>
      </c>
      <c r="HY98" s="4">
        <v>0</v>
      </c>
      <c r="HZ98" s="4">
        <v>0</v>
      </c>
      <c r="IA98" s="4">
        <v>0</v>
      </c>
      <c r="IB98" s="4">
        <v>5.3021350000000002E-37</v>
      </c>
      <c r="IC98" s="4">
        <v>2.0363326E-35</v>
      </c>
      <c r="ID98" s="4">
        <v>7.8301859999999994E-34</v>
      </c>
      <c r="IE98" s="4">
        <v>2.6962339999999999E-32</v>
      </c>
      <c r="IF98" s="4">
        <v>9.2281050000000004E-31</v>
      </c>
      <c r="IG98" s="4">
        <v>3.2213092000000001E-29</v>
      </c>
      <c r="IH98" s="4">
        <v>1.2344825E-27</v>
      </c>
      <c r="II98" s="4">
        <v>1.342595E-26</v>
      </c>
      <c r="IJ98" s="4">
        <v>-1.0182059E-25</v>
      </c>
      <c r="IK98" s="4">
        <v>-3.6605355E-25</v>
      </c>
      <c r="IL98" s="4">
        <v>0</v>
      </c>
      <c r="IM98" s="4">
        <v>0</v>
      </c>
      <c r="IN98" s="4">
        <v>0</v>
      </c>
      <c r="IO98" s="4">
        <v>0</v>
      </c>
      <c r="IP98" s="4">
        <v>0</v>
      </c>
      <c r="IQ98" s="4">
        <v>0</v>
      </c>
      <c r="IR98" s="4">
        <v>0</v>
      </c>
      <c r="IS98" s="4">
        <v>0</v>
      </c>
      <c r="IT98" s="4">
        <v>0</v>
      </c>
      <c r="IU98" s="4">
        <v>0</v>
      </c>
      <c r="IV98" s="4">
        <v>0</v>
      </c>
      <c r="IW98" s="4">
        <v>0</v>
      </c>
      <c r="IX98" s="4">
        <v>0</v>
      </c>
      <c r="IY98" s="4">
        <v>0</v>
      </c>
      <c r="IZ98" s="4">
        <v>0</v>
      </c>
      <c r="JA98" s="4">
        <v>0</v>
      </c>
      <c r="JB98" s="4">
        <v>0</v>
      </c>
      <c r="JC98" s="4">
        <v>0</v>
      </c>
      <c r="JD98" s="4">
        <v>0</v>
      </c>
      <c r="JE98" s="4">
        <v>0</v>
      </c>
      <c r="JF98" s="4">
        <v>0</v>
      </c>
      <c r="JG98" s="4">
        <v>0</v>
      </c>
      <c r="JH98" s="4">
        <v>0</v>
      </c>
      <c r="JI98" s="4">
        <v>0</v>
      </c>
      <c r="JJ98" s="4">
        <v>0</v>
      </c>
      <c r="JK98" s="4">
        <v>0</v>
      </c>
      <c r="JL98" s="4">
        <v>0</v>
      </c>
      <c r="JM98" s="4">
        <v>0</v>
      </c>
      <c r="JN98" s="4">
        <v>0</v>
      </c>
      <c r="JO98" s="4">
        <v>4.2670000000000003E-37</v>
      </c>
      <c r="JP98" s="4">
        <v>1.2412685E-35</v>
      </c>
      <c r="JQ98" s="4">
        <v>4.7291813999999997E-34</v>
      </c>
      <c r="JR98" s="4">
        <v>2.1859766000000001E-32</v>
      </c>
      <c r="JS98" s="4">
        <v>9.6190339999999999E-31</v>
      </c>
      <c r="JT98" s="4">
        <v>4.1446571999999999E-29</v>
      </c>
      <c r="JU98" s="4">
        <v>1.5274602999999999E-27</v>
      </c>
      <c r="JV98" s="4">
        <v>7.7515450000000002E-26</v>
      </c>
      <c r="JW98" s="4">
        <v>-9.782815E-25</v>
      </c>
      <c r="JX98" s="4">
        <v>-4.0424170000000003E-23</v>
      </c>
      <c r="JY98" s="4">
        <v>-5.1922379999999997E-23</v>
      </c>
      <c r="JZ98" s="4">
        <v>0</v>
      </c>
      <c r="KA98" s="4">
        <v>0</v>
      </c>
      <c r="KB98" s="4">
        <v>0</v>
      </c>
      <c r="KC98" s="4">
        <v>0</v>
      </c>
      <c r="KD98" s="4">
        <v>0</v>
      </c>
      <c r="KE98" s="4">
        <v>0</v>
      </c>
      <c r="KF98" s="4">
        <v>0</v>
      </c>
      <c r="KG98" s="4">
        <v>0</v>
      </c>
      <c r="KH98" s="4">
        <v>0</v>
      </c>
      <c r="KI98" s="4">
        <v>0</v>
      </c>
      <c r="KJ98" s="4">
        <v>0</v>
      </c>
      <c r="KK98" s="4">
        <v>0</v>
      </c>
      <c r="KL98" s="4">
        <v>0</v>
      </c>
      <c r="KM98" s="4">
        <v>0</v>
      </c>
      <c r="KN98" s="4">
        <v>0</v>
      </c>
      <c r="KO98" s="4">
        <v>0</v>
      </c>
      <c r="KP98" s="4">
        <v>0</v>
      </c>
      <c r="KQ98" s="4">
        <v>0</v>
      </c>
      <c r="KR98" s="4">
        <v>0</v>
      </c>
      <c r="KS98" s="4">
        <v>0</v>
      </c>
      <c r="KT98" s="4">
        <v>0</v>
      </c>
      <c r="KU98" s="4">
        <v>0</v>
      </c>
      <c r="KV98" s="4">
        <v>0</v>
      </c>
      <c r="KW98" s="4">
        <v>0</v>
      </c>
      <c r="KX98" s="4">
        <v>0</v>
      </c>
      <c r="KY98" s="4">
        <v>0</v>
      </c>
      <c r="KZ98" s="4">
        <v>0</v>
      </c>
      <c r="LA98" s="4">
        <v>0</v>
      </c>
      <c r="LB98" s="4">
        <v>-5.0350914E-37</v>
      </c>
      <c r="LC98" s="4">
        <v>-2.5942672E-35</v>
      </c>
      <c r="LD98" s="4">
        <v>-1.3568374E-33</v>
      </c>
      <c r="LE98" s="4">
        <v>-6.8847770000000004E-32</v>
      </c>
      <c r="LF98" s="4">
        <v>-3.5337038000000002E-30</v>
      </c>
      <c r="LG98" s="4">
        <v>-1.8601289E-28</v>
      </c>
      <c r="LH98" s="4">
        <v>-1.0046472E-26</v>
      </c>
      <c r="LI98" s="4">
        <v>-6.2819912999999997E-25</v>
      </c>
      <c r="LJ98" s="4">
        <v>-1.812196E-23</v>
      </c>
      <c r="LK98" s="4">
        <v>-3.7982326999999998E-22</v>
      </c>
      <c r="LL98" s="4">
        <v>8.8631410000000007E-21</v>
      </c>
      <c r="LM98" s="4">
        <v>1.0478556999999999E-19</v>
      </c>
      <c r="LN98" s="4">
        <v>0</v>
      </c>
      <c r="LO98" s="4">
        <v>0</v>
      </c>
      <c r="LP98" s="4">
        <v>0</v>
      </c>
      <c r="LQ98" s="4">
        <v>0</v>
      </c>
      <c r="LR98" s="4">
        <v>0</v>
      </c>
      <c r="LS98" s="4">
        <v>0</v>
      </c>
      <c r="LT98" s="4">
        <v>0</v>
      </c>
      <c r="LU98" s="4">
        <v>0</v>
      </c>
      <c r="LV98" s="4">
        <v>0</v>
      </c>
      <c r="LW98" s="4">
        <v>0</v>
      </c>
      <c r="LX98" s="4">
        <v>0</v>
      </c>
      <c r="LY98" s="4">
        <v>0</v>
      </c>
      <c r="LZ98" s="4">
        <v>0</v>
      </c>
      <c r="MA98" s="4">
        <v>0</v>
      </c>
      <c r="MB98" s="4">
        <v>0</v>
      </c>
      <c r="MC98" s="4">
        <v>0</v>
      </c>
      <c r="MD98" s="4">
        <v>0</v>
      </c>
      <c r="ME98" s="4">
        <v>0</v>
      </c>
      <c r="MF98" s="4">
        <v>0</v>
      </c>
      <c r="MG98" s="4">
        <v>0</v>
      </c>
      <c r="MH98" s="4">
        <v>0</v>
      </c>
      <c r="MI98" s="4">
        <v>0</v>
      </c>
      <c r="MJ98" s="4">
        <v>0</v>
      </c>
      <c r="MK98" s="4">
        <v>0</v>
      </c>
      <c r="ML98" s="4">
        <v>0</v>
      </c>
      <c r="MM98" s="4">
        <v>0</v>
      </c>
      <c r="MN98" s="4">
        <v>0</v>
      </c>
      <c r="MO98" s="4">
        <v>0</v>
      </c>
      <c r="MP98" s="4">
        <v>7.4891589999999995E-36</v>
      </c>
      <c r="MQ98" s="4">
        <v>4.3895227000000003E-34</v>
      </c>
      <c r="MR98" s="4">
        <v>2.5402398000000002E-32</v>
      </c>
      <c r="MS98" s="4">
        <v>1.4428209499999999E-30</v>
      </c>
      <c r="MT98" s="4">
        <v>8.0558875000000004E-29</v>
      </c>
      <c r="MU98" s="4">
        <v>4.4197896999999997E-27</v>
      </c>
      <c r="MV98" s="4">
        <v>2.3784933E-25</v>
      </c>
      <c r="MW98" s="4">
        <v>1.2287438000000001E-23</v>
      </c>
      <c r="MX98" s="4">
        <v>4.4479810000000003E-22</v>
      </c>
      <c r="MY98" s="4">
        <v>1.03840764E-19</v>
      </c>
      <c r="MZ98" s="4">
        <v>4.5575899999999998E-18</v>
      </c>
      <c r="NA98" s="4">
        <v>5.5483136000000001E-17</v>
      </c>
      <c r="NB98" s="4">
        <v>0</v>
      </c>
      <c r="NC98" s="4">
        <v>0</v>
      </c>
      <c r="ND98" s="4">
        <v>0</v>
      </c>
      <c r="NE98" s="4">
        <v>0</v>
      </c>
      <c r="NF98" s="4">
        <v>0</v>
      </c>
      <c r="NG98" s="4">
        <v>0</v>
      </c>
      <c r="NH98" s="4">
        <v>0</v>
      </c>
      <c r="NI98" s="4">
        <v>0</v>
      </c>
      <c r="NJ98" s="4">
        <v>0</v>
      </c>
      <c r="NK98" s="4">
        <v>0</v>
      </c>
      <c r="NL98" s="4">
        <v>0</v>
      </c>
      <c r="NM98" s="4">
        <v>0</v>
      </c>
      <c r="NN98" s="4">
        <v>0</v>
      </c>
      <c r="NO98" s="4">
        <v>0</v>
      </c>
      <c r="NP98" s="4">
        <v>0</v>
      </c>
      <c r="NQ98" s="4">
        <v>0</v>
      </c>
      <c r="NR98" s="4">
        <v>0</v>
      </c>
      <c r="NS98" s="4">
        <v>0</v>
      </c>
      <c r="NT98" s="4">
        <v>0</v>
      </c>
      <c r="NU98" s="4">
        <v>0</v>
      </c>
      <c r="NV98" s="4">
        <v>0</v>
      </c>
      <c r="NW98" s="4">
        <v>0</v>
      </c>
      <c r="NX98" s="4">
        <v>0</v>
      </c>
      <c r="NY98" s="4">
        <v>0</v>
      </c>
      <c r="NZ98" s="4">
        <v>0</v>
      </c>
      <c r="OA98" s="4">
        <v>0</v>
      </c>
      <c r="OB98" s="4">
        <v>6.5461255999999998E-37</v>
      </c>
      <c r="OC98" s="4">
        <v>3.1701857000000002E-35</v>
      </c>
      <c r="OD98" s="4">
        <v>2.1248383000000001E-33</v>
      </c>
      <c r="OE98" s="4">
        <v>1.358617E-31</v>
      </c>
      <c r="OF98" s="4">
        <v>8.5526004999999994E-30</v>
      </c>
      <c r="OG98" s="4">
        <v>5.3121789999999997E-28</v>
      </c>
      <c r="OH98" s="4">
        <v>3.2551143E-26</v>
      </c>
      <c r="OI98" s="4">
        <v>1.9672711999999999E-24</v>
      </c>
      <c r="OJ98" s="4">
        <v>1.1724901E-22</v>
      </c>
      <c r="OK98" s="4">
        <v>6.8946214999999997E-21</v>
      </c>
      <c r="OL98" s="4">
        <v>4.0669562999999998E-19</v>
      </c>
      <c r="OM98" s="4">
        <v>2.3091969999999999E-17</v>
      </c>
      <c r="ON98" s="4">
        <v>1.6367887E-15</v>
      </c>
      <c r="OO98" s="4">
        <v>1.1551449E-14</v>
      </c>
      <c r="OP98" s="4">
        <v>0</v>
      </c>
      <c r="OQ98" s="4">
        <v>0</v>
      </c>
      <c r="OR98" s="4">
        <v>0</v>
      </c>
      <c r="OS98" s="4">
        <v>0</v>
      </c>
      <c r="OT98" s="4">
        <v>0</v>
      </c>
      <c r="OU98" s="4">
        <v>0</v>
      </c>
      <c r="OV98" s="4">
        <v>0</v>
      </c>
      <c r="OW98" s="4">
        <v>0</v>
      </c>
      <c r="OX98" s="4">
        <v>0</v>
      </c>
      <c r="OY98" s="4">
        <v>0</v>
      </c>
      <c r="OZ98" s="4">
        <v>0</v>
      </c>
      <c r="PA98" s="4">
        <v>0</v>
      </c>
      <c r="PB98" s="4">
        <v>0</v>
      </c>
      <c r="PC98" s="4">
        <v>0</v>
      </c>
      <c r="PD98" s="4">
        <v>0</v>
      </c>
      <c r="PE98" s="4">
        <v>0</v>
      </c>
      <c r="PF98" s="4">
        <v>0</v>
      </c>
      <c r="PG98" s="4">
        <v>0</v>
      </c>
      <c r="PH98" s="4">
        <v>0</v>
      </c>
      <c r="PI98" s="4">
        <v>0</v>
      </c>
      <c r="PJ98" s="4">
        <v>0</v>
      </c>
      <c r="PK98" s="4">
        <v>0</v>
      </c>
      <c r="PL98" s="4">
        <v>0</v>
      </c>
      <c r="PM98" s="4">
        <v>0</v>
      </c>
      <c r="PN98" s="4">
        <v>0</v>
      </c>
      <c r="PO98" s="4">
        <v>0</v>
      </c>
      <c r="PP98" s="4">
        <v>-2.7738010000000002E-35</v>
      </c>
      <c r="PQ98" s="4">
        <v>-2.0795695999999999E-35</v>
      </c>
      <c r="PR98" s="4">
        <v>1.6172147999999999E-33</v>
      </c>
      <c r="PS98" s="4">
        <v>1.6668409E-31</v>
      </c>
      <c r="PT98" s="4">
        <v>1.6203768000000001E-29</v>
      </c>
      <c r="PU98" s="4">
        <v>1.529827E-27</v>
      </c>
      <c r="PV98" s="4">
        <v>1.4025485E-25</v>
      </c>
      <c r="PW98" s="4">
        <v>1.24908835E-23</v>
      </c>
      <c r="PX98" s="4">
        <v>1.0806786999999999E-21</v>
      </c>
      <c r="PY98" s="4">
        <v>9.0995276000000006E-20</v>
      </c>
      <c r="PZ98" s="4">
        <v>7.4774349999999998E-18</v>
      </c>
      <c r="QA98" s="4">
        <v>6.0185449999999999E-16</v>
      </c>
      <c r="QB98" s="4">
        <v>4.7858820000000002E-14</v>
      </c>
      <c r="QC98" s="4">
        <v>5.0912985000000003E-12</v>
      </c>
      <c r="QD98" s="4">
        <v>0</v>
      </c>
      <c r="QE98" s="4">
        <v>0</v>
      </c>
      <c r="QF98" s="4">
        <v>0</v>
      </c>
      <c r="QG98" s="4">
        <v>0</v>
      </c>
      <c r="QH98" s="4">
        <v>0</v>
      </c>
      <c r="QI98" s="4">
        <v>0</v>
      </c>
      <c r="QJ98" s="4">
        <v>0</v>
      </c>
      <c r="QK98" s="4">
        <v>0</v>
      </c>
      <c r="QL98" s="4">
        <v>0</v>
      </c>
      <c r="QM98" s="4">
        <v>0</v>
      </c>
      <c r="QN98" s="4">
        <v>0</v>
      </c>
      <c r="QO98" s="4">
        <v>0</v>
      </c>
      <c r="QP98" s="4">
        <v>0</v>
      </c>
      <c r="QQ98" s="4">
        <v>0</v>
      </c>
      <c r="QR98" s="4">
        <v>0</v>
      </c>
      <c r="QS98" s="4">
        <v>0</v>
      </c>
      <c r="QT98" s="4">
        <v>0</v>
      </c>
      <c r="QU98" s="4">
        <v>0</v>
      </c>
      <c r="QV98" s="4">
        <v>0</v>
      </c>
      <c r="QW98" s="4">
        <v>0</v>
      </c>
      <c r="QX98" s="4">
        <v>0</v>
      </c>
      <c r="QY98" s="4">
        <v>0</v>
      </c>
      <c r="QZ98" s="4">
        <v>0</v>
      </c>
      <c r="RA98" s="4">
        <v>0</v>
      </c>
      <c r="RB98" s="4">
        <v>0</v>
      </c>
      <c r="RC98" s="4">
        <v>0</v>
      </c>
      <c r="RD98" s="4">
        <v>0</v>
      </c>
      <c r="RE98" s="4">
        <v>1.02096226E-35</v>
      </c>
      <c r="RF98" s="4">
        <v>6.9987589999999998E-34</v>
      </c>
      <c r="RG98" s="4">
        <v>4.6193759999999999E-32</v>
      </c>
      <c r="RH98" s="4">
        <v>3.0423913000000001E-30</v>
      </c>
      <c r="RI98" s="4">
        <v>2.0056749000000001E-28</v>
      </c>
      <c r="RJ98" s="4">
        <v>1.3211212000000001E-26</v>
      </c>
      <c r="RK98" s="4">
        <v>8.6495560000000006E-25</v>
      </c>
      <c r="RL98" s="4">
        <v>5.6707510000000003E-23</v>
      </c>
      <c r="RM98" s="4">
        <v>3.7223136E-21</v>
      </c>
      <c r="RN98" s="4">
        <v>2.4421949999999998E-19</v>
      </c>
      <c r="RO98" s="4">
        <v>1.6070585999999999E-17</v>
      </c>
      <c r="RP98" s="4">
        <v>1.3113475E-15</v>
      </c>
      <c r="RQ98" s="4">
        <v>1.9343001999999999E-14</v>
      </c>
      <c r="RR98" s="4">
        <v>0</v>
      </c>
      <c r="RS98" s="4">
        <v>0</v>
      </c>
      <c r="RT98" s="4">
        <v>0</v>
      </c>
      <c r="RU98" s="4">
        <v>0</v>
      </c>
      <c r="RV98" s="4">
        <v>0</v>
      </c>
      <c r="RW98" s="4">
        <v>0</v>
      </c>
      <c r="RX98" s="4">
        <v>0</v>
      </c>
      <c r="RY98" s="4">
        <v>0</v>
      </c>
      <c r="RZ98" s="4">
        <v>0</v>
      </c>
      <c r="SA98" s="4">
        <v>0</v>
      </c>
      <c r="SB98" s="4">
        <v>0</v>
      </c>
      <c r="SC98" s="4">
        <v>0</v>
      </c>
      <c r="SD98" s="4">
        <v>0</v>
      </c>
      <c r="SE98" s="4">
        <v>0</v>
      </c>
      <c r="SF98" s="4">
        <v>0</v>
      </c>
      <c r="SG98" s="4">
        <v>0</v>
      </c>
      <c r="SH98" s="4">
        <v>0</v>
      </c>
      <c r="SI98" s="4">
        <v>0</v>
      </c>
      <c r="SJ98" s="4">
        <v>0</v>
      </c>
      <c r="SK98" s="4">
        <v>0</v>
      </c>
      <c r="SL98" s="4">
        <v>0</v>
      </c>
      <c r="SM98" s="4">
        <v>0</v>
      </c>
      <c r="SN98" s="4">
        <v>0</v>
      </c>
      <c r="SO98" s="4">
        <v>0</v>
      </c>
      <c r="SP98" s="4">
        <v>0</v>
      </c>
      <c r="SQ98" s="4">
        <v>0</v>
      </c>
      <c r="SR98" s="4">
        <v>0</v>
      </c>
      <c r="SS98" s="4">
        <v>5.8519157000000001E-37</v>
      </c>
      <c r="ST98" s="4">
        <v>2.3750914E-35</v>
      </c>
      <c r="SU98" s="4">
        <v>9.5624720000000008E-34</v>
      </c>
      <c r="SV98" s="4">
        <v>4.1844687000000003E-32</v>
      </c>
      <c r="SW98" s="4">
        <v>1.8504827999999998E-30</v>
      </c>
      <c r="SX98" s="4">
        <v>8.1628627000000003E-29</v>
      </c>
      <c r="SY98" s="4">
        <v>3.6091758000000003E-27</v>
      </c>
      <c r="SZ98" s="4">
        <v>1.5306926000000001E-25</v>
      </c>
      <c r="TA98" s="4">
        <v>8.5958094000000003E-24</v>
      </c>
      <c r="TB98" s="4">
        <v>3.7744285999999998E-22</v>
      </c>
      <c r="TC98" s="4">
        <v>4.2318987000000002E-20</v>
      </c>
      <c r="TD98" s="4">
        <v>3.763601E-18</v>
      </c>
      <c r="TE98" s="4">
        <v>1.7029626E-17</v>
      </c>
      <c r="TF98" s="4">
        <v>0</v>
      </c>
      <c r="TG98" s="4">
        <v>0</v>
      </c>
      <c r="TH98" s="4">
        <v>0</v>
      </c>
      <c r="TI98" s="4">
        <v>0</v>
      </c>
      <c r="TJ98" s="4">
        <v>0</v>
      </c>
      <c r="TK98" s="4">
        <v>0</v>
      </c>
      <c r="TL98" s="4">
        <v>0</v>
      </c>
      <c r="TM98" s="4">
        <v>0</v>
      </c>
      <c r="TN98" s="4">
        <v>0</v>
      </c>
      <c r="TO98" s="4">
        <v>0</v>
      </c>
      <c r="TP98" s="4">
        <v>0</v>
      </c>
      <c r="TQ98" s="4">
        <v>0</v>
      </c>
      <c r="TR98" s="4">
        <v>0</v>
      </c>
      <c r="TS98" s="4">
        <v>0</v>
      </c>
      <c r="TT98" s="4">
        <v>0</v>
      </c>
      <c r="TU98" s="4">
        <v>0</v>
      </c>
      <c r="TV98" s="4">
        <v>0</v>
      </c>
      <c r="TW98" s="4">
        <v>0</v>
      </c>
      <c r="TX98" s="4">
        <v>0</v>
      </c>
      <c r="TY98" s="4">
        <v>0</v>
      </c>
      <c r="TZ98" s="4">
        <v>0</v>
      </c>
      <c r="UA98" s="4">
        <v>0</v>
      </c>
      <c r="UB98" s="4">
        <v>0</v>
      </c>
      <c r="UC98" s="4">
        <v>0</v>
      </c>
      <c r="UD98" s="4">
        <v>0</v>
      </c>
      <c r="UE98" s="4">
        <v>0</v>
      </c>
      <c r="UF98" s="4">
        <v>0</v>
      </c>
      <c r="UG98" s="4">
        <v>0</v>
      </c>
      <c r="UH98" s="4">
        <v>2.2111647000000001E-36</v>
      </c>
      <c r="UI98" s="4">
        <v>7.9315790000000004E-35</v>
      </c>
      <c r="UJ98" s="4">
        <v>3.4483783999999998E-33</v>
      </c>
      <c r="UK98" s="4">
        <v>1.5747222E-31</v>
      </c>
      <c r="UL98" s="4">
        <v>6.9532930000000001E-30</v>
      </c>
      <c r="UM98" s="4">
        <v>3.0243751999999999E-28</v>
      </c>
      <c r="UN98" s="4">
        <v>1.2352164E-26</v>
      </c>
      <c r="UO98" s="4">
        <v>5.2385830000000001E-25</v>
      </c>
      <c r="UP98" s="4">
        <v>1.6961852E-23</v>
      </c>
      <c r="UQ98" s="4">
        <v>1.4084800999999999E-22</v>
      </c>
      <c r="UR98" s="4">
        <v>-3.8191397000000001E-21</v>
      </c>
      <c r="US98" s="4">
        <v>-1.1610695000000001E-21</v>
      </c>
      <c r="UT98" s="4">
        <v>0</v>
      </c>
      <c r="UU98" s="4">
        <v>0</v>
      </c>
      <c r="UV98" s="4">
        <v>0</v>
      </c>
      <c r="UW98" s="4">
        <v>0</v>
      </c>
      <c r="UX98" s="4">
        <v>0</v>
      </c>
      <c r="UY98" s="4">
        <v>0</v>
      </c>
      <c r="UZ98" s="4">
        <v>0</v>
      </c>
      <c r="VA98" s="4">
        <v>0</v>
      </c>
      <c r="VB98" s="4">
        <v>0</v>
      </c>
      <c r="VC98" s="4">
        <v>0</v>
      </c>
      <c r="VD98" s="4">
        <v>0</v>
      </c>
      <c r="VE98" s="4">
        <v>0</v>
      </c>
      <c r="VF98" s="4">
        <v>0</v>
      </c>
      <c r="VG98" s="4">
        <v>0</v>
      </c>
      <c r="VH98" s="4">
        <v>0</v>
      </c>
      <c r="VI98" s="4">
        <v>0</v>
      </c>
      <c r="VJ98" s="4">
        <v>0</v>
      </c>
      <c r="VK98" s="4">
        <v>0</v>
      </c>
      <c r="VL98" s="4">
        <v>0</v>
      </c>
      <c r="VM98" s="4">
        <v>0</v>
      </c>
      <c r="VN98" s="4">
        <v>0</v>
      </c>
      <c r="VO98" s="4">
        <v>0</v>
      </c>
      <c r="VP98" s="4">
        <v>0</v>
      </c>
      <c r="VQ98" s="4">
        <v>0</v>
      </c>
      <c r="VR98" s="4">
        <v>0</v>
      </c>
      <c r="VS98" s="4">
        <v>0</v>
      </c>
      <c r="VT98" s="4">
        <v>0</v>
      </c>
      <c r="VU98" s="4">
        <v>1.0101215E-36</v>
      </c>
      <c r="VV98" s="4">
        <v>3.0867856000000002E-35</v>
      </c>
      <c r="VW98" s="4">
        <v>2.0299938999999999E-33</v>
      </c>
      <c r="VX98" s="4">
        <v>1.0905002E-31</v>
      </c>
      <c r="VY98" s="4">
        <v>5.1839692000000002E-30</v>
      </c>
      <c r="VZ98" s="4">
        <v>2.2758105000000001E-28</v>
      </c>
      <c r="WA98" s="4">
        <v>9.4062220000000002E-27</v>
      </c>
      <c r="WB98" s="4">
        <v>3.7014145000000001E-25</v>
      </c>
      <c r="WC98" s="4">
        <v>1.4159009E-23</v>
      </c>
      <c r="WD98" s="4">
        <v>6.7138216999999996E-22</v>
      </c>
      <c r="WE98" s="4">
        <v>7.7693276999999999E-22</v>
      </c>
      <c r="WF98" s="4">
        <v>-1.4366695E-21</v>
      </c>
      <c r="WG98" s="4">
        <v>-2.1009621999999999E-21</v>
      </c>
      <c r="WH98" s="4">
        <v>0</v>
      </c>
      <c r="WI98" s="4">
        <v>0</v>
      </c>
      <c r="WJ98" s="4">
        <v>0</v>
      </c>
      <c r="WK98" s="4">
        <v>0</v>
      </c>
      <c r="WL98" s="4">
        <v>0</v>
      </c>
      <c r="WM98" s="4">
        <v>0</v>
      </c>
      <c r="WN98" s="4">
        <v>0</v>
      </c>
      <c r="WO98" s="4">
        <v>0</v>
      </c>
      <c r="WP98" s="4">
        <v>0</v>
      </c>
      <c r="WQ98" s="4">
        <v>0</v>
      </c>
      <c r="WR98" s="4">
        <v>0</v>
      </c>
      <c r="WS98" s="4">
        <v>0</v>
      </c>
      <c r="WT98" s="4">
        <v>0</v>
      </c>
      <c r="WU98" s="4">
        <v>0</v>
      </c>
      <c r="WV98" s="4">
        <v>0</v>
      </c>
      <c r="WW98" s="4">
        <v>0</v>
      </c>
      <c r="WX98" s="4">
        <v>0</v>
      </c>
      <c r="WY98" s="4">
        <v>0</v>
      </c>
      <c r="WZ98" s="4">
        <v>0</v>
      </c>
      <c r="XA98" s="4">
        <v>0</v>
      </c>
      <c r="XB98" s="4">
        <v>0</v>
      </c>
      <c r="XC98" s="4">
        <v>0</v>
      </c>
      <c r="XD98" s="4">
        <v>0</v>
      </c>
      <c r="XE98" s="4">
        <v>0</v>
      </c>
      <c r="XF98" s="4">
        <v>0</v>
      </c>
      <c r="XG98" s="4">
        <v>8.059493E-37</v>
      </c>
      <c r="XH98" s="4">
        <v>3.5191798000000003E-35</v>
      </c>
      <c r="XI98" s="4">
        <v>1.5377653000000001E-33</v>
      </c>
      <c r="XJ98" s="4">
        <v>5.8471859999999999E-32</v>
      </c>
      <c r="XK98" s="4">
        <v>2.1790445E-30</v>
      </c>
      <c r="XL98" s="4">
        <v>7.9331593999999998E-29</v>
      </c>
      <c r="XM98" s="4">
        <v>2.8174095999999998E-27</v>
      </c>
      <c r="XN98" s="4">
        <v>9.7408463999999995E-26</v>
      </c>
      <c r="XO98" s="4">
        <v>3.2708407999999999E-24</v>
      </c>
      <c r="XP98" s="4">
        <v>1.0651784E-22</v>
      </c>
      <c r="XQ98" s="4">
        <v>3.3899912999999996E-21</v>
      </c>
      <c r="XR98" s="4">
        <v>1.2517253999999999E-19</v>
      </c>
      <c r="XS98" s="4">
        <v>1.1916206999999999E-18</v>
      </c>
      <c r="XT98" s="4">
        <v>-8.1417485E-19</v>
      </c>
      <c r="XU98" s="4">
        <v>-3.1280671999999999E-18</v>
      </c>
      <c r="XV98" s="4">
        <v>0</v>
      </c>
      <c r="XW98" s="4">
        <v>0</v>
      </c>
      <c r="XX98" s="4">
        <v>0</v>
      </c>
      <c r="XY98" s="4">
        <v>0</v>
      </c>
      <c r="XZ98" s="4">
        <v>0</v>
      </c>
      <c r="YA98" s="4">
        <v>0</v>
      </c>
      <c r="YB98" s="4">
        <v>0</v>
      </c>
      <c r="YC98" s="4">
        <v>0</v>
      </c>
      <c r="YD98" s="4">
        <v>0</v>
      </c>
      <c r="YE98" s="4">
        <v>0</v>
      </c>
      <c r="YF98" s="4">
        <v>0</v>
      </c>
      <c r="YG98" s="4">
        <v>0</v>
      </c>
      <c r="YH98" s="4">
        <v>0</v>
      </c>
      <c r="YI98" s="4">
        <v>0</v>
      </c>
      <c r="YJ98" s="4">
        <v>0</v>
      </c>
      <c r="YK98" s="4">
        <v>0</v>
      </c>
      <c r="YL98" s="4">
        <v>0</v>
      </c>
      <c r="YM98" s="4">
        <v>0</v>
      </c>
      <c r="YN98" s="4">
        <v>0</v>
      </c>
      <c r="YO98" s="4">
        <v>0</v>
      </c>
      <c r="YP98" s="4">
        <v>0</v>
      </c>
      <c r="YQ98" s="4">
        <v>0</v>
      </c>
      <c r="YR98" s="4">
        <v>0</v>
      </c>
      <c r="YS98" s="4">
        <v>0</v>
      </c>
      <c r="YT98" s="4">
        <v>0</v>
      </c>
      <c r="YU98" s="4">
        <v>8.6220739999999997E-36</v>
      </c>
      <c r="YV98" s="4">
        <v>4.3955E-34</v>
      </c>
      <c r="YW98" s="4">
        <v>2.1454521999999999E-32</v>
      </c>
      <c r="YX98" s="4">
        <v>1.0392958E-30</v>
      </c>
      <c r="YY98" s="4">
        <v>5.0033074999999997E-29</v>
      </c>
      <c r="YZ98" s="4">
        <v>2.3956496E-27</v>
      </c>
      <c r="ZA98" s="4">
        <v>1.1418550999999999E-25</v>
      </c>
      <c r="ZB98" s="4">
        <v>5.4347593999999996E-24</v>
      </c>
      <c r="ZC98" s="4">
        <v>2.5837868E-22</v>
      </c>
      <c r="ZD98" s="4">
        <v>1.2331691999999999E-20</v>
      </c>
      <c r="ZE98" s="4">
        <v>5.9508710000000003E-19</v>
      </c>
      <c r="ZF98" s="4">
        <v>2.9656556000000003E-17</v>
      </c>
      <c r="ZG98" s="4">
        <v>2.0629205999999999E-15</v>
      </c>
      <c r="ZH98" s="4">
        <v>-8.802722E-15</v>
      </c>
      <c r="ZI98" s="4">
        <v>-3.3316492999999997E-14</v>
      </c>
      <c r="ZJ98" s="4">
        <v>0</v>
      </c>
      <c r="ZK98" s="4">
        <v>0</v>
      </c>
      <c r="ZL98" s="4">
        <v>0</v>
      </c>
      <c r="ZM98" s="4">
        <v>0</v>
      </c>
      <c r="ZN98" s="4">
        <v>0</v>
      </c>
      <c r="ZO98" s="4">
        <v>0</v>
      </c>
      <c r="ZP98" s="4">
        <v>0</v>
      </c>
      <c r="ZQ98" s="4">
        <v>0</v>
      </c>
      <c r="ZR98" s="4">
        <v>0</v>
      </c>
      <c r="ZS98" s="4">
        <v>0</v>
      </c>
      <c r="ZT98" s="4">
        <v>0</v>
      </c>
      <c r="ZU98" s="4">
        <v>0</v>
      </c>
      <c r="ZV98" s="4">
        <v>0</v>
      </c>
      <c r="ZW98" s="4">
        <v>0</v>
      </c>
      <c r="ZX98" s="4">
        <v>0</v>
      </c>
      <c r="ZY98" s="4">
        <v>0</v>
      </c>
      <c r="ZZ98" s="4">
        <v>0</v>
      </c>
      <c r="AAA98" s="4">
        <v>0</v>
      </c>
      <c r="AAB98" s="4">
        <v>0</v>
      </c>
      <c r="AAC98" s="4">
        <v>0</v>
      </c>
      <c r="AAD98" s="4">
        <v>0</v>
      </c>
      <c r="AAE98" s="4">
        <v>0</v>
      </c>
      <c r="AAF98" s="4">
        <v>0</v>
      </c>
      <c r="AAG98" s="4">
        <v>0</v>
      </c>
      <c r="AAH98" s="4">
        <v>0</v>
      </c>
      <c r="AAI98" s="4">
        <v>0</v>
      </c>
      <c r="AAJ98" s="4">
        <v>-1.7711533000000001E-35</v>
      </c>
      <c r="AAK98" s="4">
        <v>-1.7487566999999999E-33</v>
      </c>
      <c r="AAL98" s="4">
        <v>-1.6771799E-31</v>
      </c>
      <c r="AAM98" s="4">
        <v>-1.5946470999999999E-29</v>
      </c>
      <c r="AAN98" s="4">
        <v>-1.5308927999999999E-27</v>
      </c>
      <c r="AAO98" s="4">
        <v>-1.4617158999999999E-25</v>
      </c>
      <c r="AAP98" s="4">
        <v>-1.3887685999999999E-23</v>
      </c>
      <c r="AAQ98" s="4">
        <v>-1.3137767E-21</v>
      </c>
      <c r="AAR98" s="4">
        <v>-1.2340609999999999E-19</v>
      </c>
      <c r="AAS98" s="4">
        <v>-1.1582954E-17</v>
      </c>
      <c r="AAT98" s="4">
        <v>-1.0793525E-15</v>
      </c>
      <c r="AAU98" s="4">
        <v>-1.0115071E-13</v>
      </c>
      <c r="AAV98" s="4">
        <v>-1.2404788E-11</v>
      </c>
      <c r="AAW98" s="4">
        <v>-3.7618123999999998E-11</v>
      </c>
      <c r="AAX98" s="4">
        <v>0</v>
      </c>
      <c r="AAY98" s="4">
        <v>0</v>
      </c>
      <c r="AAZ98" s="4">
        <v>0</v>
      </c>
      <c r="ABA98" s="4">
        <v>0</v>
      </c>
      <c r="ABB98" s="4">
        <v>0</v>
      </c>
      <c r="ABC98" s="4">
        <v>0</v>
      </c>
      <c r="ABD98" s="4">
        <v>0</v>
      </c>
      <c r="ABE98" s="4">
        <v>0</v>
      </c>
      <c r="ABF98" s="4">
        <v>0</v>
      </c>
      <c r="ABG98" s="4">
        <v>0</v>
      </c>
      <c r="ABH98" s="4">
        <v>0</v>
      </c>
      <c r="ABI98" s="4">
        <v>0</v>
      </c>
      <c r="ABJ98" s="4">
        <v>0</v>
      </c>
      <c r="ABK98" s="4">
        <v>0</v>
      </c>
      <c r="ABL98" s="4">
        <v>0</v>
      </c>
      <c r="ABM98" s="4">
        <v>0</v>
      </c>
      <c r="ABN98" s="4">
        <v>0</v>
      </c>
      <c r="ABO98" s="4">
        <v>0</v>
      </c>
      <c r="ABP98" s="4">
        <v>0</v>
      </c>
      <c r="ABQ98" s="4">
        <v>0</v>
      </c>
      <c r="ABR98" s="4">
        <v>0</v>
      </c>
      <c r="ABS98" s="4">
        <v>0</v>
      </c>
      <c r="ABT98" s="4">
        <v>0</v>
      </c>
      <c r="ABU98" s="4">
        <v>0</v>
      </c>
      <c r="ABV98" s="4">
        <v>0</v>
      </c>
      <c r="ABW98" s="4">
        <v>0</v>
      </c>
      <c r="ABX98" s="4">
        <v>5.3288335999999999E-36</v>
      </c>
      <c r="ABY98" s="4">
        <v>6.2156460000000001E-34</v>
      </c>
      <c r="ABZ98" s="4">
        <v>6.9917020000000001E-32</v>
      </c>
      <c r="ACA98" s="4">
        <v>8.0562056000000006E-30</v>
      </c>
      <c r="ACB98" s="4">
        <v>9.8851919999999997E-28</v>
      </c>
      <c r="ACC98" s="4">
        <v>1.2426607E-25</v>
      </c>
      <c r="ACD98" s="4">
        <v>1.5978212E-23</v>
      </c>
      <c r="ACE98" s="4">
        <v>2.099174E-21</v>
      </c>
      <c r="ACF98" s="4">
        <v>2.8144525999999999E-19</v>
      </c>
      <c r="ACG98" s="4">
        <v>3.8492092E-17</v>
      </c>
      <c r="ACH98" s="4">
        <v>5.3447186000000001E-15</v>
      </c>
      <c r="ACI98" s="4">
        <v>7.5247696999999997E-13</v>
      </c>
      <c r="ACJ98" s="4">
        <v>1.091445E-10</v>
      </c>
      <c r="ACK98" s="4">
        <v>2.0228293999999999E-8</v>
      </c>
      <c r="ACL98" s="4">
        <v>0</v>
      </c>
      <c r="ACM98" s="4">
        <v>0</v>
      </c>
      <c r="ACN98" s="4">
        <v>0</v>
      </c>
      <c r="ACO98" s="4">
        <v>0</v>
      </c>
      <c r="ACP98" s="4">
        <v>0</v>
      </c>
      <c r="ACQ98" s="4">
        <v>0</v>
      </c>
      <c r="ACR98" s="4">
        <v>0</v>
      </c>
      <c r="ACS98" s="4">
        <v>0</v>
      </c>
      <c r="ACT98" s="4">
        <v>0</v>
      </c>
      <c r="ACU98" s="4">
        <v>0</v>
      </c>
      <c r="ACV98" s="4">
        <v>0</v>
      </c>
      <c r="ACW98" s="4">
        <v>0</v>
      </c>
      <c r="ACX98" s="4">
        <v>0</v>
      </c>
      <c r="ACY98" s="4">
        <v>0</v>
      </c>
      <c r="ACZ98" s="4">
        <v>0</v>
      </c>
      <c r="ADA98" s="4">
        <v>0</v>
      </c>
      <c r="ADB98" s="4">
        <v>0</v>
      </c>
      <c r="ADC98" s="4">
        <v>0</v>
      </c>
      <c r="ADD98" s="4">
        <v>0</v>
      </c>
      <c r="ADE98" s="4">
        <v>0</v>
      </c>
      <c r="ADF98" s="4">
        <v>0</v>
      </c>
      <c r="ADG98" s="4">
        <v>0</v>
      </c>
      <c r="ADH98" s="4">
        <v>0</v>
      </c>
      <c r="ADI98" s="4">
        <v>0</v>
      </c>
      <c r="ADJ98" s="4">
        <v>0</v>
      </c>
      <c r="ADK98" s="4">
        <v>3.4705750000000001E-37</v>
      </c>
      <c r="ADL98" s="4">
        <v>1.8277428000000001E-35</v>
      </c>
      <c r="ADM98" s="4">
        <v>1.3538202E-33</v>
      </c>
      <c r="ADN98" s="4">
        <v>9.7589570000000003E-32</v>
      </c>
      <c r="ADO98" s="4">
        <v>7.0613874999999998E-30</v>
      </c>
      <c r="ADP98" s="4">
        <v>5.1362337000000001E-28</v>
      </c>
      <c r="ADQ98" s="4">
        <v>3.7561109999999999E-26</v>
      </c>
      <c r="ADR98" s="4">
        <v>2.7617940000000002E-24</v>
      </c>
      <c r="ADS98" s="4">
        <v>2.0415240000000001E-22</v>
      </c>
      <c r="ADT98" s="4">
        <v>1.5164995000000001E-20</v>
      </c>
      <c r="ADU98" s="4">
        <v>1.1306901E-18</v>
      </c>
      <c r="ADV98" s="4">
        <v>8.4396599999999997E-17</v>
      </c>
      <c r="ADW98" s="4">
        <v>6.3195279999999999E-15</v>
      </c>
      <c r="ADX98" s="4">
        <v>5.8218522999999998E-13</v>
      </c>
      <c r="ADY98" s="4">
        <v>7.1342315999999997E-12</v>
      </c>
      <c r="ADZ98" s="9"/>
      <c r="AEA98" s="34">
        <f t="shared" si="47"/>
        <v>93</v>
      </c>
      <c r="AEB98" s="33"/>
      <c r="AEC98" s="29">
        <f t="shared" si="64"/>
        <v>1.01958175E-29</v>
      </c>
      <c r="AED98" s="29">
        <f t="shared" si="64"/>
        <v>3.0632727000000002E-32</v>
      </c>
      <c r="AEE98" s="29">
        <f t="shared" si="64"/>
        <v>-2.0925631999999999E-33</v>
      </c>
      <c r="AEF98" s="29">
        <f t="shared" si="64"/>
        <v>3.3722612000000003E-30</v>
      </c>
      <c r="AEG98" s="29">
        <f t="shared" si="64"/>
        <v>4.8525726999999997E-27</v>
      </c>
      <c r="AEH98" s="29">
        <f t="shared" si="64"/>
        <v>-8.4215529999999998E-25</v>
      </c>
      <c r="AEI98" s="29">
        <f t="shared" si="64"/>
        <v>-1.1940953E-22</v>
      </c>
      <c r="AEJ98" s="29">
        <f t="shared" si="64"/>
        <v>2.4089549999999999E-19</v>
      </c>
      <c r="AEK98" s="29">
        <f t="shared" si="64"/>
        <v>1.2735367999999999E-16</v>
      </c>
      <c r="AEL98" s="29">
        <f t="shared" si="64"/>
        <v>2.6486739999999999E-14</v>
      </c>
      <c r="AEM98" s="29">
        <f t="shared" si="65"/>
        <v>1.1674033E-11</v>
      </c>
      <c r="AEN98" s="29">
        <f t="shared" si="65"/>
        <v>4.4342636000000002E-14</v>
      </c>
      <c r="AEO98" s="29">
        <f t="shared" si="65"/>
        <v>3.9032992000000003E-17</v>
      </c>
      <c r="AEP98" s="29">
        <f t="shared" si="65"/>
        <v>-2.6555361E-21</v>
      </c>
      <c r="AEQ98" s="29">
        <f t="shared" si="65"/>
        <v>-3.1912708999999999E-21</v>
      </c>
      <c r="AER98" s="29">
        <f t="shared" si="65"/>
        <v>-5.0960870000000004E-18</v>
      </c>
      <c r="AES98" s="29">
        <f t="shared" si="65"/>
        <v>-5.4143833000000001E-14</v>
      </c>
      <c r="AET98" s="29">
        <f t="shared" si="65"/>
        <v>-6.1047645999999997E-11</v>
      </c>
      <c r="AEU98" s="29">
        <f t="shared" si="65"/>
        <v>3.2885037000000002E-8</v>
      </c>
      <c r="AEV98" s="25">
        <f t="shared" si="53"/>
        <v>55.51</v>
      </c>
      <c r="AEW98" s="33"/>
      <c r="AEX98" s="91" t="s">
        <v>53</v>
      </c>
      <c r="AEY98" s="30">
        <f t="shared" si="52"/>
        <v>1.7281936965299219E-9</v>
      </c>
      <c r="AEZ98" s="33"/>
      <c r="AFA98" s="33"/>
      <c r="AFB98" s="29">
        <f t="shared" si="66"/>
        <v>0</v>
      </c>
      <c r="AFC98" s="29">
        <f t="shared" si="66"/>
        <v>0</v>
      </c>
      <c r="AFD98" s="29">
        <f t="shared" si="66"/>
        <v>0</v>
      </c>
      <c r="AFE98" s="29">
        <f t="shared" si="66"/>
        <v>0</v>
      </c>
      <c r="AFF98" s="29">
        <f t="shared" si="66"/>
        <v>0</v>
      </c>
      <c r="AFG98" s="29">
        <f t="shared" si="66"/>
        <v>0</v>
      </c>
      <c r="AFH98" s="29">
        <f t="shared" si="66"/>
        <v>0</v>
      </c>
      <c r="AFI98" s="29">
        <f t="shared" si="66"/>
        <v>0</v>
      </c>
      <c r="AFJ98" s="29">
        <f t="shared" si="66"/>
        <v>0</v>
      </c>
      <c r="AFK98" s="29">
        <f t="shared" si="66"/>
        <v>0</v>
      </c>
      <c r="AFL98" s="29">
        <f t="shared" si="67"/>
        <v>0</v>
      </c>
      <c r="AFM98" s="29">
        <f t="shared" si="67"/>
        <v>0</v>
      </c>
      <c r="AFN98" s="29">
        <f t="shared" si="67"/>
        <v>0</v>
      </c>
      <c r="AFO98" s="29">
        <f t="shared" si="67"/>
        <v>0</v>
      </c>
      <c r="AFP98" s="29">
        <f t="shared" si="67"/>
        <v>0</v>
      </c>
      <c r="AFQ98" s="29">
        <f t="shared" si="67"/>
        <v>0</v>
      </c>
      <c r="AFR98" s="29">
        <f t="shared" si="67"/>
        <v>0</v>
      </c>
      <c r="AFS98" s="29">
        <f t="shared" si="67"/>
        <v>0</v>
      </c>
      <c r="AFT98" s="29">
        <f t="shared" si="67"/>
        <v>0</v>
      </c>
      <c r="AFU98" s="33"/>
      <c r="AFV98" s="30">
        <f t="shared" si="54"/>
        <v>0</v>
      </c>
      <c r="AFW98" s="33"/>
      <c r="AFX98" s="1"/>
      <c r="AFY98" s="1"/>
      <c r="AFZ98" s="36"/>
      <c r="AGA98" s="36"/>
      <c r="AGB98" s="36"/>
      <c r="AGC98" s="36"/>
      <c r="AGD98" s="36"/>
      <c r="AGE98" s="36"/>
      <c r="AGF98" s="36"/>
      <c r="AGG98" s="36"/>
      <c r="AGH98" s="36"/>
      <c r="AGI98" s="36"/>
      <c r="AGJ98" s="36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  <c r="AMP98" s="1"/>
      <c r="AMQ98" s="1"/>
      <c r="AMR98" s="1"/>
      <c r="AMS98" s="1"/>
      <c r="AMT98" s="1"/>
      <c r="AMU98" s="1"/>
      <c r="AMV98" s="1"/>
      <c r="AMW98" s="1"/>
      <c r="AMX98" s="1"/>
      <c r="AMY98" s="1"/>
      <c r="AMZ98" s="1"/>
      <c r="ANA98" s="1"/>
      <c r="ANB98" s="1"/>
      <c r="ANC98" s="1"/>
      <c r="AND98" s="1"/>
      <c r="ANE98" s="1"/>
      <c r="ANF98" s="1"/>
      <c r="ANG98" s="1"/>
      <c r="ANH98" s="1"/>
      <c r="ANI98" s="1"/>
      <c r="ANJ98" s="1"/>
      <c r="ANK98" s="1"/>
      <c r="ANL98" s="1"/>
      <c r="ANM98" s="1"/>
      <c r="ANN98" s="1"/>
      <c r="ANO98" s="1"/>
      <c r="ANP98" s="1"/>
      <c r="ANQ98" s="1"/>
      <c r="ANR98" s="1"/>
      <c r="ANS98" s="1"/>
      <c r="ANT98" s="1"/>
      <c r="ANU98" s="1"/>
      <c r="ANV98" s="1"/>
      <c r="ANW98" s="1"/>
      <c r="ANX98" s="1"/>
      <c r="ANY98" s="1"/>
      <c r="ANZ98" s="1"/>
      <c r="AOA98" s="1"/>
      <c r="AOB98" s="1"/>
      <c r="AOC98" s="1"/>
      <c r="AOD98" s="1"/>
      <c r="AOE98" s="1"/>
      <c r="AOF98" s="1"/>
      <c r="AOG98" s="1"/>
      <c r="AOH98" s="1"/>
      <c r="AOI98" s="1"/>
      <c r="AOJ98" s="1"/>
      <c r="AOK98" s="1"/>
      <c r="AOL98" s="1"/>
      <c r="AOM98" s="1"/>
      <c r="AON98" s="1"/>
      <c r="AOO98" s="1"/>
      <c r="AOP98" s="1"/>
      <c r="AOQ98" s="1"/>
      <c r="AOR98" s="1"/>
      <c r="AOS98" s="1"/>
      <c r="AOT98" s="1"/>
      <c r="AOU98" s="1"/>
      <c r="AOV98" s="1"/>
      <c r="AOW98" s="1"/>
      <c r="AOX98" s="1"/>
      <c r="AOY98" s="1"/>
      <c r="AOZ98" s="1"/>
      <c r="APA98" s="1"/>
      <c r="APB98" s="1"/>
      <c r="APC98" s="1"/>
      <c r="APD98" s="1"/>
      <c r="APE98" s="1"/>
      <c r="APF98" s="1"/>
      <c r="APG98" s="1"/>
      <c r="APH98" s="1"/>
      <c r="API98" s="1"/>
      <c r="APJ98" s="1"/>
      <c r="APK98" s="1"/>
      <c r="APL98" s="1"/>
      <c r="APM98" s="1"/>
      <c r="APN98" s="1"/>
      <c r="APO98" s="1"/>
      <c r="APP98" s="1"/>
      <c r="APQ98" s="1"/>
      <c r="APR98" s="1"/>
      <c r="APS98" s="1"/>
      <c r="APT98" s="1"/>
      <c r="APU98" s="1"/>
      <c r="APV98" s="1"/>
      <c r="APW98" s="1"/>
    </row>
    <row r="99" spans="1:1115" ht="2.1" customHeight="1" x14ac:dyDescent="0.25">
      <c r="A99" s="9"/>
      <c r="B99" s="24">
        <v>93</v>
      </c>
      <c r="C99" s="25">
        <v>3367.2</v>
      </c>
      <c r="D99" s="21">
        <f t="shared" si="55"/>
        <v>2</v>
      </c>
      <c r="E99" s="9"/>
      <c r="F99" s="84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4.9911834999999998E-36</v>
      </c>
      <c r="AQ99" s="3">
        <v>2.7226199000000001E-34</v>
      </c>
      <c r="AR99" s="3">
        <v>1.3983378000000001E-32</v>
      </c>
      <c r="AS99" s="3">
        <v>9.346638E-31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4.1861909999999999E-36</v>
      </c>
      <c r="CF99" s="4">
        <v>2.3594207999999999E-34</v>
      </c>
      <c r="CG99" s="4">
        <v>2.8070737000000002E-33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-8.5848150000000001E-37</v>
      </c>
      <c r="DR99" s="4">
        <v>-3.3935836000000001E-35</v>
      </c>
      <c r="DS99" s="4">
        <v>-1.1193574E-34</v>
      </c>
      <c r="DT99" s="4">
        <v>-2.1185028000000001E-34</v>
      </c>
      <c r="DU99" s="4">
        <v>-3.835108E-34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0</v>
      </c>
      <c r="EP99" s="4">
        <v>0</v>
      </c>
      <c r="EQ99" s="4">
        <v>0</v>
      </c>
      <c r="ER99" s="4">
        <v>0</v>
      </c>
      <c r="ES99" s="4">
        <v>0</v>
      </c>
      <c r="ET99" s="4">
        <v>0</v>
      </c>
      <c r="EU99" s="4">
        <v>0</v>
      </c>
      <c r="EV99" s="4">
        <v>0</v>
      </c>
      <c r="EW99" s="4">
        <v>0</v>
      </c>
      <c r="EX99" s="4">
        <v>0</v>
      </c>
      <c r="EY99" s="4">
        <v>0</v>
      </c>
      <c r="EZ99" s="4">
        <v>0</v>
      </c>
      <c r="FA99" s="4">
        <v>0</v>
      </c>
      <c r="FB99" s="4">
        <v>0</v>
      </c>
      <c r="FC99" s="4">
        <v>-8.9163430000000004E-37</v>
      </c>
      <c r="FD99" s="4">
        <v>-5.3404920000000005E-35</v>
      </c>
      <c r="FE99" s="4">
        <v>-6.5687134000000002E-34</v>
      </c>
      <c r="FF99" s="4">
        <v>-3.2339929999999998E-32</v>
      </c>
      <c r="FG99" s="4">
        <v>-6.9324109999999997E-32</v>
      </c>
      <c r="FH99" s="4">
        <v>4.0950958000000002E-32</v>
      </c>
      <c r="FI99" s="4">
        <v>6.3793077E-31</v>
      </c>
      <c r="FJ99" s="4">
        <v>0</v>
      </c>
      <c r="FK99" s="4">
        <v>0</v>
      </c>
      <c r="FL99" s="4">
        <v>0</v>
      </c>
      <c r="FM99" s="4">
        <v>0</v>
      </c>
      <c r="FN99" s="4">
        <v>0</v>
      </c>
      <c r="FO99" s="4">
        <v>0</v>
      </c>
      <c r="FP99" s="4">
        <v>0</v>
      </c>
      <c r="FQ99" s="4">
        <v>0</v>
      </c>
      <c r="FR99" s="4">
        <v>0</v>
      </c>
      <c r="FS99" s="4">
        <v>0</v>
      </c>
      <c r="FT99" s="4">
        <v>0</v>
      </c>
      <c r="FU99" s="4">
        <v>0</v>
      </c>
      <c r="FV99" s="4">
        <v>0</v>
      </c>
      <c r="FW99" s="4">
        <v>0</v>
      </c>
      <c r="FX99" s="4">
        <v>0</v>
      </c>
      <c r="FY99" s="4">
        <v>0</v>
      </c>
      <c r="FZ99" s="4">
        <v>0</v>
      </c>
      <c r="GA99" s="4">
        <v>0</v>
      </c>
      <c r="GB99" s="4">
        <v>0</v>
      </c>
      <c r="GC99" s="4">
        <v>0</v>
      </c>
      <c r="GD99" s="4">
        <v>0</v>
      </c>
      <c r="GE99" s="4">
        <v>0</v>
      </c>
      <c r="GF99" s="4">
        <v>0</v>
      </c>
      <c r="GG99" s="4">
        <v>0</v>
      </c>
      <c r="GH99" s="4">
        <v>0</v>
      </c>
      <c r="GI99" s="4">
        <v>0</v>
      </c>
      <c r="GJ99" s="4">
        <v>0</v>
      </c>
      <c r="GK99" s="4">
        <v>0</v>
      </c>
      <c r="GL99" s="4">
        <v>0</v>
      </c>
      <c r="GM99" s="4">
        <v>0</v>
      </c>
      <c r="GN99" s="4">
        <v>0</v>
      </c>
      <c r="GO99" s="4">
        <v>0</v>
      </c>
      <c r="GP99" s="4">
        <v>3.4465585000000003E-36</v>
      </c>
      <c r="GQ99" s="4">
        <v>2.2185149E-34</v>
      </c>
      <c r="GR99" s="4">
        <v>5.3366088E-33</v>
      </c>
      <c r="GS99" s="4">
        <v>5.0106489999999999E-32</v>
      </c>
      <c r="GT99" s="4">
        <v>2.4253348999999999E-32</v>
      </c>
      <c r="GU99" s="4">
        <v>8.5719400000000005E-29</v>
      </c>
      <c r="GV99" s="4">
        <v>2.0120274000000001E-28</v>
      </c>
      <c r="GW99" s="4">
        <v>9.1767970000000006E-28</v>
      </c>
      <c r="GX99" s="4">
        <v>0</v>
      </c>
      <c r="GY99" s="4">
        <v>0</v>
      </c>
      <c r="GZ99" s="4">
        <v>0</v>
      </c>
      <c r="HA99" s="4">
        <v>0</v>
      </c>
      <c r="HB99" s="4">
        <v>0</v>
      </c>
      <c r="HC99" s="4">
        <v>0</v>
      </c>
      <c r="HD99" s="4">
        <v>0</v>
      </c>
      <c r="HE99" s="4">
        <v>0</v>
      </c>
      <c r="HF99" s="4">
        <v>0</v>
      </c>
      <c r="HG99" s="4">
        <v>0</v>
      </c>
      <c r="HH99" s="4">
        <v>0</v>
      </c>
      <c r="HI99" s="4">
        <v>0</v>
      </c>
      <c r="HJ99" s="4">
        <v>0</v>
      </c>
      <c r="HK99" s="4">
        <v>0</v>
      </c>
      <c r="HL99" s="4">
        <v>0</v>
      </c>
      <c r="HM99" s="4">
        <v>0</v>
      </c>
      <c r="HN99" s="4">
        <v>0</v>
      </c>
      <c r="HO99" s="4">
        <v>0</v>
      </c>
      <c r="HP99" s="4">
        <v>0</v>
      </c>
      <c r="HQ99" s="4">
        <v>0</v>
      </c>
      <c r="HR99" s="4">
        <v>0</v>
      </c>
      <c r="HS99" s="4">
        <v>0</v>
      </c>
      <c r="HT99" s="4">
        <v>0</v>
      </c>
      <c r="HU99" s="4">
        <v>0</v>
      </c>
      <c r="HV99" s="4">
        <v>0</v>
      </c>
      <c r="HW99" s="4">
        <v>0</v>
      </c>
      <c r="HX99" s="4">
        <v>0</v>
      </c>
      <c r="HY99" s="4">
        <v>0</v>
      </c>
      <c r="HZ99" s="4">
        <v>0</v>
      </c>
      <c r="IA99" s="4">
        <v>0</v>
      </c>
      <c r="IB99" s="4">
        <v>4.6390495E-37</v>
      </c>
      <c r="IC99" s="4">
        <v>1.2645914000000001E-35</v>
      </c>
      <c r="ID99" s="4">
        <v>5.110873E-34</v>
      </c>
      <c r="IE99" s="4">
        <v>1.6870275000000001E-32</v>
      </c>
      <c r="IF99" s="4">
        <v>5.2122179999999998E-31</v>
      </c>
      <c r="IG99" s="4">
        <v>1.3836186E-29</v>
      </c>
      <c r="IH99" s="4">
        <v>5.4565220000000003E-28</v>
      </c>
      <c r="II99" s="4">
        <v>5.865158E-27</v>
      </c>
      <c r="IJ99" s="4">
        <v>-4.4301879999999998E-26</v>
      </c>
      <c r="IK99" s="4">
        <v>-1.5918895000000001E-25</v>
      </c>
      <c r="IL99" s="4">
        <v>0</v>
      </c>
      <c r="IM99" s="4">
        <v>0</v>
      </c>
      <c r="IN99" s="4">
        <v>0</v>
      </c>
      <c r="IO99" s="4">
        <v>0</v>
      </c>
      <c r="IP99" s="4">
        <v>0</v>
      </c>
      <c r="IQ99" s="4">
        <v>0</v>
      </c>
      <c r="IR99" s="4">
        <v>0</v>
      </c>
      <c r="IS99" s="4">
        <v>0</v>
      </c>
      <c r="IT99" s="4">
        <v>0</v>
      </c>
      <c r="IU99" s="4">
        <v>0</v>
      </c>
      <c r="IV99" s="4">
        <v>0</v>
      </c>
      <c r="IW99" s="4">
        <v>0</v>
      </c>
      <c r="IX99" s="4">
        <v>0</v>
      </c>
      <c r="IY99" s="4">
        <v>0</v>
      </c>
      <c r="IZ99" s="4">
        <v>0</v>
      </c>
      <c r="JA99" s="4">
        <v>0</v>
      </c>
      <c r="JB99" s="4">
        <v>0</v>
      </c>
      <c r="JC99" s="4">
        <v>0</v>
      </c>
      <c r="JD99" s="4">
        <v>0</v>
      </c>
      <c r="JE99" s="4">
        <v>0</v>
      </c>
      <c r="JF99" s="4">
        <v>0</v>
      </c>
      <c r="JG99" s="4">
        <v>0</v>
      </c>
      <c r="JH99" s="4">
        <v>0</v>
      </c>
      <c r="JI99" s="4">
        <v>0</v>
      </c>
      <c r="JJ99" s="4">
        <v>0</v>
      </c>
      <c r="JK99" s="4">
        <v>0</v>
      </c>
      <c r="JL99" s="4">
        <v>0</v>
      </c>
      <c r="JM99" s="4">
        <v>0</v>
      </c>
      <c r="JN99" s="4">
        <v>0</v>
      </c>
      <c r="JO99" s="4">
        <v>-6.0589513000000002E-37</v>
      </c>
      <c r="JP99" s="4">
        <v>-2.3137874000000001E-35</v>
      </c>
      <c r="JQ99" s="4">
        <v>-9.3549639999999997E-34</v>
      </c>
      <c r="JR99" s="4">
        <v>-3.1217176999999997E-32</v>
      </c>
      <c r="JS99" s="4">
        <v>-9.7774864999999992E-31</v>
      </c>
      <c r="JT99" s="4">
        <v>-2.4993467999999999E-29</v>
      </c>
      <c r="JU99" s="4">
        <v>-1.5736892999999999E-28</v>
      </c>
      <c r="JV99" s="4">
        <v>3.413703E-26</v>
      </c>
      <c r="JW99" s="4">
        <v>-4.2606633999999998E-25</v>
      </c>
      <c r="JX99" s="4">
        <v>-1.7589100000000001E-23</v>
      </c>
      <c r="JY99" s="4">
        <v>-2.2584793999999999E-23</v>
      </c>
      <c r="JZ99" s="4">
        <v>0</v>
      </c>
      <c r="KA99" s="4">
        <v>0</v>
      </c>
      <c r="KB99" s="4">
        <v>0</v>
      </c>
      <c r="KC99" s="4">
        <v>0</v>
      </c>
      <c r="KD99" s="4">
        <v>0</v>
      </c>
      <c r="KE99" s="4">
        <v>0</v>
      </c>
      <c r="KF99" s="4">
        <v>0</v>
      </c>
      <c r="KG99" s="4">
        <v>0</v>
      </c>
      <c r="KH99" s="4">
        <v>0</v>
      </c>
      <c r="KI99" s="4">
        <v>0</v>
      </c>
      <c r="KJ99" s="4">
        <v>0</v>
      </c>
      <c r="KK99" s="4">
        <v>0</v>
      </c>
      <c r="KL99" s="4">
        <v>0</v>
      </c>
      <c r="KM99" s="4">
        <v>0</v>
      </c>
      <c r="KN99" s="4">
        <v>0</v>
      </c>
      <c r="KO99" s="4">
        <v>0</v>
      </c>
      <c r="KP99" s="4">
        <v>0</v>
      </c>
      <c r="KQ99" s="4">
        <v>0</v>
      </c>
      <c r="KR99" s="4">
        <v>0</v>
      </c>
      <c r="KS99" s="4">
        <v>0</v>
      </c>
      <c r="KT99" s="4">
        <v>0</v>
      </c>
      <c r="KU99" s="4">
        <v>0</v>
      </c>
      <c r="KV99" s="4">
        <v>0</v>
      </c>
      <c r="KW99" s="4">
        <v>0</v>
      </c>
      <c r="KX99" s="4">
        <v>0</v>
      </c>
      <c r="KY99" s="4">
        <v>0</v>
      </c>
      <c r="KZ99" s="4">
        <v>0</v>
      </c>
      <c r="LA99" s="4">
        <v>0</v>
      </c>
      <c r="LB99" s="4">
        <v>-3.7702430000000004E-37</v>
      </c>
      <c r="LC99" s="4">
        <v>-1.3787209999999999E-35</v>
      </c>
      <c r="LD99" s="4">
        <v>-7.522402E-34</v>
      </c>
      <c r="LE99" s="4">
        <v>-3.2639554999999998E-32</v>
      </c>
      <c r="LF99" s="4">
        <v>-1.6617009999999998E-30</v>
      </c>
      <c r="LG99" s="4">
        <v>-8.5664750000000002E-29</v>
      </c>
      <c r="LH99" s="4">
        <v>-4.5927223999999996E-27</v>
      </c>
      <c r="LI99" s="4">
        <v>-2.707134E-25</v>
      </c>
      <c r="LJ99" s="4">
        <v>-7.9163714000000005E-24</v>
      </c>
      <c r="LK99" s="4">
        <v>-1.6610601E-22</v>
      </c>
      <c r="LL99" s="4">
        <v>3.8598390000000001E-21</v>
      </c>
      <c r="LM99" s="4">
        <v>4.5594195E-20</v>
      </c>
      <c r="LN99" s="4">
        <v>0</v>
      </c>
      <c r="LO99" s="4">
        <v>0</v>
      </c>
      <c r="LP99" s="4">
        <v>0</v>
      </c>
      <c r="LQ99" s="4">
        <v>0</v>
      </c>
      <c r="LR99" s="4">
        <v>0</v>
      </c>
      <c r="LS99" s="4">
        <v>0</v>
      </c>
      <c r="LT99" s="4">
        <v>0</v>
      </c>
      <c r="LU99" s="4">
        <v>0</v>
      </c>
      <c r="LV99" s="4">
        <v>0</v>
      </c>
      <c r="LW99" s="4">
        <v>0</v>
      </c>
      <c r="LX99" s="4">
        <v>0</v>
      </c>
      <c r="LY99" s="4">
        <v>0</v>
      </c>
      <c r="LZ99" s="4">
        <v>0</v>
      </c>
      <c r="MA99" s="4">
        <v>0</v>
      </c>
      <c r="MB99" s="4">
        <v>0</v>
      </c>
      <c r="MC99" s="4">
        <v>0</v>
      </c>
      <c r="MD99" s="4">
        <v>0</v>
      </c>
      <c r="ME99" s="4">
        <v>0</v>
      </c>
      <c r="MF99" s="4">
        <v>0</v>
      </c>
      <c r="MG99" s="4">
        <v>0</v>
      </c>
      <c r="MH99" s="4">
        <v>0</v>
      </c>
      <c r="MI99" s="4">
        <v>0</v>
      </c>
      <c r="MJ99" s="4">
        <v>0</v>
      </c>
      <c r="MK99" s="4">
        <v>0</v>
      </c>
      <c r="ML99" s="4">
        <v>0</v>
      </c>
      <c r="MM99" s="4">
        <v>0</v>
      </c>
      <c r="MN99" s="4">
        <v>0</v>
      </c>
      <c r="MO99" s="4">
        <v>0</v>
      </c>
      <c r="MP99" s="4">
        <v>-3.4578280000000002E-36</v>
      </c>
      <c r="MQ99" s="4">
        <v>-2.4039689999999998E-34</v>
      </c>
      <c r="MR99" s="4">
        <v>-9.4233849999999996E-33</v>
      </c>
      <c r="MS99" s="4">
        <v>-3.1325457000000002E-31</v>
      </c>
      <c r="MT99" s="4">
        <v>-4.9732935000000002E-30</v>
      </c>
      <c r="MU99" s="4">
        <v>1.4770796000000001E-28</v>
      </c>
      <c r="MV99" s="4">
        <v>3.5253970000000002E-26</v>
      </c>
      <c r="MW99" s="4">
        <v>2.1041862999999999E-24</v>
      </c>
      <c r="MX99" s="4">
        <v>2.0009342999999999E-22</v>
      </c>
      <c r="MY99" s="4">
        <v>4.527222E-20</v>
      </c>
      <c r="MZ99" s="4">
        <v>1.9874977000000001E-18</v>
      </c>
      <c r="NA99" s="4">
        <v>2.4175824000000001E-17</v>
      </c>
      <c r="NB99" s="4">
        <v>0</v>
      </c>
      <c r="NC99" s="4">
        <v>0</v>
      </c>
      <c r="ND99" s="4">
        <v>0</v>
      </c>
      <c r="NE99" s="4">
        <v>0</v>
      </c>
      <c r="NF99" s="4">
        <v>0</v>
      </c>
      <c r="NG99" s="4">
        <v>0</v>
      </c>
      <c r="NH99" s="4">
        <v>0</v>
      </c>
      <c r="NI99" s="4">
        <v>0</v>
      </c>
      <c r="NJ99" s="4">
        <v>0</v>
      </c>
      <c r="NK99" s="4">
        <v>0</v>
      </c>
      <c r="NL99" s="4">
        <v>0</v>
      </c>
      <c r="NM99" s="4">
        <v>0</v>
      </c>
      <c r="NN99" s="4">
        <v>0</v>
      </c>
      <c r="NO99" s="4">
        <v>0</v>
      </c>
      <c r="NP99" s="4">
        <v>0</v>
      </c>
      <c r="NQ99" s="4">
        <v>0</v>
      </c>
      <c r="NR99" s="4">
        <v>0</v>
      </c>
      <c r="NS99" s="4">
        <v>0</v>
      </c>
      <c r="NT99" s="4">
        <v>0</v>
      </c>
      <c r="NU99" s="4">
        <v>0</v>
      </c>
      <c r="NV99" s="4">
        <v>0</v>
      </c>
      <c r="NW99" s="4">
        <v>0</v>
      </c>
      <c r="NX99" s="4">
        <v>0</v>
      </c>
      <c r="NY99" s="4">
        <v>0</v>
      </c>
      <c r="NZ99" s="4">
        <v>0</v>
      </c>
      <c r="OA99" s="4">
        <v>0</v>
      </c>
      <c r="OB99" s="4">
        <v>2.8789695000000002E-37</v>
      </c>
      <c r="OC99" s="4">
        <v>1.3944923E-35</v>
      </c>
      <c r="OD99" s="4">
        <v>9.3503580000000005E-34</v>
      </c>
      <c r="OE99" s="4">
        <v>5.9682945999999995E-32</v>
      </c>
      <c r="OF99" s="4">
        <v>3.7514699999999998E-30</v>
      </c>
      <c r="OG99" s="4">
        <v>2.3270097000000002E-28</v>
      </c>
      <c r="OH99" s="4">
        <v>1.4242609999999999E-26</v>
      </c>
      <c r="OI99" s="4">
        <v>8.6005189999999993E-25</v>
      </c>
      <c r="OJ99" s="4">
        <v>5.1220025000000003E-23</v>
      </c>
      <c r="OK99" s="4">
        <v>3.0110511000000001E-21</v>
      </c>
      <c r="OL99" s="4">
        <v>1.7739624000000001E-19</v>
      </c>
      <c r="OM99" s="4">
        <v>1.0072715000000001E-17</v>
      </c>
      <c r="ON99" s="4">
        <v>7.1384876999999998E-16</v>
      </c>
      <c r="OO99" s="4">
        <v>5.037874E-15</v>
      </c>
      <c r="OP99" s="4">
        <v>0</v>
      </c>
      <c r="OQ99" s="4">
        <v>0</v>
      </c>
      <c r="OR99" s="4">
        <v>0</v>
      </c>
      <c r="OS99" s="4">
        <v>0</v>
      </c>
      <c r="OT99" s="4">
        <v>0</v>
      </c>
      <c r="OU99" s="4">
        <v>0</v>
      </c>
      <c r="OV99" s="4">
        <v>0</v>
      </c>
      <c r="OW99" s="4">
        <v>0</v>
      </c>
      <c r="OX99" s="4">
        <v>0</v>
      </c>
      <c r="OY99" s="4">
        <v>0</v>
      </c>
      <c r="OZ99" s="4">
        <v>0</v>
      </c>
      <c r="PA99" s="4">
        <v>0</v>
      </c>
      <c r="PB99" s="4">
        <v>0</v>
      </c>
      <c r="PC99" s="4">
        <v>0</v>
      </c>
      <c r="PD99" s="4">
        <v>0</v>
      </c>
      <c r="PE99" s="4">
        <v>0</v>
      </c>
      <c r="PF99" s="4">
        <v>0</v>
      </c>
      <c r="PG99" s="4">
        <v>0</v>
      </c>
      <c r="PH99" s="4">
        <v>0</v>
      </c>
      <c r="PI99" s="4">
        <v>0</v>
      </c>
      <c r="PJ99" s="4">
        <v>0</v>
      </c>
      <c r="PK99" s="4">
        <v>0</v>
      </c>
      <c r="PL99" s="4">
        <v>0</v>
      </c>
      <c r="PM99" s="4">
        <v>0</v>
      </c>
      <c r="PN99" s="4">
        <v>0</v>
      </c>
      <c r="PO99" s="4">
        <v>0</v>
      </c>
      <c r="PP99" s="4">
        <v>-1.1967837E-35</v>
      </c>
      <c r="PQ99" s="4">
        <v>-8.9335120000000002E-36</v>
      </c>
      <c r="PR99" s="4">
        <v>7.0095434999999997E-34</v>
      </c>
      <c r="PS99" s="4">
        <v>7.2694410000000004E-32</v>
      </c>
      <c r="PT99" s="4">
        <v>7.0678830000000001E-30</v>
      </c>
      <c r="PU99" s="4">
        <v>6.6731079999999996E-28</v>
      </c>
      <c r="PV99" s="4">
        <v>6.1180175000000001E-26</v>
      </c>
      <c r="PW99" s="4">
        <v>5.4486560000000003E-24</v>
      </c>
      <c r="PX99" s="4">
        <v>4.7140480000000001E-22</v>
      </c>
      <c r="PY99" s="4">
        <v>3.9693344E-20</v>
      </c>
      <c r="PZ99" s="4">
        <v>3.2617577999999999E-18</v>
      </c>
      <c r="QA99" s="4">
        <v>2.6253695999999998E-16</v>
      </c>
      <c r="QB99" s="4">
        <v>2.0876447000000001E-14</v>
      </c>
      <c r="QC99" s="4">
        <v>2.2204350000000001E-12</v>
      </c>
      <c r="QD99" s="4">
        <v>0</v>
      </c>
      <c r="QE99" s="4">
        <v>0</v>
      </c>
      <c r="QF99" s="4">
        <v>0</v>
      </c>
      <c r="QG99" s="4">
        <v>0</v>
      </c>
      <c r="QH99" s="4">
        <v>0</v>
      </c>
      <c r="QI99" s="4">
        <v>0</v>
      </c>
      <c r="QJ99" s="4">
        <v>0</v>
      </c>
      <c r="QK99" s="4">
        <v>0</v>
      </c>
      <c r="QL99" s="4">
        <v>0</v>
      </c>
      <c r="QM99" s="4">
        <v>0</v>
      </c>
      <c r="QN99" s="4">
        <v>0</v>
      </c>
      <c r="QO99" s="4">
        <v>0</v>
      </c>
      <c r="QP99" s="4">
        <v>0</v>
      </c>
      <c r="QQ99" s="4">
        <v>0</v>
      </c>
      <c r="QR99" s="4">
        <v>0</v>
      </c>
      <c r="QS99" s="4">
        <v>0</v>
      </c>
      <c r="QT99" s="4">
        <v>0</v>
      </c>
      <c r="QU99" s="4">
        <v>0</v>
      </c>
      <c r="QV99" s="4">
        <v>0</v>
      </c>
      <c r="QW99" s="4">
        <v>0</v>
      </c>
      <c r="QX99" s="4">
        <v>0</v>
      </c>
      <c r="QY99" s="4">
        <v>0</v>
      </c>
      <c r="QZ99" s="4">
        <v>0</v>
      </c>
      <c r="RA99" s="4">
        <v>0</v>
      </c>
      <c r="RB99" s="4">
        <v>0</v>
      </c>
      <c r="RC99" s="4">
        <v>0</v>
      </c>
      <c r="RD99" s="4">
        <v>0</v>
      </c>
      <c r="RE99" s="4">
        <v>4.4528539999999997E-36</v>
      </c>
      <c r="RF99" s="4">
        <v>3.0523687999999999E-34</v>
      </c>
      <c r="RG99" s="4">
        <v>2.0146595000000001E-32</v>
      </c>
      <c r="RH99" s="4">
        <v>1.3271597000000001E-30</v>
      </c>
      <c r="RI99" s="4">
        <v>8.7492933E-29</v>
      </c>
      <c r="RJ99" s="4">
        <v>5.7630707000000001E-27</v>
      </c>
      <c r="RK99" s="4">
        <v>3.7731550000000001E-25</v>
      </c>
      <c r="RL99" s="4">
        <v>2.4737187E-23</v>
      </c>
      <c r="RM99" s="4">
        <v>1.6237602000000001E-21</v>
      </c>
      <c r="RN99" s="4">
        <v>1.06534084E-19</v>
      </c>
      <c r="RO99" s="4">
        <v>7.0102889999999996E-18</v>
      </c>
      <c r="RP99" s="4">
        <v>5.7193980000000002E-16</v>
      </c>
      <c r="RQ99" s="4">
        <v>8.4375425000000006E-15</v>
      </c>
      <c r="RR99" s="4">
        <v>0</v>
      </c>
      <c r="RS99" s="4">
        <v>0</v>
      </c>
      <c r="RT99" s="4">
        <v>0</v>
      </c>
      <c r="RU99" s="4">
        <v>0</v>
      </c>
      <c r="RV99" s="4">
        <v>0</v>
      </c>
      <c r="RW99" s="4">
        <v>0</v>
      </c>
      <c r="RX99" s="4">
        <v>0</v>
      </c>
      <c r="RY99" s="4">
        <v>0</v>
      </c>
      <c r="RZ99" s="4">
        <v>0</v>
      </c>
      <c r="SA99" s="4">
        <v>0</v>
      </c>
      <c r="SB99" s="4">
        <v>0</v>
      </c>
      <c r="SC99" s="4">
        <v>0</v>
      </c>
      <c r="SD99" s="4">
        <v>0</v>
      </c>
      <c r="SE99" s="4">
        <v>0</v>
      </c>
      <c r="SF99" s="4">
        <v>0</v>
      </c>
      <c r="SG99" s="4">
        <v>0</v>
      </c>
      <c r="SH99" s="4">
        <v>0</v>
      </c>
      <c r="SI99" s="4">
        <v>0</v>
      </c>
      <c r="SJ99" s="4">
        <v>0</v>
      </c>
      <c r="SK99" s="4">
        <v>0</v>
      </c>
      <c r="SL99" s="4">
        <v>0</v>
      </c>
      <c r="SM99" s="4">
        <v>0</v>
      </c>
      <c r="SN99" s="4">
        <v>0</v>
      </c>
      <c r="SO99" s="4">
        <v>0</v>
      </c>
      <c r="SP99" s="4">
        <v>0</v>
      </c>
      <c r="SQ99" s="4">
        <v>0</v>
      </c>
      <c r="SR99" s="4">
        <v>0</v>
      </c>
      <c r="SS99" s="4">
        <v>3.6012079999999999E-37</v>
      </c>
      <c r="ST99" s="4">
        <v>1.03194026E-35</v>
      </c>
      <c r="SU99" s="4">
        <v>4.1413184999999999E-34</v>
      </c>
      <c r="SV99" s="4">
        <v>1.8284456E-32</v>
      </c>
      <c r="SW99" s="4">
        <v>8.0871520000000008E-31</v>
      </c>
      <c r="SX99" s="4">
        <v>3.5670055E-29</v>
      </c>
      <c r="SY99" s="4">
        <v>1.5769671E-27</v>
      </c>
      <c r="SZ99" s="4">
        <v>6.6892749999999997E-26</v>
      </c>
      <c r="TA99" s="4">
        <v>3.7524365999999999E-24</v>
      </c>
      <c r="TB99" s="4">
        <v>1.6482175000000001E-22</v>
      </c>
      <c r="TC99" s="4">
        <v>1.8465866999999999E-20</v>
      </c>
      <c r="TD99" s="4">
        <v>1.6417844E-18</v>
      </c>
      <c r="TE99" s="4">
        <v>7.4294880000000001E-18</v>
      </c>
      <c r="TF99" s="4">
        <v>0</v>
      </c>
      <c r="TG99" s="4">
        <v>0</v>
      </c>
      <c r="TH99" s="4">
        <v>0</v>
      </c>
      <c r="TI99" s="4">
        <v>0</v>
      </c>
      <c r="TJ99" s="4">
        <v>0</v>
      </c>
      <c r="TK99" s="4">
        <v>0</v>
      </c>
      <c r="TL99" s="4">
        <v>0</v>
      </c>
      <c r="TM99" s="4">
        <v>0</v>
      </c>
      <c r="TN99" s="4">
        <v>0</v>
      </c>
      <c r="TO99" s="4">
        <v>0</v>
      </c>
      <c r="TP99" s="4">
        <v>0</v>
      </c>
      <c r="TQ99" s="4">
        <v>0</v>
      </c>
      <c r="TR99" s="4">
        <v>0</v>
      </c>
      <c r="TS99" s="4">
        <v>0</v>
      </c>
      <c r="TT99" s="4">
        <v>0</v>
      </c>
      <c r="TU99" s="4">
        <v>0</v>
      </c>
      <c r="TV99" s="4">
        <v>0</v>
      </c>
      <c r="TW99" s="4">
        <v>0</v>
      </c>
      <c r="TX99" s="4">
        <v>0</v>
      </c>
      <c r="TY99" s="4">
        <v>0</v>
      </c>
      <c r="TZ99" s="4">
        <v>0</v>
      </c>
      <c r="UA99" s="4">
        <v>0</v>
      </c>
      <c r="UB99" s="4">
        <v>0</v>
      </c>
      <c r="UC99" s="4">
        <v>0</v>
      </c>
      <c r="UD99" s="4">
        <v>0</v>
      </c>
      <c r="UE99" s="4">
        <v>0</v>
      </c>
      <c r="UF99" s="4">
        <v>0</v>
      </c>
      <c r="UG99" s="4">
        <v>0</v>
      </c>
      <c r="UH99" s="4">
        <v>5.5243054999999998E-37</v>
      </c>
      <c r="UI99" s="4">
        <v>1.8146780000000001E-35</v>
      </c>
      <c r="UJ99" s="4">
        <v>9.5104700000000002E-34</v>
      </c>
      <c r="UK99" s="4">
        <v>5.368602E-32</v>
      </c>
      <c r="UL99" s="4">
        <v>2.6543789000000001E-30</v>
      </c>
      <c r="UM99" s="4">
        <v>1.2385328000000001E-28</v>
      </c>
      <c r="UN99" s="4">
        <v>5.2849092999999998E-27</v>
      </c>
      <c r="UO99" s="4">
        <v>2.3321510000000001E-25</v>
      </c>
      <c r="UP99" s="4">
        <v>7.4326410000000001E-24</v>
      </c>
      <c r="UQ99" s="4">
        <v>6.1458599999999998E-23</v>
      </c>
      <c r="UR99" s="4">
        <v>-1.6666793999999999E-21</v>
      </c>
      <c r="US99" s="4">
        <v>-5.0766790000000002E-22</v>
      </c>
      <c r="UT99" s="4">
        <v>0</v>
      </c>
      <c r="UU99" s="4">
        <v>0</v>
      </c>
      <c r="UV99" s="4">
        <v>0</v>
      </c>
      <c r="UW99" s="4">
        <v>0</v>
      </c>
      <c r="UX99" s="4">
        <v>0</v>
      </c>
      <c r="UY99" s="4">
        <v>0</v>
      </c>
      <c r="UZ99" s="4">
        <v>0</v>
      </c>
      <c r="VA99" s="4">
        <v>0</v>
      </c>
      <c r="VB99" s="4">
        <v>0</v>
      </c>
      <c r="VC99" s="4">
        <v>0</v>
      </c>
      <c r="VD99" s="4">
        <v>0</v>
      </c>
      <c r="VE99" s="4">
        <v>0</v>
      </c>
      <c r="VF99" s="4">
        <v>0</v>
      </c>
      <c r="VG99" s="4">
        <v>0</v>
      </c>
      <c r="VH99" s="4">
        <v>0</v>
      </c>
      <c r="VI99" s="4">
        <v>0</v>
      </c>
      <c r="VJ99" s="4">
        <v>0</v>
      </c>
      <c r="VK99" s="4">
        <v>0</v>
      </c>
      <c r="VL99" s="4">
        <v>0</v>
      </c>
      <c r="VM99" s="4">
        <v>0</v>
      </c>
      <c r="VN99" s="4">
        <v>0</v>
      </c>
      <c r="VO99" s="4">
        <v>0</v>
      </c>
      <c r="VP99" s="4">
        <v>0</v>
      </c>
      <c r="VQ99" s="4">
        <v>0</v>
      </c>
      <c r="VR99" s="4">
        <v>0</v>
      </c>
      <c r="VS99" s="4">
        <v>0</v>
      </c>
      <c r="VT99" s="4">
        <v>0</v>
      </c>
      <c r="VU99" s="4">
        <v>6.1567850000000001E-37</v>
      </c>
      <c r="VV99" s="4">
        <v>1.8753939999999999E-35</v>
      </c>
      <c r="VW99" s="4">
        <v>1.2403873999999999E-33</v>
      </c>
      <c r="VX99" s="4">
        <v>6.675212E-32</v>
      </c>
      <c r="VY99" s="4">
        <v>3.1757820000000002E-30</v>
      </c>
      <c r="VZ99" s="4">
        <v>1.3949165999999999E-28</v>
      </c>
      <c r="WA99" s="4">
        <v>5.7672030000000001E-27</v>
      </c>
      <c r="WB99" s="4">
        <v>2.2698796999999999E-25</v>
      </c>
      <c r="WC99" s="4">
        <v>8.683053E-24</v>
      </c>
      <c r="WD99" s="4">
        <v>4.1215174999999999E-22</v>
      </c>
      <c r="WE99" s="4">
        <v>4.5867724999999996E-22</v>
      </c>
      <c r="WF99" s="4">
        <v>-9.0169349999999997E-22</v>
      </c>
      <c r="WG99" s="4">
        <v>-1.3493803999999999E-21</v>
      </c>
      <c r="WH99" s="4">
        <v>0</v>
      </c>
      <c r="WI99" s="4">
        <v>0</v>
      </c>
      <c r="WJ99" s="4">
        <v>0</v>
      </c>
      <c r="WK99" s="4">
        <v>0</v>
      </c>
      <c r="WL99" s="4">
        <v>0</v>
      </c>
      <c r="WM99" s="4">
        <v>0</v>
      </c>
      <c r="WN99" s="4">
        <v>0</v>
      </c>
      <c r="WO99" s="4">
        <v>0</v>
      </c>
      <c r="WP99" s="4">
        <v>0</v>
      </c>
      <c r="WQ99" s="4">
        <v>0</v>
      </c>
      <c r="WR99" s="4">
        <v>0</v>
      </c>
      <c r="WS99" s="4">
        <v>0</v>
      </c>
      <c r="WT99" s="4">
        <v>0</v>
      </c>
      <c r="WU99" s="4">
        <v>0</v>
      </c>
      <c r="WV99" s="4">
        <v>0</v>
      </c>
      <c r="WW99" s="4">
        <v>0</v>
      </c>
      <c r="WX99" s="4">
        <v>0</v>
      </c>
      <c r="WY99" s="4">
        <v>0</v>
      </c>
      <c r="WZ99" s="4">
        <v>0</v>
      </c>
      <c r="XA99" s="4">
        <v>0</v>
      </c>
      <c r="XB99" s="4">
        <v>0</v>
      </c>
      <c r="XC99" s="4">
        <v>0</v>
      </c>
      <c r="XD99" s="4">
        <v>0</v>
      </c>
      <c r="XE99" s="4">
        <v>0</v>
      </c>
      <c r="XF99" s="4">
        <v>0</v>
      </c>
      <c r="XG99" s="4">
        <v>4.9524027000000003E-37</v>
      </c>
      <c r="XH99" s="4">
        <v>2.1624285000000001E-35</v>
      </c>
      <c r="XI99" s="4">
        <v>9.4492729999999997E-34</v>
      </c>
      <c r="XJ99" s="4">
        <v>3.5926649999999998E-32</v>
      </c>
      <c r="XK99" s="4">
        <v>1.3386167999999999E-30</v>
      </c>
      <c r="XL99" s="4">
        <v>4.8734402000000002E-29</v>
      </c>
      <c r="XM99" s="4">
        <v>1.7307658000000001E-27</v>
      </c>
      <c r="XN99" s="4">
        <v>5.9839124000000001E-26</v>
      </c>
      <c r="XO99" s="4">
        <v>2.0093256000000001E-24</v>
      </c>
      <c r="XP99" s="4">
        <v>6.5436410000000003E-23</v>
      </c>
      <c r="XQ99" s="4">
        <v>2.0825947999999998E-21</v>
      </c>
      <c r="XR99" s="4">
        <v>7.6889642999999995E-20</v>
      </c>
      <c r="XS99" s="4">
        <v>7.3282580000000002E-19</v>
      </c>
      <c r="XT99" s="4">
        <v>-4.9571233000000004E-19</v>
      </c>
      <c r="XU99" s="4">
        <v>-1.9170259999999999E-18</v>
      </c>
      <c r="XV99" s="4">
        <v>0</v>
      </c>
      <c r="XW99" s="4">
        <v>0</v>
      </c>
      <c r="XX99" s="4">
        <v>0</v>
      </c>
      <c r="XY99" s="4">
        <v>0</v>
      </c>
      <c r="XZ99" s="4">
        <v>0</v>
      </c>
      <c r="YA99" s="4">
        <v>0</v>
      </c>
      <c r="YB99" s="4">
        <v>0</v>
      </c>
      <c r="YC99" s="4">
        <v>0</v>
      </c>
      <c r="YD99" s="4">
        <v>0</v>
      </c>
      <c r="YE99" s="4">
        <v>0</v>
      </c>
      <c r="YF99" s="4">
        <v>0</v>
      </c>
      <c r="YG99" s="4">
        <v>0</v>
      </c>
      <c r="YH99" s="4">
        <v>0</v>
      </c>
      <c r="YI99" s="4">
        <v>0</v>
      </c>
      <c r="YJ99" s="4">
        <v>0</v>
      </c>
      <c r="YK99" s="4">
        <v>0</v>
      </c>
      <c r="YL99" s="4">
        <v>0</v>
      </c>
      <c r="YM99" s="4">
        <v>0</v>
      </c>
      <c r="YN99" s="4">
        <v>0</v>
      </c>
      <c r="YO99" s="4">
        <v>0</v>
      </c>
      <c r="YP99" s="4">
        <v>0</v>
      </c>
      <c r="YQ99" s="4">
        <v>0</v>
      </c>
      <c r="YR99" s="4">
        <v>0</v>
      </c>
      <c r="YS99" s="4">
        <v>0</v>
      </c>
      <c r="YT99" s="4">
        <v>0</v>
      </c>
      <c r="YU99" s="4">
        <v>5.2509859999999999E-36</v>
      </c>
      <c r="YV99" s="4">
        <v>2.6984364000000002E-34</v>
      </c>
      <c r="YW99" s="4">
        <v>1.3169738000000001E-32</v>
      </c>
      <c r="YX99" s="4">
        <v>6.3821486000000003E-31</v>
      </c>
      <c r="YY99" s="4">
        <v>3.0724715000000003E-29</v>
      </c>
      <c r="YZ99" s="4">
        <v>1.4711312999999999E-27</v>
      </c>
      <c r="ZA99" s="4">
        <v>7.0119149999999994E-26</v>
      </c>
      <c r="ZB99" s="4">
        <v>3.3373668E-24</v>
      </c>
      <c r="ZC99" s="4">
        <v>1.5866459E-22</v>
      </c>
      <c r="ZD99" s="4">
        <v>7.5726600000000007E-21</v>
      </c>
      <c r="ZE99" s="4">
        <v>3.6543754000000002E-19</v>
      </c>
      <c r="ZF99" s="4">
        <v>1.821216E-17</v>
      </c>
      <c r="ZG99" s="4">
        <v>1.2666752E-15</v>
      </c>
      <c r="ZH99" s="4">
        <v>-5.3910593999999998E-15</v>
      </c>
      <c r="ZI99" s="4">
        <v>-2.0474142999999999E-14</v>
      </c>
      <c r="ZJ99" s="4">
        <v>0</v>
      </c>
      <c r="ZK99" s="4">
        <v>0</v>
      </c>
      <c r="ZL99" s="4">
        <v>0</v>
      </c>
      <c r="ZM99" s="4">
        <v>0</v>
      </c>
      <c r="ZN99" s="4">
        <v>0</v>
      </c>
      <c r="ZO99" s="4">
        <v>0</v>
      </c>
      <c r="ZP99" s="4">
        <v>0</v>
      </c>
      <c r="ZQ99" s="4">
        <v>0</v>
      </c>
      <c r="ZR99" s="4">
        <v>0</v>
      </c>
      <c r="ZS99" s="4">
        <v>0</v>
      </c>
      <c r="ZT99" s="4">
        <v>0</v>
      </c>
      <c r="ZU99" s="4">
        <v>0</v>
      </c>
      <c r="ZV99" s="4">
        <v>0</v>
      </c>
      <c r="ZW99" s="4">
        <v>0</v>
      </c>
      <c r="ZX99" s="4">
        <v>0</v>
      </c>
      <c r="ZY99" s="4">
        <v>0</v>
      </c>
      <c r="ZZ99" s="4">
        <v>0</v>
      </c>
      <c r="AAA99" s="4">
        <v>0</v>
      </c>
      <c r="AAB99" s="4">
        <v>0</v>
      </c>
      <c r="AAC99" s="4">
        <v>0</v>
      </c>
      <c r="AAD99" s="4">
        <v>0</v>
      </c>
      <c r="AAE99" s="4">
        <v>0</v>
      </c>
      <c r="AAF99" s="4">
        <v>0</v>
      </c>
      <c r="AAG99" s="4">
        <v>0</v>
      </c>
      <c r="AAH99" s="4">
        <v>0</v>
      </c>
      <c r="AAI99" s="4">
        <v>0</v>
      </c>
      <c r="AAJ99" s="4">
        <v>-1.0835956E-35</v>
      </c>
      <c r="AAK99" s="4">
        <v>-1.0740148E-33</v>
      </c>
      <c r="AAL99" s="4">
        <v>-1.0302182E-31</v>
      </c>
      <c r="AAM99" s="4">
        <v>-9.7952075000000003E-30</v>
      </c>
      <c r="AAN99" s="4">
        <v>-9.4036309999999999E-28</v>
      </c>
      <c r="AAO99" s="4">
        <v>-8.9787637000000002E-26</v>
      </c>
      <c r="AAP99" s="4">
        <v>-8.5307459999999997E-24</v>
      </c>
      <c r="AAQ99" s="4">
        <v>-8.0702026000000003E-22</v>
      </c>
      <c r="AAR99" s="4">
        <v>-7.5806359999999995E-20</v>
      </c>
      <c r="AAS99" s="4">
        <v>-7.1153939999999997E-18</v>
      </c>
      <c r="AAT99" s="4">
        <v>-6.6305870000000001E-16</v>
      </c>
      <c r="AAU99" s="4">
        <v>-6.2138839999999995E-14</v>
      </c>
      <c r="AAV99" s="4">
        <v>-7.6190830000000008E-12</v>
      </c>
      <c r="AAW99" s="4">
        <v>-2.3168863999999999E-11</v>
      </c>
      <c r="AAX99" s="4">
        <v>0</v>
      </c>
      <c r="AAY99" s="4">
        <v>0</v>
      </c>
      <c r="AAZ99" s="4">
        <v>0</v>
      </c>
      <c r="ABA99" s="4">
        <v>0</v>
      </c>
      <c r="ABB99" s="4">
        <v>0</v>
      </c>
      <c r="ABC99" s="4">
        <v>0</v>
      </c>
      <c r="ABD99" s="4">
        <v>0</v>
      </c>
      <c r="ABE99" s="4">
        <v>0</v>
      </c>
      <c r="ABF99" s="4">
        <v>0</v>
      </c>
      <c r="ABG99" s="4">
        <v>0</v>
      </c>
      <c r="ABH99" s="4">
        <v>0</v>
      </c>
      <c r="ABI99" s="4">
        <v>0</v>
      </c>
      <c r="ABJ99" s="4">
        <v>0</v>
      </c>
      <c r="ABK99" s="4">
        <v>0</v>
      </c>
      <c r="ABL99" s="4">
        <v>0</v>
      </c>
      <c r="ABM99" s="4">
        <v>0</v>
      </c>
      <c r="ABN99" s="4">
        <v>0</v>
      </c>
      <c r="ABO99" s="4">
        <v>0</v>
      </c>
      <c r="ABP99" s="4">
        <v>0</v>
      </c>
      <c r="ABQ99" s="4">
        <v>0</v>
      </c>
      <c r="ABR99" s="4">
        <v>0</v>
      </c>
      <c r="ABS99" s="4">
        <v>0</v>
      </c>
      <c r="ABT99" s="4">
        <v>0</v>
      </c>
      <c r="ABU99" s="4">
        <v>0</v>
      </c>
      <c r="ABV99" s="4">
        <v>0</v>
      </c>
      <c r="ABW99" s="4">
        <v>0</v>
      </c>
      <c r="ABX99" s="4">
        <v>3.2784349999999998E-36</v>
      </c>
      <c r="ABY99" s="4">
        <v>3.8239491999999999E-34</v>
      </c>
      <c r="ABZ99" s="4">
        <v>4.3015539999999997E-32</v>
      </c>
      <c r="ACA99" s="4">
        <v>4.9567020000000002E-30</v>
      </c>
      <c r="ACB99" s="4">
        <v>6.0819879999999997E-28</v>
      </c>
      <c r="ACC99" s="4">
        <v>7.6456054000000003E-26</v>
      </c>
      <c r="ACD99" s="4">
        <v>9.8307475E-24</v>
      </c>
      <c r="ACE99" s="4">
        <v>1.2915348000000001E-21</v>
      </c>
      <c r="ACF99" s="4">
        <v>1.7316136E-19</v>
      </c>
      <c r="ACG99" s="4">
        <v>2.3682523E-17</v>
      </c>
      <c r="ACH99" s="4">
        <v>3.2883702000000002E-15</v>
      </c>
      <c r="ACI99" s="4">
        <v>4.6296624999999995E-13</v>
      </c>
      <c r="ACJ99" s="4">
        <v>6.7150010000000001E-11</v>
      </c>
      <c r="ACK99" s="4">
        <v>1.2442887E-8</v>
      </c>
      <c r="ACL99" s="4">
        <v>0</v>
      </c>
      <c r="ACM99" s="4">
        <v>0</v>
      </c>
      <c r="ACN99" s="4">
        <v>0</v>
      </c>
      <c r="ACO99" s="4">
        <v>0</v>
      </c>
      <c r="ACP99" s="4">
        <v>0</v>
      </c>
      <c r="ACQ99" s="4">
        <v>0</v>
      </c>
      <c r="ACR99" s="4">
        <v>0</v>
      </c>
      <c r="ACS99" s="4">
        <v>0</v>
      </c>
      <c r="ACT99" s="4">
        <v>0</v>
      </c>
      <c r="ACU99" s="4">
        <v>0</v>
      </c>
      <c r="ACV99" s="4">
        <v>0</v>
      </c>
      <c r="ACW99" s="4">
        <v>0</v>
      </c>
      <c r="ACX99" s="4">
        <v>0</v>
      </c>
      <c r="ACY99" s="4">
        <v>0</v>
      </c>
      <c r="ACZ99" s="4">
        <v>0</v>
      </c>
      <c r="ADA99" s="4">
        <v>0</v>
      </c>
      <c r="ADB99" s="4">
        <v>0</v>
      </c>
      <c r="ADC99" s="4">
        <v>0</v>
      </c>
      <c r="ADD99" s="4">
        <v>0</v>
      </c>
      <c r="ADE99" s="4">
        <v>0</v>
      </c>
      <c r="ADF99" s="4">
        <v>0</v>
      </c>
      <c r="ADG99" s="4">
        <v>0</v>
      </c>
      <c r="ADH99" s="4">
        <v>0</v>
      </c>
      <c r="ADI99" s="4">
        <v>0</v>
      </c>
      <c r="ADJ99" s="4">
        <v>0</v>
      </c>
      <c r="ADK99" s="4">
        <v>0</v>
      </c>
      <c r="ADL99" s="4">
        <v>1.11844255E-35</v>
      </c>
      <c r="ADM99" s="4">
        <v>8.3270130000000008E-34</v>
      </c>
      <c r="ADN99" s="4">
        <v>6.0042124000000001E-32</v>
      </c>
      <c r="ADO99" s="4">
        <v>4.3445285999999999E-30</v>
      </c>
      <c r="ADP99" s="4">
        <v>3.1600727999999999E-28</v>
      </c>
      <c r="ADQ99" s="4">
        <v>2.3109481E-26</v>
      </c>
      <c r="ADR99" s="4">
        <v>1.6991925999999999E-24</v>
      </c>
      <c r="ADS99" s="4">
        <v>1.2560442999999999E-22</v>
      </c>
      <c r="ADT99" s="4">
        <v>9.3302030000000004E-21</v>
      </c>
      <c r="ADU99" s="4">
        <v>6.956492E-19</v>
      </c>
      <c r="ADV99" s="4">
        <v>5.1924122000000001E-17</v>
      </c>
      <c r="ADW99" s="4">
        <v>3.8879579999999997E-15</v>
      </c>
      <c r="ADX99" s="4">
        <v>3.5811921000000002E-13</v>
      </c>
      <c r="ADY99" s="4">
        <v>4.3884250000000001E-12</v>
      </c>
      <c r="ADZ99" s="9"/>
      <c r="AEA99" s="34">
        <f t="shared" si="47"/>
        <v>94</v>
      </c>
      <c r="AEB99" s="33"/>
      <c r="AEC99" s="29">
        <f t="shared" si="64"/>
        <v>3.0870027999999998E-30</v>
      </c>
      <c r="AED99" s="29">
        <f t="shared" si="64"/>
        <v>9.2723876000000005E-33</v>
      </c>
      <c r="AEE99" s="29">
        <f t="shared" si="64"/>
        <v>-9.0824139999999998E-34</v>
      </c>
      <c r="AEF99" s="29">
        <f t="shared" si="64"/>
        <v>1.4662876000000001E-30</v>
      </c>
      <c r="AEG99" s="29">
        <f t="shared" si="64"/>
        <v>2.1100695E-27</v>
      </c>
      <c r="AEH99" s="29">
        <f t="shared" si="64"/>
        <v>-3.6605355E-25</v>
      </c>
      <c r="AEI99" s="29">
        <f t="shared" si="64"/>
        <v>-5.1922379999999997E-23</v>
      </c>
      <c r="AEJ99" s="29">
        <f t="shared" si="64"/>
        <v>1.0478556999999999E-19</v>
      </c>
      <c r="AEK99" s="29">
        <f t="shared" si="64"/>
        <v>5.5483136000000001E-17</v>
      </c>
      <c r="AEL99" s="29">
        <f t="shared" si="64"/>
        <v>1.1551449E-14</v>
      </c>
      <c r="AEM99" s="29">
        <f t="shared" si="65"/>
        <v>5.0912985000000003E-12</v>
      </c>
      <c r="AEN99" s="29">
        <f t="shared" si="65"/>
        <v>1.9343001999999999E-14</v>
      </c>
      <c r="AEO99" s="29">
        <f t="shared" si="65"/>
        <v>1.7029626E-17</v>
      </c>
      <c r="AEP99" s="29">
        <f t="shared" si="65"/>
        <v>-1.1610695000000001E-21</v>
      </c>
      <c r="AEQ99" s="29">
        <f t="shared" si="65"/>
        <v>-2.1009621999999999E-21</v>
      </c>
      <c r="AER99" s="29">
        <f t="shared" si="65"/>
        <v>-3.1280671999999999E-18</v>
      </c>
      <c r="AES99" s="29">
        <f t="shared" si="65"/>
        <v>-3.3316492999999997E-14</v>
      </c>
      <c r="AET99" s="29">
        <f t="shared" si="65"/>
        <v>-3.7618123999999998E-11</v>
      </c>
      <c r="AEU99" s="29">
        <f t="shared" si="65"/>
        <v>2.0228293999999999E-8</v>
      </c>
      <c r="AEV99" s="25">
        <f t="shared" si="53"/>
        <v>56.12</v>
      </c>
      <c r="AEW99" s="33"/>
      <c r="AEX99" s="91" t="s">
        <v>53</v>
      </c>
      <c r="AEY99" s="30">
        <f t="shared" si="52"/>
        <v>1.0629349906286402E-9</v>
      </c>
      <c r="AEZ99" s="33"/>
      <c r="AFA99" s="33"/>
      <c r="AFB99" s="29">
        <f t="shared" si="66"/>
        <v>0</v>
      </c>
      <c r="AFC99" s="29">
        <f t="shared" si="66"/>
        <v>0</v>
      </c>
      <c r="AFD99" s="29">
        <f t="shared" si="66"/>
        <v>0</v>
      </c>
      <c r="AFE99" s="29">
        <f t="shared" si="66"/>
        <v>0</v>
      </c>
      <c r="AFF99" s="29">
        <f t="shared" si="66"/>
        <v>0</v>
      </c>
      <c r="AFG99" s="29">
        <f t="shared" si="66"/>
        <v>0</v>
      </c>
      <c r="AFH99" s="29">
        <f t="shared" si="66"/>
        <v>0</v>
      </c>
      <c r="AFI99" s="29">
        <f t="shared" si="66"/>
        <v>0</v>
      </c>
      <c r="AFJ99" s="29">
        <f t="shared" si="66"/>
        <v>0</v>
      </c>
      <c r="AFK99" s="29">
        <f t="shared" si="66"/>
        <v>0</v>
      </c>
      <c r="AFL99" s="29">
        <f t="shared" si="67"/>
        <v>0</v>
      </c>
      <c r="AFM99" s="29">
        <f t="shared" si="67"/>
        <v>0</v>
      </c>
      <c r="AFN99" s="29">
        <f t="shared" si="67"/>
        <v>0</v>
      </c>
      <c r="AFO99" s="29">
        <f t="shared" si="67"/>
        <v>0</v>
      </c>
      <c r="AFP99" s="29">
        <f t="shared" si="67"/>
        <v>0</v>
      </c>
      <c r="AFQ99" s="29">
        <f t="shared" si="67"/>
        <v>0</v>
      </c>
      <c r="AFR99" s="29">
        <f t="shared" si="67"/>
        <v>0</v>
      </c>
      <c r="AFS99" s="29">
        <f t="shared" si="67"/>
        <v>0</v>
      </c>
      <c r="AFT99" s="29">
        <f t="shared" si="67"/>
        <v>0</v>
      </c>
      <c r="AFU99" s="33"/>
      <c r="AFV99" s="30">
        <f t="shared" si="54"/>
        <v>0</v>
      </c>
      <c r="AFW99" s="33"/>
      <c r="AFX99" s="1"/>
      <c r="AFY99" s="1"/>
      <c r="AFZ99" s="36"/>
      <c r="AGA99" s="36"/>
      <c r="AGB99" s="36"/>
      <c r="AGC99" s="36"/>
      <c r="AGD99" s="36"/>
      <c r="AGE99" s="36"/>
      <c r="AGF99" s="36"/>
      <c r="AGG99" s="36"/>
      <c r="AGH99" s="36"/>
      <c r="AGI99" s="36"/>
      <c r="AGJ99" s="36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  <c r="AMP99" s="1"/>
      <c r="AMQ99" s="1"/>
      <c r="AMR99" s="1"/>
      <c r="AMS99" s="1"/>
      <c r="AMT99" s="1"/>
      <c r="AMU99" s="1"/>
      <c r="AMV99" s="1"/>
      <c r="AMW99" s="1"/>
      <c r="AMX99" s="1"/>
      <c r="AMY99" s="1"/>
      <c r="AMZ99" s="1"/>
      <c r="ANA99" s="1"/>
      <c r="ANB99" s="1"/>
      <c r="ANC99" s="1"/>
      <c r="AND99" s="1"/>
      <c r="ANE99" s="1"/>
      <c r="ANF99" s="1"/>
      <c r="ANG99" s="1"/>
      <c r="ANH99" s="1"/>
      <c r="ANI99" s="1"/>
      <c r="ANJ99" s="1"/>
      <c r="ANK99" s="1"/>
      <c r="ANL99" s="1"/>
      <c r="ANM99" s="1"/>
      <c r="ANN99" s="1"/>
      <c r="ANO99" s="1"/>
      <c r="ANP99" s="1"/>
      <c r="ANQ99" s="1"/>
      <c r="ANR99" s="1"/>
      <c r="ANS99" s="1"/>
      <c r="ANT99" s="1"/>
      <c r="ANU99" s="1"/>
      <c r="ANV99" s="1"/>
      <c r="ANW99" s="1"/>
      <c r="ANX99" s="1"/>
      <c r="ANY99" s="1"/>
      <c r="ANZ99" s="1"/>
      <c r="AOA99" s="1"/>
      <c r="AOB99" s="1"/>
      <c r="AOC99" s="1"/>
      <c r="AOD99" s="1"/>
      <c r="AOE99" s="1"/>
      <c r="AOF99" s="1"/>
      <c r="AOG99" s="1"/>
      <c r="AOH99" s="1"/>
      <c r="AOI99" s="1"/>
      <c r="AOJ99" s="1"/>
      <c r="AOK99" s="1"/>
      <c r="AOL99" s="1"/>
      <c r="AOM99" s="1"/>
      <c r="AON99" s="1"/>
      <c r="AOO99" s="1"/>
      <c r="AOP99" s="1"/>
      <c r="AOQ99" s="1"/>
      <c r="AOR99" s="1"/>
      <c r="AOS99" s="1"/>
      <c r="AOT99" s="1"/>
      <c r="AOU99" s="1"/>
      <c r="AOV99" s="1"/>
      <c r="AOW99" s="1"/>
      <c r="AOX99" s="1"/>
      <c r="AOY99" s="1"/>
      <c r="AOZ99" s="1"/>
      <c r="APA99" s="1"/>
      <c r="APB99" s="1"/>
      <c r="APC99" s="1"/>
      <c r="APD99" s="1"/>
      <c r="APE99" s="1"/>
      <c r="APF99" s="1"/>
      <c r="APG99" s="1"/>
      <c r="APH99" s="1"/>
      <c r="API99" s="1"/>
      <c r="APJ99" s="1"/>
      <c r="APK99" s="1"/>
      <c r="APL99" s="1"/>
      <c r="APM99" s="1"/>
      <c r="APN99" s="1"/>
      <c r="APO99" s="1"/>
      <c r="APP99" s="1"/>
      <c r="APQ99" s="1"/>
      <c r="APR99" s="1"/>
      <c r="APS99" s="1"/>
      <c r="APT99" s="1"/>
      <c r="APU99" s="1"/>
      <c r="APV99" s="1"/>
      <c r="APW99" s="1"/>
    </row>
    <row r="100" spans="1:1115" ht="2.1" customHeight="1" x14ac:dyDescent="0.25">
      <c r="A100" s="9"/>
      <c r="B100" s="24">
        <v>94</v>
      </c>
      <c r="C100" s="25">
        <v>3403.8</v>
      </c>
      <c r="D100" s="21">
        <f t="shared" si="55"/>
        <v>2</v>
      </c>
      <c r="E100" s="9"/>
      <c r="F100" s="84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1.4445558E-36</v>
      </c>
      <c r="AQ100" s="3">
        <v>7.7708659999999997E-35</v>
      </c>
      <c r="AR100" s="3">
        <v>4.2229113000000002E-33</v>
      </c>
      <c r="AS100" s="3">
        <v>2.8298703E-31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1.2646209999999999E-36</v>
      </c>
      <c r="CF100" s="4">
        <v>7.1497529999999995E-35</v>
      </c>
      <c r="CG100" s="4">
        <v>8.5409290000000008E-34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-5.9172539999999999E-37</v>
      </c>
      <c r="DR100" s="4">
        <v>-1.8278713E-35</v>
      </c>
      <c r="DS100" s="4">
        <v>-5.4479014999999995E-35</v>
      </c>
      <c r="DT100" s="4">
        <v>-1.0006571E-34</v>
      </c>
      <c r="DU100" s="4">
        <v>-1.6510953000000001E-34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0</v>
      </c>
      <c r="EP100" s="4">
        <v>0</v>
      </c>
      <c r="EQ100" s="4">
        <v>0</v>
      </c>
      <c r="ER100" s="4">
        <v>0</v>
      </c>
      <c r="ES100" s="4">
        <v>0</v>
      </c>
      <c r="ET100" s="4">
        <v>0</v>
      </c>
      <c r="EU100" s="4">
        <v>0</v>
      </c>
      <c r="EV100" s="4">
        <v>0</v>
      </c>
      <c r="EW100" s="4">
        <v>0</v>
      </c>
      <c r="EX100" s="4">
        <v>0</v>
      </c>
      <c r="EY100" s="4">
        <v>0</v>
      </c>
      <c r="EZ100" s="4">
        <v>0</v>
      </c>
      <c r="FA100" s="4">
        <v>0</v>
      </c>
      <c r="FB100" s="4">
        <v>0</v>
      </c>
      <c r="FC100" s="4">
        <v>-5.3361510000000002E-37</v>
      </c>
      <c r="FD100" s="4">
        <v>-2.2272302E-35</v>
      </c>
      <c r="FE100" s="4">
        <v>-2.8145477E-34</v>
      </c>
      <c r="FF100" s="4">
        <v>-1.4105432999999999E-32</v>
      </c>
      <c r="FG100" s="4">
        <v>-3.0109896999999999E-32</v>
      </c>
      <c r="FH100" s="4">
        <v>1.7833116000000001E-32</v>
      </c>
      <c r="FI100" s="4">
        <v>2.7754390000000002E-31</v>
      </c>
      <c r="FJ100" s="4">
        <v>0</v>
      </c>
      <c r="FK100" s="4">
        <v>0</v>
      </c>
      <c r="FL100" s="4">
        <v>0</v>
      </c>
      <c r="FM100" s="4">
        <v>0</v>
      </c>
      <c r="FN100" s="4">
        <v>0</v>
      </c>
      <c r="FO100" s="4">
        <v>0</v>
      </c>
      <c r="FP100" s="4">
        <v>0</v>
      </c>
      <c r="FQ100" s="4">
        <v>0</v>
      </c>
      <c r="FR100" s="4">
        <v>0</v>
      </c>
      <c r="FS100" s="4">
        <v>0</v>
      </c>
      <c r="FT100" s="4">
        <v>0</v>
      </c>
      <c r="FU100" s="4">
        <v>0</v>
      </c>
      <c r="FV100" s="4">
        <v>0</v>
      </c>
      <c r="FW100" s="4">
        <v>0</v>
      </c>
      <c r="FX100" s="4">
        <v>0</v>
      </c>
      <c r="FY100" s="4">
        <v>0</v>
      </c>
      <c r="FZ100" s="4">
        <v>0</v>
      </c>
      <c r="GA100" s="4">
        <v>0</v>
      </c>
      <c r="GB100" s="4">
        <v>0</v>
      </c>
      <c r="GC100" s="4">
        <v>0</v>
      </c>
      <c r="GD100" s="4">
        <v>0</v>
      </c>
      <c r="GE100" s="4">
        <v>0</v>
      </c>
      <c r="GF100" s="4">
        <v>0</v>
      </c>
      <c r="GG100" s="4">
        <v>0</v>
      </c>
      <c r="GH100" s="4">
        <v>0</v>
      </c>
      <c r="GI100" s="4">
        <v>0</v>
      </c>
      <c r="GJ100" s="4">
        <v>0</v>
      </c>
      <c r="GK100" s="4">
        <v>0</v>
      </c>
      <c r="GL100" s="4">
        <v>0</v>
      </c>
      <c r="GM100" s="4">
        <v>0</v>
      </c>
      <c r="GN100" s="4">
        <v>0</v>
      </c>
      <c r="GO100" s="4">
        <v>0</v>
      </c>
      <c r="GP100" s="4">
        <v>1.4471855000000001E-36</v>
      </c>
      <c r="GQ100" s="4">
        <v>9.7137939999999995E-35</v>
      </c>
      <c r="GR100" s="4">
        <v>2.1675374000000002E-33</v>
      </c>
      <c r="GS100" s="4">
        <v>1.8999368000000001E-32</v>
      </c>
      <c r="GT100" s="4">
        <v>9.1772850000000004E-33</v>
      </c>
      <c r="GU100" s="4">
        <v>3.7388162000000001E-29</v>
      </c>
      <c r="GV100" s="4">
        <v>8.7558420000000003E-29</v>
      </c>
      <c r="GW100" s="4">
        <v>3.9920550000000001E-28</v>
      </c>
      <c r="GX100" s="4">
        <v>0</v>
      </c>
      <c r="GY100" s="4">
        <v>0</v>
      </c>
      <c r="GZ100" s="4">
        <v>0</v>
      </c>
      <c r="HA100" s="4">
        <v>0</v>
      </c>
      <c r="HB100" s="4">
        <v>0</v>
      </c>
      <c r="HC100" s="4">
        <v>0</v>
      </c>
      <c r="HD100" s="4">
        <v>0</v>
      </c>
      <c r="HE100" s="4">
        <v>0</v>
      </c>
      <c r="HF100" s="4">
        <v>0</v>
      </c>
      <c r="HG100" s="4">
        <v>0</v>
      </c>
      <c r="HH100" s="4">
        <v>0</v>
      </c>
      <c r="HI100" s="4">
        <v>0</v>
      </c>
      <c r="HJ100" s="4">
        <v>0</v>
      </c>
      <c r="HK100" s="4">
        <v>0</v>
      </c>
      <c r="HL100" s="4">
        <v>0</v>
      </c>
      <c r="HM100" s="4">
        <v>0</v>
      </c>
      <c r="HN100" s="4">
        <v>0</v>
      </c>
      <c r="HO100" s="4">
        <v>0</v>
      </c>
      <c r="HP100" s="4">
        <v>0</v>
      </c>
      <c r="HQ100" s="4">
        <v>0</v>
      </c>
      <c r="HR100" s="4">
        <v>0</v>
      </c>
      <c r="HS100" s="4">
        <v>0</v>
      </c>
      <c r="HT100" s="4">
        <v>0</v>
      </c>
      <c r="HU100" s="4">
        <v>0</v>
      </c>
      <c r="HV100" s="4">
        <v>0</v>
      </c>
      <c r="HW100" s="4">
        <v>0</v>
      </c>
      <c r="HX100" s="4">
        <v>0</v>
      </c>
      <c r="HY100" s="4">
        <v>0</v>
      </c>
      <c r="HZ100" s="4">
        <v>0</v>
      </c>
      <c r="IA100" s="4">
        <v>0</v>
      </c>
      <c r="IB100" s="4">
        <v>0</v>
      </c>
      <c r="IC100" s="4">
        <v>3.7653733999999998E-36</v>
      </c>
      <c r="ID100" s="4">
        <v>1.4555429E-34</v>
      </c>
      <c r="IE100" s="4">
        <v>5.1411829999999997E-33</v>
      </c>
      <c r="IF100" s="4">
        <v>1.7601917000000001E-31</v>
      </c>
      <c r="IG100" s="4">
        <v>6.1592605000000001E-30</v>
      </c>
      <c r="IH100" s="4">
        <v>2.3663494E-28</v>
      </c>
      <c r="II100" s="4">
        <v>2.548841E-27</v>
      </c>
      <c r="IJ100" s="4">
        <v>-1.9274238E-26</v>
      </c>
      <c r="IK100" s="4">
        <v>-6.9238810000000004E-26</v>
      </c>
      <c r="IL100" s="4">
        <v>0</v>
      </c>
      <c r="IM100" s="4">
        <v>0</v>
      </c>
      <c r="IN100" s="4">
        <v>0</v>
      </c>
      <c r="IO100" s="4">
        <v>0</v>
      </c>
      <c r="IP100" s="4">
        <v>0</v>
      </c>
      <c r="IQ100" s="4">
        <v>0</v>
      </c>
      <c r="IR100" s="4">
        <v>0</v>
      </c>
      <c r="IS100" s="4">
        <v>0</v>
      </c>
      <c r="IT100" s="4">
        <v>0</v>
      </c>
      <c r="IU100" s="4">
        <v>0</v>
      </c>
      <c r="IV100" s="4">
        <v>0</v>
      </c>
      <c r="IW100" s="4">
        <v>0</v>
      </c>
      <c r="IX100" s="4">
        <v>0</v>
      </c>
      <c r="IY100" s="4">
        <v>0</v>
      </c>
      <c r="IZ100" s="4">
        <v>0</v>
      </c>
      <c r="JA100" s="4">
        <v>0</v>
      </c>
      <c r="JB100" s="4">
        <v>0</v>
      </c>
      <c r="JC100" s="4">
        <v>0</v>
      </c>
      <c r="JD100" s="4">
        <v>0</v>
      </c>
      <c r="JE100" s="4">
        <v>0</v>
      </c>
      <c r="JF100" s="4">
        <v>0</v>
      </c>
      <c r="JG100" s="4">
        <v>0</v>
      </c>
      <c r="JH100" s="4">
        <v>0</v>
      </c>
      <c r="JI100" s="4">
        <v>0</v>
      </c>
      <c r="JJ100" s="4">
        <v>0</v>
      </c>
      <c r="JK100" s="4">
        <v>0</v>
      </c>
      <c r="JL100" s="4">
        <v>0</v>
      </c>
      <c r="JM100" s="4">
        <v>0</v>
      </c>
      <c r="JN100" s="4">
        <v>0</v>
      </c>
      <c r="JO100" s="4">
        <v>0</v>
      </c>
      <c r="JP100" s="4">
        <v>2.1430898E-36</v>
      </c>
      <c r="JQ100" s="4">
        <v>8.66405E-35</v>
      </c>
      <c r="JR100" s="4">
        <v>4.2707005999999997E-33</v>
      </c>
      <c r="JS100" s="4">
        <v>1.8998223999999999E-31</v>
      </c>
      <c r="JT100" s="4">
        <v>8.0807119999999997E-30</v>
      </c>
      <c r="JU100" s="4">
        <v>2.9790106E-28</v>
      </c>
      <c r="JV100" s="4">
        <v>1.4947769999999999E-26</v>
      </c>
      <c r="JW100" s="4">
        <v>-1.8608509000000001E-25</v>
      </c>
      <c r="JX100" s="4">
        <v>-7.6559769999999994E-24</v>
      </c>
      <c r="JY100" s="4">
        <v>-9.8255459999999993E-24</v>
      </c>
      <c r="JZ100" s="4">
        <v>0</v>
      </c>
      <c r="KA100" s="4">
        <v>0</v>
      </c>
      <c r="KB100" s="4">
        <v>0</v>
      </c>
      <c r="KC100" s="4">
        <v>0</v>
      </c>
      <c r="KD100" s="4">
        <v>0</v>
      </c>
      <c r="KE100" s="4">
        <v>0</v>
      </c>
      <c r="KF100" s="4">
        <v>0</v>
      </c>
      <c r="KG100" s="4">
        <v>0</v>
      </c>
      <c r="KH100" s="4">
        <v>0</v>
      </c>
      <c r="KI100" s="4">
        <v>0</v>
      </c>
      <c r="KJ100" s="4">
        <v>0</v>
      </c>
      <c r="KK100" s="4">
        <v>0</v>
      </c>
      <c r="KL100" s="4">
        <v>0</v>
      </c>
      <c r="KM100" s="4">
        <v>0</v>
      </c>
      <c r="KN100" s="4">
        <v>0</v>
      </c>
      <c r="KO100" s="4">
        <v>0</v>
      </c>
      <c r="KP100" s="4">
        <v>0</v>
      </c>
      <c r="KQ100" s="4">
        <v>0</v>
      </c>
      <c r="KR100" s="4">
        <v>0</v>
      </c>
      <c r="KS100" s="4">
        <v>0</v>
      </c>
      <c r="KT100" s="4">
        <v>0</v>
      </c>
      <c r="KU100" s="4">
        <v>0</v>
      </c>
      <c r="KV100" s="4">
        <v>0</v>
      </c>
      <c r="KW100" s="4">
        <v>0</v>
      </c>
      <c r="KX100" s="4">
        <v>0</v>
      </c>
      <c r="KY100" s="4">
        <v>0</v>
      </c>
      <c r="KZ100" s="4">
        <v>0</v>
      </c>
      <c r="LA100" s="4">
        <v>0</v>
      </c>
      <c r="LB100" s="4">
        <v>0</v>
      </c>
      <c r="LC100" s="4">
        <v>-4.5887015000000002E-36</v>
      </c>
      <c r="LD100" s="4">
        <v>-2.3841184E-34</v>
      </c>
      <c r="LE100" s="4">
        <v>-1.2798869E-32</v>
      </c>
      <c r="LF100" s="4">
        <v>-6.6754307000000004E-31</v>
      </c>
      <c r="LG100" s="4">
        <v>-3.559681E-29</v>
      </c>
      <c r="LH100" s="4">
        <v>-1.9371353999999999E-27</v>
      </c>
      <c r="LI100" s="4">
        <v>-1.1975329000000001E-25</v>
      </c>
      <c r="LJ100" s="4">
        <v>-3.4510893999999996E-24</v>
      </c>
      <c r="LK100" s="4">
        <v>-7.2623904000000004E-23</v>
      </c>
      <c r="LL100" s="4">
        <v>1.6812124E-21</v>
      </c>
      <c r="LM100" s="4">
        <v>1.9844388000000001E-20</v>
      </c>
      <c r="LN100" s="4">
        <v>0</v>
      </c>
      <c r="LO100" s="4">
        <v>0</v>
      </c>
      <c r="LP100" s="4">
        <v>0</v>
      </c>
      <c r="LQ100" s="4">
        <v>0</v>
      </c>
      <c r="LR100" s="4">
        <v>0</v>
      </c>
      <c r="LS100" s="4">
        <v>0</v>
      </c>
      <c r="LT100" s="4">
        <v>0</v>
      </c>
      <c r="LU100" s="4">
        <v>0</v>
      </c>
      <c r="LV100" s="4">
        <v>0</v>
      </c>
      <c r="LW100" s="4">
        <v>0</v>
      </c>
      <c r="LX100" s="4">
        <v>0</v>
      </c>
      <c r="LY100" s="4">
        <v>0</v>
      </c>
      <c r="LZ100" s="4">
        <v>0</v>
      </c>
      <c r="MA100" s="4">
        <v>0</v>
      </c>
      <c r="MB100" s="4">
        <v>0</v>
      </c>
      <c r="MC100" s="4">
        <v>0</v>
      </c>
      <c r="MD100" s="4">
        <v>0</v>
      </c>
      <c r="ME100" s="4">
        <v>0</v>
      </c>
      <c r="MF100" s="4">
        <v>0</v>
      </c>
      <c r="MG100" s="4">
        <v>0</v>
      </c>
      <c r="MH100" s="4">
        <v>0</v>
      </c>
      <c r="MI100" s="4">
        <v>0</v>
      </c>
      <c r="MJ100" s="4">
        <v>0</v>
      </c>
      <c r="MK100" s="4">
        <v>0</v>
      </c>
      <c r="ML100" s="4">
        <v>0</v>
      </c>
      <c r="MM100" s="4">
        <v>0</v>
      </c>
      <c r="MN100" s="4">
        <v>0</v>
      </c>
      <c r="MO100" s="4">
        <v>0</v>
      </c>
      <c r="MP100" s="4">
        <v>1.2189764000000001E-36</v>
      </c>
      <c r="MQ100" s="4">
        <v>7.9940870000000002E-35</v>
      </c>
      <c r="MR100" s="4">
        <v>4.1724119999999998E-33</v>
      </c>
      <c r="MS100" s="4">
        <v>2.4205526000000002E-31</v>
      </c>
      <c r="MT100" s="4">
        <v>1.3743008999999999E-29</v>
      </c>
      <c r="MU100" s="4">
        <v>7.6378934000000002E-28</v>
      </c>
      <c r="MV100" s="4">
        <v>4.14473E-26</v>
      </c>
      <c r="MW100" s="4">
        <v>2.1067858E-24</v>
      </c>
      <c r="MX100" s="4">
        <v>8.4208466000000002E-23</v>
      </c>
      <c r="MY100" s="4">
        <v>1.974926E-20</v>
      </c>
      <c r="MZ100" s="4">
        <v>8.6664704999999996E-19</v>
      </c>
      <c r="NA100" s="4">
        <v>1.0535631E-17</v>
      </c>
      <c r="NB100" s="4">
        <v>0</v>
      </c>
      <c r="NC100" s="4">
        <v>0</v>
      </c>
      <c r="ND100" s="4">
        <v>0</v>
      </c>
      <c r="NE100" s="4">
        <v>0</v>
      </c>
      <c r="NF100" s="4">
        <v>0</v>
      </c>
      <c r="NG100" s="4">
        <v>0</v>
      </c>
      <c r="NH100" s="4">
        <v>0</v>
      </c>
      <c r="NI100" s="4">
        <v>0</v>
      </c>
      <c r="NJ100" s="4">
        <v>0</v>
      </c>
      <c r="NK100" s="4">
        <v>0</v>
      </c>
      <c r="NL100" s="4">
        <v>0</v>
      </c>
      <c r="NM100" s="4">
        <v>0</v>
      </c>
      <c r="NN100" s="4">
        <v>0</v>
      </c>
      <c r="NO100" s="4">
        <v>0</v>
      </c>
      <c r="NP100" s="4">
        <v>0</v>
      </c>
      <c r="NQ100" s="4">
        <v>0</v>
      </c>
      <c r="NR100" s="4">
        <v>0</v>
      </c>
      <c r="NS100" s="4">
        <v>0</v>
      </c>
      <c r="NT100" s="4">
        <v>0</v>
      </c>
      <c r="NU100" s="4">
        <v>0</v>
      </c>
      <c r="NV100" s="4">
        <v>0</v>
      </c>
      <c r="NW100" s="4">
        <v>0</v>
      </c>
      <c r="NX100" s="4">
        <v>0</v>
      </c>
      <c r="NY100" s="4">
        <v>0</v>
      </c>
      <c r="NZ100" s="4">
        <v>0</v>
      </c>
      <c r="OA100" s="4">
        <v>0</v>
      </c>
      <c r="OB100" s="4">
        <v>0</v>
      </c>
      <c r="OC100" s="4">
        <v>5.9965290000000002E-36</v>
      </c>
      <c r="OD100" s="4">
        <v>4.0412080000000002E-34</v>
      </c>
      <c r="OE100" s="4">
        <v>2.5848461999999999E-32</v>
      </c>
      <c r="OF100" s="4">
        <v>1.6271307999999999E-30</v>
      </c>
      <c r="OG100" s="4">
        <v>1.0105947E-28</v>
      </c>
      <c r="OH100" s="4">
        <v>6.1922742E-27</v>
      </c>
      <c r="OI100" s="4">
        <v>3.7422235000000001E-25</v>
      </c>
      <c r="OJ100" s="4">
        <v>2.2302761999999999E-23</v>
      </c>
      <c r="OK100" s="4">
        <v>1.3114240999999999E-21</v>
      </c>
      <c r="OL100" s="4">
        <v>7.7355675999999996E-20</v>
      </c>
      <c r="OM100" s="4">
        <v>4.3921835E-18</v>
      </c>
      <c r="ON100" s="4">
        <v>3.1132376000000001E-16</v>
      </c>
      <c r="OO100" s="4">
        <v>2.1971324999999998E-15</v>
      </c>
      <c r="OP100" s="4">
        <v>0</v>
      </c>
      <c r="OQ100" s="4">
        <v>0</v>
      </c>
      <c r="OR100" s="4">
        <v>0</v>
      </c>
      <c r="OS100" s="4">
        <v>0</v>
      </c>
      <c r="OT100" s="4">
        <v>0</v>
      </c>
      <c r="OU100" s="4">
        <v>0</v>
      </c>
      <c r="OV100" s="4">
        <v>0</v>
      </c>
      <c r="OW100" s="4">
        <v>0</v>
      </c>
      <c r="OX100" s="4">
        <v>0</v>
      </c>
      <c r="OY100" s="4">
        <v>0</v>
      </c>
      <c r="OZ100" s="4">
        <v>0</v>
      </c>
      <c r="PA100" s="4">
        <v>0</v>
      </c>
      <c r="PB100" s="4">
        <v>0</v>
      </c>
      <c r="PC100" s="4">
        <v>0</v>
      </c>
      <c r="PD100" s="4">
        <v>0</v>
      </c>
      <c r="PE100" s="4">
        <v>0</v>
      </c>
      <c r="PF100" s="4">
        <v>0</v>
      </c>
      <c r="PG100" s="4">
        <v>0</v>
      </c>
      <c r="PH100" s="4">
        <v>0</v>
      </c>
      <c r="PI100" s="4">
        <v>0</v>
      </c>
      <c r="PJ100" s="4">
        <v>0</v>
      </c>
      <c r="PK100" s="4">
        <v>0</v>
      </c>
      <c r="PL100" s="4">
        <v>0</v>
      </c>
      <c r="PM100" s="4">
        <v>0</v>
      </c>
      <c r="PN100" s="4">
        <v>0</v>
      </c>
      <c r="PO100" s="4">
        <v>0</v>
      </c>
      <c r="PP100" s="4">
        <v>0</v>
      </c>
      <c r="PQ100" s="4">
        <v>2.9740136E-36</v>
      </c>
      <c r="PR100" s="4">
        <v>3.1801024999999999E-34</v>
      </c>
      <c r="PS100" s="4">
        <v>3.1700159999999998E-32</v>
      </c>
      <c r="PT100" s="4">
        <v>3.0820730000000001E-30</v>
      </c>
      <c r="PU100" s="4">
        <v>2.9098015999999998E-28</v>
      </c>
      <c r="PV100" s="4">
        <v>2.6677007999999999E-26</v>
      </c>
      <c r="PW100" s="4">
        <v>2.3758093999999999E-24</v>
      </c>
      <c r="PX100" s="4">
        <v>2.0554859999999999E-22</v>
      </c>
      <c r="PY100" s="4">
        <v>1.7307582999999999E-20</v>
      </c>
      <c r="PZ100" s="4">
        <v>1.4222322000000001E-18</v>
      </c>
      <c r="QA100" s="4">
        <v>1.1447464999999999E-16</v>
      </c>
      <c r="QB100" s="4">
        <v>9.1028990000000006E-15</v>
      </c>
      <c r="QC100" s="4">
        <v>9.6838120000000005E-13</v>
      </c>
      <c r="QD100" s="4">
        <v>0</v>
      </c>
      <c r="QE100" s="4">
        <v>0</v>
      </c>
      <c r="QF100" s="4">
        <v>0</v>
      </c>
      <c r="QG100" s="4">
        <v>0</v>
      </c>
      <c r="QH100" s="4">
        <v>0</v>
      </c>
      <c r="QI100" s="4">
        <v>0</v>
      </c>
      <c r="QJ100" s="4">
        <v>0</v>
      </c>
      <c r="QK100" s="4">
        <v>0</v>
      </c>
      <c r="QL100" s="4">
        <v>0</v>
      </c>
      <c r="QM100" s="4">
        <v>0</v>
      </c>
      <c r="QN100" s="4">
        <v>0</v>
      </c>
      <c r="QO100" s="4">
        <v>0</v>
      </c>
      <c r="QP100" s="4">
        <v>0</v>
      </c>
      <c r="QQ100" s="4">
        <v>0</v>
      </c>
      <c r="QR100" s="4">
        <v>0</v>
      </c>
      <c r="QS100" s="4">
        <v>0</v>
      </c>
      <c r="QT100" s="4">
        <v>0</v>
      </c>
      <c r="QU100" s="4">
        <v>0</v>
      </c>
      <c r="QV100" s="4">
        <v>0</v>
      </c>
      <c r="QW100" s="4">
        <v>0</v>
      </c>
      <c r="QX100" s="4">
        <v>0</v>
      </c>
      <c r="QY100" s="4">
        <v>0</v>
      </c>
      <c r="QZ100" s="4">
        <v>0</v>
      </c>
      <c r="RA100" s="4">
        <v>0</v>
      </c>
      <c r="RB100" s="4">
        <v>0</v>
      </c>
      <c r="RC100" s="4">
        <v>0</v>
      </c>
      <c r="RD100" s="4">
        <v>0</v>
      </c>
      <c r="RE100" s="4">
        <v>1.8881947000000001E-36</v>
      </c>
      <c r="RF100" s="4">
        <v>1.2826327E-34</v>
      </c>
      <c r="RG100" s="4">
        <v>8.7754039999999995E-33</v>
      </c>
      <c r="RH100" s="4">
        <v>5.7870269999999997E-31</v>
      </c>
      <c r="RI100" s="4">
        <v>3.8151740000000002E-29</v>
      </c>
      <c r="RJ100" s="4">
        <v>2.5130197999999999E-27</v>
      </c>
      <c r="RK100" s="4">
        <v>1.6453097000000001E-25</v>
      </c>
      <c r="RL100" s="4">
        <v>1.0786824E-23</v>
      </c>
      <c r="RM100" s="4">
        <v>7.0805169999999999E-22</v>
      </c>
      <c r="RN100" s="4">
        <v>4.6455009999999999E-20</v>
      </c>
      <c r="RO100" s="4">
        <v>3.0569120999999998E-18</v>
      </c>
      <c r="RP100" s="4">
        <v>2.4943784000000001E-16</v>
      </c>
      <c r="RQ100" s="4">
        <v>3.6804029999999999E-15</v>
      </c>
      <c r="RR100" s="4">
        <v>0</v>
      </c>
      <c r="RS100" s="4">
        <v>0</v>
      </c>
      <c r="RT100" s="4">
        <v>0</v>
      </c>
      <c r="RU100" s="4">
        <v>0</v>
      </c>
      <c r="RV100" s="4">
        <v>0</v>
      </c>
      <c r="RW100" s="4">
        <v>0</v>
      </c>
      <c r="RX100" s="4">
        <v>0</v>
      </c>
      <c r="RY100" s="4">
        <v>0</v>
      </c>
      <c r="RZ100" s="4">
        <v>0</v>
      </c>
      <c r="SA100" s="4">
        <v>0</v>
      </c>
      <c r="SB100" s="4">
        <v>0</v>
      </c>
      <c r="SC100" s="4">
        <v>0</v>
      </c>
      <c r="SD100" s="4">
        <v>0</v>
      </c>
      <c r="SE100" s="4">
        <v>0</v>
      </c>
      <c r="SF100" s="4">
        <v>0</v>
      </c>
      <c r="SG100" s="4">
        <v>0</v>
      </c>
      <c r="SH100" s="4">
        <v>0</v>
      </c>
      <c r="SI100" s="4">
        <v>0</v>
      </c>
      <c r="SJ100" s="4">
        <v>0</v>
      </c>
      <c r="SK100" s="4">
        <v>0</v>
      </c>
      <c r="SL100" s="4">
        <v>0</v>
      </c>
      <c r="SM100" s="4">
        <v>0</v>
      </c>
      <c r="SN100" s="4">
        <v>0</v>
      </c>
      <c r="SO100" s="4">
        <v>0</v>
      </c>
      <c r="SP100" s="4">
        <v>0</v>
      </c>
      <c r="SQ100" s="4">
        <v>0</v>
      </c>
      <c r="SR100" s="4">
        <v>0</v>
      </c>
      <c r="SS100" s="4">
        <v>0</v>
      </c>
      <c r="ST100" s="4">
        <v>4.4676462E-36</v>
      </c>
      <c r="SU100" s="4">
        <v>1.8119173E-34</v>
      </c>
      <c r="SV100" s="4">
        <v>7.9990745000000003E-33</v>
      </c>
      <c r="SW100" s="4">
        <v>3.5348338000000001E-31</v>
      </c>
      <c r="SX100" s="4">
        <v>1.5590064E-29</v>
      </c>
      <c r="SY100" s="4">
        <v>6.8921520000000004E-28</v>
      </c>
      <c r="SZ100" s="4">
        <v>2.9239939999999998E-26</v>
      </c>
      <c r="TA100" s="4">
        <v>1.6390224E-24</v>
      </c>
      <c r="TB100" s="4">
        <v>7.1913986000000001E-23</v>
      </c>
      <c r="TC100" s="4">
        <v>8.0546409999999996E-21</v>
      </c>
      <c r="TD100" s="4">
        <v>7.1615759999999997E-19</v>
      </c>
      <c r="TE100" s="4">
        <v>3.2410932E-18</v>
      </c>
      <c r="TF100" s="4">
        <v>0</v>
      </c>
      <c r="TG100" s="4">
        <v>0</v>
      </c>
      <c r="TH100" s="4">
        <v>0</v>
      </c>
      <c r="TI100" s="4">
        <v>0</v>
      </c>
      <c r="TJ100" s="4">
        <v>0</v>
      </c>
      <c r="TK100" s="4">
        <v>0</v>
      </c>
      <c r="TL100" s="4">
        <v>0</v>
      </c>
      <c r="TM100" s="4">
        <v>0</v>
      </c>
      <c r="TN100" s="4">
        <v>0</v>
      </c>
      <c r="TO100" s="4">
        <v>0</v>
      </c>
      <c r="TP100" s="4">
        <v>0</v>
      </c>
      <c r="TQ100" s="4">
        <v>0</v>
      </c>
      <c r="TR100" s="4">
        <v>0</v>
      </c>
      <c r="TS100" s="4">
        <v>0</v>
      </c>
      <c r="TT100" s="4">
        <v>0</v>
      </c>
      <c r="TU100" s="4">
        <v>0</v>
      </c>
      <c r="TV100" s="4">
        <v>0</v>
      </c>
      <c r="TW100" s="4">
        <v>0</v>
      </c>
      <c r="TX100" s="4">
        <v>0</v>
      </c>
      <c r="TY100" s="4">
        <v>0</v>
      </c>
      <c r="TZ100" s="4">
        <v>0</v>
      </c>
      <c r="UA100" s="4">
        <v>0</v>
      </c>
      <c r="UB100" s="4">
        <v>0</v>
      </c>
      <c r="UC100" s="4">
        <v>0</v>
      </c>
      <c r="UD100" s="4">
        <v>0</v>
      </c>
      <c r="UE100" s="4">
        <v>0</v>
      </c>
      <c r="UF100" s="4">
        <v>0</v>
      </c>
      <c r="UG100" s="4">
        <v>0</v>
      </c>
      <c r="UH100" s="4">
        <v>0</v>
      </c>
      <c r="UI100" s="4">
        <v>4.8597392999999999E-36</v>
      </c>
      <c r="UJ100" s="4">
        <v>9.0676003999999998E-35</v>
      </c>
      <c r="UK100" s="4">
        <v>1.4204822000000001E-32</v>
      </c>
      <c r="UL100" s="4">
        <v>9.2565210000000004E-31</v>
      </c>
      <c r="UM100" s="4">
        <v>4.9079357000000002E-29</v>
      </c>
      <c r="UN100" s="4">
        <v>2.2420214999999999E-27</v>
      </c>
      <c r="UO100" s="4">
        <v>1.0465540000000001E-25</v>
      </c>
      <c r="UP100" s="4">
        <v>3.2655627E-24</v>
      </c>
      <c r="UQ100" s="4">
        <v>2.6829460000000001E-23</v>
      </c>
      <c r="UR100" s="4">
        <v>-7.2734270000000003E-22</v>
      </c>
      <c r="US100" s="4">
        <v>-2.2200592999999999E-22</v>
      </c>
      <c r="UT100" s="4">
        <v>0</v>
      </c>
      <c r="UU100" s="4">
        <v>0</v>
      </c>
      <c r="UV100" s="4">
        <v>0</v>
      </c>
      <c r="UW100" s="4">
        <v>0</v>
      </c>
      <c r="UX100" s="4">
        <v>0</v>
      </c>
      <c r="UY100" s="4">
        <v>0</v>
      </c>
      <c r="UZ100" s="4">
        <v>0</v>
      </c>
      <c r="VA100" s="4">
        <v>0</v>
      </c>
      <c r="VB100" s="4">
        <v>0</v>
      </c>
      <c r="VC100" s="4">
        <v>0</v>
      </c>
      <c r="VD100" s="4">
        <v>0</v>
      </c>
      <c r="VE100" s="4">
        <v>0</v>
      </c>
      <c r="VF100" s="4">
        <v>0</v>
      </c>
      <c r="VG100" s="4">
        <v>0</v>
      </c>
      <c r="VH100" s="4">
        <v>0</v>
      </c>
      <c r="VI100" s="4">
        <v>0</v>
      </c>
      <c r="VJ100" s="4">
        <v>0</v>
      </c>
      <c r="VK100" s="4">
        <v>0</v>
      </c>
      <c r="VL100" s="4">
        <v>0</v>
      </c>
      <c r="VM100" s="4">
        <v>0</v>
      </c>
      <c r="VN100" s="4">
        <v>0</v>
      </c>
      <c r="VO100" s="4">
        <v>0</v>
      </c>
      <c r="VP100" s="4">
        <v>0</v>
      </c>
      <c r="VQ100" s="4">
        <v>0</v>
      </c>
      <c r="VR100" s="4">
        <v>0</v>
      </c>
      <c r="VS100" s="4">
        <v>0</v>
      </c>
      <c r="VT100" s="4">
        <v>0</v>
      </c>
      <c r="VU100" s="4">
        <v>5.237338E-37</v>
      </c>
      <c r="VV100" s="4">
        <v>1.0309736E-35</v>
      </c>
      <c r="VW100" s="4">
        <v>7.5924329999999997E-34</v>
      </c>
      <c r="VX100" s="4">
        <v>4.0951743000000001E-32</v>
      </c>
      <c r="VY100" s="4">
        <v>1.9485898999999999E-30</v>
      </c>
      <c r="VZ100" s="4">
        <v>8.5597350000000001E-29</v>
      </c>
      <c r="WA100" s="4">
        <v>3.5391849999999998E-27</v>
      </c>
      <c r="WB100" s="4">
        <v>1.3930274000000001E-25</v>
      </c>
      <c r="WC100" s="4">
        <v>5.3285949999999997E-24</v>
      </c>
      <c r="WD100" s="4">
        <v>2.5303646000000002E-22</v>
      </c>
      <c r="WE100" s="4">
        <v>2.8080660999999999E-22</v>
      </c>
      <c r="WF100" s="4">
        <v>-5.5436495000000002E-22</v>
      </c>
      <c r="WG100" s="4">
        <v>-8.5120149999999995E-22</v>
      </c>
      <c r="WH100" s="4">
        <v>0</v>
      </c>
      <c r="WI100" s="4">
        <v>0</v>
      </c>
      <c r="WJ100" s="4">
        <v>0</v>
      </c>
      <c r="WK100" s="4">
        <v>0</v>
      </c>
      <c r="WL100" s="4">
        <v>0</v>
      </c>
      <c r="WM100" s="4">
        <v>0</v>
      </c>
      <c r="WN100" s="4">
        <v>0</v>
      </c>
      <c r="WO100" s="4">
        <v>0</v>
      </c>
      <c r="WP100" s="4">
        <v>0</v>
      </c>
      <c r="WQ100" s="4">
        <v>0</v>
      </c>
      <c r="WR100" s="4">
        <v>0</v>
      </c>
      <c r="WS100" s="4">
        <v>0</v>
      </c>
      <c r="WT100" s="4">
        <v>0</v>
      </c>
      <c r="WU100" s="4">
        <v>0</v>
      </c>
      <c r="WV100" s="4">
        <v>0</v>
      </c>
      <c r="WW100" s="4">
        <v>0</v>
      </c>
      <c r="WX100" s="4">
        <v>0</v>
      </c>
      <c r="WY100" s="4">
        <v>0</v>
      </c>
      <c r="WZ100" s="4">
        <v>0</v>
      </c>
      <c r="XA100" s="4">
        <v>0</v>
      </c>
      <c r="XB100" s="4">
        <v>0</v>
      </c>
      <c r="XC100" s="4">
        <v>0</v>
      </c>
      <c r="XD100" s="4">
        <v>0</v>
      </c>
      <c r="XE100" s="4">
        <v>0</v>
      </c>
      <c r="XF100" s="4">
        <v>0</v>
      </c>
      <c r="XG100" s="4">
        <v>4.2957699999999999E-37</v>
      </c>
      <c r="XH100" s="4">
        <v>1.3269918999999999E-35</v>
      </c>
      <c r="XI100" s="4">
        <v>5.8015725000000002E-34</v>
      </c>
      <c r="XJ100" s="4">
        <v>2.2050803000000001E-32</v>
      </c>
      <c r="XK100" s="4">
        <v>8.2161029999999999E-31</v>
      </c>
      <c r="XL100" s="4">
        <v>2.9912166000000002E-29</v>
      </c>
      <c r="XM100" s="4">
        <v>1.0623175E-27</v>
      </c>
      <c r="XN100" s="4">
        <v>3.6728765999999999E-26</v>
      </c>
      <c r="XO100" s="4">
        <v>1.2333291E-24</v>
      </c>
      <c r="XP100" s="4">
        <v>4.0165991999999997E-23</v>
      </c>
      <c r="XQ100" s="4">
        <v>1.2783886999999999E-21</v>
      </c>
      <c r="XR100" s="4">
        <v>4.7206540000000001E-20</v>
      </c>
      <c r="XS100" s="4">
        <v>4.5023456000000003E-19</v>
      </c>
      <c r="XT100" s="4">
        <v>-3.0251917999999999E-19</v>
      </c>
      <c r="XU100" s="4">
        <v>-1.1743637E-18</v>
      </c>
      <c r="XV100" s="4">
        <v>0</v>
      </c>
      <c r="XW100" s="4">
        <v>0</v>
      </c>
      <c r="XX100" s="4">
        <v>0</v>
      </c>
      <c r="XY100" s="4">
        <v>0</v>
      </c>
      <c r="XZ100" s="4">
        <v>0</v>
      </c>
      <c r="YA100" s="4">
        <v>0</v>
      </c>
      <c r="YB100" s="4">
        <v>0</v>
      </c>
      <c r="YC100" s="4">
        <v>0</v>
      </c>
      <c r="YD100" s="4">
        <v>0</v>
      </c>
      <c r="YE100" s="4">
        <v>0</v>
      </c>
      <c r="YF100" s="4">
        <v>0</v>
      </c>
      <c r="YG100" s="4">
        <v>0</v>
      </c>
      <c r="YH100" s="4">
        <v>0</v>
      </c>
      <c r="YI100" s="4">
        <v>0</v>
      </c>
      <c r="YJ100" s="4">
        <v>0</v>
      </c>
      <c r="YK100" s="4">
        <v>0</v>
      </c>
      <c r="YL100" s="4">
        <v>0</v>
      </c>
      <c r="YM100" s="4">
        <v>0</v>
      </c>
      <c r="YN100" s="4">
        <v>0</v>
      </c>
      <c r="YO100" s="4">
        <v>0</v>
      </c>
      <c r="YP100" s="4">
        <v>0</v>
      </c>
      <c r="YQ100" s="4">
        <v>0</v>
      </c>
      <c r="YR100" s="4">
        <v>0</v>
      </c>
      <c r="YS100" s="4">
        <v>0</v>
      </c>
      <c r="YT100" s="4">
        <v>0</v>
      </c>
      <c r="YU100" s="4">
        <v>3.1258872999999998E-36</v>
      </c>
      <c r="YV100" s="4">
        <v>1.591096E-34</v>
      </c>
      <c r="YW100" s="4">
        <v>8.0706966000000005E-33</v>
      </c>
      <c r="YX100" s="4">
        <v>3.9164935000000001E-31</v>
      </c>
      <c r="YY100" s="4">
        <v>1.8855116E-29</v>
      </c>
      <c r="YZ100" s="4">
        <v>9.0280159999999999E-28</v>
      </c>
      <c r="ZA100" s="4">
        <v>4.3030627999999999E-26</v>
      </c>
      <c r="ZB100" s="4">
        <v>2.0480775999999999E-24</v>
      </c>
      <c r="ZC100" s="4">
        <v>9.7369833999999996E-23</v>
      </c>
      <c r="ZD100" s="4">
        <v>4.6472679999999997E-21</v>
      </c>
      <c r="ZE100" s="4">
        <v>2.2427032999999998E-19</v>
      </c>
      <c r="ZF100" s="4">
        <v>1.1177540999999999E-17</v>
      </c>
      <c r="ZG100" s="4">
        <v>7.7765930000000003E-16</v>
      </c>
      <c r="ZH100" s="4">
        <v>-3.3038123999999999E-15</v>
      </c>
      <c r="ZI100" s="4">
        <v>-1.2573964E-14</v>
      </c>
      <c r="ZJ100" s="4">
        <v>0</v>
      </c>
      <c r="ZK100" s="4">
        <v>0</v>
      </c>
      <c r="ZL100" s="4">
        <v>0</v>
      </c>
      <c r="ZM100" s="4">
        <v>0</v>
      </c>
      <c r="ZN100" s="4">
        <v>0</v>
      </c>
      <c r="ZO100" s="4">
        <v>0</v>
      </c>
      <c r="ZP100" s="4">
        <v>0</v>
      </c>
      <c r="ZQ100" s="4">
        <v>0</v>
      </c>
      <c r="ZR100" s="4">
        <v>0</v>
      </c>
      <c r="ZS100" s="4">
        <v>0</v>
      </c>
      <c r="ZT100" s="4">
        <v>0</v>
      </c>
      <c r="ZU100" s="4">
        <v>0</v>
      </c>
      <c r="ZV100" s="4">
        <v>0</v>
      </c>
      <c r="ZW100" s="4">
        <v>0</v>
      </c>
      <c r="ZX100" s="4">
        <v>0</v>
      </c>
      <c r="ZY100" s="4">
        <v>0</v>
      </c>
      <c r="ZZ100" s="4">
        <v>0</v>
      </c>
      <c r="AAA100" s="4">
        <v>0</v>
      </c>
      <c r="AAB100" s="4">
        <v>0</v>
      </c>
      <c r="AAC100" s="4">
        <v>0</v>
      </c>
      <c r="AAD100" s="4">
        <v>0</v>
      </c>
      <c r="AAE100" s="4">
        <v>0</v>
      </c>
      <c r="AAF100" s="4">
        <v>0</v>
      </c>
      <c r="AAG100" s="4">
        <v>0</v>
      </c>
      <c r="AAH100" s="4">
        <v>0</v>
      </c>
      <c r="AAI100" s="4">
        <v>0</v>
      </c>
      <c r="AAJ100" s="4">
        <v>-6.6536905000000001E-36</v>
      </c>
      <c r="AAK100" s="4">
        <v>-6.5942427999999998E-34</v>
      </c>
      <c r="AAL100" s="4">
        <v>-6.3251817E-32</v>
      </c>
      <c r="AAM100" s="4">
        <v>-6.0144287000000002E-30</v>
      </c>
      <c r="AAN100" s="4">
        <v>-5.7740396E-28</v>
      </c>
      <c r="AAO100" s="4">
        <v>-5.5132047000000003E-26</v>
      </c>
      <c r="AAP100" s="4">
        <v>-5.2381594999999998E-24</v>
      </c>
      <c r="AAQ100" s="4">
        <v>-4.9554560000000001E-22</v>
      </c>
      <c r="AAR100" s="4">
        <v>-4.6549143000000001E-20</v>
      </c>
      <c r="AAS100" s="4">
        <v>-4.3693581999999998E-18</v>
      </c>
      <c r="AAT100" s="4">
        <v>-4.0717505999999999E-16</v>
      </c>
      <c r="AAU100" s="4">
        <v>-3.8160166E-14</v>
      </c>
      <c r="AAV100" s="4">
        <v>-4.6799353000000001E-12</v>
      </c>
      <c r="AAW100" s="4">
        <v>-1.426262E-11</v>
      </c>
      <c r="AAX100" s="4">
        <v>0</v>
      </c>
      <c r="AAY100" s="4">
        <v>0</v>
      </c>
      <c r="AAZ100" s="4">
        <v>0</v>
      </c>
      <c r="ABA100" s="4">
        <v>0</v>
      </c>
      <c r="ABB100" s="4">
        <v>0</v>
      </c>
      <c r="ABC100" s="4">
        <v>0</v>
      </c>
      <c r="ABD100" s="4">
        <v>0</v>
      </c>
      <c r="ABE100" s="4">
        <v>0</v>
      </c>
      <c r="ABF100" s="4">
        <v>0</v>
      </c>
      <c r="ABG100" s="4">
        <v>0</v>
      </c>
      <c r="ABH100" s="4">
        <v>0</v>
      </c>
      <c r="ABI100" s="4">
        <v>0</v>
      </c>
      <c r="ABJ100" s="4">
        <v>0</v>
      </c>
      <c r="ABK100" s="4">
        <v>0</v>
      </c>
      <c r="ABL100" s="4">
        <v>0</v>
      </c>
      <c r="ABM100" s="4">
        <v>0</v>
      </c>
      <c r="ABN100" s="4">
        <v>0</v>
      </c>
      <c r="ABO100" s="4">
        <v>0</v>
      </c>
      <c r="ABP100" s="4">
        <v>0</v>
      </c>
      <c r="ABQ100" s="4">
        <v>0</v>
      </c>
      <c r="ABR100" s="4">
        <v>0</v>
      </c>
      <c r="ABS100" s="4">
        <v>0</v>
      </c>
      <c r="ABT100" s="4">
        <v>0</v>
      </c>
      <c r="ABU100" s="4">
        <v>0</v>
      </c>
      <c r="ABV100" s="4">
        <v>0</v>
      </c>
      <c r="ABW100" s="4">
        <v>0</v>
      </c>
      <c r="ABX100" s="4">
        <v>2.0160785000000001E-36</v>
      </c>
      <c r="ABY100" s="4">
        <v>2.3515537000000002E-34</v>
      </c>
      <c r="ABZ100" s="4">
        <v>2.6453621999999998E-32</v>
      </c>
      <c r="ACA100" s="4">
        <v>3.0483719E-30</v>
      </c>
      <c r="ACB100" s="4">
        <v>3.7404146999999999E-28</v>
      </c>
      <c r="ACC100" s="4">
        <v>4.7020272999999998E-26</v>
      </c>
      <c r="ACD100" s="4">
        <v>6.045876E-24</v>
      </c>
      <c r="ACE100" s="4">
        <v>7.9428866999999996E-22</v>
      </c>
      <c r="ACF100" s="4">
        <v>1.0649353E-19</v>
      </c>
      <c r="ACG100" s="4">
        <v>1.4564667E-17</v>
      </c>
      <c r="ACH100" s="4">
        <v>2.0223358E-15</v>
      </c>
      <c r="ACI100" s="4">
        <v>2.8472309999999999E-13</v>
      </c>
      <c r="ACJ100" s="4">
        <v>4.1297617999999997E-11</v>
      </c>
      <c r="ACK100" s="4">
        <v>7.6538920000000006E-9</v>
      </c>
      <c r="ACL100" s="4">
        <v>0</v>
      </c>
      <c r="ACM100" s="4">
        <v>0</v>
      </c>
      <c r="ACN100" s="4">
        <v>0</v>
      </c>
      <c r="ACO100" s="4">
        <v>0</v>
      </c>
      <c r="ACP100" s="4">
        <v>0</v>
      </c>
      <c r="ACQ100" s="4">
        <v>0</v>
      </c>
      <c r="ACR100" s="4">
        <v>0</v>
      </c>
      <c r="ACS100" s="4">
        <v>0</v>
      </c>
      <c r="ACT100" s="4">
        <v>0</v>
      </c>
      <c r="ACU100" s="4">
        <v>0</v>
      </c>
      <c r="ACV100" s="4">
        <v>0</v>
      </c>
      <c r="ACW100" s="4">
        <v>0</v>
      </c>
      <c r="ACX100" s="4">
        <v>0</v>
      </c>
      <c r="ACY100" s="4">
        <v>0</v>
      </c>
      <c r="ACZ100" s="4">
        <v>0</v>
      </c>
      <c r="ADA100" s="4">
        <v>0</v>
      </c>
      <c r="ADB100" s="4">
        <v>0</v>
      </c>
      <c r="ADC100" s="4">
        <v>0</v>
      </c>
      <c r="ADD100" s="4">
        <v>0</v>
      </c>
      <c r="ADE100" s="4">
        <v>0</v>
      </c>
      <c r="ADF100" s="4">
        <v>0</v>
      </c>
      <c r="ADG100" s="4">
        <v>0</v>
      </c>
      <c r="ADH100" s="4">
        <v>0</v>
      </c>
      <c r="ADI100" s="4">
        <v>0</v>
      </c>
      <c r="ADJ100" s="4">
        <v>0</v>
      </c>
      <c r="ADK100" s="4">
        <v>0</v>
      </c>
      <c r="ADL100" s="4">
        <v>6.8775494999999995E-36</v>
      </c>
      <c r="ADM100" s="4">
        <v>5.1205140000000002E-34</v>
      </c>
      <c r="ADN100" s="4">
        <v>3.6920352999999999E-32</v>
      </c>
      <c r="ADO100" s="4">
        <v>2.6718513000000001E-30</v>
      </c>
      <c r="ADP100" s="4">
        <v>1.9434278999999999E-28</v>
      </c>
      <c r="ADQ100" s="4">
        <v>1.4212218E-26</v>
      </c>
      <c r="ADR100" s="4">
        <v>1.0449961999999999E-24</v>
      </c>
      <c r="ADS100" s="4">
        <v>7.7246399999999997E-23</v>
      </c>
      <c r="ADT100" s="4">
        <v>5.7380682999999997E-21</v>
      </c>
      <c r="ADU100" s="4">
        <v>4.2782574999999999E-19</v>
      </c>
      <c r="ADV100" s="4">
        <v>3.193364E-17</v>
      </c>
      <c r="ADW100" s="4">
        <v>2.3911556E-15</v>
      </c>
      <c r="ADX100" s="4">
        <v>2.2028462E-13</v>
      </c>
      <c r="ADY100" s="4">
        <v>2.699414E-12</v>
      </c>
      <c r="ADZ100" s="9"/>
      <c r="AEA100" s="34">
        <f t="shared" si="47"/>
        <v>95</v>
      </c>
      <c r="AEB100" s="33"/>
      <c r="AEC100" s="29">
        <f t="shared" si="64"/>
        <v>9.346638E-31</v>
      </c>
      <c r="AED100" s="29">
        <f t="shared" si="64"/>
        <v>2.8070737000000002E-33</v>
      </c>
      <c r="AEE100" s="29">
        <f t="shared" si="64"/>
        <v>-3.835108E-34</v>
      </c>
      <c r="AEF100" s="29">
        <f t="shared" si="64"/>
        <v>6.3793077E-31</v>
      </c>
      <c r="AEG100" s="29">
        <f t="shared" si="64"/>
        <v>9.1767970000000006E-28</v>
      </c>
      <c r="AEH100" s="29">
        <f t="shared" si="64"/>
        <v>-1.5918895000000001E-25</v>
      </c>
      <c r="AEI100" s="29">
        <f t="shared" si="64"/>
        <v>-2.2584793999999999E-23</v>
      </c>
      <c r="AEJ100" s="29">
        <f t="shared" si="64"/>
        <v>4.5594195E-20</v>
      </c>
      <c r="AEK100" s="29">
        <f t="shared" si="64"/>
        <v>2.4175824000000001E-17</v>
      </c>
      <c r="AEL100" s="29">
        <f t="shared" si="64"/>
        <v>5.037874E-15</v>
      </c>
      <c r="AEM100" s="29">
        <f t="shared" si="65"/>
        <v>2.2204350000000001E-12</v>
      </c>
      <c r="AEN100" s="29">
        <f t="shared" si="65"/>
        <v>8.4375425000000006E-15</v>
      </c>
      <c r="AEO100" s="29">
        <f t="shared" si="65"/>
        <v>7.4294880000000001E-18</v>
      </c>
      <c r="AEP100" s="29">
        <f t="shared" si="65"/>
        <v>-5.0766790000000002E-22</v>
      </c>
      <c r="AEQ100" s="29">
        <f t="shared" si="65"/>
        <v>-1.3493803999999999E-21</v>
      </c>
      <c r="AER100" s="29">
        <f t="shared" si="65"/>
        <v>-1.9170259999999999E-18</v>
      </c>
      <c r="AES100" s="29">
        <f t="shared" si="65"/>
        <v>-2.0474142999999999E-14</v>
      </c>
      <c r="AET100" s="29">
        <f t="shared" si="65"/>
        <v>-2.3168863999999999E-11</v>
      </c>
      <c r="AEU100" s="29">
        <f t="shared" si="65"/>
        <v>1.2442887E-8</v>
      </c>
      <c r="AEV100" s="25">
        <f t="shared" si="53"/>
        <v>56.730000000000004</v>
      </c>
      <c r="AEW100" s="33"/>
      <c r="AEX100" s="91" t="s">
        <v>53</v>
      </c>
      <c r="AEY100" s="30">
        <f t="shared" si="52"/>
        <v>6.5378587378976311E-10</v>
      </c>
      <c r="AEZ100" s="33"/>
      <c r="AFA100" s="33"/>
      <c r="AFB100" s="29">
        <f t="shared" si="66"/>
        <v>0</v>
      </c>
      <c r="AFC100" s="29">
        <f t="shared" si="66"/>
        <v>0</v>
      </c>
      <c r="AFD100" s="29">
        <f t="shared" si="66"/>
        <v>0</v>
      </c>
      <c r="AFE100" s="29">
        <f t="shared" si="66"/>
        <v>0</v>
      </c>
      <c r="AFF100" s="29">
        <f t="shared" si="66"/>
        <v>0</v>
      </c>
      <c r="AFG100" s="29">
        <f t="shared" si="66"/>
        <v>0</v>
      </c>
      <c r="AFH100" s="29">
        <f t="shared" si="66"/>
        <v>0</v>
      </c>
      <c r="AFI100" s="29">
        <f t="shared" si="66"/>
        <v>0</v>
      </c>
      <c r="AFJ100" s="29">
        <f t="shared" si="66"/>
        <v>0</v>
      </c>
      <c r="AFK100" s="29">
        <f t="shared" si="66"/>
        <v>0</v>
      </c>
      <c r="AFL100" s="29">
        <f t="shared" si="67"/>
        <v>0</v>
      </c>
      <c r="AFM100" s="29">
        <f t="shared" si="67"/>
        <v>0</v>
      </c>
      <c r="AFN100" s="29">
        <f t="shared" si="67"/>
        <v>0</v>
      </c>
      <c r="AFO100" s="29">
        <f t="shared" si="67"/>
        <v>0</v>
      </c>
      <c r="AFP100" s="29">
        <f t="shared" si="67"/>
        <v>0</v>
      </c>
      <c r="AFQ100" s="29">
        <f t="shared" si="67"/>
        <v>0</v>
      </c>
      <c r="AFR100" s="29">
        <f t="shared" si="67"/>
        <v>0</v>
      </c>
      <c r="AFS100" s="29">
        <f t="shared" si="67"/>
        <v>0</v>
      </c>
      <c r="AFT100" s="29">
        <f t="shared" si="67"/>
        <v>0</v>
      </c>
      <c r="AFU100" s="33"/>
      <c r="AFV100" s="30">
        <f t="shared" si="54"/>
        <v>0</v>
      </c>
      <c r="AFW100" s="33"/>
      <c r="AFX100" s="1"/>
      <c r="AFY100" s="1"/>
      <c r="AFZ100" s="36"/>
      <c r="AGA100" s="36"/>
      <c r="AGB100" s="36"/>
      <c r="AGC100" s="36"/>
      <c r="AGD100" s="36"/>
      <c r="AGE100" s="36"/>
      <c r="AGF100" s="36"/>
      <c r="AGG100" s="36"/>
      <c r="AGH100" s="36"/>
      <c r="AGI100" s="36"/>
      <c r="AGJ100" s="36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  <c r="AMP100" s="1"/>
      <c r="AMQ100" s="1"/>
      <c r="AMR100" s="1"/>
      <c r="AMS100" s="1"/>
      <c r="AMT100" s="1"/>
      <c r="AMU100" s="1"/>
      <c r="AMV100" s="1"/>
      <c r="AMW100" s="1"/>
      <c r="AMX100" s="1"/>
      <c r="AMY100" s="1"/>
      <c r="AMZ100" s="1"/>
      <c r="ANA100" s="1"/>
      <c r="ANB100" s="1"/>
      <c r="ANC100" s="1"/>
      <c r="AND100" s="1"/>
      <c r="ANE100" s="1"/>
      <c r="ANF100" s="1"/>
      <c r="ANG100" s="1"/>
      <c r="ANH100" s="1"/>
      <c r="ANI100" s="1"/>
      <c r="ANJ100" s="1"/>
      <c r="ANK100" s="1"/>
      <c r="ANL100" s="1"/>
      <c r="ANM100" s="1"/>
      <c r="ANN100" s="1"/>
      <c r="ANO100" s="1"/>
      <c r="ANP100" s="1"/>
      <c r="ANQ100" s="1"/>
      <c r="ANR100" s="1"/>
      <c r="ANS100" s="1"/>
      <c r="ANT100" s="1"/>
      <c r="ANU100" s="1"/>
      <c r="ANV100" s="1"/>
      <c r="ANW100" s="1"/>
      <c r="ANX100" s="1"/>
      <c r="ANY100" s="1"/>
      <c r="ANZ100" s="1"/>
      <c r="AOA100" s="1"/>
      <c r="AOB100" s="1"/>
      <c r="AOC100" s="1"/>
      <c r="AOD100" s="1"/>
      <c r="AOE100" s="1"/>
      <c r="AOF100" s="1"/>
      <c r="AOG100" s="1"/>
      <c r="AOH100" s="1"/>
      <c r="AOI100" s="1"/>
      <c r="AOJ100" s="1"/>
      <c r="AOK100" s="1"/>
      <c r="AOL100" s="1"/>
      <c r="AOM100" s="1"/>
      <c r="AON100" s="1"/>
      <c r="AOO100" s="1"/>
      <c r="AOP100" s="1"/>
      <c r="AOQ100" s="1"/>
      <c r="AOR100" s="1"/>
      <c r="AOS100" s="1"/>
      <c r="AOT100" s="1"/>
      <c r="AOU100" s="1"/>
      <c r="AOV100" s="1"/>
      <c r="AOW100" s="1"/>
      <c r="AOX100" s="1"/>
      <c r="AOY100" s="1"/>
      <c r="AOZ100" s="1"/>
      <c r="APA100" s="1"/>
      <c r="APB100" s="1"/>
      <c r="APC100" s="1"/>
      <c r="APD100" s="1"/>
      <c r="APE100" s="1"/>
      <c r="APF100" s="1"/>
      <c r="APG100" s="1"/>
      <c r="APH100" s="1"/>
      <c r="API100" s="1"/>
      <c r="APJ100" s="1"/>
      <c r="APK100" s="1"/>
      <c r="APL100" s="1"/>
      <c r="APM100" s="1"/>
      <c r="APN100" s="1"/>
      <c r="APO100" s="1"/>
      <c r="APP100" s="1"/>
      <c r="APQ100" s="1"/>
      <c r="APR100" s="1"/>
      <c r="APS100" s="1"/>
      <c r="APT100" s="1"/>
      <c r="APU100" s="1"/>
      <c r="APV100" s="1"/>
      <c r="APW100" s="1"/>
    </row>
    <row r="101" spans="1:1115" ht="2.1" customHeight="1" x14ac:dyDescent="0.25">
      <c r="A101" s="9"/>
      <c r="B101" s="24">
        <v>95</v>
      </c>
      <c r="C101" s="25">
        <v>3440.4</v>
      </c>
      <c r="D101" s="21">
        <f t="shared" si="55"/>
        <v>2</v>
      </c>
      <c r="E101" s="9"/>
      <c r="F101" s="84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6.1741320000000003E-37</v>
      </c>
      <c r="AQ101" s="3">
        <v>2.3622535000000001E-35</v>
      </c>
      <c r="AR101" s="3">
        <v>1.2852939E-33</v>
      </c>
      <c r="AS101" s="3">
        <v>8.5679260000000005E-32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5.4121489999999998E-37</v>
      </c>
      <c r="CF101" s="4">
        <v>2.1751102E-35</v>
      </c>
      <c r="CG101" s="4">
        <v>2.6485809999999999E-34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-1.6691474999999999E-36</v>
      </c>
      <c r="DS101" s="4">
        <v>-2.3340695999999999E-35</v>
      </c>
      <c r="DT101" s="4">
        <v>-3.9450497000000001E-35</v>
      </c>
      <c r="DU101" s="4">
        <v>-7.4846014999999995E-35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>
        <v>0</v>
      </c>
      <c r="ER101" s="4">
        <v>0</v>
      </c>
      <c r="ES101" s="4">
        <v>0</v>
      </c>
      <c r="ET101" s="4">
        <v>0</v>
      </c>
      <c r="EU101" s="4">
        <v>0</v>
      </c>
      <c r="EV101" s="4">
        <v>0</v>
      </c>
      <c r="EW101" s="4">
        <v>0</v>
      </c>
      <c r="EX101" s="4">
        <v>0</v>
      </c>
      <c r="EY101" s="4">
        <v>0</v>
      </c>
      <c r="EZ101" s="4">
        <v>0</v>
      </c>
      <c r="FA101" s="4">
        <v>0</v>
      </c>
      <c r="FB101" s="4">
        <v>0</v>
      </c>
      <c r="FC101" s="4">
        <v>0</v>
      </c>
      <c r="FD101" s="4">
        <v>-9.9553769999999999E-36</v>
      </c>
      <c r="FE101" s="4">
        <v>-1.1726376999999999E-34</v>
      </c>
      <c r="FF101" s="4">
        <v>-6.1372872000000002E-33</v>
      </c>
      <c r="FG101" s="4">
        <v>-1.3155782E-32</v>
      </c>
      <c r="FH101" s="4">
        <v>7.7848140000000002E-33</v>
      </c>
      <c r="FI101" s="4">
        <v>1.2082357E-31</v>
      </c>
      <c r="FJ101" s="4">
        <v>0</v>
      </c>
      <c r="FK101" s="4">
        <v>0</v>
      </c>
      <c r="FL101" s="4">
        <v>0</v>
      </c>
      <c r="FM101" s="4">
        <v>0</v>
      </c>
      <c r="FN101" s="4">
        <v>0</v>
      </c>
      <c r="FO101" s="4">
        <v>0</v>
      </c>
      <c r="FP101" s="4">
        <v>0</v>
      </c>
      <c r="FQ101" s="4">
        <v>0</v>
      </c>
      <c r="FR101" s="4">
        <v>0</v>
      </c>
      <c r="FS101" s="4">
        <v>0</v>
      </c>
      <c r="FT101" s="4">
        <v>0</v>
      </c>
      <c r="FU101" s="4">
        <v>0</v>
      </c>
      <c r="FV101" s="4">
        <v>0</v>
      </c>
      <c r="FW101" s="4">
        <v>0</v>
      </c>
      <c r="FX101" s="4">
        <v>0</v>
      </c>
      <c r="FY101" s="4">
        <v>0</v>
      </c>
      <c r="FZ101" s="4">
        <v>0</v>
      </c>
      <c r="GA101" s="4">
        <v>0</v>
      </c>
      <c r="GB101" s="4">
        <v>0</v>
      </c>
      <c r="GC101" s="4">
        <v>0</v>
      </c>
      <c r="GD101" s="4">
        <v>0</v>
      </c>
      <c r="GE101" s="4">
        <v>0</v>
      </c>
      <c r="GF101" s="4">
        <v>0</v>
      </c>
      <c r="GG101" s="4">
        <v>0</v>
      </c>
      <c r="GH101" s="4">
        <v>0</v>
      </c>
      <c r="GI101" s="4">
        <v>0</v>
      </c>
      <c r="GJ101" s="4">
        <v>0</v>
      </c>
      <c r="GK101" s="4">
        <v>0</v>
      </c>
      <c r="GL101" s="4">
        <v>0</v>
      </c>
      <c r="GM101" s="4">
        <v>0</v>
      </c>
      <c r="GN101" s="4">
        <v>0</v>
      </c>
      <c r="GO101" s="4">
        <v>0</v>
      </c>
      <c r="GP101" s="4">
        <v>6.4486473000000004E-37</v>
      </c>
      <c r="GQ101" s="4">
        <v>4.1480438000000003E-35</v>
      </c>
      <c r="GR101" s="4">
        <v>1.0178835999999999E-33</v>
      </c>
      <c r="GS101" s="4">
        <v>9.4556544999999999E-33</v>
      </c>
      <c r="GT101" s="4">
        <v>4.5274807999999999E-33</v>
      </c>
      <c r="GU101" s="4">
        <v>1.6250374999999999E-29</v>
      </c>
      <c r="GV101" s="4">
        <v>3.8150640000000002E-29</v>
      </c>
      <c r="GW101" s="4">
        <v>1.7369352999999999E-28</v>
      </c>
      <c r="GX101" s="4">
        <v>0</v>
      </c>
      <c r="GY101" s="4">
        <v>0</v>
      </c>
      <c r="GZ101" s="4">
        <v>0</v>
      </c>
      <c r="HA101" s="4">
        <v>0</v>
      </c>
      <c r="HB101" s="4">
        <v>0</v>
      </c>
      <c r="HC101" s="4">
        <v>0</v>
      </c>
      <c r="HD101" s="4">
        <v>0</v>
      </c>
      <c r="HE101" s="4">
        <v>0</v>
      </c>
      <c r="HF101" s="4">
        <v>0</v>
      </c>
      <c r="HG101" s="4">
        <v>0</v>
      </c>
      <c r="HH101" s="4">
        <v>0</v>
      </c>
      <c r="HI101" s="4">
        <v>0</v>
      </c>
      <c r="HJ101" s="4">
        <v>0</v>
      </c>
      <c r="HK101" s="4">
        <v>0</v>
      </c>
      <c r="HL101" s="4">
        <v>0</v>
      </c>
      <c r="HM101" s="4">
        <v>0</v>
      </c>
      <c r="HN101" s="4">
        <v>0</v>
      </c>
      <c r="HO101" s="4">
        <v>0</v>
      </c>
      <c r="HP101" s="4">
        <v>0</v>
      </c>
      <c r="HQ101" s="4">
        <v>0</v>
      </c>
      <c r="HR101" s="4">
        <v>0</v>
      </c>
      <c r="HS101" s="4">
        <v>0</v>
      </c>
      <c r="HT101" s="4">
        <v>0</v>
      </c>
      <c r="HU101" s="4">
        <v>0</v>
      </c>
      <c r="HV101" s="4">
        <v>0</v>
      </c>
      <c r="HW101" s="4">
        <v>0</v>
      </c>
      <c r="HX101" s="4">
        <v>0</v>
      </c>
      <c r="HY101" s="4">
        <v>0</v>
      </c>
      <c r="HZ101" s="4">
        <v>0</v>
      </c>
      <c r="IA101" s="4">
        <v>0</v>
      </c>
      <c r="IB101" s="4">
        <v>0</v>
      </c>
      <c r="IC101" s="4">
        <v>2.2908765999999999E-36</v>
      </c>
      <c r="ID101" s="4">
        <v>9.2661380000000002E-35</v>
      </c>
      <c r="IE101" s="4">
        <v>3.2166286E-33</v>
      </c>
      <c r="IF101" s="4">
        <v>9.9366289999999991E-32</v>
      </c>
      <c r="IG101" s="4">
        <v>2.6432180000000001E-30</v>
      </c>
      <c r="IH101" s="4">
        <v>1.0447225E-28</v>
      </c>
      <c r="II101" s="4">
        <v>1.1137266E-27</v>
      </c>
      <c r="IJ101" s="4">
        <v>-8.3911034000000006E-27</v>
      </c>
      <c r="IK101" s="4">
        <v>-3.0129303999999997E-26</v>
      </c>
      <c r="IL101" s="4">
        <v>0</v>
      </c>
      <c r="IM101" s="4">
        <v>0</v>
      </c>
      <c r="IN101" s="4">
        <v>0</v>
      </c>
      <c r="IO101" s="4">
        <v>0</v>
      </c>
      <c r="IP101" s="4">
        <v>0</v>
      </c>
      <c r="IQ101" s="4">
        <v>0</v>
      </c>
      <c r="IR101" s="4">
        <v>0</v>
      </c>
      <c r="IS101" s="4">
        <v>0</v>
      </c>
      <c r="IT101" s="4">
        <v>0</v>
      </c>
      <c r="IU101" s="4">
        <v>0</v>
      </c>
      <c r="IV101" s="4">
        <v>0</v>
      </c>
      <c r="IW101" s="4">
        <v>0</v>
      </c>
      <c r="IX101" s="4">
        <v>0</v>
      </c>
      <c r="IY101" s="4">
        <v>0</v>
      </c>
      <c r="IZ101" s="4">
        <v>0</v>
      </c>
      <c r="JA101" s="4">
        <v>0</v>
      </c>
      <c r="JB101" s="4">
        <v>0</v>
      </c>
      <c r="JC101" s="4">
        <v>0</v>
      </c>
      <c r="JD101" s="4">
        <v>0</v>
      </c>
      <c r="JE101" s="4">
        <v>0</v>
      </c>
      <c r="JF101" s="4">
        <v>0</v>
      </c>
      <c r="JG101" s="4">
        <v>0</v>
      </c>
      <c r="JH101" s="4">
        <v>0</v>
      </c>
      <c r="JI101" s="4">
        <v>0</v>
      </c>
      <c r="JJ101" s="4">
        <v>0</v>
      </c>
      <c r="JK101" s="4">
        <v>0</v>
      </c>
      <c r="JL101" s="4">
        <v>0</v>
      </c>
      <c r="JM101" s="4">
        <v>0</v>
      </c>
      <c r="JN101" s="4">
        <v>0</v>
      </c>
      <c r="JO101" s="4">
        <v>0</v>
      </c>
      <c r="JP101" s="4">
        <v>-4.5006604E-36</v>
      </c>
      <c r="JQ101" s="4">
        <v>-1.8169515E-34</v>
      </c>
      <c r="JR101" s="4">
        <v>-5.9927035999999998E-33</v>
      </c>
      <c r="JS101" s="4">
        <v>-1.8480397000000001E-31</v>
      </c>
      <c r="JT101" s="4">
        <v>-4.7015696000000002E-30</v>
      </c>
      <c r="JU101" s="4">
        <v>-2.6937650000000003E-29</v>
      </c>
      <c r="JV101" s="4">
        <v>6.5703150000000006E-27</v>
      </c>
      <c r="JW101" s="4">
        <v>-8.1038410000000001E-26</v>
      </c>
      <c r="JX101" s="4">
        <v>-3.3329059999999998E-24</v>
      </c>
      <c r="JY101" s="4">
        <v>-4.2760474000000002E-24</v>
      </c>
      <c r="JZ101" s="4">
        <v>0</v>
      </c>
      <c r="KA101" s="4">
        <v>0</v>
      </c>
      <c r="KB101" s="4">
        <v>0</v>
      </c>
      <c r="KC101" s="4">
        <v>0</v>
      </c>
      <c r="KD101" s="4">
        <v>0</v>
      </c>
      <c r="KE101" s="4">
        <v>0</v>
      </c>
      <c r="KF101" s="4">
        <v>0</v>
      </c>
      <c r="KG101" s="4">
        <v>0</v>
      </c>
      <c r="KH101" s="4">
        <v>0</v>
      </c>
      <c r="KI101" s="4">
        <v>0</v>
      </c>
      <c r="KJ101" s="4">
        <v>0</v>
      </c>
      <c r="KK101" s="4">
        <v>0</v>
      </c>
      <c r="KL101" s="4">
        <v>0</v>
      </c>
      <c r="KM101" s="4">
        <v>0</v>
      </c>
      <c r="KN101" s="4">
        <v>0</v>
      </c>
      <c r="KO101" s="4">
        <v>0</v>
      </c>
      <c r="KP101" s="4">
        <v>0</v>
      </c>
      <c r="KQ101" s="4">
        <v>0</v>
      </c>
      <c r="KR101" s="4">
        <v>0</v>
      </c>
      <c r="KS101" s="4">
        <v>0</v>
      </c>
      <c r="KT101" s="4">
        <v>0</v>
      </c>
      <c r="KU101" s="4">
        <v>0</v>
      </c>
      <c r="KV101" s="4">
        <v>0</v>
      </c>
      <c r="KW101" s="4">
        <v>0</v>
      </c>
      <c r="KX101" s="4">
        <v>0</v>
      </c>
      <c r="KY101" s="4">
        <v>0</v>
      </c>
      <c r="KZ101" s="4">
        <v>0</v>
      </c>
      <c r="LA101" s="4">
        <v>0</v>
      </c>
      <c r="LB101" s="4">
        <v>0</v>
      </c>
      <c r="LC101" s="4">
        <v>-2.5198824E-36</v>
      </c>
      <c r="LD101" s="4">
        <v>-1.3760975E-34</v>
      </c>
      <c r="LE101" s="4">
        <v>-6.1345210000000001E-33</v>
      </c>
      <c r="LF101" s="4">
        <v>-3.1276444E-31</v>
      </c>
      <c r="LG101" s="4">
        <v>-1.6122495000000001E-29</v>
      </c>
      <c r="LH101" s="4">
        <v>-8.6247109999999996E-28</v>
      </c>
      <c r="LI101" s="4">
        <v>-5.1608207999999999E-26</v>
      </c>
      <c r="LJ101" s="4">
        <v>-1.5074755E-24</v>
      </c>
      <c r="LK101" s="4">
        <v>-3.1734715999999998E-23</v>
      </c>
      <c r="LL101" s="4">
        <v>7.3244429999999998E-22</v>
      </c>
      <c r="LM101" s="4">
        <v>8.6392869999999996E-21</v>
      </c>
      <c r="LN101" s="4">
        <v>0</v>
      </c>
      <c r="LO101" s="4">
        <v>0</v>
      </c>
      <c r="LP101" s="4">
        <v>0</v>
      </c>
      <c r="LQ101" s="4">
        <v>0</v>
      </c>
      <c r="LR101" s="4">
        <v>0</v>
      </c>
      <c r="LS101" s="4">
        <v>0</v>
      </c>
      <c r="LT101" s="4">
        <v>0</v>
      </c>
      <c r="LU101" s="4">
        <v>0</v>
      </c>
      <c r="LV101" s="4">
        <v>0</v>
      </c>
      <c r="LW101" s="4">
        <v>0</v>
      </c>
      <c r="LX101" s="4">
        <v>0</v>
      </c>
      <c r="LY101" s="4">
        <v>0</v>
      </c>
      <c r="LZ101" s="4">
        <v>0</v>
      </c>
      <c r="MA101" s="4">
        <v>0</v>
      </c>
      <c r="MB101" s="4">
        <v>0</v>
      </c>
      <c r="MC101" s="4">
        <v>0</v>
      </c>
      <c r="MD101" s="4">
        <v>0</v>
      </c>
      <c r="ME101" s="4">
        <v>0</v>
      </c>
      <c r="MF101" s="4">
        <v>0</v>
      </c>
      <c r="MG101" s="4">
        <v>0</v>
      </c>
      <c r="MH101" s="4">
        <v>0</v>
      </c>
      <c r="MI101" s="4">
        <v>0</v>
      </c>
      <c r="MJ101" s="4">
        <v>0</v>
      </c>
      <c r="MK101" s="4">
        <v>0</v>
      </c>
      <c r="ML101" s="4">
        <v>0</v>
      </c>
      <c r="MM101" s="4">
        <v>0</v>
      </c>
      <c r="MN101" s="4">
        <v>0</v>
      </c>
      <c r="MO101" s="4">
        <v>0</v>
      </c>
      <c r="MP101" s="4">
        <v>-7.0515526999999998E-37</v>
      </c>
      <c r="MQ101" s="4">
        <v>-4.6349094000000001E-35</v>
      </c>
      <c r="MR101" s="4">
        <v>-1.5966758000000001E-33</v>
      </c>
      <c r="MS101" s="4">
        <v>-4.9084564999999998E-32</v>
      </c>
      <c r="MT101" s="4">
        <v>-1.386928E-31</v>
      </c>
      <c r="MU101" s="4">
        <v>6.2723299999999996E-29</v>
      </c>
      <c r="MV101" s="4">
        <v>8.7176155999999996E-27</v>
      </c>
      <c r="MW101" s="4">
        <v>5.4563689999999999E-25</v>
      </c>
      <c r="MX101" s="4">
        <v>3.7807027000000002E-23</v>
      </c>
      <c r="MY101" s="4">
        <v>8.6099810000000002E-21</v>
      </c>
      <c r="MZ101" s="4">
        <v>3.7794989000000002E-19</v>
      </c>
      <c r="NA101" s="4">
        <v>4.5918821999999998E-18</v>
      </c>
      <c r="NB101" s="4">
        <v>0</v>
      </c>
      <c r="NC101" s="4">
        <v>0</v>
      </c>
      <c r="ND101" s="4">
        <v>0</v>
      </c>
      <c r="NE101" s="4">
        <v>0</v>
      </c>
      <c r="NF101" s="4">
        <v>0</v>
      </c>
      <c r="NG101" s="4">
        <v>0</v>
      </c>
      <c r="NH101" s="4">
        <v>0</v>
      </c>
      <c r="NI101" s="4">
        <v>0</v>
      </c>
      <c r="NJ101" s="4">
        <v>0</v>
      </c>
      <c r="NK101" s="4">
        <v>0</v>
      </c>
      <c r="NL101" s="4">
        <v>0</v>
      </c>
      <c r="NM101" s="4">
        <v>0</v>
      </c>
      <c r="NN101" s="4">
        <v>0</v>
      </c>
      <c r="NO101" s="4">
        <v>0</v>
      </c>
      <c r="NP101" s="4">
        <v>0</v>
      </c>
      <c r="NQ101" s="4">
        <v>0</v>
      </c>
      <c r="NR101" s="4">
        <v>0</v>
      </c>
      <c r="NS101" s="4">
        <v>0</v>
      </c>
      <c r="NT101" s="4">
        <v>0</v>
      </c>
      <c r="NU101" s="4">
        <v>0</v>
      </c>
      <c r="NV101" s="4">
        <v>0</v>
      </c>
      <c r="NW101" s="4">
        <v>0</v>
      </c>
      <c r="NX101" s="4">
        <v>0</v>
      </c>
      <c r="NY101" s="4">
        <v>0</v>
      </c>
      <c r="NZ101" s="4">
        <v>0</v>
      </c>
      <c r="OA101" s="4">
        <v>0</v>
      </c>
      <c r="OB101" s="4">
        <v>0</v>
      </c>
      <c r="OC101" s="4">
        <v>2.5631759000000001E-36</v>
      </c>
      <c r="OD101" s="4">
        <v>1.7110353000000001E-34</v>
      </c>
      <c r="OE101" s="4">
        <v>1.1342362600000001E-32</v>
      </c>
      <c r="OF101" s="4">
        <v>7.1334239999999997E-31</v>
      </c>
      <c r="OG101" s="4">
        <v>4.424996E-29</v>
      </c>
      <c r="OH101" s="4">
        <v>2.7083606000000001E-27</v>
      </c>
      <c r="OI101" s="4">
        <v>1.6354784E-25</v>
      </c>
      <c r="OJ101" s="4">
        <v>9.7400956000000007E-24</v>
      </c>
      <c r="OK101" s="4">
        <v>5.7256746000000001E-22</v>
      </c>
      <c r="OL101" s="4">
        <v>3.3741450000000002E-20</v>
      </c>
      <c r="OM101" s="4">
        <v>1.9158564E-18</v>
      </c>
      <c r="ON101" s="4">
        <v>1.3577589000000001E-16</v>
      </c>
      <c r="OO101" s="4">
        <v>9.5822400000000009E-16</v>
      </c>
      <c r="OP101" s="4">
        <v>0</v>
      </c>
      <c r="OQ101" s="4">
        <v>0</v>
      </c>
      <c r="OR101" s="4">
        <v>0</v>
      </c>
      <c r="OS101" s="4">
        <v>0</v>
      </c>
      <c r="OT101" s="4">
        <v>0</v>
      </c>
      <c r="OU101" s="4">
        <v>0</v>
      </c>
      <c r="OV101" s="4">
        <v>0</v>
      </c>
      <c r="OW101" s="4">
        <v>0</v>
      </c>
      <c r="OX101" s="4">
        <v>0</v>
      </c>
      <c r="OY101" s="4">
        <v>0</v>
      </c>
      <c r="OZ101" s="4">
        <v>0</v>
      </c>
      <c r="PA101" s="4">
        <v>0</v>
      </c>
      <c r="PB101" s="4">
        <v>0</v>
      </c>
      <c r="PC101" s="4">
        <v>0</v>
      </c>
      <c r="PD101" s="4">
        <v>0</v>
      </c>
      <c r="PE101" s="4">
        <v>0</v>
      </c>
      <c r="PF101" s="4">
        <v>0</v>
      </c>
      <c r="PG101" s="4">
        <v>0</v>
      </c>
      <c r="PH101" s="4">
        <v>0</v>
      </c>
      <c r="PI101" s="4">
        <v>0</v>
      </c>
      <c r="PJ101" s="4">
        <v>0</v>
      </c>
      <c r="PK101" s="4">
        <v>0</v>
      </c>
      <c r="PL101" s="4">
        <v>0</v>
      </c>
      <c r="PM101" s="4">
        <v>0</v>
      </c>
      <c r="PN101" s="4">
        <v>0</v>
      </c>
      <c r="PO101" s="4">
        <v>0</v>
      </c>
      <c r="PP101" s="4">
        <v>0</v>
      </c>
      <c r="PQ101" s="4">
        <v>1.2594347E-36</v>
      </c>
      <c r="PR101" s="4">
        <v>1.3370524000000001E-34</v>
      </c>
      <c r="PS101" s="4">
        <v>1.3825744000000001E-32</v>
      </c>
      <c r="PT101" s="4">
        <v>1.3443351999999999E-30</v>
      </c>
      <c r="PU101" s="4">
        <v>1.2692484E-28</v>
      </c>
      <c r="PV101" s="4">
        <v>1.1636668E-26</v>
      </c>
      <c r="PW101" s="4">
        <v>1.0363522E-24</v>
      </c>
      <c r="PX101" s="4">
        <v>8.9662720000000001E-23</v>
      </c>
      <c r="PY101" s="4">
        <v>7.5498010000000003E-21</v>
      </c>
      <c r="PZ101" s="4">
        <v>6.2039700000000001E-19</v>
      </c>
      <c r="QA101" s="4">
        <v>4.9935351999999999E-17</v>
      </c>
      <c r="QB101" s="4">
        <v>3.9707654999999997E-15</v>
      </c>
      <c r="QC101" s="4">
        <v>4.2233390000000001E-13</v>
      </c>
      <c r="QD101" s="4">
        <v>0</v>
      </c>
      <c r="QE101" s="4">
        <v>0</v>
      </c>
      <c r="QF101" s="4">
        <v>0</v>
      </c>
      <c r="QG101" s="4">
        <v>0</v>
      </c>
      <c r="QH101" s="4">
        <v>0</v>
      </c>
      <c r="QI101" s="4">
        <v>0</v>
      </c>
      <c r="QJ101" s="4">
        <v>0</v>
      </c>
      <c r="QK101" s="4">
        <v>0</v>
      </c>
      <c r="QL101" s="4">
        <v>0</v>
      </c>
      <c r="QM101" s="4">
        <v>0</v>
      </c>
      <c r="QN101" s="4">
        <v>0</v>
      </c>
      <c r="QO101" s="4">
        <v>0</v>
      </c>
      <c r="QP101" s="4">
        <v>0</v>
      </c>
      <c r="QQ101" s="4">
        <v>0</v>
      </c>
      <c r="QR101" s="4">
        <v>0</v>
      </c>
      <c r="QS101" s="4">
        <v>0</v>
      </c>
      <c r="QT101" s="4">
        <v>0</v>
      </c>
      <c r="QU101" s="4">
        <v>0</v>
      </c>
      <c r="QV101" s="4">
        <v>0</v>
      </c>
      <c r="QW101" s="4">
        <v>0</v>
      </c>
      <c r="QX101" s="4">
        <v>0</v>
      </c>
      <c r="QY101" s="4">
        <v>0</v>
      </c>
      <c r="QZ101" s="4">
        <v>0</v>
      </c>
      <c r="RA101" s="4">
        <v>0</v>
      </c>
      <c r="RB101" s="4">
        <v>0</v>
      </c>
      <c r="RC101" s="4">
        <v>0</v>
      </c>
      <c r="RD101" s="4">
        <v>0</v>
      </c>
      <c r="RE101" s="4">
        <v>8.2357890000000008E-37</v>
      </c>
      <c r="RF101" s="4">
        <v>5.5782825999999998E-35</v>
      </c>
      <c r="RG101" s="4">
        <v>3.8279583999999997E-33</v>
      </c>
      <c r="RH101" s="4">
        <v>2.5243729999999999E-31</v>
      </c>
      <c r="RI101" s="4">
        <v>1.6642538E-29</v>
      </c>
      <c r="RJ101" s="4">
        <v>1.0962283E-27</v>
      </c>
      <c r="RK101" s="4">
        <v>7.1771514000000005E-26</v>
      </c>
      <c r="RL101" s="4">
        <v>4.7054099999999998E-24</v>
      </c>
      <c r="RM101" s="4">
        <v>3.0886433999999999E-22</v>
      </c>
      <c r="RN101" s="4">
        <v>2.0264512999999999E-20</v>
      </c>
      <c r="RO101" s="4">
        <v>1.3334679000000001E-18</v>
      </c>
      <c r="RP101" s="4">
        <v>1.0879058E-16</v>
      </c>
      <c r="RQ101" s="4">
        <v>1.6053412999999999E-15</v>
      </c>
      <c r="RR101" s="4">
        <v>0</v>
      </c>
      <c r="RS101" s="4">
        <v>0</v>
      </c>
      <c r="RT101" s="4">
        <v>0</v>
      </c>
      <c r="RU101" s="4">
        <v>0</v>
      </c>
      <c r="RV101" s="4">
        <v>0</v>
      </c>
      <c r="RW101" s="4">
        <v>0</v>
      </c>
      <c r="RX101" s="4">
        <v>0</v>
      </c>
      <c r="RY101" s="4">
        <v>0</v>
      </c>
      <c r="RZ101" s="4">
        <v>0</v>
      </c>
      <c r="SA101" s="4">
        <v>0</v>
      </c>
      <c r="SB101" s="4">
        <v>0</v>
      </c>
      <c r="SC101" s="4">
        <v>0</v>
      </c>
      <c r="SD101" s="4">
        <v>0</v>
      </c>
      <c r="SE101" s="4">
        <v>0</v>
      </c>
      <c r="SF101" s="4">
        <v>0</v>
      </c>
      <c r="SG101" s="4">
        <v>0</v>
      </c>
      <c r="SH101" s="4">
        <v>0</v>
      </c>
      <c r="SI101" s="4">
        <v>0</v>
      </c>
      <c r="SJ101" s="4">
        <v>0</v>
      </c>
      <c r="SK101" s="4">
        <v>0</v>
      </c>
      <c r="SL101" s="4">
        <v>0</v>
      </c>
      <c r="SM101" s="4">
        <v>0</v>
      </c>
      <c r="SN101" s="4">
        <v>0</v>
      </c>
      <c r="SO101" s="4">
        <v>0</v>
      </c>
      <c r="SP101" s="4">
        <v>0</v>
      </c>
      <c r="SQ101" s="4">
        <v>0</v>
      </c>
      <c r="SR101" s="4">
        <v>0</v>
      </c>
      <c r="SS101" s="4">
        <v>0</v>
      </c>
      <c r="ST101" s="4">
        <v>2.0593746000000001E-36</v>
      </c>
      <c r="SU101" s="4">
        <v>8.4975949999999998E-35</v>
      </c>
      <c r="SV101" s="4">
        <v>3.5076976000000003E-33</v>
      </c>
      <c r="SW101" s="4">
        <v>1.5466594000000001E-31</v>
      </c>
      <c r="SX101" s="4">
        <v>6.8203934999999999E-30</v>
      </c>
      <c r="SY101" s="4">
        <v>3.0147929999999999E-28</v>
      </c>
      <c r="SZ101" s="4">
        <v>1.279314E-26</v>
      </c>
      <c r="TA101" s="4">
        <v>7.1639319999999999E-25</v>
      </c>
      <c r="TB101" s="4">
        <v>3.1396885000000003E-23</v>
      </c>
      <c r="TC101" s="4">
        <v>3.514341E-21</v>
      </c>
      <c r="TD101" s="4">
        <v>3.1238987999999999E-19</v>
      </c>
      <c r="TE101" s="4">
        <v>1.4138715999999999E-18</v>
      </c>
      <c r="TF101" s="4">
        <v>0</v>
      </c>
      <c r="TG101" s="4">
        <v>0</v>
      </c>
      <c r="TH101" s="4">
        <v>0</v>
      </c>
      <c r="TI101" s="4">
        <v>0</v>
      </c>
      <c r="TJ101" s="4">
        <v>0</v>
      </c>
      <c r="TK101" s="4">
        <v>0</v>
      </c>
      <c r="TL101" s="4">
        <v>0</v>
      </c>
      <c r="TM101" s="4">
        <v>0</v>
      </c>
      <c r="TN101" s="4">
        <v>0</v>
      </c>
      <c r="TO101" s="4">
        <v>0</v>
      </c>
      <c r="TP101" s="4">
        <v>0</v>
      </c>
      <c r="TQ101" s="4">
        <v>0</v>
      </c>
      <c r="TR101" s="4">
        <v>0</v>
      </c>
      <c r="TS101" s="4">
        <v>0</v>
      </c>
      <c r="TT101" s="4">
        <v>0</v>
      </c>
      <c r="TU101" s="4">
        <v>0</v>
      </c>
      <c r="TV101" s="4">
        <v>0</v>
      </c>
      <c r="TW101" s="4">
        <v>0</v>
      </c>
      <c r="TX101" s="4">
        <v>0</v>
      </c>
      <c r="TY101" s="4">
        <v>0</v>
      </c>
      <c r="TZ101" s="4">
        <v>0</v>
      </c>
      <c r="UA101" s="4">
        <v>0</v>
      </c>
      <c r="UB101" s="4">
        <v>0</v>
      </c>
      <c r="UC101" s="4">
        <v>0</v>
      </c>
      <c r="UD101" s="4">
        <v>0</v>
      </c>
      <c r="UE101" s="4">
        <v>0</v>
      </c>
      <c r="UF101" s="4">
        <v>0</v>
      </c>
      <c r="UG101" s="4">
        <v>0</v>
      </c>
      <c r="UH101" s="4">
        <v>0</v>
      </c>
      <c r="UI101" s="4">
        <v>-2.6769484E-36</v>
      </c>
      <c r="UJ101" s="4">
        <v>-1.3676308999999999E-34</v>
      </c>
      <c r="UK101" s="4">
        <v>5.2937175999999998E-34</v>
      </c>
      <c r="UL101" s="4">
        <v>2.6165400000000002E-31</v>
      </c>
      <c r="UM101" s="4">
        <v>1.8390833000000001E-29</v>
      </c>
      <c r="UN101" s="4">
        <v>9.3989610000000007E-28</v>
      </c>
      <c r="UO101" s="4">
        <v>4.7473933E-26</v>
      </c>
      <c r="UP101" s="4">
        <v>1.4393906999999999E-24</v>
      </c>
      <c r="UQ101" s="4">
        <v>1.1726611E-23</v>
      </c>
      <c r="UR101" s="4">
        <v>-3.1742816000000002E-22</v>
      </c>
      <c r="US101" s="4">
        <v>-9.7115379999999998E-23</v>
      </c>
      <c r="UT101" s="4">
        <v>0</v>
      </c>
      <c r="UU101" s="4">
        <v>0</v>
      </c>
      <c r="UV101" s="4">
        <v>0</v>
      </c>
      <c r="UW101" s="4">
        <v>0</v>
      </c>
      <c r="UX101" s="4">
        <v>0</v>
      </c>
      <c r="UY101" s="4">
        <v>0</v>
      </c>
      <c r="UZ101" s="4">
        <v>0</v>
      </c>
      <c r="VA101" s="4">
        <v>0</v>
      </c>
      <c r="VB101" s="4">
        <v>0</v>
      </c>
      <c r="VC101" s="4">
        <v>0</v>
      </c>
      <c r="VD101" s="4">
        <v>0</v>
      </c>
      <c r="VE101" s="4">
        <v>0</v>
      </c>
      <c r="VF101" s="4">
        <v>0</v>
      </c>
      <c r="VG101" s="4">
        <v>0</v>
      </c>
      <c r="VH101" s="4">
        <v>0</v>
      </c>
      <c r="VI101" s="4">
        <v>0</v>
      </c>
      <c r="VJ101" s="4">
        <v>0</v>
      </c>
      <c r="VK101" s="4">
        <v>0</v>
      </c>
      <c r="VL101" s="4">
        <v>0</v>
      </c>
      <c r="VM101" s="4">
        <v>0</v>
      </c>
      <c r="VN101" s="4">
        <v>0</v>
      </c>
      <c r="VO101" s="4">
        <v>0</v>
      </c>
      <c r="VP101" s="4">
        <v>0</v>
      </c>
      <c r="VQ101" s="4">
        <v>0</v>
      </c>
      <c r="VR101" s="4">
        <v>0</v>
      </c>
      <c r="VS101" s="4">
        <v>0</v>
      </c>
      <c r="VT101" s="4">
        <v>0</v>
      </c>
      <c r="VU101" s="4">
        <v>3.2208286999999998E-37</v>
      </c>
      <c r="VV101" s="4">
        <v>6.3477885999999996E-36</v>
      </c>
      <c r="VW101" s="4">
        <v>4.6693583999999999E-34</v>
      </c>
      <c r="VX101" s="4">
        <v>2.5169687999999998E-32</v>
      </c>
      <c r="VY101" s="4">
        <v>1.1972745E-30</v>
      </c>
      <c r="VZ101" s="4">
        <v>5.2584242999999999E-29</v>
      </c>
      <c r="WA101" s="4">
        <v>2.1739472000000002E-27</v>
      </c>
      <c r="WB101" s="4">
        <v>8.5560340000000006E-26</v>
      </c>
      <c r="WC101" s="4">
        <v>3.2723906999999999E-24</v>
      </c>
      <c r="WD101" s="4">
        <v>1.5537459E-22</v>
      </c>
      <c r="WE101" s="4">
        <v>1.7260759999999999E-22</v>
      </c>
      <c r="WF101" s="4">
        <v>-3.3483132E-22</v>
      </c>
      <c r="WG101" s="4">
        <v>-5.2659023E-22</v>
      </c>
      <c r="WH101" s="4">
        <v>0</v>
      </c>
      <c r="WI101" s="4">
        <v>0</v>
      </c>
      <c r="WJ101" s="4">
        <v>0</v>
      </c>
      <c r="WK101" s="4">
        <v>0</v>
      </c>
      <c r="WL101" s="4">
        <v>0</v>
      </c>
      <c r="WM101" s="4">
        <v>0</v>
      </c>
      <c r="WN101" s="4">
        <v>0</v>
      </c>
      <c r="WO101" s="4">
        <v>0</v>
      </c>
      <c r="WP101" s="4">
        <v>0</v>
      </c>
      <c r="WQ101" s="4">
        <v>0</v>
      </c>
      <c r="WR101" s="4">
        <v>0</v>
      </c>
      <c r="WS101" s="4">
        <v>0</v>
      </c>
      <c r="WT101" s="4">
        <v>0</v>
      </c>
      <c r="WU101" s="4">
        <v>0</v>
      </c>
      <c r="WV101" s="4">
        <v>0</v>
      </c>
      <c r="WW101" s="4">
        <v>0</v>
      </c>
      <c r="WX101" s="4">
        <v>0</v>
      </c>
      <c r="WY101" s="4">
        <v>0</v>
      </c>
      <c r="WZ101" s="4">
        <v>0</v>
      </c>
      <c r="XA101" s="4">
        <v>0</v>
      </c>
      <c r="XB101" s="4">
        <v>0</v>
      </c>
      <c r="XC101" s="4">
        <v>0</v>
      </c>
      <c r="XD101" s="4">
        <v>0</v>
      </c>
      <c r="XE101" s="4">
        <v>0</v>
      </c>
      <c r="XF101" s="4">
        <v>0</v>
      </c>
      <c r="XG101" s="4">
        <v>2.6371042999999999E-37</v>
      </c>
      <c r="XH101" s="4">
        <v>8.1480470000000006E-36</v>
      </c>
      <c r="XI101" s="4">
        <v>3.5622060999999999E-34</v>
      </c>
      <c r="XJ101" s="4">
        <v>1.3539244E-32</v>
      </c>
      <c r="XK101" s="4">
        <v>5.0447886999999999E-31</v>
      </c>
      <c r="XL101" s="4">
        <v>1.8366600000000001E-29</v>
      </c>
      <c r="XM101" s="4">
        <v>6.5228084000000002E-28</v>
      </c>
      <c r="XN101" s="4">
        <v>2.2552045E-26</v>
      </c>
      <c r="XO101" s="4">
        <v>7.572821E-25</v>
      </c>
      <c r="XP101" s="4">
        <v>2.466256E-23</v>
      </c>
      <c r="XQ101" s="4">
        <v>7.8495860000000003E-22</v>
      </c>
      <c r="XR101" s="4">
        <v>2.8984020000000002E-20</v>
      </c>
      <c r="XS101" s="4">
        <v>2.7651613999999998E-19</v>
      </c>
      <c r="XT101" s="4">
        <v>-1.8508984E-19</v>
      </c>
      <c r="XU101" s="4">
        <v>-7.1965819999999996E-19</v>
      </c>
      <c r="XV101" s="4">
        <v>0</v>
      </c>
      <c r="XW101" s="4">
        <v>0</v>
      </c>
      <c r="XX101" s="4">
        <v>0</v>
      </c>
      <c r="XY101" s="4">
        <v>0</v>
      </c>
      <c r="XZ101" s="4">
        <v>0</v>
      </c>
      <c r="YA101" s="4">
        <v>0</v>
      </c>
      <c r="YB101" s="4">
        <v>0</v>
      </c>
      <c r="YC101" s="4">
        <v>0</v>
      </c>
      <c r="YD101" s="4">
        <v>0</v>
      </c>
      <c r="YE101" s="4">
        <v>0</v>
      </c>
      <c r="YF101" s="4">
        <v>0</v>
      </c>
      <c r="YG101" s="4">
        <v>0</v>
      </c>
      <c r="YH101" s="4">
        <v>0</v>
      </c>
      <c r="YI101" s="4">
        <v>0</v>
      </c>
      <c r="YJ101" s="4">
        <v>0</v>
      </c>
      <c r="YK101" s="4">
        <v>0</v>
      </c>
      <c r="YL101" s="4">
        <v>0</v>
      </c>
      <c r="YM101" s="4">
        <v>0</v>
      </c>
      <c r="YN101" s="4">
        <v>0</v>
      </c>
      <c r="YO101" s="4">
        <v>0</v>
      </c>
      <c r="YP101" s="4">
        <v>0</v>
      </c>
      <c r="YQ101" s="4">
        <v>0</v>
      </c>
      <c r="YR101" s="4">
        <v>0</v>
      </c>
      <c r="YS101" s="4">
        <v>0</v>
      </c>
      <c r="YT101" s="4">
        <v>0</v>
      </c>
      <c r="YU101" s="4">
        <v>1.9194733000000002E-36</v>
      </c>
      <c r="YV101" s="4">
        <v>9.7701480000000003E-35</v>
      </c>
      <c r="YW101" s="4">
        <v>4.9557865000000002E-33</v>
      </c>
      <c r="YX101" s="4">
        <v>2.404916E-31</v>
      </c>
      <c r="YY101" s="4">
        <v>1.15780175E-29</v>
      </c>
      <c r="YZ101" s="4">
        <v>5.5436949999999999E-28</v>
      </c>
      <c r="ZA101" s="4">
        <v>2.6423287000000001E-26</v>
      </c>
      <c r="ZB101" s="4">
        <v>1.2576462999999999E-24</v>
      </c>
      <c r="ZC101" s="4">
        <v>5.9791775000000002E-23</v>
      </c>
      <c r="ZD101" s="4">
        <v>2.8537944999999999E-21</v>
      </c>
      <c r="ZE101" s="4">
        <v>1.3772425E-19</v>
      </c>
      <c r="ZF101" s="4">
        <v>6.8643644999999998E-18</v>
      </c>
      <c r="ZG101" s="4">
        <v>4.7752289999999999E-16</v>
      </c>
      <c r="ZH101" s="4">
        <v>-2.0265786000000001E-15</v>
      </c>
      <c r="ZI101" s="4">
        <v>-7.7209899999999993E-15</v>
      </c>
      <c r="ZJ101" s="4">
        <v>0</v>
      </c>
      <c r="ZK101" s="4">
        <v>0</v>
      </c>
      <c r="ZL101" s="4">
        <v>0</v>
      </c>
      <c r="ZM101" s="4">
        <v>0</v>
      </c>
      <c r="ZN101" s="4">
        <v>0</v>
      </c>
      <c r="ZO101" s="4">
        <v>0</v>
      </c>
      <c r="ZP101" s="4">
        <v>0</v>
      </c>
      <c r="ZQ101" s="4">
        <v>0</v>
      </c>
      <c r="ZR101" s="4">
        <v>0</v>
      </c>
      <c r="ZS101" s="4">
        <v>0</v>
      </c>
      <c r="ZT101" s="4">
        <v>0</v>
      </c>
      <c r="ZU101" s="4">
        <v>0</v>
      </c>
      <c r="ZV101" s="4">
        <v>0</v>
      </c>
      <c r="ZW101" s="4">
        <v>0</v>
      </c>
      <c r="ZX101" s="4">
        <v>0</v>
      </c>
      <c r="ZY101" s="4">
        <v>0</v>
      </c>
      <c r="ZZ101" s="4">
        <v>0</v>
      </c>
      <c r="AAA101" s="4">
        <v>0</v>
      </c>
      <c r="AAB101" s="4">
        <v>0</v>
      </c>
      <c r="AAC101" s="4">
        <v>0</v>
      </c>
      <c r="AAD101" s="4">
        <v>0</v>
      </c>
      <c r="AAE101" s="4">
        <v>0</v>
      </c>
      <c r="AAF101" s="4">
        <v>0</v>
      </c>
      <c r="AAG101" s="4">
        <v>0</v>
      </c>
      <c r="AAH101" s="4">
        <v>0</v>
      </c>
      <c r="AAI101" s="4">
        <v>0</v>
      </c>
      <c r="AAJ101" s="4">
        <v>-4.0853636999999998E-36</v>
      </c>
      <c r="AAK101" s="4">
        <v>-4.0479989999999999E-34</v>
      </c>
      <c r="AAL101" s="4">
        <v>-3.8863661999999999E-32</v>
      </c>
      <c r="AAM101" s="4">
        <v>-3.6955064E-30</v>
      </c>
      <c r="AAN101" s="4">
        <v>-3.5478207999999998E-28</v>
      </c>
      <c r="AAO101" s="4">
        <v>-3.3875763999999997E-26</v>
      </c>
      <c r="AAP101" s="4">
        <v>-3.2186031999999998E-24</v>
      </c>
      <c r="AAQ101" s="4">
        <v>-3.0449347000000002E-22</v>
      </c>
      <c r="AAR101" s="4">
        <v>-2.8603022999999997E-20</v>
      </c>
      <c r="AAS101" s="4">
        <v>-2.6848943000000002E-18</v>
      </c>
      <c r="AAT101" s="4">
        <v>-2.5020686E-16</v>
      </c>
      <c r="AAU101" s="4">
        <v>-2.3449433000000002E-14</v>
      </c>
      <c r="AAV101" s="4">
        <v>-2.8753085000000001E-12</v>
      </c>
      <c r="AAW101" s="4">
        <v>-8.7764789999999992E-12</v>
      </c>
      <c r="AAX101" s="4">
        <v>0</v>
      </c>
      <c r="AAY101" s="4">
        <v>0</v>
      </c>
      <c r="AAZ101" s="4">
        <v>0</v>
      </c>
      <c r="ABA101" s="4">
        <v>0</v>
      </c>
      <c r="ABB101" s="4">
        <v>0</v>
      </c>
      <c r="ABC101" s="4">
        <v>0</v>
      </c>
      <c r="ABD101" s="4">
        <v>0</v>
      </c>
      <c r="ABE101" s="4">
        <v>0</v>
      </c>
      <c r="ABF101" s="4">
        <v>0</v>
      </c>
      <c r="ABG101" s="4">
        <v>0</v>
      </c>
      <c r="ABH101" s="4">
        <v>0</v>
      </c>
      <c r="ABI101" s="4">
        <v>0</v>
      </c>
      <c r="ABJ101" s="4">
        <v>0</v>
      </c>
      <c r="ABK101" s="4">
        <v>0</v>
      </c>
      <c r="ABL101" s="4">
        <v>0</v>
      </c>
      <c r="ABM101" s="4">
        <v>0</v>
      </c>
      <c r="ABN101" s="4">
        <v>0</v>
      </c>
      <c r="ABO101" s="4">
        <v>0</v>
      </c>
      <c r="ABP101" s="4">
        <v>0</v>
      </c>
      <c r="ABQ101" s="4">
        <v>0</v>
      </c>
      <c r="ABR101" s="4">
        <v>0</v>
      </c>
      <c r="ABS101" s="4">
        <v>0</v>
      </c>
      <c r="ABT101" s="4">
        <v>0</v>
      </c>
      <c r="ABU101" s="4">
        <v>0</v>
      </c>
      <c r="ABV101" s="4">
        <v>0</v>
      </c>
      <c r="ABW101" s="4">
        <v>0</v>
      </c>
      <c r="ABX101" s="4">
        <v>1.2403827000000001E-36</v>
      </c>
      <c r="ABY101" s="4">
        <v>1.4466746E-34</v>
      </c>
      <c r="ABZ101" s="4">
        <v>1.6275203000000001E-32</v>
      </c>
      <c r="ACA101" s="4">
        <v>1.8755490000000001E-30</v>
      </c>
      <c r="ACB101" s="4">
        <v>2.3013324000000002E-28</v>
      </c>
      <c r="ACC101" s="4">
        <v>2.8929670000000001E-26</v>
      </c>
      <c r="ACD101" s="4">
        <v>3.7197745999999997E-24</v>
      </c>
      <c r="ACE101" s="4">
        <v>4.8869200000000001E-22</v>
      </c>
      <c r="ACF101" s="4">
        <v>6.5520815000000002E-20</v>
      </c>
      <c r="ACG101" s="4">
        <v>8.9609940000000002E-18</v>
      </c>
      <c r="ACH101" s="4">
        <v>1.2442521000000001E-15</v>
      </c>
      <c r="ACI101" s="4">
        <v>1.7517738999999999E-13</v>
      </c>
      <c r="ACJ101" s="4">
        <v>2.5407908E-11</v>
      </c>
      <c r="ACK101" s="4">
        <v>4.7080837000000001E-9</v>
      </c>
      <c r="ACL101" s="4">
        <v>0</v>
      </c>
      <c r="ACM101" s="4">
        <v>0</v>
      </c>
      <c r="ACN101" s="4">
        <v>0</v>
      </c>
      <c r="ACO101" s="4">
        <v>0</v>
      </c>
      <c r="ACP101" s="4">
        <v>0</v>
      </c>
      <c r="ACQ101" s="4">
        <v>0</v>
      </c>
      <c r="ACR101" s="4">
        <v>0</v>
      </c>
      <c r="ACS101" s="4">
        <v>0</v>
      </c>
      <c r="ACT101" s="4">
        <v>0</v>
      </c>
      <c r="ACU101" s="4">
        <v>0</v>
      </c>
      <c r="ACV101" s="4">
        <v>0</v>
      </c>
      <c r="ACW101" s="4">
        <v>0</v>
      </c>
      <c r="ACX101" s="4">
        <v>0</v>
      </c>
      <c r="ACY101" s="4">
        <v>0</v>
      </c>
      <c r="ACZ101" s="4">
        <v>0</v>
      </c>
      <c r="ADA101" s="4">
        <v>0</v>
      </c>
      <c r="ADB101" s="4">
        <v>0</v>
      </c>
      <c r="ADC101" s="4">
        <v>0</v>
      </c>
      <c r="ADD101" s="4">
        <v>0</v>
      </c>
      <c r="ADE101" s="4">
        <v>0</v>
      </c>
      <c r="ADF101" s="4">
        <v>0</v>
      </c>
      <c r="ADG101" s="4">
        <v>0</v>
      </c>
      <c r="ADH101" s="4">
        <v>0</v>
      </c>
      <c r="ADI101" s="4">
        <v>0</v>
      </c>
      <c r="ADJ101" s="4">
        <v>0</v>
      </c>
      <c r="ADK101" s="4">
        <v>0</v>
      </c>
      <c r="ADL101" s="4">
        <v>4.230701E-36</v>
      </c>
      <c r="ADM101" s="4">
        <v>3.1498253E-34</v>
      </c>
      <c r="ADN101" s="4">
        <v>2.2709824000000001E-32</v>
      </c>
      <c r="ADO101" s="4">
        <v>1.6438482000000002E-30</v>
      </c>
      <c r="ADP101" s="4">
        <v>1.1956950000000001E-28</v>
      </c>
      <c r="ADQ101" s="4">
        <v>8.7440680000000005E-27</v>
      </c>
      <c r="ADR101" s="4">
        <v>6.4293316999999996E-25</v>
      </c>
      <c r="ADS101" s="4">
        <v>4.7525683000000002E-23</v>
      </c>
      <c r="ADT101" s="4">
        <v>3.5303230000000003E-21</v>
      </c>
      <c r="ADU101" s="4">
        <v>2.6321683E-19</v>
      </c>
      <c r="ADV101" s="4">
        <v>1.9646831999999999E-17</v>
      </c>
      <c r="ADW101" s="4">
        <v>1.4711085E-15</v>
      </c>
      <c r="ADX101" s="4">
        <v>1.3550352E-13</v>
      </c>
      <c r="ADY101" s="4">
        <v>1.6604703000000001E-12</v>
      </c>
      <c r="ADZ101" s="9"/>
      <c r="AEA101" s="34">
        <f t="shared" si="47"/>
        <v>96</v>
      </c>
      <c r="AEB101" s="33"/>
      <c r="AEC101" s="29">
        <f t="shared" si="64"/>
        <v>2.8298703E-31</v>
      </c>
      <c r="AED101" s="29">
        <f t="shared" si="64"/>
        <v>8.5409290000000008E-34</v>
      </c>
      <c r="AEE101" s="29">
        <f t="shared" si="64"/>
        <v>-1.6510953000000001E-34</v>
      </c>
      <c r="AEF101" s="29">
        <f t="shared" si="64"/>
        <v>2.7754390000000002E-31</v>
      </c>
      <c r="AEG101" s="29">
        <f t="shared" si="64"/>
        <v>3.9920550000000001E-28</v>
      </c>
      <c r="AEH101" s="29">
        <f t="shared" si="64"/>
        <v>-6.9238810000000004E-26</v>
      </c>
      <c r="AEI101" s="29">
        <f t="shared" si="64"/>
        <v>-9.8255459999999993E-24</v>
      </c>
      <c r="AEJ101" s="29">
        <f t="shared" si="64"/>
        <v>1.9844388000000001E-20</v>
      </c>
      <c r="AEK101" s="29">
        <f t="shared" si="64"/>
        <v>1.0535631E-17</v>
      </c>
      <c r="AEL101" s="29">
        <f t="shared" si="64"/>
        <v>2.1971324999999998E-15</v>
      </c>
      <c r="AEM101" s="29">
        <f t="shared" si="65"/>
        <v>9.6838120000000005E-13</v>
      </c>
      <c r="AEN101" s="29">
        <f t="shared" si="65"/>
        <v>3.6804029999999999E-15</v>
      </c>
      <c r="AEO101" s="29">
        <f t="shared" si="65"/>
        <v>3.2410932E-18</v>
      </c>
      <c r="AEP101" s="29">
        <f t="shared" si="65"/>
        <v>-2.2200592999999999E-22</v>
      </c>
      <c r="AEQ101" s="29">
        <f t="shared" si="65"/>
        <v>-8.5120149999999995E-22</v>
      </c>
      <c r="AER101" s="29">
        <f t="shared" si="65"/>
        <v>-1.1743637E-18</v>
      </c>
      <c r="AES101" s="29">
        <f t="shared" si="65"/>
        <v>-1.2573964E-14</v>
      </c>
      <c r="AET101" s="29">
        <f t="shared" si="65"/>
        <v>-1.426262E-11</v>
      </c>
      <c r="AEU101" s="29">
        <f t="shared" si="65"/>
        <v>7.6538920000000006E-9</v>
      </c>
      <c r="AEV101" s="25">
        <f t="shared" si="53"/>
        <v>57.34</v>
      </c>
      <c r="AEW101" s="33"/>
      <c r="AEX101" s="91" t="s">
        <v>53</v>
      </c>
      <c r="AEY101" s="30">
        <f t="shared" si="52"/>
        <v>4.0213637249434854E-10</v>
      </c>
      <c r="AEZ101" s="33"/>
      <c r="AFA101" s="33"/>
      <c r="AFB101" s="29">
        <f t="shared" si="66"/>
        <v>0</v>
      </c>
      <c r="AFC101" s="29">
        <f t="shared" si="66"/>
        <v>0</v>
      </c>
      <c r="AFD101" s="29">
        <f t="shared" si="66"/>
        <v>0</v>
      </c>
      <c r="AFE101" s="29">
        <f t="shared" si="66"/>
        <v>0</v>
      </c>
      <c r="AFF101" s="29">
        <f t="shared" si="66"/>
        <v>0</v>
      </c>
      <c r="AFG101" s="29">
        <f t="shared" si="66"/>
        <v>0</v>
      </c>
      <c r="AFH101" s="29">
        <f t="shared" si="66"/>
        <v>0</v>
      </c>
      <c r="AFI101" s="29">
        <f t="shared" si="66"/>
        <v>0</v>
      </c>
      <c r="AFJ101" s="29">
        <f t="shared" si="66"/>
        <v>0</v>
      </c>
      <c r="AFK101" s="29">
        <f t="shared" si="66"/>
        <v>0</v>
      </c>
      <c r="AFL101" s="29">
        <f t="shared" si="67"/>
        <v>0</v>
      </c>
      <c r="AFM101" s="29">
        <f t="shared" si="67"/>
        <v>0</v>
      </c>
      <c r="AFN101" s="29">
        <f t="shared" si="67"/>
        <v>0</v>
      </c>
      <c r="AFO101" s="29">
        <f t="shared" si="67"/>
        <v>0</v>
      </c>
      <c r="AFP101" s="29">
        <f t="shared" si="67"/>
        <v>0</v>
      </c>
      <c r="AFQ101" s="29">
        <f t="shared" si="67"/>
        <v>0</v>
      </c>
      <c r="AFR101" s="29">
        <f t="shared" si="67"/>
        <v>0</v>
      </c>
      <c r="AFS101" s="29">
        <f t="shared" si="67"/>
        <v>0</v>
      </c>
      <c r="AFT101" s="29">
        <f t="shared" si="67"/>
        <v>0</v>
      </c>
      <c r="AFU101" s="33"/>
      <c r="AFV101" s="30">
        <f t="shared" si="54"/>
        <v>0</v>
      </c>
      <c r="AFW101" s="33"/>
      <c r="AFX101" s="1"/>
      <c r="AFY101" s="1"/>
      <c r="AFZ101" s="36"/>
      <c r="AGA101" s="36"/>
      <c r="AGB101" s="36"/>
      <c r="AGC101" s="36"/>
      <c r="AGD101" s="36"/>
      <c r="AGE101" s="36"/>
      <c r="AGF101" s="36"/>
      <c r="AGG101" s="36"/>
      <c r="AGH101" s="36"/>
      <c r="AGI101" s="36"/>
      <c r="AGJ101" s="36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  <c r="AMP101" s="1"/>
      <c r="AMQ101" s="1"/>
      <c r="AMR101" s="1"/>
      <c r="AMS101" s="1"/>
      <c r="AMT101" s="1"/>
      <c r="AMU101" s="1"/>
      <c r="AMV101" s="1"/>
      <c r="AMW101" s="1"/>
      <c r="AMX101" s="1"/>
      <c r="AMY101" s="1"/>
      <c r="AMZ101" s="1"/>
      <c r="ANA101" s="1"/>
      <c r="ANB101" s="1"/>
      <c r="ANC101" s="1"/>
      <c r="AND101" s="1"/>
      <c r="ANE101" s="1"/>
      <c r="ANF101" s="1"/>
      <c r="ANG101" s="1"/>
      <c r="ANH101" s="1"/>
      <c r="ANI101" s="1"/>
      <c r="ANJ101" s="1"/>
      <c r="ANK101" s="1"/>
      <c r="ANL101" s="1"/>
      <c r="ANM101" s="1"/>
      <c r="ANN101" s="1"/>
      <c r="ANO101" s="1"/>
      <c r="ANP101" s="1"/>
      <c r="ANQ101" s="1"/>
      <c r="ANR101" s="1"/>
      <c r="ANS101" s="1"/>
      <c r="ANT101" s="1"/>
      <c r="ANU101" s="1"/>
      <c r="ANV101" s="1"/>
      <c r="ANW101" s="1"/>
      <c r="ANX101" s="1"/>
      <c r="ANY101" s="1"/>
      <c r="ANZ101" s="1"/>
      <c r="AOA101" s="1"/>
      <c r="AOB101" s="1"/>
      <c r="AOC101" s="1"/>
      <c r="AOD101" s="1"/>
      <c r="AOE101" s="1"/>
      <c r="AOF101" s="1"/>
      <c r="AOG101" s="1"/>
      <c r="AOH101" s="1"/>
      <c r="AOI101" s="1"/>
      <c r="AOJ101" s="1"/>
      <c r="AOK101" s="1"/>
      <c r="AOL101" s="1"/>
      <c r="AOM101" s="1"/>
      <c r="AON101" s="1"/>
      <c r="AOO101" s="1"/>
      <c r="AOP101" s="1"/>
      <c r="AOQ101" s="1"/>
      <c r="AOR101" s="1"/>
      <c r="AOS101" s="1"/>
      <c r="AOT101" s="1"/>
      <c r="AOU101" s="1"/>
      <c r="AOV101" s="1"/>
      <c r="AOW101" s="1"/>
      <c r="AOX101" s="1"/>
      <c r="AOY101" s="1"/>
      <c r="AOZ101" s="1"/>
      <c r="APA101" s="1"/>
      <c r="APB101" s="1"/>
      <c r="APC101" s="1"/>
      <c r="APD101" s="1"/>
      <c r="APE101" s="1"/>
      <c r="APF101" s="1"/>
      <c r="APG101" s="1"/>
      <c r="APH101" s="1"/>
      <c r="API101" s="1"/>
      <c r="APJ101" s="1"/>
      <c r="APK101" s="1"/>
      <c r="APL101" s="1"/>
      <c r="APM101" s="1"/>
      <c r="APN101" s="1"/>
      <c r="APO101" s="1"/>
      <c r="APP101" s="1"/>
      <c r="APQ101" s="1"/>
      <c r="APR101" s="1"/>
      <c r="APS101" s="1"/>
      <c r="APT101" s="1"/>
      <c r="APU101" s="1"/>
      <c r="APV101" s="1"/>
      <c r="APW101" s="1"/>
    </row>
    <row r="102" spans="1:1115" ht="3" customHeight="1" x14ac:dyDescent="0.25">
      <c r="A102" s="9"/>
      <c r="B102" s="24">
        <v>96</v>
      </c>
      <c r="C102" s="25">
        <v>3477</v>
      </c>
      <c r="D102" s="21">
        <f t="shared" si="55"/>
        <v>2</v>
      </c>
      <c r="E102" s="9"/>
      <c r="F102" s="84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7.0996899999999998E-36</v>
      </c>
      <c r="AR102" s="3">
        <v>3.8926710000000004E-34</v>
      </c>
      <c r="AS102" s="3">
        <v>2.5949240000000001E-32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1.4500541999999999E-36</v>
      </c>
      <c r="CG102" s="4">
        <v>8.2277826000000004E-35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-4.5381730000000002E-37</v>
      </c>
      <c r="DS102" s="4">
        <v>-9.3230535000000006E-37</v>
      </c>
      <c r="DT102" s="4">
        <v>0</v>
      </c>
      <c r="DU102" s="4">
        <v>-2.4842269999999998E-35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4">
        <v>0</v>
      </c>
      <c r="EQ102" s="4">
        <v>0</v>
      </c>
      <c r="ER102" s="4">
        <v>0</v>
      </c>
      <c r="ES102" s="4">
        <v>0</v>
      </c>
      <c r="ET102" s="4">
        <v>0</v>
      </c>
      <c r="EU102" s="4">
        <v>0</v>
      </c>
      <c r="EV102" s="4">
        <v>0</v>
      </c>
      <c r="EW102" s="4">
        <v>0</v>
      </c>
      <c r="EX102" s="4">
        <v>0</v>
      </c>
      <c r="EY102" s="4">
        <v>0</v>
      </c>
      <c r="EZ102" s="4">
        <v>0</v>
      </c>
      <c r="FA102" s="4">
        <v>0</v>
      </c>
      <c r="FB102" s="4">
        <v>0</v>
      </c>
      <c r="FC102" s="4">
        <v>0</v>
      </c>
      <c r="FD102" s="4">
        <v>-8.526134E-37</v>
      </c>
      <c r="FE102" s="4">
        <v>-4.2552573999999998E-35</v>
      </c>
      <c r="FF102" s="4">
        <v>-2.6639065999999999E-33</v>
      </c>
      <c r="FG102" s="4">
        <v>-5.717692E-33</v>
      </c>
      <c r="FH102" s="4">
        <v>3.3892474000000002E-33</v>
      </c>
      <c r="FI102" s="4">
        <v>5.2597519999999999E-32</v>
      </c>
      <c r="FJ102" s="4">
        <v>0</v>
      </c>
      <c r="FK102" s="4">
        <v>0</v>
      </c>
      <c r="FL102" s="4">
        <v>0</v>
      </c>
      <c r="FM102" s="4">
        <v>0</v>
      </c>
      <c r="FN102" s="4">
        <v>0</v>
      </c>
      <c r="FO102" s="4">
        <v>0</v>
      </c>
      <c r="FP102" s="4">
        <v>0</v>
      </c>
      <c r="FQ102" s="4">
        <v>0</v>
      </c>
      <c r="FR102" s="4">
        <v>0</v>
      </c>
      <c r="FS102" s="4">
        <v>0</v>
      </c>
      <c r="FT102" s="4">
        <v>0</v>
      </c>
      <c r="FU102" s="4">
        <v>0</v>
      </c>
      <c r="FV102" s="4">
        <v>0</v>
      </c>
      <c r="FW102" s="4">
        <v>0</v>
      </c>
      <c r="FX102" s="4">
        <v>0</v>
      </c>
      <c r="FY102" s="4">
        <v>0</v>
      </c>
      <c r="FZ102" s="4">
        <v>0</v>
      </c>
      <c r="GA102" s="4">
        <v>0</v>
      </c>
      <c r="GB102" s="4">
        <v>0</v>
      </c>
      <c r="GC102" s="4">
        <v>0</v>
      </c>
      <c r="GD102" s="4">
        <v>0</v>
      </c>
      <c r="GE102" s="4">
        <v>0</v>
      </c>
      <c r="GF102" s="4">
        <v>0</v>
      </c>
      <c r="GG102" s="4">
        <v>0</v>
      </c>
      <c r="GH102" s="4">
        <v>0</v>
      </c>
      <c r="GI102" s="4">
        <v>0</v>
      </c>
      <c r="GJ102" s="4">
        <v>0</v>
      </c>
      <c r="GK102" s="4">
        <v>0</v>
      </c>
      <c r="GL102" s="4">
        <v>0</v>
      </c>
      <c r="GM102" s="4">
        <v>0</v>
      </c>
      <c r="GN102" s="4">
        <v>0</v>
      </c>
      <c r="GO102" s="4">
        <v>0</v>
      </c>
      <c r="GP102" s="4">
        <v>3.7516973000000002E-37</v>
      </c>
      <c r="GQ102" s="4">
        <v>1.7973055E-35</v>
      </c>
      <c r="GR102" s="4">
        <v>4.0998769999999998E-34</v>
      </c>
      <c r="GS102" s="4">
        <v>3.5768202999999997E-33</v>
      </c>
      <c r="GT102" s="4">
        <v>1.7059086000000001E-33</v>
      </c>
      <c r="GU102" s="4">
        <v>7.0902035000000005E-30</v>
      </c>
      <c r="GV102" s="4">
        <v>1.6609644000000001E-29</v>
      </c>
      <c r="GW102" s="4">
        <v>7.5593429999999999E-29</v>
      </c>
      <c r="GX102" s="4">
        <v>0</v>
      </c>
      <c r="GY102" s="4">
        <v>0</v>
      </c>
      <c r="GZ102" s="4">
        <v>0</v>
      </c>
      <c r="HA102" s="4">
        <v>0</v>
      </c>
      <c r="HB102" s="4">
        <v>0</v>
      </c>
      <c r="HC102" s="4">
        <v>0</v>
      </c>
      <c r="HD102" s="4">
        <v>0</v>
      </c>
      <c r="HE102" s="4">
        <v>0</v>
      </c>
      <c r="HF102" s="4">
        <v>0</v>
      </c>
      <c r="HG102" s="4">
        <v>0</v>
      </c>
      <c r="HH102" s="4">
        <v>0</v>
      </c>
      <c r="HI102" s="4">
        <v>0</v>
      </c>
      <c r="HJ102" s="4">
        <v>0</v>
      </c>
      <c r="HK102" s="4">
        <v>0</v>
      </c>
      <c r="HL102" s="4">
        <v>0</v>
      </c>
      <c r="HM102" s="4">
        <v>0</v>
      </c>
      <c r="HN102" s="4">
        <v>0</v>
      </c>
      <c r="HO102" s="4">
        <v>0</v>
      </c>
      <c r="HP102" s="4">
        <v>0</v>
      </c>
      <c r="HQ102" s="4">
        <v>0</v>
      </c>
      <c r="HR102" s="4">
        <v>0</v>
      </c>
      <c r="HS102" s="4">
        <v>0</v>
      </c>
      <c r="HT102" s="4">
        <v>0</v>
      </c>
      <c r="HU102" s="4">
        <v>0</v>
      </c>
      <c r="HV102" s="4">
        <v>0</v>
      </c>
      <c r="HW102" s="4">
        <v>0</v>
      </c>
      <c r="HX102" s="4">
        <v>0</v>
      </c>
      <c r="HY102" s="4">
        <v>0</v>
      </c>
      <c r="HZ102" s="4">
        <v>0</v>
      </c>
      <c r="IA102" s="4">
        <v>0</v>
      </c>
      <c r="IB102" s="4">
        <v>0</v>
      </c>
      <c r="IC102" s="4">
        <v>6.6173420000000003E-37</v>
      </c>
      <c r="ID102" s="4">
        <v>2.5383348000000001E-35</v>
      </c>
      <c r="IE102" s="4">
        <v>9.6805050000000001E-34</v>
      </c>
      <c r="IF102" s="4">
        <v>3.3519120000000001E-32</v>
      </c>
      <c r="IG102" s="4">
        <v>1.1757379999999999E-30</v>
      </c>
      <c r="IH102" s="4">
        <v>4.5264069999999999E-29</v>
      </c>
      <c r="II102" s="4">
        <v>4.8405330000000003E-28</v>
      </c>
      <c r="IJ102" s="4">
        <v>-3.6525835000000003E-27</v>
      </c>
      <c r="IK102" s="4">
        <v>-1.3112204000000001E-26</v>
      </c>
      <c r="IL102" s="4">
        <v>0</v>
      </c>
      <c r="IM102" s="4">
        <v>0</v>
      </c>
      <c r="IN102" s="4">
        <v>0</v>
      </c>
      <c r="IO102" s="4">
        <v>0</v>
      </c>
      <c r="IP102" s="4">
        <v>0</v>
      </c>
      <c r="IQ102" s="4">
        <v>0</v>
      </c>
      <c r="IR102" s="4">
        <v>0</v>
      </c>
      <c r="IS102" s="4">
        <v>0</v>
      </c>
      <c r="IT102" s="4">
        <v>0</v>
      </c>
      <c r="IU102" s="4">
        <v>0</v>
      </c>
      <c r="IV102" s="4">
        <v>0</v>
      </c>
      <c r="IW102" s="4">
        <v>0</v>
      </c>
      <c r="IX102" s="4">
        <v>0</v>
      </c>
      <c r="IY102" s="4">
        <v>0</v>
      </c>
      <c r="IZ102" s="4">
        <v>0</v>
      </c>
      <c r="JA102" s="4">
        <v>0</v>
      </c>
      <c r="JB102" s="4">
        <v>0</v>
      </c>
      <c r="JC102" s="4">
        <v>0</v>
      </c>
      <c r="JD102" s="4">
        <v>0</v>
      </c>
      <c r="JE102" s="4">
        <v>0</v>
      </c>
      <c r="JF102" s="4">
        <v>0</v>
      </c>
      <c r="JG102" s="4">
        <v>0</v>
      </c>
      <c r="JH102" s="4">
        <v>0</v>
      </c>
      <c r="JI102" s="4">
        <v>0</v>
      </c>
      <c r="JJ102" s="4">
        <v>0</v>
      </c>
      <c r="JK102" s="4">
        <v>0</v>
      </c>
      <c r="JL102" s="4">
        <v>0</v>
      </c>
      <c r="JM102" s="4">
        <v>0</v>
      </c>
      <c r="JN102" s="4">
        <v>0</v>
      </c>
      <c r="JO102" s="4">
        <v>0</v>
      </c>
      <c r="JP102" s="4">
        <v>5.0899743000000002E-37</v>
      </c>
      <c r="JQ102" s="4">
        <v>2.1164884999999999E-35</v>
      </c>
      <c r="JR102" s="4">
        <v>8.3283080000000001E-34</v>
      </c>
      <c r="JS102" s="4">
        <v>3.6456359999999997E-32</v>
      </c>
      <c r="JT102" s="4">
        <v>1.5619743E-30</v>
      </c>
      <c r="JU102" s="4">
        <v>5.7971755000000005E-29</v>
      </c>
      <c r="JV102" s="4">
        <v>2.8736111000000001E-27</v>
      </c>
      <c r="JW102" s="4">
        <v>-3.5390709999999998E-26</v>
      </c>
      <c r="JX102" s="4">
        <v>-1.4513789E-24</v>
      </c>
      <c r="JY102" s="4">
        <v>-1.8612198999999999E-24</v>
      </c>
      <c r="JZ102" s="4">
        <v>0</v>
      </c>
      <c r="KA102" s="4">
        <v>0</v>
      </c>
      <c r="KB102" s="4">
        <v>0</v>
      </c>
      <c r="KC102" s="4">
        <v>0</v>
      </c>
      <c r="KD102" s="4">
        <v>0</v>
      </c>
      <c r="KE102" s="4">
        <v>0</v>
      </c>
      <c r="KF102" s="4">
        <v>0</v>
      </c>
      <c r="KG102" s="4">
        <v>0</v>
      </c>
      <c r="KH102" s="4">
        <v>0</v>
      </c>
      <c r="KI102" s="4">
        <v>0</v>
      </c>
      <c r="KJ102" s="4">
        <v>0</v>
      </c>
      <c r="KK102" s="4">
        <v>0</v>
      </c>
      <c r="KL102" s="4">
        <v>0</v>
      </c>
      <c r="KM102" s="4">
        <v>0</v>
      </c>
      <c r="KN102" s="4">
        <v>0</v>
      </c>
      <c r="KO102" s="4">
        <v>0</v>
      </c>
      <c r="KP102" s="4">
        <v>0</v>
      </c>
      <c r="KQ102" s="4">
        <v>0</v>
      </c>
      <c r="KR102" s="4">
        <v>0</v>
      </c>
      <c r="KS102" s="4">
        <v>0</v>
      </c>
      <c r="KT102" s="4">
        <v>0</v>
      </c>
      <c r="KU102" s="4">
        <v>0</v>
      </c>
      <c r="KV102" s="4">
        <v>0</v>
      </c>
      <c r="KW102" s="4">
        <v>0</v>
      </c>
      <c r="KX102" s="4">
        <v>0</v>
      </c>
      <c r="KY102" s="4">
        <v>0</v>
      </c>
      <c r="KZ102" s="4">
        <v>0</v>
      </c>
      <c r="LA102" s="4">
        <v>0</v>
      </c>
      <c r="LB102" s="4">
        <v>0</v>
      </c>
      <c r="LC102" s="4">
        <v>-8.8609944999999994E-37</v>
      </c>
      <c r="LD102" s="4">
        <v>-4.5957093999999998E-35</v>
      </c>
      <c r="LE102" s="4">
        <v>-2.4816743000000001E-33</v>
      </c>
      <c r="LF102" s="4">
        <v>-1.2792103E-31</v>
      </c>
      <c r="LG102" s="4">
        <v>-6.735666E-30</v>
      </c>
      <c r="LH102" s="4">
        <v>-3.6380537000000001E-28</v>
      </c>
      <c r="LI102" s="4">
        <v>-2.2756036E-26</v>
      </c>
      <c r="LJ102" s="4">
        <v>-6.5735142999999999E-25</v>
      </c>
      <c r="LK102" s="4">
        <v>-1.3865031999999999E-23</v>
      </c>
      <c r="LL102" s="4">
        <v>3.1913600000000002E-22</v>
      </c>
      <c r="LM102" s="4">
        <v>3.7619693999999996E-21</v>
      </c>
      <c r="LN102" s="4">
        <v>0</v>
      </c>
      <c r="LO102" s="4">
        <v>0</v>
      </c>
      <c r="LP102" s="4">
        <v>0</v>
      </c>
      <c r="LQ102" s="4">
        <v>0</v>
      </c>
      <c r="LR102" s="4">
        <v>0</v>
      </c>
      <c r="LS102" s="4">
        <v>0</v>
      </c>
      <c r="LT102" s="4">
        <v>0</v>
      </c>
      <c r="LU102" s="4">
        <v>0</v>
      </c>
      <c r="LV102" s="4">
        <v>0</v>
      </c>
      <c r="LW102" s="4">
        <v>0</v>
      </c>
      <c r="LX102" s="4">
        <v>0</v>
      </c>
      <c r="LY102" s="4">
        <v>0</v>
      </c>
      <c r="LZ102" s="4">
        <v>0</v>
      </c>
      <c r="MA102" s="4">
        <v>0</v>
      </c>
      <c r="MB102" s="4">
        <v>0</v>
      </c>
      <c r="MC102" s="4">
        <v>0</v>
      </c>
      <c r="MD102" s="4">
        <v>0</v>
      </c>
      <c r="ME102" s="4">
        <v>0</v>
      </c>
      <c r="MF102" s="4">
        <v>0</v>
      </c>
      <c r="MG102" s="4">
        <v>0</v>
      </c>
      <c r="MH102" s="4">
        <v>0</v>
      </c>
      <c r="MI102" s="4">
        <v>0</v>
      </c>
      <c r="MJ102" s="4">
        <v>0</v>
      </c>
      <c r="MK102" s="4">
        <v>0</v>
      </c>
      <c r="ML102" s="4">
        <v>0</v>
      </c>
      <c r="MM102" s="4">
        <v>0</v>
      </c>
      <c r="MN102" s="4">
        <v>0</v>
      </c>
      <c r="MO102" s="4">
        <v>0</v>
      </c>
      <c r="MP102" s="4">
        <v>3.5408292E-37</v>
      </c>
      <c r="MQ102" s="4">
        <v>1.5609978000000001E-35</v>
      </c>
      <c r="MR102" s="4">
        <v>9.2194260000000004E-34</v>
      </c>
      <c r="MS102" s="4">
        <v>5.2469040000000001E-32</v>
      </c>
      <c r="MT102" s="4">
        <v>2.9262538000000001E-30</v>
      </c>
      <c r="MU102" s="4">
        <v>1.6045804999999999E-28</v>
      </c>
      <c r="MV102" s="4">
        <v>8.6313900000000006E-27</v>
      </c>
      <c r="MW102" s="4">
        <v>4.4626919999999996E-25</v>
      </c>
      <c r="MX102" s="4">
        <v>1.6076156999999999E-23</v>
      </c>
      <c r="MY102" s="4">
        <v>3.7554872000000004E-21</v>
      </c>
      <c r="MZ102" s="4">
        <v>1.6481160999999999E-19</v>
      </c>
      <c r="NA102" s="4">
        <v>2.0015359999999999E-18</v>
      </c>
      <c r="NB102" s="4">
        <v>0</v>
      </c>
      <c r="NC102" s="4">
        <v>0</v>
      </c>
      <c r="ND102" s="4">
        <v>0</v>
      </c>
      <c r="NE102" s="4">
        <v>0</v>
      </c>
      <c r="NF102" s="4">
        <v>0</v>
      </c>
      <c r="NG102" s="4">
        <v>0</v>
      </c>
      <c r="NH102" s="4">
        <v>0</v>
      </c>
      <c r="NI102" s="4">
        <v>0</v>
      </c>
      <c r="NJ102" s="4">
        <v>0</v>
      </c>
      <c r="NK102" s="4">
        <v>0</v>
      </c>
      <c r="NL102" s="4">
        <v>0</v>
      </c>
      <c r="NM102" s="4">
        <v>0</v>
      </c>
      <c r="NN102" s="4">
        <v>0</v>
      </c>
      <c r="NO102" s="4">
        <v>0</v>
      </c>
      <c r="NP102" s="4">
        <v>0</v>
      </c>
      <c r="NQ102" s="4">
        <v>0</v>
      </c>
      <c r="NR102" s="4">
        <v>0</v>
      </c>
      <c r="NS102" s="4">
        <v>0</v>
      </c>
      <c r="NT102" s="4">
        <v>0</v>
      </c>
      <c r="NU102" s="4">
        <v>0</v>
      </c>
      <c r="NV102" s="4">
        <v>0</v>
      </c>
      <c r="NW102" s="4">
        <v>0</v>
      </c>
      <c r="NX102" s="4">
        <v>0</v>
      </c>
      <c r="NY102" s="4">
        <v>0</v>
      </c>
      <c r="NZ102" s="4">
        <v>0</v>
      </c>
      <c r="OA102" s="4">
        <v>0</v>
      </c>
      <c r="OB102" s="4">
        <v>0</v>
      </c>
      <c r="OC102" s="4">
        <v>1.1094443E-36</v>
      </c>
      <c r="OD102" s="4">
        <v>7.4077295000000003E-35</v>
      </c>
      <c r="OE102" s="4">
        <v>4.9067882E-33</v>
      </c>
      <c r="OF102" s="4">
        <v>3.0939187999999998E-31</v>
      </c>
      <c r="OG102" s="4">
        <v>1.92178E-29</v>
      </c>
      <c r="OH102" s="4">
        <v>1.1776037E-27</v>
      </c>
      <c r="OI102" s="4">
        <v>7.1170139999999998E-26</v>
      </c>
      <c r="OJ102" s="4">
        <v>4.2417366E-24</v>
      </c>
      <c r="OK102" s="4">
        <v>2.4942806999999999E-22</v>
      </c>
      <c r="OL102" s="4">
        <v>1.4713120999999999E-20</v>
      </c>
      <c r="OM102" s="4">
        <v>8.3540315000000002E-19</v>
      </c>
      <c r="ON102" s="4">
        <v>5.9214450000000005E-17</v>
      </c>
      <c r="OO102" s="4">
        <v>4.1790297E-16</v>
      </c>
      <c r="OP102" s="4">
        <v>0</v>
      </c>
      <c r="OQ102" s="4">
        <v>0</v>
      </c>
      <c r="OR102" s="4">
        <v>0</v>
      </c>
      <c r="OS102" s="4">
        <v>0</v>
      </c>
      <c r="OT102" s="4">
        <v>0</v>
      </c>
      <c r="OU102" s="4">
        <v>0</v>
      </c>
      <c r="OV102" s="4">
        <v>0</v>
      </c>
      <c r="OW102" s="4">
        <v>0</v>
      </c>
      <c r="OX102" s="4">
        <v>0</v>
      </c>
      <c r="OY102" s="4">
        <v>0</v>
      </c>
      <c r="OZ102" s="4">
        <v>0</v>
      </c>
      <c r="PA102" s="4">
        <v>0</v>
      </c>
      <c r="PB102" s="4">
        <v>0</v>
      </c>
      <c r="PC102" s="4">
        <v>0</v>
      </c>
      <c r="PD102" s="4">
        <v>0</v>
      </c>
      <c r="PE102" s="4">
        <v>0</v>
      </c>
      <c r="PF102" s="4">
        <v>0</v>
      </c>
      <c r="PG102" s="4">
        <v>0</v>
      </c>
      <c r="PH102" s="4">
        <v>0</v>
      </c>
      <c r="PI102" s="4">
        <v>0</v>
      </c>
      <c r="PJ102" s="4">
        <v>0</v>
      </c>
      <c r="PK102" s="4">
        <v>0</v>
      </c>
      <c r="PL102" s="4">
        <v>0</v>
      </c>
      <c r="PM102" s="4">
        <v>0</v>
      </c>
      <c r="PN102" s="4">
        <v>0</v>
      </c>
      <c r="PO102" s="4">
        <v>0</v>
      </c>
      <c r="PP102" s="4">
        <v>0</v>
      </c>
      <c r="PQ102" s="4">
        <v>5.4945267000000001E-37</v>
      </c>
      <c r="PR102" s="4">
        <v>5.8319545999999997E-35</v>
      </c>
      <c r="PS102" s="4">
        <v>6.0330314999999998E-33</v>
      </c>
      <c r="PT102" s="4">
        <v>5.8621600000000002E-31</v>
      </c>
      <c r="PU102" s="4">
        <v>5.5344925000000002E-29</v>
      </c>
      <c r="PV102" s="4">
        <v>5.0740342000000002E-27</v>
      </c>
      <c r="PW102" s="4">
        <v>4.5188599999999997E-25</v>
      </c>
      <c r="PX102" s="4">
        <v>3.9095986999999999E-23</v>
      </c>
      <c r="PY102" s="4">
        <v>3.2919592999999999E-21</v>
      </c>
      <c r="PZ102" s="4">
        <v>2.7051325999999999E-19</v>
      </c>
      <c r="QA102" s="4">
        <v>2.1773449999999999E-17</v>
      </c>
      <c r="QB102" s="4">
        <v>1.7314015E-15</v>
      </c>
      <c r="QC102" s="4">
        <v>1.8418924000000001E-13</v>
      </c>
      <c r="QD102" s="4">
        <v>0</v>
      </c>
      <c r="QE102" s="4">
        <v>0</v>
      </c>
      <c r="QF102" s="4">
        <v>0</v>
      </c>
      <c r="QG102" s="4">
        <v>0</v>
      </c>
      <c r="QH102" s="4">
        <v>0</v>
      </c>
      <c r="QI102" s="4">
        <v>0</v>
      </c>
      <c r="QJ102" s="4">
        <v>0</v>
      </c>
      <c r="QK102" s="4">
        <v>0</v>
      </c>
      <c r="QL102" s="4">
        <v>0</v>
      </c>
      <c r="QM102" s="4">
        <v>0</v>
      </c>
      <c r="QN102" s="4">
        <v>0</v>
      </c>
      <c r="QO102" s="4">
        <v>0</v>
      </c>
      <c r="QP102" s="4">
        <v>0</v>
      </c>
      <c r="QQ102" s="4">
        <v>0</v>
      </c>
      <c r="QR102" s="4">
        <v>0</v>
      </c>
      <c r="QS102" s="4">
        <v>0</v>
      </c>
      <c r="QT102" s="4">
        <v>0</v>
      </c>
      <c r="QU102" s="4">
        <v>0</v>
      </c>
      <c r="QV102" s="4">
        <v>0</v>
      </c>
      <c r="QW102" s="4">
        <v>0</v>
      </c>
      <c r="QX102" s="4">
        <v>0</v>
      </c>
      <c r="QY102" s="4">
        <v>0</v>
      </c>
      <c r="QZ102" s="4">
        <v>0</v>
      </c>
      <c r="RA102" s="4">
        <v>0</v>
      </c>
      <c r="RB102" s="4">
        <v>0</v>
      </c>
      <c r="RC102" s="4">
        <v>0</v>
      </c>
      <c r="RD102" s="4">
        <v>0</v>
      </c>
      <c r="RE102" s="4">
        <v>5.0261602999999997E-37</v>
      </c>
      <c r="RF102" s="4">
        <v>2.4326144E-35</v>
      </c>
      <c r="RG102" s="4">
        <v>1.6693856000000002E-33</v>
      </c>
      <c r="RH102" s="4">
        <v>1.1007486999999999E-31</v>
      </c>
      <c r="RI102" s="4">
        <v>7.2569649999999999E-30</v>
      </c>
      <c r="RJ102" s="4">
        <v>4.7801059999999999E-28</v>
      </c>
      <c r="RK102" s="4">
        <v>3.1296059999999999E-26</v>
      </c>
      <c r="RL102" s="4">
        <v>2.0518008000000001E-24</v>
      </c>
      <c r="RM102" s="4">
        <v>1.3468064000000001E-22</v>
      </c>
      <c r="RN102" s="4">
        <v>8.8364250000000006E-21</v>
      </c>
      <c r="RO102" s="4">
        <v>5.8146882999999995E-19</v>
      </c>
      <c r="RP102" s="4">
        <v>4.7446093999999999E-17</v>
      </c>
      <c r="RQ102" s="4">
        <v>7.0021179999999996E-16</v>
      </c>
      <c r="RR102" s="4">
        <v>0</v>
      </c>
      <c r="RS102" s="4">
        <v>0</v>
      </c>
      <c r="RT102" s="4">
        <v>0</v>
      </c>
      <c r="RU102" s="4">
        <v>0</v>
      </c>
      <c r="RV102" s="4">
        <v>0</v>
      </c>
      <c r="RW102" s="4">
        <v>0</v>
      </c>
      <c r="RX102" s="4">
        <v>0</v>
      </c>
      <c r="RY102" s="4">
        <v>0</v>
      </c>
      <c r="RZ102" s="4">
        <v>0</v>
      </c>
      <c r="SA102" s="4">
        <v>0</v>
      </c>
      <c r="SB102" s="4">
        <v>0</v>
      </c>
      <c r="SC102" s="4">
        <v>0</v>
      </c>
      <c r="SD102" s="4">
        <v>0</v>
      </c>
      <c r="SE102" s="4">
        <v>0</v>
      </c>
      <c r="SF102" s="4">
        <v>0</v>
      </c>
      <c r="SG102" s="4">
        <v>0</v>
      </c>
      <c r="SH102" s="4">
        <v>0</v>
      </c>
      <c r="SI102" s="4">
        <v>0</v>
      </c>
      <c r="SJ102" s="4">
        <v>0</v>
      </c>
      <c r="SK102" s="4">
        <v>0</v>
      </c>
      <c r="SL102" s="4">
        <v>0</v>
      </c>
      <c r="SM102" s="4">
        <v>0</v>
      </c>
      <c r="SN102" s="4">
        <v>0</v>
      </c>
      <c r="SO102" s="4">
        <v>0</v>
      </c>
      <c r="SP102" s="4">
        <v>0</v>
      </c>
      <c r="SQ102" s="4">
        <v>0</v>
      </c>
      <c r="SR102" s="4">
        <v>0</v>
      </c>
      <c r="SS102" s="4">
        <v>0</v>
      </c>
      <c r="ST102" s="4">
        <v>9.0205400000000005E-37</v>
      </c>
      <c r="SU102" s="4">
        <v>3.7221700999999999E-35</v>
      </c>
      <c r="SV102" s="4">
        <v>1.5364131E-33</v>
      </c>
      <c r="SW102" s="4">
        <v>6.7726823999999997E-32</v>
      </c>
      <c r="SX102" s="4">
        <v>2.9860658000000002E-30</v>
      </c>
      <c r="SY102" s="4">
        <v>1.3198398000000001E-28</v>
      </c>
      <c r="SZ102" s="4">
        <v>5.6018477000000001E-27</v>
      </c>
      <c r="TA102" s="4">
        <v>3.1352969000000001E-25</v>
      </c>
      <c r="TB102" s="4">
        <v>1.3696363999999999E-23</v>
      </c>
      <c r="TC102" s="4">
        <v>1.532806E-21</v>
      </c>
      <c r="TD102" s="4">
        <v>1.3625991999999999E-19</v>
      </c>
      <c r="TE102" s="4">
        <v>6.1675429999999997E-19</v>
      </c>
      <c r="TF102" s="4">
        <v>0</v>
      </c>
      <c r="TG102" s="4">
        <v>0</v>
      </c>
      <c r="TH102" s="4">
        <v>0</v>
      </c>
      <c r="TI102" s="4">
        <v>0</v>
      </c>
      <c r="TJ102" s="4">
        <v>0</v>
      </c>
      <c r="TK102" s="4">
        <v>0</v>
      </c>
      <c r="TL102" s="4">
        <v>0</v>
      </c>
      <c r="TM102" s="4">
        <v>0</v>
      </c>
      <c r="TN102" s="4">
        <v>0</v>
      </c>
      <c r="TO102" s="4">
        <v>0</v>
      </c>
      <c r="TP102" s="4">
        <v>0</v>
      </c>
      <c r="TQ102" s="4">
        <v>0</v>
      </c>
      <c r="TR102" s="4">
        <v>0</v>
      </c>
      <c r="TS102" s="4">
        <v>0</v>
      </c>
      <c r="TT102" s="4">
        <v>0</v>
      </c>
      <c r="TU102" s="4">
        <v>0</v>
      </c>
      <c r="TV102" s="4">
        <v>0</v>
      </c>
      <c r="TW102" s="4">
        <v>0</v>
      </c>
      <c r="TX102" s="4">
        <v>0</v>
      </c>
      <c r="TY102" s="4">
        <v>0</v>
      </c>
      <c r="TZ102" s="4">
        <v>0</v>
      </c>
      <c r="UA102" s="4">
        <v>0</v>
      </c>
      <c r="UB102" s="4">
        <v>0</v>
      </c>
      <c r="UC102" s="4">
        <v>0</v>
      </c>
      <c r="UD102" s="4">
        <v>0</v>
      </c>
      <c r="UE102" s="4">
        <v>0</v>
      </c>
      <c r="UF102" s="4">
        <v>0</v>
      </c>
      <c r="UG102" s="4">
        <v>0</v>
      </c>
      <c r="UH102" s="4">
        <v>0</v>
      </c>
      <c r="UI102" s="4">
        <v>-4.1492139999999998E-36</v>
      </c>
      <c r="UJ102" s="4">
        <v>-1.9516613000000002E-34</v>
      </c>
      <c r="UK102" s="4">
        <v>-2.5668246999999999E-33</v>
      </c>
      <c r="UL102" s="4">
        <v>2.6032354E-32</v>
      </c>
      <c r="UM102" s="4">
        <v>6.1651064000000003E-30</v>
      </c>
      <c r="UN102" s="4">
        <v>3.8639835999999999E-28</v>
      </c>
      <c r="UO102" s="4">
        <v>2.1828286999999999E-26</v>
      </c>
      <c r="UP102" s="4">
        <v>6.3721225999999999E-25</v>
      </c>
      <c r="UQ102" s="4">
        <v>5.1376959999999997E-24</v>
      </c>
      <c r="UR102" s="4">
        <v>-1.3830631000000001E-22</v>
      </c>
      <c r="US102" s="4">
        <v>-4.241992E-23</v>
      </c>
      <c r="UT102" s="4">
        <v>0</v>
      </c>
      <c r="UU102" s="4">
        <v>0</v>
      </c>
      <c r="UV102" s="4">
        <v>0</v>
      </c>
      <c r="UW102" s="4">
        <v>0</v>
      </c>
      <c r="UX102" s="4">
        <v>0</v>
      </c>
      <c r="UY102" s="4">
        <v>0</v>
      </c>
      <c r="UZ102" s="4">
        <v>0</v>
      </c>
      <c r="VA102" s="4">
        <v>0</v>
      </c>
      <c r="VB102" s="4">
        <v>0</v>
      </c>
      <c r="VC102" s="4">
        <v>0</v>
      </c>
      <c r="VD102" s="4">
        <v>0</v>
      </c>
      <c r="VE102" s="4">
        <v>0</v>
      </c>
      <c r="VF102" s="4">
        <v>0</v>
      </c>
      <c r="VG102" s="4">
        <v>0</v>
      </c>
      <c r="VH102" s="4">
        <v>0</v>
      </c>
      <c r="VI102" s="4">
        <v>0</v>
      </c>
      <c r="VJ102" s="4">
        <v>0</v>
      </c>
      <c r="VK102" s="4">
        <v>0</v>
      </c>
      <c r="VL102" s="4">
        <v>0</v>
      </c>
      <c r="VM102" s="4">
        <v>0</v>
      </c>
      <c r="VN102" s="4">
        <v>0</v>
      </c>
      <c r="VO102" s="4">
        <v>0</v>
      </c>
      <c r="VP102" s="4">
        <v>0</v>
      </c>
      <c r="VQ102" s="4">
        <v>0</v>
      </c>
      <c r="VR102" s="4">
        <v>0</v>
      </c>
      <c r="VS102" s="4">
        <v>0</v>
      </c>
      <c r="VT102" s="4">
        <v>0</v>
      </c>
      <c r="VU102" s="4">
        <v>0</v>
      </c>
      <c r="VV102" s="4">
        <v>1.1180322000000001E-36</v>
      </c>
      <c r="VW102" s="4">
        <v>2.7881888000000001E-34</v>
      </c>
      <c r="VX102" s="4">
        <v>1.5472612E-32</v>
      </c>
      <c r="VY102" s="4">
        <v>7.3544619999999997E-31</v>
      </c>
      <c r="VZ102" s="4">
        <v>3.2295790000000003E-29</v>
      </c>
      <c r="WA102" s="4">
        <v>1.3350481E-27</v>
      </c>
      <c r="WB102" s="4">
        <v>5.2540065000000001E-26</v>
      </c>
      <c r="WC102" s="4">
        <v>2.0093174999999999E-24</v>
      </c>
      <c r="WD102" s="4">
        <v>9.5420829999999998E-23</v>
      </c>
      <c r="WE102" s="4">
        <v>1.0606711000000001E-22</v>
      </c>
      <c r="WF102" s="4">
        <v>-2.0491787E-22</v>
      </c>
      <c r="WG102" s="4">
        <v>-3.2226350000000001E-22</v>
      </c>
      <c r="WH102" s="4">
        <v>0</v>
      </c>
      <c r="WI102" s="4">
        <v>0</v>
      </c>
      <c r="WJ102" s="4">
        <v>0</v>
      </c>
      <c r="WK102" s="4">
        <v>0</v>
      </c>
      <c r="WL102" s="4">
        <v>0</v>
      </c>
      <c r="WM102" s="4">
        <v>0</v>
      </c>
      <c r="WN102" s="4">
        <v>0</v>
      </c>
      <c r="WO102" s="4">
        <v>0</v>
      </c>
      <c r="WP102" s="4">
        <v>0</v>
      </c>
      <c r="WQ102" s="4">
        <v>0</v>
      </c>
      <c r="WR102" s="4">
        <v>0</v>
      </c>
      <c r="WS102" s="4">
        <v>0</v>
      </c>
      <c r="WT102" s="4">
        <v>0</v>
      </c>
      <c r="WU102" s="4">
        <v>0</v>
      </c>
      <c r="WV102" s="4">
        <v>0</v>
      </c>
      <c r="WW102" s="4">
        <v>0</v>
      </c>
      <c r="WX102" s="4">
        <v>0</v>
      </c>
      <c r="WY102" s="4">
        <v>0</v>
      </c>
      <c r="WZ102" s="4">
        <v>0</v>
      </c>
      <c r="XA102" s="4">
        <v>0</v>
      </c>
      <c r="XB102" s="4">
        <v>0</v>
      </c>
      <c r="XC102" s="4">
        <v>0</v>
      </c>
      <c r="XD102" s="4">
        <v>0</v>
      </c>
      <c r="XE102" s="4">
        <v>0</v>
      </c>
      <c r="XF102" s="4">
        <v>0</v>
      </c>
      <c r="XG102" s="4">
        <v>0</v>
      </c>
      <c r="XH102" s="4">
        <v>4.9364000000000003E-36</v>
      </c>
      <c r="XI102" s="4">
        <v>2.1831124999999999E-34</v>
      </c>
      <c r="XJ102" s="4">
        <v>8.3084490000000007E-33</v>
      </c>
      <c r="XK102" s="4">
        <v>3.0971852E-31</v>
      </c>
      <c r="XL102" s="4">
        <v>1.12762536E-29</v>
      </c>
      <c r="XM102" s="4">
        <v>4.0047425999999998E-28</v>
      </c>
      <c r="XN102" s="4">
        <v>1.3846172999999999E-26</v>
      </c>
      <c r="XO102" s="4">
        <v>4.6495002999999999E-25</v>
      </c>
      <c r="XP102" s="4">
        <v>1.5142326999999999E-23</v>
      </c>
      <c r="XQ102" s="4">
        <v>4.8196305999999998E-22</v>
      </c>
      <c r="XR102" s="4">
        <v>1.7799473E-20</v>
      </c>
      <c r="XS102" s="4">
        <v>1.6982001E-19</v>
      </c>
      <c r="XT102" s="4">
        <v>-1.1350375000000001E-19</v>
      </c>
      <c r="XU102" s="4">
        <v>-4.4134410000000003E-19</v>
      </c>
      <c r="XV102" s="4">
        <v>0</v>
      </c>
      <c r="XW102" s="4">
        <v>0</v>
      </c>
      <c r="XX102" s="4">
        <v>0</v>
      </c>
      <c r="XY102" s="4">
        <v>0</v>
      </c>
      <c r="XZ102" s="4">
        <v>0</v>
      </c>
      <c r="YA102" s="4">
        <v>0</v>
      </c>
      <c r="YB102" s="4">
        <v>0</v>
      </c>
      <c r="YC102" s="4">
        <v>0</v>
      </c>
      <c r="YD102" s="4">
        <v>0</v>
      </c>
      <c r="YE102" s="4">
        <v>0</v>
      </c>
      <c r="YF102" s="4">
        <v>0</v>
      </c>
      <c r="YG102" s="4">
        <v>0</v>
      </c>
      <c r="YH102" s="4">
        <v>0</v>
      </c>
      <c r="YI102" s="4">
        <v>0</v>
      </c>
      <c r="YJ102" s="4">
        <v>0</v>
      </c>
      <c r="YK102" s="4">
        <v>0</v>
      </c>
      <c r="YL102" s="4">
        <v>0</v>
      </c>
      <c r="YM102" s="4">
        <v>0</v>
      </c>
      <c r="YN102" s="4">
        <v>0</v>
      </c>
      <c r="YO102" s="4">
        <v>0</v>
      </c>
      <c r="YP102" s="4">
        <v>0</v>
      </c>
      <c r="YQ102" s="4">
        <v>0</v>
      </c>
      <c r="YR102" s="4">
        <v>0</v>
      </c>
      <c r="YS102" s="4">
        <v>0</v>
      </c>
      <c r="YT102" s="4">
        <v>0</v>
      </c>
      <c r="YU102" s="4">
        <v>1.1785742E-36</v>
      </c>
      <c r="YV102" s="4">
        <v>6.0000933999999997E-35</v>
      </c>
      <c r="YW102" s="4">
        <v>3.0429242999999999E-33</v>
      </c>
      <c r="YX102" s="4">
        <v>1.4766570000000001E-31</v>
      </c>
      <c r="YY102" s="4">
        <v>7.1091189999999994E-30</v>
      </c>
      <c r="YZ102" s="4">
        <v>3.4039511999999999E-28</v>
      </c>
      <c r="ZA102" s="4">
        <v>1.6224564E-26</v>
      </c>
      <c r="ZB102" s="4">
        <v>7.7223315000000004E-25</v>
      </c>
      <c r="ZC102" s="4">
        <v>3.6714346999999999E-23</v>
      </c>
      <c r="ZD102" s="4">
        <v>1.7523604999999999E-21</v>
      </c>
      <c r="ZE102" s="4">
        <v>8.4570984999999994E-20</v>
      </c>
      <c r="ZF102" s="4">
        <v>4.2153753000000003E-18</v>
      </c>
      <c r="ZG102" s="4">
        <v>2.9333346999999999E-16</v>
      </c>
      <c r="ZH102" s="4">
        <v>-1.244318E-15</v>
      </c>
      <c r="ZI102" s="4">
        <v>-4.7417890000000003E-15</v>
      </c>
      <c r="ZJ102" s="4">
        <v>0</v>
      </c>
      <c r="ZK102" s="4">
        <v>0</v>
      </c>
      <c r="ZL102" s="4">
        <v>0</v>
      </c>
      <c r="ZM102" s="4">
        <v>0</v>
      </c>
      <c r="ZN102" s="4">
        <v>0</v>
      </c>
      <c r="ZO102" s="4">
        <v>0</v>
      </c>
      <c r="ZP102" s="4">
        <v>0</v>
      </c>
      <c r="ZQ102" s="4">
        <v>0</v>
      </c>
      <c r="ZR102" s="4">
        <v>0</v>
      </c>
      <c r="ZS102" s="4">
        <v>0</v>
      </c>
      <c r="ZT102" s="4">
        <v>0</v>
      </c>
      <c r="ZU102" s="4">
        <v>0</v>
      </c>
      <c r="ZV102" s="4">
        <v>0</v>
      </c>
      <c r="ZW102" s="4">
        <v>0</v>
      </c>
      <c r="ZX102" s="4">
        <v>0</v>
      </c>
      <c r="ZY102" s="4">
        <v>0</v>
      </c>
      <c r="ZZ102" s="4">
        <v>0</v>
      </c>
      <c r="AAA102" s="4">
        <v>0</v>
      </c>
      <c r="AAB102" s="4">
        <v>0</v>
      </c>
      <c r="AAC102" s="4">
        <v>0</v>
      </c>
      <c r="AAD102" s="4">
        <v>0</v>
      </c>
      <c r="AAE102" s="4">
        <v>0</v>
      </c>
      <c r="AAF102" s="4">
        <v>0</v>
      </c>
      <c r="AAG102" s="4">
        <v>0</v>
      </c>
      <c r="AAH102" s="4">
        <v>0</v>
      </c>
      <c r="AAI102" s="4">
        <v>0</v>
      </c>
      <c r="AAJ102" s="4">
        <v>-2.4583396999999999E-36</v>
      </c>
      <c r="AAK102" s="4">
        <v>-2.4194273E-34</v>
      </c>
      <c r="AAL102" s="4">
        <v>-2.3876759999999999E-32</v>
      </c>
      <c r="AAM102" s="4">
        <v>-2.2704575999999999E-30</v>
      </c>
      <c r="AAN102" s="4">
        <v>-2.1797502000000002E-28</v>
      </c>
      <c r="AAO102" s="4">
        <v>-2.0813086000000001E-26</v>
      </c>
      <c r="AAP102" s="4">
        <v>-1.9775075999999999E-24</v>
      </c>
      <c r="AAQ102" s="4">
        <v>-1.8708272E-22</v>
      </c>
      <c r="AAR102" s="4">
        <v>-1.7574083999999999E-20</v>
      </c>
      <c r="AAS102" s="4">
        <v>-1.6496689000000001E-18</v>
      </c>
      <c r="AAT102" s="4">
        <v>-1.5373623E-16</v>
      </c>
      <c r="AAU102" s="4">
        <v>-1.4408662E-14</v>
      </c>
      <c r="AAV102" s="4">
        <v>-1.7671181E-12</v>
      </c>
      <c r="AAW102" s="4">
        <v>-5.3989899999999998E-12</v>
      </c>
      <c r="AAX102" s="4">
        <v>0</v>
      </c>
      <c r="AAY102" s="4">
        <v>0</v>
      </c>
      <c r="AAZ102" s="4">
        <v>0</v>
      </c>
      <c r="ABA102" s="4">
        <v>0</v>
      </c>
      <c r="ABB102" s="4">
        <v>0</v>
      </c>
      <c r="ABC102" s="4">
        <v>0</v>
      </c>
      <c r="ABD102" s="4">
        <v>0</v>
      </c>
      <c r="ABE102" s="4">
        <v>0</v>
      </c>
      <c r="ABF102" s="4">
        <v>0</v>
      </c>
      <c r="ABG102" s="4">
        <v>0</v>
      </c>
      <c r="ABH102" s="4">
        <v>0</v>
      </c>
      <c r="ABI102" s="4">
        <v>0</v>
      </c>
      <c r="ABJ102" s="4">
        <v>0</v>
      </c>
      <c r="ABK102" s="4">
        <v>0</v>
      </c>
      <c r="ABL102" s="4">
        <v>0</v>
      </c>
      <c r="ABM102" s="4">
        <v>0</v>
      </c>
      <c r="ABN102" s="4">
        <v>0</v>
      </c>
      <c r="ABO102" s="4">
        <v>0</v>
      </c>
      <c r="ABP102" s="4">
        <v>0</v>
      </c>
      <c r="ABQ102" s="4">
        <v>0</v>
      </c>
      <c r="ABR102" s="4">
        <v>0</v>
      </c>
      <c r="ABS102" s="4">
        <v>0</v>
      </c>
      <c r="ABT102" s="4">
        <v>0</v>
      </c>
      <c r="ABU102" s="4">
        <v>0</v>
      </c>
      <c r="ABV102" s="4">
        <v>0</v>
      </c>
      <c r="ABW102" s="4">
        <v>0</v>
      </c>
      <c r="ABX102" s="4">
        <v>7.2756156000000003E-37</v>
      </c>
      <c r="ABY102" s="4">
        <v>8.3749530000000003E-35</v>
      </c>
      <c r="ABZ102" s="4">
        <v>9.9980025999999997E-33</v>
      </c>
      <c r="ACA102" s="4">
        <v>1.1534434E-30</v>
      </c>
      <c r="ACB102" s="4">
        <v>1.4153103E-28</v>
      </c>
      <c r="ACC102" s="4">
        <v>1.7791616E-26</v>
      </c>
      <c r="ACD102" s="4">
        <v>2.2876429999999998E-24</v>
      </c>
      <c r="ACE102" s="4">
        <v>3.0054288000000002E-22</v>
      </c>
      <c r="ACF102" s="4">
        <v>4.0294936999999998E-20</v>
      </c>
      <c r="ACG102" s="4">
        <v>5.5109670000000001E-18</v>
      </c>
      <c r="ACH102" s="4">
        <v>7.6520866000000001E-16</v>
      </c>
      <c r="ACI102" s="4">
        <v>1.07733335E-13</v>
      </c>
      <c r="ACJ102" s="4">
        <v>1.5626009999999999E-11</v>
      </c>
      <c r="ACK102" s="4">
        <v>2.8960458E-9</v>
      </c>
      <c r="ACL102" s="4">
        <v>0</v>
      </c>
      <c r="ACM102" s="4">
        <v>0</v>
      </c>
      <c r="ACN102" s="4">
        <v>0</v>
      </c>
      <c r="ACO102" s="4">
        <v>0</v>
      </c>
      <c r="ACP102" s="4">
        <v>0</v>
      </c>
      <c r="ACQ102" s="4">
        <v>0</v>
      </c>
      <c r="ACR102" s="4">
        <v>0</v>
      </c>
      <c r="ACS102" s="4">
        <v>0</v>
      </c>
      <c r="ACT102" s="4">
        <v>0</v>
      </c>
      <c r="ACU102" s="4">
        <v>0</v>
      </c>
      <c r="ACV102" s="4">
        <v>0</v>
      </c>
      <c r="ACW102" s="4">
        <v>0</v>
      </c>
      <c r="ACX102" s="4">
        <v>0</v>
      </c>
      <c r="ACY102" s="4">
        <v>0</v>
      </c>
      <c r="ACZ102" s="4">
        <v>0</v>
      </c>
      <c r="ADA102" s="4">
        <v>0</v>
      </c>
      <c r="ADB102" s="4">
        <v>0</v>
      </c>
      <c r="ADC102" s="4">
        <v>0</v>
      </c>
      <c r="ADD102" s="4">
        <v>0</v>
      </c>
      <c r="ADE102" s="4">
        <v>0</v>
      </c>
      <c r="ADF102" s="4">
        <v>0</v>
      </c>
      <c r="ADG102" s="4">
        <v>0</v>
      </c>
      <c r="ADH102" s="4">
        <v>0</v>
      </c>
      <c r="ADI102" s="4">
        <v>0</v>
      </c>
      <c r="ADJ102" s="4">
        <v>0</v>
      </c>
      <c r="ADK102" s="4">
        <v>0</v>
      </c>
      <c r="ADL102" s="4">
        <v>2.5384484E-36</v>
      </c>
      <c r="ADM102" s="4">
        <v>1.8752993000000001E-34</v>
      </c>
      <c r="ADN102" s="4">
        <v>1.3955181000000001E-32</v>
      </c>
      <c r="ADO102" s="4">
        <v>1.0109458E-30</v>
      </c>
      <c r="ADP102" s="4">
        <v>7.3534640000000004E-29</v>
      </c>
      <c r="ADQ102" s="4">
        <v>5.377561E-27</v>
      </c>
      <c r="ADR102" s="4">
        <v>3.9540134000000002E-25</v>
      </c>
      <c r="ADS102" s="4">
        <v>2.9228157999999997E-23</v>
      </c>
      <c r="ADT102" s="4">
        <v>2.1711461E-21</v>
      </c>
      <c r="ADU102" s="4">
        <v>1.6187894999999999E-19</v>
      </c>
      <c r="ADV102" s="4">
        <v>1.2082918E-17</v>
      </c>
      <c r="ADW102" s="4">
        <v>9.0475510000000003E-16</v>
      </c>
      <c r="ADX102" s="4">
        <v>8.3350304999999995E-14</v>
      </c>
      <c r="ADY102" s="4">
        <v>1.0213909000000001E-12</v>
      </c>
      <c r="ADZ102" s="9"/>
      <c r="AEA102" s="34">
        <f t="shared" si="47"/>
        <v>97</v>
      </c>
      <c r="AEB102" s="33"/>
      <c r="AEC102" s="29">
        <f t="shared" si="64"/>
        <v>8.5679260000000005E-32</v>
      </c>
      <c r="AED102" s="29">
        <f t="shared" si="64"/>
        <v>2.6485809999999999E-34</v>
      </c>
      <c r="AEE102" s="29">
        <f t="shared" si="64"/>
        <v>-7.4846014999999995E-35</v>
      </c>
      <c r="AEF102" s="29">
        <f t="shared" si="64"/>
        <v>1.2082357E-31</v>
      </c>
      <c r="AEG102" s="29">
        <f t="shared" si="64"/>
        <v>1.7369352999999999E-28</v>
      </c>
      <c r="AEH102" s="29">
        <f t="shared" si="64"/>
        <v>-3.0129303999999997E-26</v>
      </c>
      <c r="AEI102" s="29">
        <f t="shared" si="64"/>
        <v>-4.2760474000000002E-24</v>
      </c>
      <c r="AEJ102" s="29">
        <f t="shared" si="64"/>
        <v>8.6392869999999996E-21</v>
      </c>
      <c r="AEK102" s="29">
        <f t="shared" si="64"/>
        <v>4.5918821999999998E-18</v>
      </c>
      <c r="AEL102" s="29">
        <f t="shared" si="64"/>
        <v>9.5822400000000009E-16</v>
      </c>
      <c r="AEM102" s="29">
        <f t="shared" si="65"/>
        <v>4.2233390000000001E-13</v>
      </c>
      <c r="AEN102" s="29">
        <f t="shared" si="65"/>
        <v>1.6053412999999999E-15</v>
      </c>
      <c r="AEO102" s="29">
        <f t="shared" si="65"/>
        <v>1.4138715999999999E-18</v>
      </c>
      <c r="AEP102" s="29">
        <f t="shared" si="65"/>
        <v>-9.7115379999999998E-23</v>
      </c>
      <c r="AEQ102" s="29">
        <f t="shared" si="65"/>
        <v>-5.2659023E-22</v>
      </c>
      <c r="AER102" s="29">
        <f t="shared" si="65"/>
        <v>-7.1965819999999996E-19</v>
      </c>
      <c r="AES102" s="29">
        <f t="shared" si="65"/>
        <v>-7.7209899999999993E-15</v>
      </c>
      <c r="AET102" s="29">
        <f t="shared" si="65"/>
        <v>-8.7764789999999992E-12</v>
      </c>
      <c r="AEU102" s="29">
        <f t="shared" si="65"/>
        <v>4.7080837000000001E-9</v>
      </c>
      <c r="AEV102" s="25">
        <f t="shared" ref="AEV102:AEV107" si="68">C102*$AEV$5</f>
        <v>57.949999999999996</v>
      </c>
      <c r="AEW102" s="33"/>
      <c r="AEX102" s="91" t="s">
        <v>53</v>
      </c>
      <c r="AEY102" s="30">
        <f t="shared" si="52"/>
        <v>2.4735391593523195E-10</v>
      </c>
      <c r="AEZ102" s="33"/>
      <c r="AFA102" s="33"/>
      <c r="AFB102" s="29">
        <f t="shared" si="66"/>
        <v>0</v>
      </c>
      <c r="AFC102" s="29">
        <f t="shared" si="66"/>
        <v>0</v>
      </c>
      <c r="AFD102" s="29">
        <f t="shared" si="66"/>
        <v>0</v>
      </c>
      <c r="AFE102" s="29">
        <f t="shared" si="66"/>
        <v>0</v>
      </c>
      <c r="AFF102" s="29">
        <f t="shared" si="66"/>
        <v>0</v>
      </c>
      <c r="AFG102" s="29">
        <f t="shared" si="66"/>
        <v>0</v>
      </c>
      <c r="AFH102" s="29">
        <f t="shared" si="66"/>
        <v>0</v>
      </c>
      <c r="AFI102" s="29">
        <f t="shared" si="66"/>
        <v>0</v>
      </c>
      <c r="AFJ102" s="29">
        <f t="shared" si="66"/>
        <v>0</v>
      </c>
      <c r="AFK102" s="29">
        <f t="shared" si="66"/>
        <v>0</v>
      </c>
      <c r="AFL102" s="29">
        <f t="shared" si="67"/>
        <v>0</v>
      </c>
      <c r="AFM102" s="29">
        <f t="shared" si="67"/>
        <v>0</v>
      </c>
      <c r="AFN102" s="29">
        <f t="shared" si="67"/>
        <v>0</v>
      </c>
      <c r="AFO102" s="29">
        <f t="shared" si="67"/>
        <v>0</v>
      </c>
      <c r="AFP102" s="29">
        <f t="shared" si="67"/>
        <v>0</v>
      </c>
      <c r="AFQ102" s="29">
        <f t="shared" si="67"/>
        <v>0</v>
      </c>
      <c r="AFR102" s="29">
        <f t="shared" si="67"/>
        <v>0</v>
      </c>
      <c r="AFS102" s="29">
        <f t="shared" si="67"/>
        <v>0</v>
      </c>
      <c r="AFT102" s="29">
        <f t="shared" si="67"/>
        <v>0</v>
      </c>
      <c r="AFU102" s="33"/>
      <c r="AFV102" s="30">
        <f t="shared" si="54"/>
        <v>0</v>
      </c>
      <c r="AFW102" s="33"/>
      <c r="AFX102" s="1"/>
      <c r="AFY102" s="1"/>
      <c r="AFZ102" s="36"/>
      <c r="AGA102" s="36"/>
      <c r="AGB102" s="36"/>
      <c r="AGC102" s="36"/>
      <c r="AGD102" s="36"/>
      <c r="AGE102" s="36"/>
      <c r="AGF102" s="36"/>
      <c r="AGG102" s="36"/>
      <c r="AGH102" s="36"/>
      <c r="AGI102" s="36"/>
      <c r="AGJ102" s="36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  <c r="AMP102" s="1"/>
      <c r="AMQ102" s="1"/>
      <c r="AMR102" s="1"/>
      <c r="AMS102" s="1"/>
      <c r="AMT102" s="1"/>
      <c r="AMU102" s="1"/>
      <c r="AMV102" s="1"/>
      <c r="AMW102" s="1"/>
      <c r="AMX102" s="1"/>
      <c r="AMY102" s="1"/>
      <c r="AMZ102" s="1"/>
      <c r="ANA102" s="1"/>
      <c r="ANB102" s="1"/>
      <c r="ANC102" s="1"/>
      <c r="AND102" s="1"/>
      <c r="ANE102" s="1"/>
      <c r="ANF102" s="1"/>
      <c r="ANG102" s="1"/>
      <c r="ANH102" s="1"/>
      <c r="ANI102" s="1"/>
      <c r="ANJ102" s="1"/>
      <c r="ANK102" s="1"/>
      <c r="ANL102" s="1"/>
      <c r="ANM102" s="1"/>
      <c r="ANN102" s="1"/>
      <c r="ANO102" s="1"/>
      <c r="ANP102" s="1"/>
      <c r="ANQ102" s="1"/>
      <c r="ANR102" s="1"/>
      <c r="ANS102" s="1"/>
      <c r="ANT102" s="1"/>
      <c r="ANU102" s="1"/>
      <c r="ANV102" s="1"/>
      <c r="ANW102" s="1"/>
      <c r="ANX102" s="1"/>
      <c r="ANY102" s="1"/>
      <c r="ANZ102" s="1"/>
      <c r="AOA102" s="1"/>
      <c r="AOB102" s="1"/>
      <c r="AOC102" s="1"/>
      <c r="AOD102" s="1"/>
      <c r="AOE102" s="1"/>
      <c r="AOF102" s="1"/>
      <c r="AOG102" s="1"/>
      <c r="AOH102" s="1"/>
      <c r="AOI102" s="1"/>
      <c r="AOJ102" s="1"/>
      <c r="AOK102" s="1"/>
      <c r="AOL102" s="1"/>
      <c r="AOM102" s="1"/>
      <c r="AON102" s="1"/>
      <c r="AOO102" s="1"/>
      <c r="AOP102" s="1"/>
      <c r="AOQ102" s="1"/>
      <c r="AOR102" s="1"/>
      <c r="AOS102" s="1"/>
      <c r="AOT102" s="1"/>
      <c r="AOU102" s="1"/>
      <c r="AOV102" s="1"/>
      <c r="AOW102" s="1"/>
      <c r="AOX102" s="1"/>
      <c r="AOY102" s="1"/>
      <c r="AOZ102" s="1"/>
      <c r="APA102" s="1"/>
      <c r="APB102" s="1"/>
      <c r="APC102" s="1"/>
      <c r="APD102" s="1"/>
      <c r="APE102" s="1"/>
      <c r="APF102" s="1"/>
      <c r="APG102" s="1"/>
      <c r="APH102" s="1"/>
      <c r="API102" s="1"/>
      <c r="APJ102" s="1"/>
      <c r="APK102" s="1"/>
      <c r="APL102" s="1"/>
      <c r="APM102" s="1"/>
      <c r="APN102" s="1"/>
      <c r="APO102" s="1"/>
      <c r="APP102" s="1"/>
      <c r="APQ102" s="1"/>
      <c r="APR102" s="1"/>
      <c r="APS102" s="1"/>
      <c r="APT102" s="1"/>
      <c r="APU102" s="1"/>
      <c r="APV102" s="1"/>
      <c r="APW102" s="1"/>
    </row>
    <row r="103" spans="1:1115" ht="3" customHeight="1" x14ac:dyDescent="0.25">
      <c r="A103" s="9"/>
      <c r="B103" s="24">
        <v>97</v>
      </c>
      <c r="C103" s="25">
        <v>3513.6</v>
      </c>
      <c r="D103" s="21">
        <f t="shared" si="55"/>
        <v>2</v>
      </c>
      <c r="E103" s="9"/>
      <c r="F103" s="84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2.0605873000000001E-36</v>
      </c>
      <c r="AR103" s="3">
        <v>1.1150069E-34</v>
      </c>
      <c r="AS103" s="3">
        <v>7.8586930000000004E-33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4.9730010000000002E-37</v>
      </c>
      <c r="CG103" s="4">
        <v>2.0039543000000001E-35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-3.95139E-37</v>
      </c>
      <c r="DT103" s="4">
        <v>2.6986831000000001E-37</v>
      </c>
      <c r="DU103" s="4">
        <v>1.1085664499999999E-36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>
        <v>0</v>
      </c>
      <c r="ER103" s="4">
        <v>0</v>
      </c>
      <c r="ES103" s="4">
        <v>0</v>
      </c>
      <c r="ET103" s="4">
        <v>0</v>
      </c>
      <c r="EU103" s="4">
        <v>0</v>
      </c>
      <c r="EV103" s="4">
        <v>0</v>
      </c>
      <c r="EW103" s="4">
        <v>0</v>
      </c>
      <c r="EX103" s="4">
        <v>0</v>
      </c>
      <c r="EY103" s="4">
        <v>0</v>
      </c>
      <c r="EZ103" s="4">
        <v>0</v>
      </c>
      <c r="FA103" s="4">
        <v>0</v>
      </c>
      <c r="FB103" s="4">
        <v>0</v>
      </c>
      <c r="FC103" s="4">
        <v>0</v>
      </c>
      <c r="FD103" s="4">
        <v>-5.4844903000000003E-37</v>
      </c>
      <c r="FE103" s="4">
        <v>-1.8418601999999999E-35</v>
      </c>
      <c r="FF103" s="4">
        <v>-1.1541062E-33</v>
      </c>
      <c r="FG103" s="4">
        <v>-2.4852429999999999E-33</v>
      </c>
      <c r="FH103" s="4">
        <v>1.4909007E-33</v>
      </c>
      <c r="FI103" s="4">
        <v>2.2907639E-32</v>
      </c>
      <c r="FJ103" s="4">
        <v>0</v>
      </c>
      <c r="FK103" s="4">
        <v>0</v>
      </c>
      <c r="FL103" s="4">
        <v>0</v>
      </c>
      <c r="FM103" s="4">
        <v>0</v>
      </c>
      <c r="FN103" s="4">
        <v>0</v>
      </c>
      <c r="FO103" s="4">
        <v>0</v>
      </c>
      <c r="FP103" s="4">
        <v>0</v>
      </c>
      <c r="FQ103" s="4">
        <v>0</v>
      </c>
      <c r="FR103" s="4">
        <v>0</v>
      </c>
      <c r="FS103" s="4">
        <v>0</v>
      </c>
      <c r="FT103" s="4">
        <v>0</v>
      </c>
      <c r="FU103" s="4">
        <v>0</v>
      </c>
      <c r="FV103" s="4">
        <v>0</v>
      </c>
      <c r="FW103" s="4">
        <v>0</v>
      </c>
      <c r="FX103" s="4">
        <v>0</v>
      </c>
      <c r="FY103" s="4">
        <v>0</v>
      </c>
      <c r="FZ103" s="4">
        <v>0</v>
      </c>
      <c r="GA103" s="4">
        <v>0</v>
      </c>
      <c r="GB103" s="4">
        <v>0</v>
      </c>
      <c r="GC103" s="4">
        <v>0</v>
      </c>
      <c r="GD103" s="4">
        <v>0</v>
      </c>
      <c r="GE103" s="4">
        <v>0</v>
      </c>
      <c r="GF103" s="4">
        <v>0</v>
      </c>
      <c r="GG103" s="4">
        <v>0</v>
      </c>
      <c r="GH103" s="4">
        <v>0</v>
      </c>
      <c r="GI103" s="4">
        <v>0</v>
      </c>
      <c r="GJ103" s="4">
        <v>0</v>
      </c>
      <c r="GK103" s="4">
        <v>0</v>
      </c>
      <c r="GL103" s="4">
        <v>0</v>
      </c>
      <c r="GM103" s="4">
        <v>0</v>
      </c>
      <c r="GN103" s="4">
        <v>0</v>
      </c>
      <c r="GO103" s="4">
        <v>0</v>
      </c>
      <c r="GP103" s="4">
        <v>0</v>
      </c>
      <c r="GQ103" s="4">
        <v>9.4925389999999995E-37</v>
      </c>
      <c r="GR103" s="4">
        <v>3.5945874000000002E-35</v>
      </c>
      <c r="GS103" s="4">
        <v>1.7841755999999999E-33</v>
      </c>
      <c r="GT103" s="4">
        <v>8.4763650000000007E-34</v>
      </c>
      <c r="GU103" s="4">
        <v>3.0825721999999999E-30</v>
      </c>
      <c r="GV103" s="4">
        <v>7.2398020000000002E-30</v>
      </c>
      <c r="GW103" s="4">
        <v>3.2904749999999999E-29</v>
      </c>
      <c r="GX103" s="4">
        <v>0</v>
      </c>
      <c r="GY103" s="4">
        <v>0</v>
      </c>
      <c r="GZ103" s="4">
        <v>0</v>
      </c>
      <c r="HA103" s="4">
        <v>0</v>
      </c>
      <c r="HB103" s="4">
        <v>0</v>
      </c>
      <c r="HC103" s="4">
        <v>0</v>
      </c>
      <c r="HD103" s="4">
        <v>0</v>
      </c>
      <c r="HE103" s="4">
        <v>0</v>
      </c>
      <c r="HF103" s="4">
        <v>0</v>
      </c>
      <c r="HG103" s="4">
        <v>0</v>
      </c>
      <c r="HH103" s="4">
        <v>0</v>
      </c>
      <c r="HI103" s="4">
        <v>0</v>
      </c>
      <c r="HJ103" s="4">
        <v>0</v>
      </c>
      <c r="HK103" s="4">
        <v>0</v>
      </c>
      <c r="HL103" s="4">
        <v>0</v>
      </c>
      <c r="HM103" s="4">
        <v>0</v>
      </c>
      <c r="HN103" s="4">
        <v>0</v>
      </c>
      <c r="HO103" s="4">
        <v>0</v>
      </c>
      <c r="HP103" s="4">
        <v>0</v>
      </c>
      <c r="HQ103" s="4">
        <v>0</v>
      </c>
      <c r="HR103" s="4">
        <v>0</v>
      </c>
      <c r="HS103" s="4">
        <v>0</v>
      </c>
      <c r="HT103" s="4">
        <v>0</v>
      </c>
      <c r="HU103" s="4">
        <v>0</v>
      </c>
      <c r="HV103" s="4">
        <v>0</v>
      </c>
      <c r="HW103" s="4">
        <v>0</v>
      </c>
      <c r="HX103" s="4">
        <v>0</v>
      </c>
      <c r="HY103" s="4">
        <v>0</v>
      </c>
      <c r="HZ103" s="4">
        <v>0</v>
      </c>
      <c r="IA103" s="4">
        <v>0</v>
      </c>
      <c r="IB103" s="4">
        <v>0</v>
      </c>
      <c r="IC103" s="4">
        <v>5.4998869999999999E-37</v>
      </c>
      <c r="ID103" s="4">
        <v>1.4980377999999999E-35</v>
      </c>
      <c r="IE103" s="4">
        <v>6.1139559999999997E-34</v>
      </c>
      <c r="IF103" s="4">
        <v>1.9104653000000001E-32</v>
      </c>
      <c r="IG103" s="4">
        <v>5.0420865E-31</v>
      </c>
      <c r="IH103" s="4">
        <v>1.9967842E-29</v>
      </c>
      <c r="II103" s="4">
        <v>2.1155907E-28</v>
      </c>
      <c r="IJ103" s="4">
        <v>-1.5908919E-27</v>
      </c>
      <c r="IK103" s="4">
        <v>-5.7087630000000002E-27</v>
      </c>
      <c r="IL103" s="4">
        <v>0</v>
      </c>
      <c r="IM103" s="4">
        <v>0</v>
      </c>
      <c r="IN103" s="4">
        <v>0</v>
      </c>
      <c r="IO103" s="4">
        <v>0</v>
      </c>
      <c r="IP103" s="4">
        <v>0</v>
      </c>
      <c r="IQ103" s="4">
        <v>0</v>
      </c>
      <c r="IR103" s="4">
        <v>0</v>
      </c>
      <c r="IS103" s="4">
        <v>0</v>
      </c>
      <c r="IT103" s="4">
        <v>0</v>
      </c>
      <c r="IU103" s="4">
        <v>0</v>
      </c>
      <c r="IV103" s="4">
        <v>0</v>
      </c>
      <c r="IW103" s="4">
        <v>0</v>
      </c>
      <c r="IX103" s="4">
        <v>0</v>
      </c>
      <c r="IY103" s="4">
        <v>0</v>
      </c>
      <c r="IZ103" s="4">
        <v>0</v>
      </c>
      <c r="JA103" s="4">
        <v>0</v>
      </c>
      <c r="JB103" s="4">
        <v>0</v>
      </c>
      <c r="JC103" s="4">
        <v>0</v>
      </c>
      <c r="JD103" s="4">
        <v>0</v>
      </c>
      <c r="JE103" s="4">
        <v>0</v>
      </c>
      <c r="JF103" s="4">
        <v>0</v>
      </c>
      <c r="JG103" s="4">
        <v>0</v>
      </c>
      <c r="JH103" s="4">
        <v>0</v>
      </c>
      <c r="JI103" s="4">
        <v>0</v>
      </c>
      <c r="JJ103" s="4">
        <v>0</v>
      </c>
      <c r="JK103" s="4">
        <v>0</v>
      </c>
      <c r="JL103" s="4">
        <v>0</v>
      </c>
      <c r="JM103" s="4">
        <v>0</v>
      </c>
      <c r="JN103" s="4">
        <v>0</v>
      </c>
      <c r="JO103" s="4">
        <v>0</v>
      </c>
      <c r="JP103" s="4">
        <v>-8.6581309999999993E-37</v>
      </c>
      <c r="JQ103" s="4">
        <v>-3.5209922000000002E-35</v>
      </c>
      <c r="JR103" s="4">
        <v>-1.122052E-33</v>
      </c>
      <c r="JS103" s="4">
        <v>-3.4607929999999998E-32</v>
      </c>
      <c r="JT103" s="4">
        <v>-8.7916610000000004E-31</v>
      </c>
      <c r="JU103" s="4">
        <v>-4.8795176999999999E-30</v>
      </c>
      <c r="JV103" s="4">
        <v>1.2608759000000001E-27</v>
      </c>
      <c r="JW103" s="4">
        <v>-1.5409721000000001E-26</v>
      </c>
      <c r="JX103" s="4">
        <v>-6.3209379999999997E-25</v>
      </c>
      <c r="JY103" s="4">
        <v>-8.1036614000000002E-25</v>
      </c>
      <c r="JZ103" s="4">
        <v>0</v>
      </c>
      <c r="KA103" s="4">
        <v>0</v>
      </c>
      <c r="KB103" s="4">
        <v>0</v>
      </c>
      <c r="KC103" s="4">
        <v>0</v>
      </c>
      <c r="KD103" s="4">
        <v>0</v>
      </c>
      <c r="KE103" s="4">
        <v>0</v>
      </c>
      <c r="KF103" s="4">
        <v>0</v>
      </c>
      <c r="KG103" s="4">
        <v>0</v>
      </c>
      <c r="KH103" s="4">
        <v>0</v>
      </c>
      <c r="KI103" s="4">
        <v>0</v>
      </c>
      <c r="KJ103" s="4">
        <v>0</v>
      </c>
      <c r="KK103" s="4">
        <v>0</v>
      </c>
      <c r="KL103" s="4">
        <v>0</v>
      </c>
      <c r="KM103" s="4">
        <v>0</v>
      </c>
      <c r="KN103" s="4">
        <v>0</v>
      </c>
      <c r="KO103" s="4">
        <v>0</v>
      </c>
      <c r="KP103" s="4">
        <v>0</v>
      </c>
      <c r="KQ103" s="4">
        <v>0</v>
      </c>
      <c r="KR103" s="4">
        <v>0</v>
      </c>
      <c r="KS103" s="4">
        <v>0</v>
      </c>
      <c r="KT103" s="4">
        <v>0</v>
      </c>
      <c r="KU103" s="4">
        <v>0</v>
      </c>
      <c r="KV103" s="4">
        <v>0</v>
      </c>
      <c r="KW103" s="4">
        <v>0</v>
      </c>
      <c r="KX103" s="4">
        <v>0</v>
      </c>
      <c r="KY103" s="4">
        <v>0</v>
      </c>
      <c r="KZ103" s="4">
        <v>0</v>
      </c>
      <c r="LA103" s="4">
        <v>0</v>
      </c>
      <c r="LB103" s="4">
        <v>0</v>
      </c>
      <c r="LC103" s="4">
        <v>-5.9360970000000001E-37</v>
      </c>
      <c r="LD103" s="4">
        <v>-2.2012916999999999E-35</v>
      </c>
      <c r="LE103" s="4">
        <v>-1.1797282000000001E-33</v>
      </c>
      <c r="LF103" s="4">
        <v>-6.0162089999999996E-32</v>
      </c>
      <c r="LG103" s="4">
        <v>-3.1019423000000001E-30</v>
      </c>
      <c r="LH103" s="4">
        <v>-1.6631254999999999E-28</v>
      </c>
      <c r="LI103" s="4">
        <v>-9.8043084999999996E-27</v>
      </c>
      <c r="LJ103" s="4">
        <v>-2.8701360000000001E-25</v>
      </c>
      <c r="LK103" s="4">
        <v>-6.0550355999999999E-24</v>
      </c>
      <c r="LL103" s="4">
        <v>1.3907312E-22</v>
      </c>
      <c r="LM103" s="4">
        <v>1.6384766999999999E-21</v>
      </c>
      <c r="LN103" s="4">
        <v>0</v>
      </c>
      <c r="LO103" s="4">
        <v>0</v>
      </c>
      <c r="LP103" s="4">
        <v>0</v>
      </c>
      <c r="LQ103" s="4">
        <v>0</v>
      </c>
      <c r="LR103" s="4">
        <v>0</v>
      </c>
      <c r="LS103" s="4">
        <v>0</v>
      </c>
      <c r="LT103" s="4">
        <v>0</v>
      </c>
      <c r="LU103" s="4">
        <v>0</v>
      </c>
      <c r="LV103" s="4">
        <v>0</v>
      </c>
      <c r="LW103" s="4">
        <v>0</v>
      </c>
      <c r="LX103" s="4">
        <v>0</v>
      </c>
      <c r="LY103" s="4">
        <v>0</v>
      </c>
      <c r="LZ103" s="4">
        <v>0</v>
      </c>
      <c r="MA103" s="4">
        <v>0</v>
      </c>
      <c r="MB103" s="4">
        <v>0</v>
      </c>
      <c r="MC103" s="4">
        <v>0</v>
      </c>
      <c r="MD103" s="4">
        <v>0</v>
      </c>
      <c r="ME103" s="4">
        <v>0</v>
      </c>
      <c r="MF103" s="4">
        <v>0</v>
      </c>
      <c r="MG103" s="4">
        <v>0</v>
      </c>
      <c r="MH103" s="4">
        <v>0</v>
      </c>
      <c r="MI103" s="4">
        <v>0</v>
      </c>
      <c r="MJ103" s="4">
        <v>0</v>
      </c>
      <c r="MK103" s="4">
        <v>0</v>
      </c>
      <c r="ML103" s="4">
        <v>0</v>
      </c>
      <c r="MM103" s="4">
        <v>0</v>
      </c>
      <c r="MN103" s="4">
        <v>0</v>
      </c>
      <c r="MO103" s="4">
        <v>0</v>
      </c>
      <c r="MP103" s="4">
        <v>0</v>
      </c>
      <c r="MQ103" s="4">
        <v>-4.4656556000000002E-36</v>
      </c>
      <c r="MR103" s="4">
        <v>-3.3641923000000001E-34</v>
      </c>
      <c r="MS103" s="4">
        <v>-1.132464E-32</v>
      </c>
      <c r="MT103" s="4">
        <v>-1.7844571000000001E-31</v>
      </c>
      <c r="MU103" s="4">
        <v>5.3942319999999997E-30</v>
      </c>
      <c r="MV103" s="4">
        <v>1.2773636E-27</v>
      </c>
      <c r="MW103" s="4">
        <v>7.6163115000000002E-26</v>
      </c>
      <c r="MX103" s="4">
        <v>7.2273929999999994E-24</v>
      </c>
      <c r="MY103" s="4">
        <v>1.6372922000000001E-21</v>
      </c>
      <c r="MZ103" s="4">
        <v>7.1874944999999997E-20</v>
      </c>
      <c r="NA103" s="4">
        <v>8.7251060000000008E-19</v>
      </c>
      <c r="NB103" s="4">
        <v>0</v>
      </c>
      <c r="NC103" s="4">
        <v>0</v>
      </c>
      <c r="ND103" s="4">
        <v>0</v>
      </c>
      <c r="NE103" s="4">
        <v>0</v>
      </c>
      <c r="NF103" s="4">
        <v>0</v>
      </c>
      <c r="NG103" s="4">
        <v>0</v>
      </c>
      <c r="NH103" s="4">
        <v>0</v>
      </c>
      <c r="NI103" s="4">
        <v>0</v>
      </c>
      <c r="NJ103" s="4">
        <v>0</v>
      </c>
      <c r="NK103" s="4">
        <v>0</v>
      </c>
      <c r="NL103" s="4">
        <v>0</v>
      </c>
      <c r="NM103" s="4">
        <v>0</v>
      </c>
      <c r="NN103" s="4">
        <v>0</v>
      </c>
      <c r="NO103" s="4">
        <v>0</v>
      </c>
      <c r="NP103" s="4">
        <v>0</v>
      </c>
      <c r="NQ103" s="4">
        <v>0</v>
      </c>
      <c r="NR103" s="4">
        <v>0</v>
      </c>
      <c r="NS103" s="4">
        <v>0</v>
      </c>
      <c r="NT103" s="4">
        <v>0</v>
      </c>
      <c r="NU103" s="4">
        <v>0</v>
      </c>
      <c r="NV103" s="4">
        <v>0</v>
      </c>
      <c r="NW103" s="4">
        <v>0</v>
      </c>
      <c r="NX103" s="4">
        <v>0</v>
      </c>
      <c r="NY103" s="4">
        <v>0</v>
      </c>
      <c r="NZ103" s="4">
        <v>0</v>
      </c>
      <c r="OA103" s="4">
        <v>0</v>
      </c>
      <c r="OB103" s="4">
        <v>0</v>
      </c>
      <c r="OC103" s="4">
        <v>4.8647706000000004E-37</v>
      </c>
      <c r="OD103" s="4">
        <v>3.2483285E-35</v>
      </c>
      <c r="OE103" s="4">
        <v>2.1515544999999999E-33</v>
      </c>
      <c r="OF103" s="4">
        <v>1.3566684E-31</v>
      </c>
      <c r="OG103" s="4">
        <v>8.4166220000000004E-30</v>
      </c>
      <c r="OH103" s="4">
        <v>5.1514605999999999E-28</v>
      </c>
      <c r="OI103" s="4">
        <v>3.1107593E-26</v>
      </c>
      <c r="OJ103" s="4">
        <v>1.8526047E-24</v>
      </c>
      <c r="OK103" s="4">
        <v>1.0890878999999999E-22</v>
      </c>
      <c r="OL103" s="4">
        <v>6.4164609999999999E-21</v>
      </c>
      <c r="OM103" s="4">
        <v>3.6433627999999998E-19</v>
      </c>
      <c r="ON103" s="4">
        <v>2.5824582E-17</v>
      </c>
      <c r="OO103" s="4">
        <v>1.822566E-16</v>
      </c>
      <c r="OP103" s="4">
        <v>0</v>
      </c>
      <c r="OQ103" s="4">
        <v>0</v>
      </c>
      <c r="OR103" s="4">
        <v>0</v>
      </c>
      <c r="OS103" s="4">
        <v>0</v>
      </c>
      <c r="OT103" s="4">
        <v>0</v>
      </c>
      <c r="OU103" s="4">
        <v>0</v>
      </c>
      <c r="OV103" s="4">
        <v>0</v>
      </c>
      <c r="OW103" s="4">
        <v>0</v>
      </c>
      <c r="OX103" s="4">
        <v>0</v>
      </c>
      <c r="OY103" s="4">
        <v>0</v>
      </c>
      <c r="OZ103" s="4">
        <v>0</v>
      </c>
      <c r="PA103" s="4">
        <v>0</v>
      </c>
      <c r="PB103" s="4">
        <v>0</v>
      </c>
      <c r="PC103" s="4">
        <v>0</v>
      </c>
      <c r="PD103" s="4">
        <v>0</v>
      </c>
      <c r="PE103" s="4">
        <v>0</v>
      </c>
      <c r="PF103" s="4">
        <v>0</v>
      </c>
      <c r="PG103" s="4">
        <v>0</v>
      </c>
      <c r="PH103" s="4">
        <v>0</v>
      </c>
      <c r="PI103" s="4">
        <v>0</v>
      </c>
      <c r="PJ103" s="4">
        <v>0</v>
      </c>
      <c r="PK103" s="4">
        <v>0</v>
      </c>
      <c r="PL103" s="4">
        <v>0</v>
      </c>
      <c r="PM103" s="4">
        <v>0</v>
      </c>
      <c r="PN103" s="4">
        <v>0</v>
      </c>
      <c r="PO103" s="4">
        <v>0</v>
      </c>
      <c r="PP103" s="4">
        <v>0</v>
      </c>
      <c r="PQ103" s="4">
        <v>3.3346609999999999E-37</v>
      </c>
      <c r="PR103" s="4">
        <v>2.5469945999999999E-35</v>
      </c>
      <c r="PS103" s="4">
        <v>2.6359980999999999E-33</v>
      </c>
      <c r="PT103" s="4">
        <v>2.5565636E-31</v>
      </c>
      <c r="PU103" s="4">
        <v>2.4136374E-29</v>
      </c>
      <c r="PV103" s="4">
        <v>2.2128623E-27</v>
      </c>
      <c r="PW103" s="4">
        <v>1.9707577E-25</v>
      </c>
      <c r="PX103" s="4">
        <v>1.7050535999999999E-23</v>
      </c>
      <c r="PY103" s="4">
        <v>1.4356934E-21</v>
      </c>
      <c r="PZ103" s="4">
        <v>1.1797660999999999E-19</v>
      </c>
      <c r="QA103" s="4">
        <v>9.4958690000000002E-18</v>
      </c>
      <c r="QB103" s="4">
        <v>7.5510144000000002E-16</v>
      </c>
      <c r="QC103" s="4">
        <v>8.0328904999999998E-14</v>
      </c>
      <c r="QD103" s="4">
        <v>0</v>
      </c>
      <c r="QE103" s="4">
        <v>0</v>
      </c>
      <c r="QF103" s="4">
        <v>0</v>
      </c>
      <c r="QG103" s="4">
        <v>0</v>
      </c>
      <c r="QH103" s="4">
        <v>0</v>
      </c>
      <c r="QI103" s="4">
        <v>0</v>
      </c>
      <c r="QJ103" s="4">
        <v>0</v>
      </c>
      <c r="QK103" s="4">
        <v>0</v>
      </c>
      <c r="QL103" s="4">
        <v>0</v>
      </c>
      <c r="QM103" s="4">
        <v>0</v>
      </c>
      <c r="QN103" s="4">
        <v>0</v>
      </c>
      <c r="QO103" s="4">
        <v>0</v>
      </c>
      <c r="QP103" s="4">
        <v>0</v>
      </c>
      <c r="QQ103" s="4">
        <v>0</v>
      </c>
      <c r="QR103" s="4">
        <v>0</v>
      </c>
      <c r="QS103" s="4">
        <v>0</v>
      </c>
      <c r="QT103" s="4">
        <v>0</v>
      </c>
      <c r="QU103" s="4">
        <v>0</v>
      </c>
      <c r="QV103" s="4">
        <v>0</v>
      </c>
      <c r="QW103" s="4">
        <v>0</v>
      </c>
      <c r="QX103" s="4">
        <v>0</v>
      </c>
      <c r="QY103" s="4">
        <v>0</v>
      </c>
      <c r="QZ103" s="4">
        <v>0</v>
      </c>
      <c r="RA103" s="4">
        <v>0</v>
      </c>
      <c r="RB103" s="4">
        <v>0</v>
      </c>
      <c r="RC103" s="4">
        <v>0</v>
      </c>
      <c r="RD103" s="4">
        <v>0</v>
      </c>
      <c r="RE103" s="4">
        <v>0</v>
      </c>
      <c r="RF103" s="4">
        <v>1.0498170000000001E-35</v>
      </c>
      <c r="RG103" s="4">
        <v>7.236132E-34</v>
      </c>
      <c r="RH103" s="4">
        <v>4.7992180000000002E-32</v>
      </c>
      <c r="RI103" s="4">
        <v>3.1649500000000002E-30</v>
      </c>
      <c r="RJ103" s="4">
        <v>2.0847399999999999E-28</v>
      </c>
      <c r="RK103" s="4">
        <v>1.3649115E-26</v>
      </c>
      <c r="RL103" s="4">
        <v>8.9484979999999993E-25</v>
      </c>
      <c r="RM103" s="4">
        <v>5.8737996000000001E-23</v>
      </c>
      <c r="RN103" s="4">
        <v>3.8538474E-21</v>
      </c>
      <c r="RO103" s="4">
        <v>2.5359700000000001E-19</v>
      </c>
      <c r="RP103" s="4">
        <v>2.0692645999999999E-17</v>
      </c>
      <c r="RQ103" s="4">
        <v>3.0541045999999998E-16</v>
      </c>
      <c r="RR103" s="4">
        <v>0</v>
      </c>
      <c r="RS103" s="4">
        <v>0</v>
      </c>
      <c r="RT103" s="4">
        <v>0</v>
      </c>
      <c r="RU103" s="4">
        <v>0</v>
      </c>
      <c r="RV103" s="4">
        <v>0</v>
      </c>
      <c r="RW103" s="4">
        <v>0</v>
      </c>
      <c r="RX103" s="4">
        <v>0</v>
      </c>
      <c r="RY103" s="4">
        <v>0</v>
      </c>
      <c r="RZ103" s="4">
        <v>0</v>
      </c>
      <c r="SA103" s="4">
        <v>0</v>
      </c>
      <c r="SB103" s="4">
        <v>0</v>
      </c>
      <c r="SC103" s="4">
        <v>0</v>
      </c>
      <c r="SD103" s="4">
        <v>0</v>
      </c>
      <c r="SE103" s="4">
        <v>0</v>
      </c>
      <c r="SF103" s="4">
        <v>0</v>
      </c>
      <c r="SG103" s="4">
        <v>0</v>
      </c>
      <c r="SH103" s="4">
        <v>0</v>
      </c>
      <c r="SI103" s="4">
        <v>0</v>
      </c>
      <c r="SJ103" s="4">
        <v>0</v>
      </c>
      <c r="SK103" s="4">
        <v>0</v>
      </c>
      <c r="SL103" s="4">
        <v>0</v>
      </c>
      <c r="SM103" s="4">
        <v>0</v>
      </c>
      <c r="SN103" s="4">
        <v>0</v>
      </c>
      <c r="SO103" s="4">
        <v>0</v>
      </c>
      <c r="SP103" s="4">
        <v>0</v>
      </c>
      <c r="SQ103" s="4">
        <v>0</v>
      </c>
      <c r="SR103" s="4">
        <v>0</v>
      </c>
      <c r="SS103" s="4">
        <v>0</v>
      </c>
      <c r="ST103" s="4">
        <v>5.6041219999999996E-37</v>
      </c>
      <c r="SU103" s="4">
        <v>1.6207616E-35</v>
      </c>
      <c r="SV103" s="4">
        <v>6.7381810000000003E-34</v>
      </c>
      <c r="SW103" s="4">
        <v>2.9698506000000003E-32</v>
      </c>
      <c r="SX103" s="4">
        <v>1.3093268E-30</v>
      </c>
      <c r="SY103" s="4">
        <v>5.7864084000000004E-29</v>
      </c>
      <c r="SZ103" s="4">
        <v>2.4567043E-27</v>
      </c>
      <c r="TA103" s="4">
        <v>1.3739057999999999E-25</v>
      </c>
      <c r="TB103" s="4">
        <v>5.9765760000000001E-24</v>
      </c>
      <c r="TC103" s="4">
        <v>6.6863139999999998E-22</v>
      </c>
      <c r="TD103" s="4">
        <v>5.9433809999999998E-20</v>
      </c>
      <c r="TE103" s="4">
        <v>2.6903056999999999E-19</v>
      </c>
      <c r="TF103" s="4">
        <v>0</v>
      </c>
      <c r="TG103" s="4">
        <v>0</v>
      </c>
      <c r="TH103" s="4">
        <v>0</v>
      </c>
      <c r="TI103" s="4">
        <v>0</v>
      </c>
      <c r="TJ103" s="4">
        <v>0</v>
      </c>
      <c r="TK103" s="4">
        <v>0</v>
      </c>
      <c r="TL103" s="4">
        <v>0</v>
      </c>
      <c r="TM103" s="4">
        <v>0</v>
      </c>
      <c r="TN103" s="4">
        <v>0</v>
      </c>
      <c r="TO103" s="4">
        <v>0</v>
      </c>
      <c r="TP103" s="4">
        <v>0</v>
      </c>
      <c r="TQ103" s="4">
        <v>0</v>
      </c>
      <c r="TR103" s="4">
        <v>0</v>
      </c>
      <c r="TS103" s="4">
        <v>0</v>
      </c>
      <c r="TT103" s="4">
        <v>0</v>
      </c>
      <c r="TU103" s="4">
        <v>0</v>
      </c>
      <c r="TV103" s="4">
        <v>0</v>
      </c>
      <c r="TW103" s="4">
        <v>0</v>
      </c>
      <c r="TX103" s="4">
        <v>0</v>
      </c>
      <c r="TY103" s="4">
        <v>0</v>
      </c>
      <c r="TZ103" s="4">
        <v>0</v>
      </c>
      <c r="UA103" s="4">
        <v>0</v>
      </c>
      <c r="UB103" s="4">
        <v>0</v>
      </c>
      <c r="UC103" s="4">
        <v>0</v>
      </c>
      <c r="UD103" s="4">
        <v>0</v>
      </c>
      <c r="UE103" s="4">
        <v>0</v>
      </c>
      <c r="UF103" s="4">
        <v>0</v>
      </c>
      <c r="UG103" s="4">
        <v>0</v>
      </c>
      <c r="UH103" s="4">
        <v>0</v>
      </c>
      <c r="UI103" s="4">
        <v>-3.6303256999999999E-36</v>
      </c>
      <c r="UJ103" s="4">
        <v>-1.6188140999999999E-34</v>
      </c>
      <c r="UK103" s="4">
        <v>-3.5201220000000002E-33</v>
      </c>
      <c r="UL103" s="4">
        <v>-2.0063127000000001E-32</v>
      </c>
      <c r="UM103" s="4">
        <v>1.5274019E-30</v>
      </c>
      <c r="UN103" s="4">
        <v>1.5417123000000001E-28</v>
      </c>
      <c r="UO103" s="4">
        <v>1.0213907E-26</v>
      </c>
      <c r="UP103" s="4">
        <v>2.8380814000000002E-25</v>
      </c>
      <c r="UQ103" s="4">
        <v>2.2595883000000001E-24</v>
      </c>
      <c r="UR103" s="4">
        <v>-6.0164610000000002E-23</v>
      </c>
      <c r="US103" s="4">
        <v>-1.8373321E-23</v>
      </c>
      <c r="UT103" s="4">
        <v>0</v>
      </c>
      <c r="UU103" s="4">
        <v>0</v>
      </c>
      <c r="UV103" s="4">
        <v>0</v>
      </c>
      <c r="UW103" s="4">
        <v>0</v>
      </c>
      <c r="UX103" s="4">
        <v>0</v>
      </c>
      <c r="UY103" s="4">
        <v>0</v>
      </c>
      <c r="UZ103" s="4">
        <v>0</v>
      </c>
      <c r="VA103" s="4">
        <v>0</v>
      </c>
      <c r="VB103" s="4">
        <v>0</v>
      </c>
      <c r="VC103" s="4">
        <v>0</v>
      </c>
      <c r="VD103" s="4">
        <v>0</v>
      </c>
      <c r="VE103" s="4">
        <v>0</v>
      </c>
      <c r="VF103" s="4">
        <v>0</v>
      </c>
      <c r="VG103" s="4">
        <v>0</v>
      </c>
      <c r="VH103" s="4">
        <v>0</v>
      </c>
      <c r="VI103" s="4">
        <v>0</v>
      </c>
      <c r="VJ103" s="4">
        <v>0</v>
      </c>
      <c r="VK103" s="4">
        <v>0</v>
      </c>
      <c r="VL103" s="4">
        <v>0</v>
      </c>
      <c r="VM103" s="4">
        <v>0</v>
      </c>
      <c r="VN103" s="4">
        <v>0</v>
      </c>
      <c r="VO103" s="4">
        <v>0</v>
      </c>
      <c r="VP103" s="4">
        <v>0</v>
      </c>
      <c r="VQ103" s="4">
        <v>0</v>
      </c>
      <c r="VR103" s="4">
        <v>0</v>
      </c>
      <c r="VS103" s="4">
        <v>0</v>
      </c>
      <c r="VT103" s="4">
        <v>0</v>
      </c>
      <c r="VU103" s="4">
        <v>0</v>
      </c>
      <c r="VV103" s="4">
        <v>5.9081975000000002E-36</v>
      </c>
      <c r="VW103" s="4">
        <v>1.7181425E-34</v>
      </c>
      <c r="VX103" s="4">
        <v>9.5132529999999999E-33</v>
      </c>
      <c r="VY103" s="4">
        <v>4.5203573999999996E-31</v>
      </c>
      <c r="VZ103" s="4">
        <v>1.9846555E-29</v>
      </c>
      <c r="WA103" s="4">
        <v>8.2032229999999994E-28</v>
      </c>
      <c r="WB103" s="4">
        <v>3.2280598000000001E-26</v>
      </c>
      <c r="WC103" s="4">
        <v>1.2344051E-24</v>
      </c>
      <c r="WD103" s="4">
        <v>5.8620350000000003E-23</v>
      </c>
      <c r="WE103" s="4">
        <v>6.5158395999999997E-23</v>
      </c>
      <c r="WF103" s="4">
        <v>-1.2577256000000001E-22</v>
      </c>
      <c r="WG103" s="4">
        <v>-1.9740384999999999E-22</v>
      </c>
      <c r="WH103" s="4">
        <v>0</v>
      </c>
      <c r="WI103" s="4">
        <v>0</v>
      </c>
      <c r="WJ103" s="4">
        <v>0</v>
      </c>
      <c r="WK103" s="4">
        <v>0</v>
      </c>
      <c r="WL103" s="4">
        <v>0</v>
      </c>
      <c r="WM103" s="4">
        <v>0</v>
      </c>
      <c r="WN103" s="4">
        <v>0</v>
      </c>
      <c r="WO103" s="4">
        <v>0</v>
      </c>
      <c r="WP103" s="4">
        <v>0</v>
      </c>
      <c r="WQ103" s="4">
        <v>0</v>
      </c>
      <c r="WR103" s="4">
        <v>0</v>
      </c>
      <c r="WS103" s="4">
        <v>0</v>
      </c>
      <c r="WT103" s="4">
        <v>0</v>
      </c>
      <c r="WU103" s="4">
        <v>0</v>
      </c>
      <c r="WV103" s="4">
        <v>0</v>
      </c>
      <c r="WW103" s="4">
        <v>0</v>
      </c>
      <c r="WX103" s="4">
        <v>0</v>
      </c>
      <c r="WY103" s="4">
        <v>0</v>
      </c>
      <c r="WZ103" s="4">
        <v>0</v>
      </c>
      <c r="XA103" s="4">
        <v>0</v>
      </c>
      <c r="XB103" s="4">
        <v>0</v>
      </c>
      <c r="XC103" s="4">
        <v>0</v>
      </c>
      <c r="XD103" s="4">
        <v>0</v>
      </c>
      <c r="XE103" s="4">
        <v>0</v>
      </c>
      <c r="XF103" s="4">
        <v>0</v>
      </c>
      <c r="XG103" s="4">
        <v>0</v>
      </c>
      <c r="XH103" s="4">
        <v>3.0325974999999998E-36</v>
      </c>
      <c r="XI103" s="4">
        <v>1.341049E-34</v>
      </c>
      <c r="XJ103" s="4">
        <v>5.1042094999999998E-33</v>
      </c>
      <c r="XK103" s="4">
        <v>1.902704E-31</v>
      </c>
      <c r="XL103" s="4">
        <v>6.9274169999999997E-30</v>
      </c>
      <c r="XM103" s="4">
        <v>2.460274E-28</v>
      </c>
      <c r="XN103" s="4">
        <v>8.5062756000000006E-27</v>
      </c>
      <c r="XO103" s="4">
        <v>2.856382E-25</v>
      </c>
      <c r="XP103" s="4">
        <v>9.3025860000000007E-24</v>
      </c>
      <c r="XQ103" s="4">
        <v>2.9609337000000002E-22</v>
      </c>
      <c r="XR103" s="4">
        <v>1.0935631E-20</v>
      </c>
      <c r="XS103" s="4">
        <v>1.0431999999999999E-19</v>
      </c>
      <c r="XT103" s="4">
        <v>-6.9731109999999999E-20</v>
      </c>
      <c r="XU103" s="4">
        <v>-2.7090230000000001E-19</v>
      </c>
      <c r="XV103" s="4">
        <v>0</v>
      </c>
      <c r="XW103" s="4">
        <v>0</v>
      </c>
      <c r="XX103" s="4">
        <v>0</v>
      </c>
      <c r="XY103" s="4">
        <v>0</v>
      </c>
      <c r="XZ103" s="4">
        <v>0</v>
      </c>
      <c r="YA103" s="4">
        <v>0</v>
      </c>
      <c r="YB103" s="4">
        <v>0</v>
      </c>
      <c r="YC103" s="4">
        <v>0</v>
      </c>
      <c r="YD103" s="4">
        <v>0</v>
      </c>
      <c r="YE103" s="4">
        <v>0</v>
      </c>
      <c r="YF103" s="4">
        <v>0</v>
      </c>
      <c r="YG103" s="4">
        <v>0</v>
      </c>
      <c r="YH103" s="4">
        <v>0</v>
      </c>
      <c r="YI103" s="4">
        <v>0</v>
      </c>
      <c r="YJ103" s="4">
        <v>0</v>
      </c>
      <c r="YK103" s="4">
        <v>0</v>
      </c>
      <c r="YL103" s="4">
        <v>0</v>
      </c>
      <c r="YM103" s="4">
        <v>0</v>
      </c>
      <c r="YN103" s="4">
        <v>0</v>
      </c>
      <c r="YO103" s="4">
        <v>0</v>
      </c>
      <c r="YP103" s="4">
        <v>0</v>
      </c>
      <c r="YQ103" s="4">
        <v>0</v>
      </c>
      <c r="YR103" s="4">
        <v>0</v>
      </c>
      <c r="YS103" s="4">
        <v>0</v>
      </c>
      <c r="YT103" s="4">
        <v>0</v>
      </c>
      <c r="YU103" s="4">
        <v>7.2412589999999997E-37</v>
      </c>
      <c r="YV103" s="4">
        <v>3.6864998E-35</v>
      </c>
      <c r="YW103" s="4">
        <v>1.8696029999999999E-33</v>
      </c>
      <c r="YX103" s="4">
        <v>9.0724284000000001E-32</v>
      </c>
      <c r="YY103" s="4">
        <v>4.3681283999999999E-30</v>
      </c>
      <c r="YZ103" s="4">
        <v>2.0915350000000001E-28</v>
      </c>
      <c r="ZA103" s="4">
        <v>9.9691360000000001E-27</v>
      </c>
      <c r="ZB103" s="4">
        <v>4.7450020000000001E-25</v>
      </c>
      <c r="ZC103" s="4">
        <v>2.2559418000000001E-23</v>
      </c>
      <c r="ZD103" s="4">
        <v>1.0767664999999999E-21</v>
      </c>
      <c r="ZE103" s="4">
        <v>5.1967117999999999E-20</v>
      </c>
      <c r="ZF103" s="4">
        <v>2.5903481000000001E-18</v>
      </c>
      <c r="ZG103" s="4">
        <v>1.8026488E-16</v>
      </c>
      <c r="ZH103" s="4">
        <v>-7.64655E-16</v>
      </c>
      <c r="ZI103" s="4">
        <v>-2.9130846E-15</v>
      </c>
      <c r="ZJ103" s="4">
        <v>0</v>
      </c>
      <c r="ZK103" s="4">
        <v>0</v>
      </c>
      <c r="ZL103" s="4">
        <v>0</v>
      </c>
      <c r="ZM103" s="4">
        <v>0</v>
      </c>
      <c r="ZN103" s="4">
        <v>0</v>
      </c>
      <c r="ZO103" s="4">
        <v>0</v>
      </c>
      <c r="ZP103" s="4">
        <v>0</v>
      </c>
      <c r="ZQ103" s="4">
        <v>0</v>
      </c>
      <c r="ZR103" s="4">
        <v>0</v>
      </c>
      <c r="ZS103" s="4">
        <v>0</v>
      </c>
      <c r="ZT103" s="4">
        <v>0</v>
      </c>
      <c r="ZU103" s="4">
        <v>0</v>
      </c>
      <c r="ZV103" s="4">
        <v>0</v>
      </c>
      <c r="ZW103" s="4">
        <v>0</v>
      </c>
      <c r="ZX103" s="4">
        <v>0</v>
      </c>
      <c r="ZY103" s="4">
        <v>0</v>
      </c>
      <c r="ZZ103" s="4">
        <v>0</v>
      </c>
      <c r="AAA103" s="4">
        <v>0</v>
      </c>
      <c r="AAB103" s="4">
        <v>0</v>
      </c>
      <c r="AAC103" s="4">
        <v>0</v>
      </c>
      <c r="AAD103" s="4">
        <v>0</v>
      </c>
      <c r="AAE103" s="4">
        <v>0</v>
      </c>
      <c r="AAF103" s="4">
        <v>0</v>
      </c>
      <c r="AAG103" s="4">
        <v>0</v>
      </c>
      <c r="AAH103" s="4">
        <v>0</v>
      </c>
      <c r="AAI103" s="4">
        <v>0</v>
      </c>
      <c r="AAJ103" s="4">
        <v>-1.5106102999999999E-36</v>
      </c>
      <c r="AAK103" s="4">
        <v>-1.4865719E-34</v>
      </c>
      <c r="AAL103" s="4">
        <v>-1.4669910000000001E-32</v>
      </c>
      <c r="AAM103" s="4">
        <v>-1.3957295E-30</v>
      </c>
      <c r="AAN103" s="4">
        <v>-1.3399706000000001E-28</v>
      </c>
      <c r="AAO103" s="4">
        <v>-1.2794612E-26</v>
      </c>
      <c r="AAP103" s="4">
        <v>-1.2156569000000001E-24</v>
      </c>
      <c r="AAQ103" s="4">
        <v>-1.150085E-22</v>
      </c>
      <c r="AAR103" s="4">
        <v>-1.0803694499999999E-20</v>
      </c>
      <c r="AAS103" s="4">
        <v>-1.0141488E-18</v>
      </c>
      <c r="AAT103" s="4">
        <v>-9.4511709999999994E-17</v>
      </c>
      <c r="AAU103" s="4">
        <v>-8.8580570000000008E-15</v>
      </c>
      <c r="AAV103" s="4">
        <v>-1.0863884000000001E-12</v>
      </c>
      <c r="AAW103" s="4">
        <v>-3.3206561999999999E-12</v>
      </c>
      <c r="AAX103" s="4">
        <v>0</v>
      </c>
      <c r="AAY103" s="4">
        <v>0</v>
      </c>
      <c r="AAZ103" s="4">
        <v>0</v>
      </c>
      <c r="ABA103" s="4">
        <v>0</v>
      </c>
      <c r="ABB103" s="4">
        <v>0</v>
      </c>
      <c r="ABC103" s="4">
        <v>0</v>
      </c>
      <c r="ABD103" s="4">
        <v>0</v>
      </c>
      <c r="ABE103" s="4">
        <v>0</v>
      </c>
      <c r="ABF103" s="4">
        <v>0</v>
      </c>
      <c r="ABG103" s="4">
        <v>0</v>
      </c>
      <c r="ABH103" s="4">
        <v>0</v>
      </c>
      <c r="ABI103" s="4">
        <v>0</v>
      </c>
      <c r="ABJ103" s="4">
        <v>0</v>
      </c>
      <c r="ABK103" s="4">
        <v>0</v>
      </c>
      <c r="ABL103" s="4">
        <v>0</v>
      </c>
      <c r="ABM103" s="4">
        <v>0</v>
      </c>
      <c r="ABN103" s="4">
        <v>0</v>
      </c>
      <c r="ABO103" s="4">
        <v>0</v>
      </c>
      <c r="ABP103" s="4">
        <v>0</v>
      </c>
      <c r="ABQ103" s="4">
        <v>0</v>
      </c>
      <c r="ABR103" s="4">
        <v>0</v>
      </c>
      <c r="ABS103" s="4">
        <v>0</v>
      </c>
      <c r="ABT103" s="4">
        <v>0</v>
      </c>
      <c r="ABU103" s="4">
        <v>0</v>
      </c>
      <c r="ABV103" s="4">
        <v>0</v>
      </c>
      <c r="ABW103" s="4">
        <v>0</v>
      </c>
      <c r="ABX103" s="4">
        <v>6.226967E-37</v>
      </c>
      <c r="ABY103" s="4">
        <v>5.1728133999999997E-35</v>
      </c>
      <c r="ABZ103" s="4">
        <v>6.1571085999999997E-33</v>
      </c>
      <c r="ACA103" s="4">
        <v>7.0951192999999999E-31</v>
      </c>
      <c r="ACB103" s="4">
        <v>8.7059244000000002E-29</v>
      </c>
      <c r="ACC103" s="4">
        <v>1.0944057E-26</v>
      </c>
      <c r="ACD103" s="4">
        <v>1.4071838E-24</v>
      </c>
      <c r="ACE103" s="4">
        <v>1.8487103E-22</v>
      </c>
      <c r="ACF103" s="4">
        <v>2.478636E-20</v>
      </c>
      <c r="ACG103" s="4">
        <v>3.3899244999999999E-18</v>
      </c>
      <c r="ACH103" s="4">
        <v>4.7069774000000005E-16</v>
      </c>
      <c r="ACI103" s="4">
        <v>6.6269300000000004E-14</v>
      </c>
      <c r="ACJ103" s="4">
        <v>9.6118969999999993E-12</v>
      </c>
      <c r="ACK103" s="4">
        <v>1.78142E-9</v>
      </c>
      <c r="ACL103" s="4">
        <v>0</v>
      </c>
      <c r="ACM103" s="4">
        <v>0</v>
      </c>
      <c r="ACN103" s="4">
        <v>0</v>
      </c>
      <c r="ACO103" s="4">
        <v>0</v>
      </c>
      <c r="ACP103" s="4">
        <v>0</v>
      </c>
      <c r="ACQ103" s="4">
        <v>0</v>
      </c>
      <c r="ACR103" s="4">
        <v>0</v>
      </c>
      <c r="ACS103" s="4">
        <v>0</v>
      </c>
      <c r="ACT103" s="4">
        <v>0</v>
      </c>
      <c r="ACU103" s="4">
        <v>0</v>
      </c>
      <c r="ACV103" s="4">
        <v>0</v>
      </c>
      <c r="ACW103" s="4">
        <v>0</v>
      </c>
      <c r="ACX103" s="4">
        <v>0</v>
      </c>
      <c r="ACY103" s="4">
        <v>0</v>
      </c>
      <c r="ACZ103" s="4">
        <v>0</v>
      </c>
      <c r="ADA103" s="4">
        <v>0</v>
      </c>
      <c r="ADB103" s="4">
        <v>0</v>
      </c>
      <c r="ADC103" s="4">
        <v>0</v>
      </c>
      <c r="ADD103" s="4">
        <v>0</v>
      </c>
      <c r="ADE103" s="4">
        <v>0</v>
      </c>
      <c r="ADF103" s="4">
        <v>0</v>
      </c>
      <c r="ADG103" s="4">
        <v>0</v>
      </c>
      <c r="ADH103" s="4">
        <v>0</v>
      </c>
      <c r="ADI103" s="4">
        <v>0</v>
      </c>
      <c r="ADJ103" s="4">
        <v>0</v>
      </c>
      <c r="ADK103" s="4">
        <v>0</v>
      </c>
      <c r="ADL103" s="4">
        <v>1.5614491999999999E-36</v>
      </c>
      <c r="ADM103" s="4">
        <v>1.1535328E-34</v>
      </c>
      <c r="ADN103" s="4">
        <v>8.5840959999999997E-33</v>
      </c>
      <c r="ADO103" s="4">
        <v>6.2185273000000001E-31</v>
      </c>
      <c r="ADP103" s="4">
        <v>4.5232633999999999E-29</v>
      </c>
      <c r="ADQ103" s="4">
        <v>3.3078489999999999E-27</v>
      </c>
      <c r="ADR103" s="4">
        <v>2.4321966999999998E-25</v>
      </c>
      <c r="ADS103" s="4">
        <v>1.7978856E-23</v>
      </c>
      <c r="ADT103" s="4">
        <v>1.3355177999999999E-21</v>
      </c>
      <c r="ADU103" s="4">
        <v>9.9575150000000002E-20</v>
      </c>
      <c r="ADV103" s="4">
        <v>7.4324619999999996E-18</v>
      </c>
      <c r="ADW103" s="4">
        <v>5.5653416000000003E-16</v>
      </c>
      <c r="ADX103" s="4">
        <v>5.1270559999999999E-14</v>
      </c>
      <c r="ADY103" s="4">
        <v>6.2827905999999997E-13</v>
      </c>
      <c r="ADZ103" s="9"/>
      <c r="AEA103" s="34">
        <f t="shared" si="47"/>
        <v>98</v>
      </c>
      <c r="AEB103" s="33"/>
      <c r="AEC103" s="29">
        <f t="shared" si="64"/>
        <v>2.5949240000000001E-32</v>
      </c>
      <c r="AED103" s="29">
        <f t="shared" si="64"/>
        <v>8.2277826000000004E-35</v>
      </c>
      <c r="AEE103" s="29">
        <f t="shared" si="64"/>
        <v>-2.4842269999999998E-35</v>
      </c>
      <c r="AEF103" s="29">
        <f t="shared" si="64"/>
        <v>5.2597519999999999E-32</v>
      </c>
      <c r="AEG103" s="29">
        <f t="shared" si="64"/>
        <v>7.5593429999999999E-29</v>
      </c>
      <c r="AEH103" s="29">
        <f t="shared" si="64"/>
        <v>-1.3112204000000001E-26</v>
      </c>
      <c r="AEI103" s="29">
        <f t="shared" si="64"/>
        <v>-1.8612198999999999E-24</v>
      </c>
      <c r="AEJ103" s="29">
        <f t="shared" si="64"/>
        <v>3.7619693999999996E-21</v>
      </c>
      <c r="AEK103" s="29">
        <f t="shared" si="64"/>
        <v>2.0015359999999999E-18</v>
      </c>
      <c r="AEL103" s="29">
        <f t="shared" si="64"/>
        <v>4.1790297E-16</v>
      </c>
      <c r="AEM103" s="29">
        <f t="shared" si="65"/>
        <v>1.8418924000000001E-13</v>
      </c>
      <c r="AEN103" s="29">
        <f t="shared" si="65"/>
        <v>7.0021179999999996E-16</v>
      </c>
      <c r="AEO103" s="29">
        <f t="shared" si="65"/>
        <v>6.1675429999999997E-19</v>
      </c>
      <c r="AEP103" s="29">
        <f t="shared" si="65"/>
        <v>-4.241992E-23</v>
      </c>
      <c r="AEQ103" s="29">
        <f t="shared" si="65"/>
        <v>-3.2226350000000001E-22</v>
      </c>
      <c r="AER103" s="29">
        <f t="shared" si="65"/>
        <v>-4.4134410000000003E-19</v>
      </c>
      <c r="AES103" s="29">
        <f t="shared" si="65"/>
        <v>-4.7417890000000003E-15</v>
      </c>
      <c r="AET103" s="29">
        <f t="shared" si="65"/>
        <v>-5.3989899999999998E-12</v>
      </c>
      <c r="AEU103" s="29">
        <f t="shared" si="65"/>
        <v>2.8960458E-9</v>
      </c>
      <c r="AEV103" s="25">
        <f t="shared" si="68"/>
        <v>58.559999999999995</v>
      </c>
      <c r="AEW103" s="33"/>
      <c r="AEX103" s="91" t="s">
        <v>53</v>
      </c>
      <c r="AEY103" s="30">
        <f t="shared" si="52"/>
        <v>1.5214880935505853E-10</v>
      </c>
      <c r="AEZ103" s="33"/>
      <c r="AFA103" s="33"/>
      <c r="AFB103" s="29">
        <f t="shared" si="66"/>
        <v>0</v>
      </c>
      <c r="AFC103" s="29">
        <f t="shared" si="66"/>
        <v>0</v>
      </c>
      <c r="AFD103" s="29">
        <f t="shared" si="66"/>
        <v>0</v>
      </c>
      <c r="AFE103" s="29">
        <f t="shared" si="66"/>
        <v>0</v>
      </c>
      <c r="AFF103" s="29">
        <f t="shared" si="66"/>
        <v>0</v>
      </c>
      <c r="AFG103" s="29">
        <f t="shared" si="66"/>
        <v>0</v>
      </c>
      <c r="AFH103" s="29">
        <f t="shared" si="66"/>
        <v>0</v>
      </c>
      <c r="AFI103" s="29">
        <f t="shared" si="66"/>
        <v>0</v>
      </c>
      <c r="AFJ103" s="29">
        <f t="shared" si="66"/>
        <v>0</v>
      </c>
      <c r="AFK103" s="29">
        <f t="shared" si="66"/>
        <v>0</v>
      </c>
      <c r="AFL103" s="29">
        <f t="shared" si="67"/>
        <v>0</v>
      </c>
      <c r="AFM103" s="29">
        <f t="shared" si="67"/>
        <v>0</v>
      </c>
      <c r="AFN103" s="29">
        <f t="shared" si="67"/>
        <v>0</v>
      </c>
      <c r="AFO103" s="29">
        <f t="shared" si="67"/>
        <v>0</v>
      </c>
      <c r="AFP103" s="29">
        <f t="shared" si="67"/>
        <v>0</v>
      </c>
      <c r="AFQ103" s="29">
        <f t="shared" si="67"/>
        <v>0</v>
      </c>
      <c r="AFR103" s="29">
        <f t="shared" si="67"/>
        <v>0</v>
      </c>
      <c r="AFS103" s="29">
        <f t="shared" si="67"/>
        <v>0</v>
      </c>
      <c r="AFT103" s="29">
        <f t="shared" si="67"/>
        <v>0</v>
      </c>
      <c r="AFU103" s="33"/>
      <c r="AFV103" s="30">
        <f t="shared" si="54"/>
        <v>0</v>
      </c>
      <c r="AFW103" s="33"/>
      <c r="AFX103" s="1"/>
      <c r="AFY103" s="1"/>
      <c r="AFZ103" s="36"/>
      <c r="AGA103" s="36"/>
      <c r="AGB103" s="36"/>
      <c r="AGC103" s="36"/>
      <c r="AGD103" s="36"/>
      <c r="AGE103" s="36"/>
      <c r="AGF103" s="36"/>
      <c r="AGG103" s="36"/>
      <c r="AGH103" s="36"/>
      <c r="AGI103" s="36"/>
      <c r="AGJ103" s="36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  <c r="AMP103" s="1"/>
      <c r="AMQ103" s="1"/>
      <c r="AMR103" s="1"/>
      <c r="AMS103" s="1"/>
      <c r="AMT103" s="1"/>
      <c r="AMU103" s="1"/>
      <c r="AMV103" s="1"/>
      <c r="AMW103" s="1"/>
      <c r="AMX103" s="1"/>
      <c r="AMY103" s="1"/>
      <c r="AMZ103" s="1"/>
      <c r="ANA103" s="1"/>
      <c r="ANB103" s="1"/>
      <c r="ANC103" s="1"/>
      <c r="AND103" s="1"/>
      <c r="ANE103" s="1"/>
      <c r="ANF103" s="1"/>
      <c r="ANG103" s="1"/>
      <c r="ANH103" s="1"/>
      <c r="ANI103" s="1"/>
      <c r="ANJ103" s="1"/>
      <c r="ANK103" s="1"/>
      <c r="ANL103" s="1"/>
      <c r="ANM103" s="1"/>
      <c r="ANN103" s="1"/>
      <c r="ANO103" s="1"/>
      <c r="ANP103" s="1"/>
      <c r="ANQ103" s="1"/>
      <c r="ANR103" s="1"/>
      <c r="ANS103" s="1"/>
      <c r="ANT103" s="1"/>
      <c r="ANU103" s="1"/>
      <c r="ANV103" s="1"/>
      <c r="ANW103" s="1"/>
      <c r="ANX103" s="1"/>
      <c r="ANY103" s="1"/>
      <c r="ANZ103" s="1"/>
      <c r="AOA103" s="1"/>
      <c r="AOB103" s="1"/>
      <c r="AOC103" s="1"/>
      <c r="AOD103" s="1"/>
      <c r="AOE103" s="1"/>
      <c r="AOF103" s="1"/>
      <c r="AOG103" s="1"/>
      <c r="AOH103" s="1"/>
      <c r="AOI103" s="1"/>
      <c r="AOJ103" s="1"/>
      <c r="AOK103" s="1"/>
      <c r="AOL103" s="1"/>
      <c r="AOM103" s="1"/>
      <c r="AON103" s="1"/>
      <c r="AOO103" s="1"/>
      <c r="AOP103" s="1"/>
      <c r="AOQ103" s="1"/>
      <c r="AOR103" s="1"/>
      <c r="AOS103" s="1"/>
      <c r="AOT103" s="1"/>
      <c r="AOU103" s="1"/>
      <c r="AOV103" s="1"/>
      <c r="AOW103" s="1"/>
      <c r="AOX103" s="1"/>
      <c r="AOY103" s="1"/>
      <c r="AOZ103" s="1"/>
      <c r="APA103" s="1"/>
      <c r="APB103" s="1"/>
      <c r="APC103" s="1"/>
      <c r="APD103" s="1"/>
      <c r="APE103" s="1"/>
      <c r="APF103" s="1"/>
      <c r="APG103" s="1"/>
      <c r="APH103" s="1"/>
      <c r="API103" s="1"/>
      <c r="APJ103" s="1"/>
      <c r="APK103" s="1"/>
      <c r="APL103" s="1"/>
      <c r="APM103" s="1"/>
      <c r="APN103" s="1"/>
      <c r="APO103" s="1"/>
      <c r="APP103" s="1"/>
      <c r="APQ103" s="1"/>
      <c r="APR103" s="1"/>
      <c r="APS103" s="1"/>
      <c r="APT103" s="1"/>
      <c r="APU103" s="1"/>
      <c r="APV103" s="1"/>
      <c r="APW103" s="1"/>
    </row>
    <row r="104" spans="1:1115" ht="3" customHeight="1" x14ac:dyDescent="0.25">
      <c r="A104" s="9"/>
      <c r="B104" s="24">
        <v>98</v>
      </c>
      <c r="C104" s="25">
        <v>3550.2</v>
      </c>
      <c r="D104" s="21">
        <f t="shared" si="55"/>
        <v>2</v>
      </c>
      <c r="E104" s="9"/>
      <c r="F104" s="84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6.2284599999999999E-37</v>
      </c>
      <c r="AR104" s="3">
        <v>3.3702142999999999E-35</v>
      </c>
      <c r="AS104" s="3">
        <v>2.3748972000000001E-33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4.9349471999999999E-36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4.8294655000000001E-37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0</v>
      </c>
      <c r="EP104" s="4">
        <v>0</v>
      </c>
      <c r="EQ104" s="4">
        <v>0</v>
      </c>
      <c r="ER104" s="4">
        <v>0</v>
      </c>
      <c r="ES104" s="4">
        <v>0</v>
      </c>
      <c r="ET104" s="4">
        <v>0</v>
      </c>
      <c r="EU104" s="4">
        <v>0</v>
      </c>
      <c r="EV104" s="4">
        <v>0</v>
      </c>
      <c r="EW104" s="4">
        <v>0</v>
      </c>
      <c r="EX104" s="4">
        <v>0</v>
      </c>
      <c r="EY104" s="4">
        <v>0</v>
      </c>
      <c r="EZ104" s="4">
        <v>0</v>
      </c>
      <c r="FA104" s="4">
        <v>0</v>
      </c>
      <c r="FB104" s="4">
        <v>0</v>
      </c>
      <c r="FC104" s="4">
        <v>0</v>
      </c>
      <c r="FD104" s="4">
        <v>0</v>
      </c>
      <c r="FE104" s="4">
        <v>-8.0427300000000002E-36</v>
      </c>
      <c r="FF104" s="4">
        <v>-5.0348310000000002E-34</v>
      </c>
      <c r="FG104" s="4">
        <v>-1.0780831E-33</v>
      </c>
      <c r="FH104" s="4">
        <v>6.5441874000000003E-34</v>
      </c>
      <c r="FI104" s="4">
        <v>9.9858619999999994E-33</v>
      </c>
      <c r="FJ104" s="4">
        <v>0</v>
      </c>
      <c r="FK104" s="4">
        <v>0</v>
      </c>
      <c r="FL104" s="4">
        <v>0</v>
      </c>
      <c r="FM104" s="4">
        <v>0</v>
      </c>
      <c r="FN104" s="4">
        <v>0</v>
      </c>
      <c r="FO104" s="4">
        <v>0</v>
      </c>
      <c r="FP104" s="4">
        <v>0</v>
      </c>
      <c r="FQ104" s="4">
        <v>0</v>
      </c>
      <c r="FR104" s="4">
        <v>0</v>
      </c>
      <c r="FS104" s="4">
        <v>0</v>
      </c>
      <c r="FT104" s="4">
        <v>0</v>
      </c>
      <c r="FU104" s="4">
        <v>0</v>
      </c>
      <c r="FV104" s="4">
        <v>0</v>
      </c>
      <c r="FW104" s="4">
        <v>0</v>
      </c>
      <c r="FX104" s="4">
        <v>0</v>
      </c>
      <c r="FY104" s="4">
        <v>0</v>
      </c>
      <c r="FZ104" s="4">
        <v>0</v>
      </c>
      <c r="GA104" s="4">
        <v>0</v>
      </c>
      <c r="GB104" s="4">
        <v>0</v>
      </c>
      <c r="GC104" s="4">
        <v>0</v>
      </c>
      <c r="GD104" s="4">
        <v>0</v>
      </c>
      <c r="GE104" s="4">
        <v>0</v>
      </c>
      <c r="GF104" s="4">
        <v>0</v>
      </c>
      <c r="GG104" s="4">
        <v>0</v>
      </c>
      <c r="GH104" s="4">
        <v>0</v>
      </c>
      <c r="GI104" s="4">
        <v>0</v>
      </c>
      <c r="GJ104" s="4">
        <v>0</v>
      </c>
      <c r="GK104" s="4">
        <v>0</v>
      </c>
      <c r="GL104" s="4">
        <v>0</v>
      </c>
      <c r="GM104" s="4">
        <v>0</v>
      </c>
      <c r="GN104" s="4">
        <v>0</v>
      </c>
      <c r="GO104" s="4">
        <v>0</v>
      </c>
      <c r="GP104" s="4">
        <v>0</v>
      </c>
      <c r="GQ104" s="4">
        <v>1.1398318999999999E-36</v>
      </c>
      <c r="GR104" s="4">
        <v>7.8784290000000004E-35</v>
      </c>
      <c r="GS104" s="4">
        <v>6.7850380000000001E-34</v>
      </c>
      <c r="GT104" s="4">
        <v>3.2202903999999999E-34</v>
      </c>
      <c r="GU104" s="4">
        <v>1.3451683E-30</v>
      </c>
      <c r="GV104" s="4">
        <v>3.1531515E-30</v>
      </c>
      <c r="GW104" s="4">
        <v>1.432657E-29</v>
      </c>
      <c r="GX104" s="4">
        <v>0</v>
      </c>
      <c r="GY104" s="4">
        <v>0</v>
      </c>
      <c r="GZ104" s="4">
        <v>0</v>
      </c>
      <c r="HA104" s="4">
        <v>0</v>
      </c>
      <c r="HB104" s="4">
        <v>0</v>
      </c>
      <c r="HC104" s="4">
        <v>0</v>
      </c>
      <c r="HD104" s="4">
        <v>0</v>
      </c>
      <c r="HE104" s="4">
        <v>0</v>
      </c>
      <c r="HF104" s="4">
        <v>0</v>
      </c>
      <c r="HG104" s="4">
        <v>0</v>
      </c>
      <c r="HH104" s="4">
        <v>0</v>
      </c>
      <c r="HI104" s="4">
        <v>0</v>
      </c>
      <c r="HJ104" s="4">
        <v>0</v>
      </c>
      <c r="HK104" s="4">
        <v>0</v>
      </c>
      <c r="HL104" s="4">
        <v>0</v>
      </c>
      <c r="HM104" s="4">
        <v>0</v>
      </c>
      <c r="HN104" s="4">
        <v>0</v>
      </c>
      <c r="HO104" s="4">
        <v>0</v>
      </c>
      <c r="HP104" s="4">
        <v>0</v>
      </c>
      <c r="HQ104" s="4">
        <v>0</v>
      </c>
      <c r="HR104" s="4">
        <v>0</v>
      </c>
      <c r="HS104" s="4">
        <v>0</v>
      </c>
      <c r="HT104" s="4">
        <v>0</v>
      </c>
      <c r="HU104" s="4">
        <v>0</v>
      </c>
      <c r="HV104" s="4">
        <v>0</v>
      </c>
      <c r="HW104" s="4">
        <v>0</v>
      </c>
      <c r="HX104" s="4">
        <v>0</v>
      </c>
      <c r="HY104" s="4">
        <v>0</v>
      </c>
      <c r="HZ104" s="4">
        <v>0</v>
      </c>
      <c r="IA104" s="4">
        <v>0</v>
      </c>
      <c r="IB104" s="4">
        <v>0</v>
      </c>
      <c r="IC104" s="4">
        <v>0</v>
      </c>
      <c r="ID104" s="4">
        <v>4.7162539999999998E-36</v>
      </c>
      <c r="IE104" s="4">
        <v>1.8088009000000001E-34</v>
      </c>
      <c r="IF104" s="4">
        <v>6.3852060000000005E-33</v>
      </c>
      <c r="IG104" s="4">
        <v>2.2430264000000001E-31</v>
      </c>
      <c r="IH104" s="4">
        <v>8.6451340000000002E-30</v>
      </c>
      <c r="II104" s="4">
        <v>9.195361E-29</v>
      </c>
      <c r="IJ104" s="4">
        <v>-6.9280189999999996E-28</v>
      </c>
      <c r="IK104" s="4">
        <v>-2.4856286999999999E-27</v>
      </c>
      <c r="IL104" s="4">
        <v>0</v>
      </c>
      <c r="IM104" s="4">
        <v>0</v>
      </c>
      <c r="IN104" s="4">
        <v>0</v>
      </c>
      <c r="IO104" s="4">
        <v>0</v>
      </c>
      <c r="IP104" s="4">
        <v>0</v>
      </c>
      <c r="IQ104" s="4">
        <v>0</v>
      </c>
      <c r="IR104" s="4">
        <v>0</v>
      </c>
      <c r="IS104" s="4">
        <v>0</v>
      </c>
      <c r="IT104" s="4">
        <v>0</v>
      </c>
      <c r="IU104" s="4">
        <v>0</v>
      </c>
      <c r="IV104" s="4">
        <v>0</v>
      </c>
      <c r="IW104" s="4">
        <v>0</v>
      </c>
      <c r="IX104" s="4">
        <v>0</v>
      </c>
      <c r="IY104" s="4">
        <v>0</v>
      </c>
      <c r="IZ104" s="4">
        <v>0</v>
      </c>
      <c r="JA104" s="4">
        <v>0</v>
      </c>
      <c r="JB104" s="4">
        <v>0</v>
      </c>
      <c r="JC104" s="4">
        <v>0</v>
      </c>
      <c r="JD104" s="4">
        <v>0</v>
      </c>
      <c r="JE104" s="4">
        <v>0</v>
      </c>
      <c r="JF104" s="4">
        <v>0</v>
      </c>
      <c r="JG104" s="4">
        <v>0</v>
      </c>
      <c r="JH104" s="4">
        <v>0</v>
      </c>
      <c r="JI104" s="4">
        <v>0</v>
      </c>
      <c r="JJ104" s="4">
        <v>0</v>
      </c>
      <c r="JK104" s="4">
        <v>0</v>
      </c>
      <c r="JL104" s="4">
        <v>0</v>
      </c>
      <c r="JM104" s="4">
        <v>0</v>
      </c>
      <c r="JN104" s="4">
        <v>0</v>
      </c>
      <c r="JO104" s="4">
        <v>0</v>
      </c>
      <c r="JP104" s="4">
        <v>0</v>
      </c>
      <c r="JQ104" s="4">
        <v>4.1432947E-36</v>
      </c>
      <c r="JR104" s="4">
        <v>1.6549820000000001E-34</v>
      </c>
      <c r="JS104" s="4">
        <v>7.0980389999999994E-33</v>
      </c>
      <c r="JT104" s="4">
        <v>3.010917E-31</v>
      </c>
      <c r="JU104" s="4">
        <v>1.1155892E-29</v>
      </c>
      <c r="JV104" s="4">
        <v>5.5046650000000003E-28</v>
      </c>
      <c r="JW104" s="4">
        <v>-6.7304226000000003E-27</v>
      </c>
      <c r="JX104" s="4">
        <v>-2.7536122000000002E-25</v>
      </c>
      <c r="JY104" s="4">
        <v>-3.5287713E-25</v>
      </c>
      <c r="JZ104" s="4">
        <v>0</v>
      </c>
      <c r="KA104" s="4">
        <v>0</v>
      </c>
      <c r="KB104" s="4">
        <v>0</v>
      </c>
      <c r="KC104" s="4">
        <v>0</v>
      </c>
      <c r="KD104" s="4">
        <v>0</v>
      </c>
      <c r="KE104" s="4">
        <v>0</v>
      </c>
      <c r="KF104" s="4">
        <v>0</v>
      </c>
      <c r="KG104" s="4">
        <v>0</v>
      </c>
      <c r="KH104" s="4">
        <v>0</v>
      </c>
      <c r="KI104" s="4">
        <v>0</v>
      </c>
      <c r="KJ104" s="4">
        <v>0</v>
      </c>
      <c r="KK104" s="4">
        <v>0</v>
      </c>
      <c r="KL104" s="4">
        <v>0</v>
      </c>
      <c r="KM104" s="4">
        <v>0</v>
      </c>
      <c r="KN104" s="4">
        <v>0</v>
      </c>
      <c r="KO104" s="4">
        <v>0</v>
      </c>
      <c r="KP104" s="4">
        <v>0</v>
      </c>
      <c r="KQ104" s="4">
        <v>0</v>
      </c>
      <c r="KR104" s="4">
        <v>0</v>
      </c>
      <c r="KS104" s="4">
        <v>0</v>
      </c>
      <c r="KT104" s="4">
        <v>0</v>
      </c>
      <c r="KU104" s="4">
        <v>0</v>
      </c>
      <c r="KV104" s="4">
        <v>0</v>
      </c>
      <c r="KW104" s="4">
        <v>0</v>
      </c>
      <c r="KX104" s="4">
        <v>0</v>
      </c>
      <c r="KY104" s="4">
        <v>0</v>
      </c>
      <c r="KZ104" s="4">
        <v>0</v>
      </c>
      <c r="LA104" s="4">
        <v>0</v>
      </c>
      <c r="LB104" s="4">
        <v>0</v>
      </c>
      <c r="LC104" s="4">
        <v>0</v>
      </c>
      <c r="LD104" s="4">
        <v>-8.5963886000000005E-36</v>
      </c>
      <c r="LE104" s="4">
        <v>-4.5586340000000003E-34</v>
      </c>
      <c r="LF104" s="4">
        <v>-2.4184378000000001E-32</v>
      </c>
      <c r="LG104" s="4">
        <v>-1.2895967E-30</v>
      </c>
      <c r="LH104" s="4">
        <v>-7.0173966000000002E-29</v>
      </c>
      <c r="LI104" s="4">
        <v>-4.3369612000000003E-27</v>
      </c>
      <c r="LJ104" s="4">
        <v>-1.250989E-25</v>
      </c>
      <c r="LK104" s="4">
        <v>-2.6445493000000001E-24</v>
      </c>
      <c r="LL104" s="4">
        <v>6.0614250000000005E-23</v>
      </c>
      <c r="LM104" s="4">
        <v>7.1374923000000004E-22</v>
      </c>
      <c r="LN104" s="4">
        <v>0</v>
      </c>
      <c r="LO104" s="4">
        <v>0</v>
      </c>
      <c r="LP104" s="4">
        <v>0</v>
      </c>
      <c r="LQ104" s="4">
        <v>0</v>
      </c>
      <c r="LR104" s="4">
        <v>0</v>
      </c>
      <c r="LS104" s="4">
        <v>0</v>
      </c>
      <c r="LT104" s="4">
        <v>0</v>
      </c>
      <c r="LU104" s="4">
        <v>0</v>
      </c>
      <c r="LV104" s="4">
        <v>0</v>
      </c>
      <c r="LW104" s="4">
        <v>0</v>
      </c>
      <c r="LX104" s="4">
        <v>0</v>
      </c>
      <c r="LY104" s="4">
        <v>0</v>
      </c>
      <c r="LZ104" s="4">
        <v>0</v>
      </c>
      <c r="MA104" s="4">
        <v>0</v>
      </c>
      <c r="MB104" s="4">
        <v>0</v>
      </c>
      <c r="MC104" s="4">
        <v>0</v>
      </c>
      <c r="MD104" s="4">
        <v>0</v>
      </c>
      <c r="ME104" s="4">
        <v>0</v>
      </c>
      <c r="MF104" s="4">
        <v>0</v>
      </c>
      <c r="MG104" s="4">
        <v>0</v>
      </c>
      <c r="MH104" s="4">
        <v>0</v>
      </c>
      <c r="MI104" s="4">
        <v>0</v>
      </c>
      <c r="MJ104" s="4">
        <v>0</v>
      </c>
      <c r="MK104" s="4">
        <v>0</v>
      </c>
      <c r="ML104" s="4">
        <v>0</v>
      </c>
      <c r="MM104" s="4">
        <v>0</v>
      </c>
      <c r="MN104" s="4">
        <v>0</v>
      </c>
      <c r="MO104" s="4">
        <v>0</v>
      </c>
      <c r="MP104" s="4">
        <v>0</v>
      </c>
      <c r="MQ104" s="4">
        <v>2.6374937000000001E-36</v>
      </c>
      <c r="MR104" s="4">
        <v>1.5640415999999999E-34</v>
      </c>
      <c r="MS104" s="4">
        <v>8.7383809999999995E-33</v>
      </c>
      <c r="MT104" s="4">
        <v>4.9708560000000004E-31</v>
      </c>
      <c r="MU104" s="4">
        <v>2.7620893000000001E-29</v>
      </c>
      <c r="MV104" s="4">
        <v>1.4986262999999999E-27</v>
      </c>
      <c r="MW104" s="4">
        <v>7.6148404000000004E-26</v>
      </c>
      <c r="MX104" s="4">
        <v>3.0452992999999998E-24</v>
      </c>
      <c r="MY104" s="4">
        <v>7.1430565000000002E-22</v>
      </c>
      <c r="MZ104" s="4">
        <v>3.1344058000000001E-20</v>
      </c>
      <c r="NA104" s="4">
        <v>3.8037510000000002E-19</v>
      </c>
      <c r="NB104" s="4">
        <v>0</v>
      </c>
      <c r="NC104" s="4">
        <v>0</v>
      </c>
      <c r="ND104" s="4">
        <v>0</v>
      </c>
      <c r="NE104" s="4">
        <v>0</v>
      </c>
      <c r="NF104" s="4">
        <v>0</v>
      </c>
      <c r="NG104" s="4">
        <v>0</v>
      </c>
      <c r="NH104" s="4">
        <v>0</v>
      </c>
      <c r="NI104" s="4">
        <v>0</v>
      </c>
      <c r="NJ104" s="4">
        <v>0</v>
      </c>
      <c r="NK104" s="4">
        <v>0</v>
      </c>
      <c r="NL104" s="4">
        <v>0</v>
      </c>
      <c r="NM104" s="4">
        <v>0</v>
      </c>
      <c r="NN104" s="4">
        <v>0</v>
      </c>
      <c r="NO104" s="4">
        <v>0</v>
      </c>
      <c r="NP104" s="4">
        <v>0</v>
      </c>
      <c r="NQ104" s="4">
        <v>0</v>
      </c>
      <c r="NR104" s="4">
        <v>0</v>
      </c>
      <c r="NS104" s="4">
        <v>0</v>
      </c>
      <c r="NT104" s="4">
        <v>0</v>
      </c>
      <c r="NU104" s="4">
        <v>0</v>
      </c>
      <c r="NV104" s="4">
        <v>0</v>
      </c>
      <c r="NW104" s="4">
        <v>0</v>
      </c>
      <c r="NX104" s="4">
        <v>0</v>
      </c>
      <c r="NY104" s="4">
        <v>0</v>
      </c>
      <c r="NZ104" s="4">
        <v>0</v>
      </c>
      <c r="OA104" s="4">
        <v>0</v>
      </c>
      <c r="OB104" s="4">
        <v>0</v>
      </c>
      <c r="OC104" s="4">
        <v>2.9531051E-37</v>
      </c>
      <c r="OD104" s="4">
        <v>1.408078E-35</v>
      </c>
      <c r="OE104" s="4">
        <v>9.3237239999999997E-34</v>
      </c>
      <c r="OF104" s="4">
        <v>5.8871183999999995E-32</v>
      </c>
      <c r="OG104" s="4">
        <v>3.6567479999999997E-30</v>
      </c>
      <c r="OH104" s="4">
        <v>2.2406192000000002E-28</v>
      </c>
      <c r="OI104" s="4">
        <v>1.3540887E-26</v>
      </c>
      <c r="OJ104" s="4">
        <v>8.0700313000000003E-25</v>
      </c>
      <c r="OK104" s="4">
        <v>4.7452406999999998E-23</v>
      </c>
      <c r="OL104" s="4">
        <v>2.798991E-21</v>
      </c>
      <c r="OM104" s="4">
        <v>1.5892232E-19</v>
      </c>
      <c r="ON104" s="4">
        <v>1.1262772E-17</v>
      </c>
      <c r="OO104" s="4">
        <v>7.9486464999999994E-17</v>
      </c>
      <c r="OP104" s="4">
        <v>0</v>
      </c>
      <c r="OQ104" s="4">
        <v>0</v>
      </c>
      <c r="OR104" s="4">
        <v>0</v>
      </c>
      <c r="OS104" s="4">
        <v>0</v>
      </c>
      <c r="OT104" s="4">
        <v>0</v>
      </c>
      <c r="OU104" s="4">
        <v>0</v>
      </c>
      <c r="OV104" s="4">
        <v>0</v>
      </c>
      <c r="OW104" s="4">
        <v>0</v>
      </c>
      <c r="OX104" s="4">
        <v>0</v>
      </c>
      <c r="OY104" s="4">
        <v>0</v>
      </c>
      <c r="OZ104" s="4">
        <v>0</v>
      </c>
      <c r="PA104" s="4">
        <v>0</v>
      </c>
      <c r="PB104" s="4">
        <v>0</v>
      </c>
      <c r="PC104" s="4">
        <v>0</v>
      </c>
      <c r="PD104" s="4">
        <v>0</v>
      </c>
      <c r="PE104" s="4">
        <v>0</v>
      </c>
      <c r="PF104" s="4">
        <v>0</v>
      </c>
      <c r="PG104" s="4">
        <v>0</v>
      </c>
      <c r="PH104" s="4">
        <v>0</v>
      </c>
      <c r="PI104" s="4">
        <v>0</v>
      </c>
      <c r="PJ104" s="4">
        <v>0</v>
      </c>
      <c r="PK104" s="4">
        <v>0</v>
      </c>
      <c r="PL104" s="4">
        <v>0</v>
      </c>
      <c r="PM104" s="4">
        <v>0</v>
      </c>
      <c r="PN104" s="4">
        <v>0</v>
      </c>
      <c r="PO104" s="4">
        <v>0</v>
      </c>
      <c r="PP104" s="4">
        <v>0</v>
      </c>
      <c r="PQ104" s="4">
        <v>0</v>
      </c>
      <c r="PR104" s="4">
        <v>1.1070845E-35</v>
      </c>
      <c r="PS104" s="4">
        <v>1.1501396E-33</v>
      </c>
      <c r="PT104" s="4">
        <v>1.1152958999999999E-31</v>
      </c>
      <c r="PU104" s="4">
        <v>1.05290274E-29</v>
      </c>
      <c r="PV104" s="4">
        <v>9.6529829999999995E-28</v>
      </c>
      <c r="PW104" s="4">
        <v>8.5967810000000002E-26</v>
      </c>
      <c r="PX104" s="4">
        <v>7.4377049999999997E-24</v>
      </c>
      <c r="PY104" s="4">
        <v>6.2626922999999999E-22</v>
      </c>
      <c r="PZ104" s="4">
        <v>5.1462987000000003E-20</v>
      </c>
      <c r="QA104" s="4">
        <v>4.1422235000000003E-18</v>
      </c>
      <c r="QB104" s="4">
        <v>3.2938184E-16</v>
      </c>
      <c r="QC104" s="4">
        <v>3.5033322999999998E-14</v>
      </c>
      <c r="QD104" s="4">
        <v>0</v>
      </c>
      <c r="QE104" s="4">
        <v>0</v>
      </c>
      <c r="QF104" s="4">
        <v>0</v>
      </c>
      <c r="QG104" s="4">
        <v>0</v>
      </c>
      <c r="QH104" s="4">
        <v>0</v>
      </c>
      <c r="QI104" s="4">
        <v>0</v>
      </c>
      <c r="QJ104" s="4">
        <v>0</v>
      </c>
      <c r="QK104" s="4">
        <v>0</v>
      </c>
      <c r="QL104" s="4">
        <v>0</v>
      </c>
      <c r="QM104" s="4">
        <v>0</v>
      </c>
      <c r="QN104" s="4">
        <v>0</v>
      </c>
      <c r="QO104" s="4">
        <v>0</v>
      </c>
      <c r="QP104" s="4">
        <v>0</v>
      </c>
      <c r="QQ104" s="4">
        <v>0</v>
      </c>
      <c r="QR104" s="4">
        <v>0</v>
      </c>
      <c r="QS104" s="4">
        <v>0</v>
      </c>
      <c r="QT104" s="4">
        <v>0</v>
      </c>
      <c r="QU104" s="4">
        <v>0</v>
      </c>
      <c r="QV104" s="4">
        <v>0</v>
      </c>
      <c r="QW104" s="4">
        <v>0</v>
      </c>
      <c r="QX104" s="4">
        <v>0</v>
      </c>
      <c r="QY104" s="4">
        <v>0</v>
      </c>
      <c r="QZ104" s="4">
        <v>0</v>
      </c>
      <c r="RA104" s="4">
        <v>0</v>
      </c>
      <c r="RB104" s="4">
        <v>0</v>
      </c>
      <c r="RC104" s="4">
        <v>0</v>
      </c>
      <c r="RD104" s="4">
        <v>0</v>
      </c>
      <c r="RE104" s="4">
        <v>0</v>
      </c>
      <c r="RF104" s="4">
        <v>4.5794286999999998E-36</v>
      </c>
      <c r="RG104" s="4">
        <v>3.1564076E-34</v>
      </c>
      <c r="RH104" s="4">
        <v>2.0935120999999999E-32</v>
      </c>
      <c r="RI104" s="4">
        <v>1.3805964E-30</v>
      </c>
      <c r="RJ104" s="4">
        <v>9.0939080000000001E-29</v>
      </c>
      <c r="RK104" s="4">
        <v>5.9538973E-27</v>
      </c>
      <c r="RL104" s="4">
        <v>3.9034183999999999E-25</v>
      </c>
      <c r="RM104" s="4">
        <v>2.5621891E-23</v>
      </c>
      <c r="RN104" s="4">
        <v>1.6810992E-21</v>
      </c>
      <c r="RO104" s="4">
        <v>1.1062134000000001E-19</v>
      </c>
      <c r="RP104" s="4">
        <v>9.0248789999999999E-18</v>
      </c>
      <c r="RQ104" s="4">
        <v>1.3320927000000001E-16</v>
      </c>
      <c r="RR104" s="4">
        <v>0</v>
      </c>
      <c r="RS104" s="4">
        <v>0</v>
      </c>
      <c r="RT104" s="4">
        <v>0</v>
      </c>
      <c r="RU104" s="4">
        <v>0</v>
      </c>
      <c r="RV104" s="4">
        <v>0</v>
      </c>
      <c r="RW104" s="4">
        <v>0</v>
      </c>
      <c r="RX104" s="4">
        <v>0</v>
      </c>
      <c r="RY104" s="4">
        <v>0</v>
      </c>
      <c r="RZ104" s="4">
        <v>0</v>
      </c>
      <c r="SA104" s="4">
        <v>0</v>
      </c>
      <c r="SB104" s="4">
        <v>0</v>
      </c>
      <c r="SC104" s="4">
        <v>0</v>
      </c>
      <c r="SD104" s="4">
        <v>0</v>
      </c>
      <c r="SE104" s="4">
        <v>0</v>
      </c>
      <c r="SF104" s="4">
        <v>0</v>
      </c>
      <c r="SG104" s="4">
        <v>0</v>
      </c>
      <c r="SH104" s="4">
        <v>0</v>
      </c>
      <c r="SI104" s="4">
        <v>0</v>
      </c>
      <c r="SJ104" s="4">
        <v>0</v>
      </c>
      <c r="SK104" s="4">
        <v>0</v>
      </c>
      <c r="SL104" s="4">
        <v>0</v>
      </c>
      <c r="SM104" s="4">
        <v>0</v>
      </c>
      <c r="SN104" s="4">
        <v>0</v>
      </c>
      <c r="SO104" s="4">
        <v>0</v>
      </c>
      <c r="SP104" s="4">
        <v>0</v>
      </c>
      <c r="SQ104" s="4">
        <v>0</v>
      </c>
      <c r="SR104" s="4">
        <v>0</v>
      </c>
      <c r="SS104" s="4">
        <v>0</v>
      </c>
      <c r="ST104" s="4">
        <v>0</v>
      </c>
      <c r="SU104" s="4">
        <v>7.1392533999999995E-36</v>
      </c>
      <c r="SV104" s="4">
        <v>2.9635187999999999E-34</v>
      </c>
      <c r="SW104" s="4">
        <v>1.3053857E-32</v>
      </c>
      <c r="SX104" s="4">
        <v>5.7538817000000001E-31</v>
      </c>
      <c r="SY104" s="4">
        <v>2.5423349999999999E-29</v>
      </c>
      <c r="SZ104" s="4">
        <v>1.0797934E-27</v>
      </c>
      <c r="TA104" s="4">
        <v>6.0356346000000002E-26</v>
      </c>
      <c r="TB104" s="4">
        <v>2.6086835000000001E-24</v>
      </c>
      <c r="TC104" s="4">
        <v>2.9170443000000002E-22</v>
      </c>
      <c r="TD104" s="4">
        <v>2.5923608E-20</v>
      </c>
      <c r="TE104" s="4">
        <v>1.1734989000000001E-19</v>
      </c>
      <c r="TF104" s="4">
        <v>0</v>
      </c>
      <c r="TG104" s="4">
        <v>0</v>
      </c>
      <c r="TH104" s="4">
        <v>0</v>
      </c>
      <c r="TI104" s="4">
        <v>0</v>
      </c>
      <c r="TJ104" s="4">
        <v>0</v>
      </c>
      <c r="TK104" s="4">
        <v>0</v>
      </c>
      <c r="TL104" s="4">
        <v>0</v>
      </c>
      <c r="TM104" s="4">
        <v>0</v>
      </c>
      <c r="TN104" s="4">
        <v>0</v>
      </c>
      <c r="TO104" s="4">
        <v>0</v>
      </c>
      <c r="TP104" s="4">
        <v>0</v>
      </c>
      <c r="TQ104" s="4">
        <v>0</v>
      </c>
      <c r="TR104" s="4">
        <v>0</v>
      </c>
      <c r="TS104" s="4">
        <v>0</v>
      </c>
      <c r="TT104" s="4">
        <v>0</v>
      </c>
      <c r="TU104" s="4">
        <v>0</v>
      </c>
      <c r="TV104" s="4">
        <v>0</v>
      </c>
      <c r="TW104" s="4">
        <v>0</v>
      </c>
      <c r="TX104" s="4">
        <v>0</v>
      </c>
      <c r="TY104" s="4">
        <v>0</v>
      </c>
      <c r="TZ104" s="4">
        <v>0</v>
      </c>
      <c r="UA104" s="4">
        <v>0</v>
      </c>
      <c r="UB104" s="4">
        <v>0</v>
      </c>
      <c r="UC104" s="4">
        <v>0</v>
      </c>
      <c r="UD104" s="4">
        <v>0</v>
      </c>
      <c r="UE104" s="4">
        <v>0</v>
      </c>
      <c r="UF104" s="4">
        <v>0</v>
      </c>
      <c r="UG104" s="4">
        <v>0</v>
      </c>
      <c r="UH104" s="4">
        <v>0</v>
      </c>
      <c r="UI104" s="4">
        <v>-2.7079497000000001E-36</v>
      </c>
      <c r="UJ104" s="4">
        <v>-1.1794302000000001E-34</v>
      </c>
      <c r="UK104" s="4">
        <v>-2.8488524000000001E-33</v>
      </c>
      <c r="UL104" s="4">
        <v>-4.7206374999999998E-32</v>
      </c>
      <c r="UM104" s="4">
        <v>8.5759580000000003E-32</v>
      </c>
      <c r="UN104" s="4">
        <v>5.8305659999999999E-29</v>
      </c>
      <c r="UO104" s="4">
        <v>4.8822590000000003E-27</v>
      </c>
      <c r="UP104" s="4">
        <v>1.2742602E-25</v>
      </c>
      <c r="UQ104" s="4">
        <v>9.9797399999999995E-25</v>
      </c>
      <c r="UR104" s="4">
        <v>-2.613487E-23</v>
      </c>
      <c r="US104" s="4">
        <v>-7.8784270000000001E-24</v>
      </c>
      <c r="UT104" s="4">
        <v>0</v>
      </c>
      <c r="UU104" s="4">
        <v>0</v>
      </c>
      <c r="UV104" s="4">
        <v>0</v>
      </c>
      <c r="UW104" s="4">
        <v>0</v>
      </c>
      <c r="UX104" s="4">
        <v>0</v>
      </c>
      <c r="UY104" s="4">
        <v>0</v>
      </c>
      <c r="UZ104" s="4">
        <v>0</v>
      </c>
      <c r="VA104" s="4">
        <v>0</v>
      </c>
      <c r="VB104" s="4">
        <v>0</v>
      </c>
      <c r="VC104" s="4">
        <v>0</v>
      </c>
      <c r="VD104" s="4">
        <v>0</v>
      </c>
      <c r="VE104" s="4">
        <v>0</v>
      </c>
      <c r="VF104" s="4">
        <v>0</v>
      </c>
      <c r="VG104" s="4">
        <v>0</v>
      </c>
      <c r="VH104" s="4">
        <v>0</v>
      </c>
      <c r="VI104" s="4">
        <v>0</v>
      </c>
      <c r="VJ104" s="4">
        <v>0</v>
      </c>
      <c r="VK104" s="4">
        <v>0</v>
      </c>
      <c r="VL104" s="4">
        <v>0</v>
      </c>
      <c r="VM104" s="4">
        <v>0</v>
      </c>
      <c r="VN104" s="4">
        <v>0</v>
      </c>
      <c r="VO104" s="4">
        <v>0</v>
      </c>
      <c r="VP104" s="4">
        <v>0</v>
      </c>
      <c r="VQ104" s="4">
        <v>0</v>
      </c>
      <c r="VR104" s="4">
        <v>0</v>
      </c>
      <c r="VS104" s="4">
        <v>0</v>
      </c>
      <c r="VT104" s="4">
        <v>0</v>
      </c>
      <c r="VU104" s="4">
        <v>0</v>
      </c>
      <c r="VV104" s="4">
        <v>3.7379192000000003E-36</v>
      </c>
      <c r="VW104" s="4">
        <v>1.1129399999999999E-34</v>
      </c>
      <c r="VX104" s="4">
        <v>5.8510256999999997E-33</v>
      </c>
      <c r="VY104" s="4">
        <v>2.779801E-31</v>
      </c>
      <c r="VZ104" s="4">
        <v>1.22027154E-29</v>
      </c>
      <c r="WA104" s="4">
        <v>5.0432584000000003E-28</v>
      </c>
      <c r="WB104" s="4">
        <v>1.9844274000000001E-26</v>
      </c>
      <c r="WC104" s="4">
        <v>7.5876340000000004E-25</v>
      </c>
      <c r="WD104" s="4">
        <v>3.6025772000000003E-23</v>
      </c>
      <c r="WE104" s="4">
        <v>4.0029884999999998E-23</v>
      </c>
      <c r="WF104" s="4">
        <v>-7.7304676999999999E-23</v>
      </c>
      <c r="WG104" s="4">
        <v>-1.2111201E-22</v>
      </c>
      <c r="WH104" s="4">
        <v>0</v>
      </c>
      <c r="WI104" s="4">
        <v>0</v>
      </c>
      <c r="WJ104" s="4">
        <v>0</v>
      </c>
      <c r="WK104" s="4">
        <v>0</v>
      </c>
      <c r="WL104" s="4">
        <v>0</v>
      </c>
      <c r="WM104" s="4">
        <v>0</v>
      </c>
      <c r="WN104" s="4">
        <v>0</v>
      </c>
      <c r="WO104" s="4">
        <v>0</v>
      </c>
      <c r="WP104" s="4">
        <v>0</v>
      </c>
      <c r="WQ104" s="4">
        <v>0</v>
      </c>
      <c r="WR104" s="4">
        <v>0</v>
      </c>
      <c r="WS104" s="4">
        <v>0</v>
      </c>
      <c r="WT104" s="4">
        <v>0</v>
      </c>
      <c r="WU104" s="4">
        <v>0</v>
      </c>
      <c r="WV104" s="4">
        <v>0</v>
      </c>
      <c r="WW104" s="4">
        <v>0</v>
      </c>
      <c r="WX104" s="4">
        <v>0</v>
      </c>
      <c r="WY104" s="4">
        <v>0</v>
      </c>
      <c r="WZ104" s="4">
        <v>0</v>
      </c>
      <c r="XA104" s="4">
        <v>0</v>
      </c>
      <c r="XB104" s="4">
        <v>0</v>
      </c>
      <c r="XC104" s="4">
        <v>0</v>
      </c>
      <c r="XD104" s="4">
        <v>0</v>
      </c>
      <c r="XE104" s="4">
        <v>0</v>
      </c>
      <c r="XF104" s="4">
        <v>0</v>
      </c>
      <c r="XG104" s="4">
        <v>0</v>
      </c>
      <c r="XH104" s="4">
        <v>1.866981E-36</v>
      </c>
      <c r="XI104" s="4">
        <v>8.2556013000000004E-35</v>
      </c>
      <c r="XJ104" s="4">
        <v>3.1440480000000002E-33</v>
      </c>
      <c r="XK104" s="4">
        <v>1.1697057E-31</v>
      </c>
      <c r="XL104" s="4">
        <v>4.2584039999999997E-30</v>
      </c>
      <c r="XM104" s="4">
        <v>1.5123615E-28</v>
      </c>
      <c r="XN104" s="4">
        <v>5.2288819999999999E-27</v>
      </c>
      <c r="XO104" s="4">
        <v>1.7558281E-25</v>
      </c>
      <c r="XP104" s="4">
        <v>5.7182827000000002E-24</v>
      </c>
      <c r="XQ104" s="4">
        <v>1.8200623999999999E-22</v>
      </c>
      <c r="XR104" s="4">
        <v>6.7214640000000002E-21</v>
      </c>
      <c r="XS104" s="4">
        <v>6.4104109999999994E-20</v>
      </c>
      <c r="XT104" s="4">
        <v>-4.2894905000000001E-20</v>
      </c>
      <c r="XU104" s="4">
        <v>-1.6642090999999999E-19</v>
      </c>
      <c r="XV104" s="4">
        <v>0</v>
      </c>
      <c r="XW104" s="4">
        <v>0</v>
      </c>
      <c r="XX104" s="4">
        <v>0</v>
      </c>
      <c r="XY104" s="4">
        <v>0</v>
      </c>
      <c r="XZ104" s="4">
        <v>0</v>
      </c>
      <c r="YA104" s="4">
        <v>0</v>
      </c>
      <c r="YB104" s="4">
        <v>0</v>
      </c>
      <c r="YC104" s="4">
        <v>0</v>
      </c>
      <c r="YD104" s="4">
        <v>0</v>
      </c>
      <c r="YE104" s="4">
        <v>0</v>
      </c>
      <c r="YF104" s="4">
        <v>0</v>
      </c>
      <c r="YG104" s="4">
        <v>0</v>
      </c>
      <c r="YH104" s="4">
        <v>0</v>
      </c>
      <c r="YI104" s="4">
        <v>0</v>
      </c>
      <c r="YJ104" s="4">
        <v>0</v>
      </c>
      <c r="YK104" s="4">
        <v>0</v>
      </c>
      <c r="YL104" s="4">
        <v>0</v>
      </c>
      <c r="YM104" s="4">
        <v>0</v>
      </c>
      <c r="YN104" s="4">
        <v>0</v>
      </c>
      <c r="YO104" s="4">
        <v>0</v>
      </c>
      <c r="YP104" s="4">
        <v>0</v>
      </c>
      <c r="YQ104" s="4">
        <v>0</v>
      </c>
      <c r="YR104" s="4">
        <v>0</v>
      </c>
      <c r="YS104" s="4">
        <v>0</v>
      </c>
      <c r="YT104" s="4">
        <v>0</v>
      </c>
      <c r="YU104" s="4">
        <v>6.2704617999999996E-37</v>
      </c>
      <c r="YV104" s="4">
        <v>2.2665969E-35</v>
      </c>
      <c r="YW104" s="4">
        <v>1.1494835E-33</v>
      </c>
      <c r="YX104" s="4">
        <v>5.5780046000000004E-32</v>
      </c>
      <c r="YY104" s="4">
        <v>2.6856745E-30</v>
      </c>
      <c r="YZ104" s="4">
        <v>1.285957E-28</v>
      </c>
      <c r="ZA104" s="4">
        <v>6.1294480000000002E-27</v>
      </c>
      <c r="ZB104" s="4">
        <v>2.9174485000000001E-25</v>
      </c>
      <c r="ZC104" s="4">
        <v>1.3870713E-23</v>
      </c>
      <c r="ZD104" s="4">
        <v>6.6206103999999999E-22</v>
      </c>
      <c r="ZE104" s="4">
        <v>3.1953120000000001E-20</v>
      </c>
      <c r="ZF104" s="4">
        <v>1.5927487999999999E-18</v>
      </c>
      <c r="ZG104" s="4">
        <v>1.10821714E-16</v>
      </c>
      <c r="ZH104" s="4">
        <v>-4.7020320000000004E-16</v>
      </c>
      <c r="ZI104" s="4">
        <v>-1.7903187000000001E-15</v>
      </c>
      <c r="ZJ104" s="4">
        <v>0</v>
      </c>
      <c r="ZK104" s="4">
        <v>0</v>
      </c>
      <c r="ZL104" s="4">
        <v>0</v>
      </c>
      <c r="ZM104" s="4">
        <v>0</v>
      </c>
      <c r="ZN104" s="4">
        <v>0</v>
      </c>
      <c r="ZO104" s="4">
        <v>0</v>
      </c>
      <c r="ZP104" s="4">
        <v>0</v>
      </c>
      <c r="ZQ104" s="4">
        <v>0</v>
      </c>
      <c r="ZR104" s="4">
        <v>0</v>
      </c>
      <c r="ZS104" s="4">
        <v>0</v>
      </c>
      <c r="ZT104" s="4">
        <v>0</v>
      </c>
      <c r="ZU104" s="4">
        <v>0</v>
      </c>
      <c r="ZV104" s="4">
        <v>0</v>
      </c>
      <c r="ZW104" s="4">
        <v>0</v>
      </c>
      <c r="ZX104" s="4">
        <v>0</v>
      </c>
      <c r="ZY104" s="4">
        <v>0</v>
      </c>
      <c r="ZZ104" s="4">
        <v>0</v>
      </c>
      <c r="AAA104" s="4">
        <v>0</v>
      </c>
      <c r="AAB104" s="4">
        <v>0</v>
      </c>
      <c r="AAC104" s="4">
        <v>0</v>
      </c>
      <c r="AAD104" s="4">
        <v>0</v>
      </c>
      <c r="AAE104" s="4">
        <v>0</v>
      </c>
      <c r="AAF104" s="4">
        <v>0</v>
      </c>
      <c r="AAG104" s="4">
        <v>0</v>
      </c>
      <c r="AAH104" s="4">
        <v>0</v>
      </c>
      <c r="AAI104" s="4">
        <v>0</v>
      </c>
      <c r="AAJ104" s="4">
        <v>-9.291015E-37</v>
      </c>
      <c r="AAK104" s="4">
        <v>-9.1647594999999998E-35</v>
      </c>
      <c r="AAL104" s="4">
        <v>-9.0229286000000003E-33</v>
      </c>
      <c r="AAM104" s="4">
        <v>-8.5844529999999997E-31</v>
      </c>
      <c r="AAN104" s="4">
        <v>-8.2415255000000003E-29</v>
      </c>
      <c r="AAO104" s="4">
        <v>-7.8693805999999999E-27</v>
      </c>
      <c r="AAP104" s="4">
        <v>-7.4769720000000001E-25</v>
      </c>
      <c r="AAQ104" s="4">
        <v>-7.07369E-23</v>
      </c>
      <c r="AAR104" s="4">
        <v>-6.6449310000000001E-21</v>
      </c>
      <c r="AAS104" s="4">
        <v>-6.2376630000000003E-19</v>
      </c>
      <c r="AAT104" s="4">
        <v>-5.8131043999999997E-17</v>
      </c>
      <c r="AAU104" s="4">
        <v>-5.4482602999999999E-15</v>
      </c>
      <c r="AAV104" s="4">
        <v>-6.6807289999999996E-13</v>
      </c>
      <c r="AAW104" s="4">
        <v>-2.0421863000000001E-12</v>
      </c>
      <c r="AAX104" s="4">
        <v>0</v>
      </c>
      <c r="AAY104" s="4">
        <v>0</v>
      </c>
      <c r="AAZ104" s="4">
        <v>0</v>
      </c>
      <c r="ABA104" s="4">
        <v>0</v>
      </c>
      <c r="ABB104" s="4">
        <v>0</v>
      </c>
      <c r="ABC104" s="4">
        <v>0</v>
      </c>
      <c r="ABD104" s="4">
        <v>0</v>
      </c>
      <c r="ABE104" s="4">
        <v>0</v>
      </c>
      <c r="ABF104" s="4">
        <v>0</v>
      </c>
      <c r="ABG104" s="4">
        <v>0</v>
      </c>
      <c r="ABH104" s="4">
        <v>0</v>
      </c>
      <c r="ABI104" s="4">
        <v>0</v>
      </c>
      <c r="ABJ104" s="4">
        <v>0</v>
      </c>
      <c r="ABK104" s="4">
        <v>0</v>
      </c>
      <c r="ABL104" s="4">
        <v>0</v>
      </c>
      <c r="ABM104" s="4">
        <v>0</v>
      </c>
      <c r="ABN104" s="4">
        <v>0</v>
      </c>
      <c r="ABO104" s="4">
        <v>0</v>
      </c>
      <c r="ABP104" s="4">
        <v>0</v>
      </c>
      <c r="ABQ104" s="4">
        <v>0</v>
      </c>
      <c r="ABR104" s="4">
        <v>0</v>
      </c>
      <c r="ABS104" s="4">
        <v>0</v>
      </c>
      <c r="ABT104" s="4">
        <v>0</v>
      </c>
      <c r="ABU104" s="4">
        <v>0</v>
      </c>
      <c r="ABV104" s="4">
        <v>0</v>
      </c>
      <c r="ABW104" s="4">
        <v>0</v>
      </c>
      <c r="ABX104" s="4">
        <v>3.8345387000000001E-37</v>
      </c>
      <c r="ABY104" s="4">
        <v>3.1861576E-35</v>
      </c>
      <c r="ABZ104" s="4">
        <v>3.7936996999999999E-33</v>
      </c>
      <c r="ACA104" s="4">
        <v>4.3655160000000001E-31</v>
      </c>
      <c r="ACB104" s="4">
        <v>5.3563735000000003E-29</v>
      </c>
      <c r="ACC104" s="4">
        <v>6.7333929999999995E-27</v>
      </c>
      <c r="ACD104" s="4">
        <v>8.6577659999999997E-25</v>
      </c>
      <c r="ACE104" s="4">
        <v>1.1374269999999999E-22</v>
      </c>
      <c r="ACF104" s="4">
        <v>1.5249908000000001E-20</v>
      </c>
      <c r="ACG104" s="4">
        <v>2.0856620000000001E-18</v>
      </c>
      <c r="ACH104" s="4">
        <v>2.8959793999999999E-16</v>
      </c>
      <c r="ACI104" s="4">
        <v>4.0772340000000001E-14</v>
      </c>
      <c r="ACJ104" s="4">
        <v>5.9136180000000001E-12</v>
      </c>
      <c r="ACK104" s="4">
        <v>1.0957922000000001E-9</v>
      </c>
      <c r="ACL104" s="4">
        <v>0</v>
      </c>
      <c r="ACM104" s="4">
        <v>0</v>
      </c>
      <c r="ACN104" s="4">
        <v>0</v>
      </c>
      <c r="ACO104" s="4">
        <v>0</v>
      </c>
      <c r="ACP104" s="4">
        <v>0</v>
      </c>
      <c r="ACQ104" s="4">
        <v>0</v>
      </c>
      <c r="ACR104" s="4">
        <v>0</v>
      </c>
      <c r="ACS104" s="4">
        <v>0</v>
      </c>
      <c r="ACT104" s="4">
        <v>0</v>
      </c>
      <c r="ACU104" s="4">
        <v>0</v>
      </c>
      <c r="ACV104" s="4">
        <v>0</v>
      </c>
      <c r="ACW104" s="4">
        <v>0</v>
      </c>
      <c r="ACX104" s="4">
        <v>0</v>
      </c>
      <c r="ACY104" s="4">
        <v>0</v>
      </c>
      <c r="ACZ104" s="4">
        <v>0</v>
      </c>
      <c r="ADA104" s="4">
        <v>0</v>
      </c>
      <c r="ADB104" s="4">
        <v>0</v>
      </c>
      <c r="ADC104" s="4">
        <v>0</v>
      </c>
      <c r="ADD104" s="4">
        <v>0</v>
      </c>
      <c r="ADE104" s="4">
        <v>0</v>
      </c>
      <c r="ADF104" s="4">
        <v>0</v>
      </c>
      <c r="ADG104" s="4">
        <v>0</v>
      </c>
      <c r="ADH104" s="4">
        <v>0</v>
      </c>
      <c r="ADI104" s="4">
        <v>0</v>
      </c>
      <c r="ADJ104" s="4">
        <v>0</v>
      </c>
      <c r="ADK104" s="4">
        <v>0</v>
      </c>
      <c r="ADL104" s="4">
        <v>9.6069579999999999E-37</v>
      </c>
      <c r="ADM104" s="4">
        <v>7.0971789999999998E-35</v>
      </c>
      <c r="ADN104" s="4">
        <v>5.2813782000000001E-33</v>
      </c>
      <c r="ADO104" s="4">
        <v>3.8259554999999998E-31</v>
      </c>
      <c r="ADP104" s="4">
        <v>2.7829425999999998E-29</v>
      </c>
      <c r="ADQ104" s="4">
        <v>2.0351552000000001E-27</v>
      </c>
      <c r="ADR104" s="4">
        <v>1.4964073999999999E-25</v>
      </c>
      <c r="ADS104" s="4">
        <v>1.1061452600000001E-23</v>
      </c>
      <c r="ADT104" s="4">
        <v>8.2167145999999997E-22</v>
      </c>
      <c r="ADU104" s="4">
        <v>6.1262896000000003E-20</v>
      </c>
      <c r="ADV104" s="4">
        <v>4.5727395999999999E-18</v>
      </c>
      <c r="ADW104" s="4">
        <v>3.423959E-16</v>
      </c>
      <c r="ADX104" s="4">
        <v>3.1538018000000001E-14</v>
      </c>
      <c r="ADY104" s="4">
        <v>3.86469E-13</v>
      </c>
      <c r="ADZ104" s="9"/>
      <c r="AEA104" s="34">
        <f t="shared" si="47"/>
        <v>99</v>
      </c>
      <c r="AEB104" s="33"/>
      <c r="AEC104" s="29">
        <f t="shared" si="64"/>
        <v>7.8586930000000004E-33</v>
      </c>
      <c r="AED104" s="29">
        <f t="shared" si="64"/>
        <v>2.0039543000000001E-35</v>
      </c>
      <c r="AEE104" s="29">
        <f t="shared" si="64"/>
        <v>1.1085664499999999E-36</v>
      </c>
      <c r="AEF104" s="29">
        <f t="shared" si="64"/>
        <v>2.2907639E-32</v>
      </c>
      <c r="AEG104" s="29">
        <f t="shared" si="64"/>
        <v>3.2904749999999999E-29</v>
      </c>
      <c r="AEH104" s="29">
        <f t="shared" si="64"/>
        <v>-5.7087630000000002E-27</v>
      </c>
      <c r="AEI104" s="29">
        <f t="shared" si="64"/>
        <v>-8.1036614000000002E-25</v>
      </c>
      <c r="AEJ104" s="29">
        <f t="shared" si="64"/>
        <v>1.6384766999999999E-21</v>
      </c>
      <c r="AEK104" s="29">
        <f t="shared" si="64"/>
        <v>8.7251060000000008E-19</v>
      </c>
      <c r="AEL104" s="29">
        <f t="shared" si="64"/>
        <v>1.822566E-16</v>
      </c>
      <c r="AEM104" s="29">
        <f t="shared" si="65"/>
        <v>8.0328904999999998E-14</v>
      </c>
      <c r="AEN104" s="29">
        <f t="shared" si="65"/>
        <v>3.0541045999999998E-16</v>
      </c>
      <c r="AEO104" s="29">
        <f t="shared" si="65"/>
        <v>2.6903056999999999E-19</v>
      </c>
      <c r="AEP104" s="29">
        <f t="shared" si="65"/>
        <v>-1.8373321E-23</v>
      </c>
      <c r="AEQ104" s="29">
        <f t="shared" si="65"/>
        <v>-1.9740384999999999E-22</v>
      </c>
      <c r="AER104" s="29">
        <f t="shared" si="65"/>
        <v>-2.7090230000000001E-19</v>
      </c>
      <c r="AES104" s="29">
        <f t="shared" si="65"/>
        <v>-2.9130846E-15</v>
      </c>
      <c r="AET104" s="29">
        <f t="shared" si="65"/>
        <v>-3.3206561999999999E-12</v>
      </c>
      <c r="AEU104" s="29">
        <f t="shared" si="65"/>
        <v>1.78142E-9</v>
      </c>
      <c r="AEV104" s="25">
        <f t="shared" si="68"/>
        <v>59.169999999999995</v>
      </c>
      <c r="AEW104" s="33"/>
      <c r="AEX104" s="91" t="s">
        <v>53</v>
      </c>
      <c r="AEY104" s="30">
        <f t="shared" si="52"/>
        <v>9.3588276218922148E-11</v>
      </c>
      <c r="AEZ104" s="33"/>
      <c r="AFA104" s="33"/>
      <c r="AFB104" s="29">
        <f t="shared" si="66"/>
        <v>0</v>
      </c>
      <c r="AFC104" s="29">
        <f t="shared" si="66"/>
        <v>0</v>
      </c>
      <c r="AFD104" s="29">
        <f t="shared" si="66"/>
        <v>0</v>
      </c>
      <c r="AFE104" s="29">
        <f t="shared" si="66"/>
        <v>0</v>
      </c>
      <c r="AFF104" s="29">
        <f t="shared" si="66"/>
        <v>0</v>
      </c>
      <c r="AFG104" s="29">
        <f t="shared" si="66"/>
        <v>0</v>
      </c>
      <c r="AFH104" s="29">
        <f t="shared" si="66"/>
        <v>0</v>
      </c>
      <c r="AFI104" s="29">
        <f t="shared" si="66"/>
        <v>0</v>
      </c>
      <c r="AFJ104" s="29">
        <f t="shared" si="66"/>
        <v>0</v>
      </c>
      <c r="AFK104" s="29">
        <f t="shared" si="66"/>
        <v>0</v>
      </c>
      <c r="AFL104" s="29">
        <f t="shared" si="67"/>
        <v>0</v>
      </c>
      <c r="AFM104" s="29">
        <f t="shared" si="67"/>
        <v>0</v>
      </c>
      <c r="AFN104" s="29">
        <f t="shared" si="67"/>
        <v>0</v>
      </c>
      <c r="AFO104" s="29">
        <f t="shared" si="67"/>
        <v>0</v>
      </c>
      <c r="AFP104" s="29">
        <f t="shared" si="67"/>
        <v>0</v>
      </c>
      <c r="AFQ104" s="29">
        <f t="shared" si="67"/>
        <v>0</v>
      </c>
      <c r="AFR104" s="29">
        <f t="shared" si="67"/>
        <v>0</v>
      </c>
      <c r="AFS104" s="29">
        <f t="shared" si="67"/>
        <v>0</v>
      </c>
      <c r="AFT104" s="29">
        <f t="shared" si="67"/>
        <v>0</v>
      </c>
      <c r="AFU104" s="33"/>
      <c r="AFV104" s="30">
        <f t="shared" si="54"/>
        <v>0</v>
      </c>
      <c r="AFW104" s="33"/>
      <c r="AFX104" s="1"/>
      <c r="AFY104" s="1"/>
      <c r="AFZ104" s="36"/>
      <c r="AGA104" s="36"/>
      <c r="AGB104" s="36"/>
      <c r="AGC104" s="36"/>
      <c r="AGD104" s="36"/>
      <c r="AGE104" s="36"/>
      <c r="AGF104" s="36"/>
      <c r="AGG104" s="36"/>
      <c r="AGH104" s="36"/>
      <c r="AGI104" s="36"/>
      <c r="AGJ104" s="36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  <c r="AMP104" s="1"/>
      <c r="AMQ104" s="1"/>
      <c r="AMR104" s="1"/>
      <c r="AMS104" s="1"/>
      <c r="AMT104" s="1"/>
      <c r="AMU104" s="1"/>
      <c r="AMV104" s="1"/>
      <c r="AMW104" s="1"/>
      <c r="AMX104" s="1"/>
      <c r="AMY104" s="1"/>
      <c r="AMZ104" s="1"/>
      <c r="ANA104" s="1"/>
      <c r="ANB104" s="1"/>
      <c r="ANC104" s="1"/>
      <c r="AND104" s="1"/>
      <c r="ANE104" s="1"/>
      <c r="ANF104" s="1"/>
      <c r="ANG104" s="1"/>
      <c r="ANH104" s="1"/>
      <c r="ANI104" s="1"/>
      <c r="ANJ104" s="1"/>
      <c r="ANK104" s="1"/>
      <c r="ANL104" s="1"/>
      <c r="ANM104" s="1"/>
      <c r="ANN104" s="1"/>
      <c r="ANO104" s="1"/>
      <c r="ANP104" s="1"/>
      <c r="ANQ104" s="1"/>
      <c r="ANR104" s="1"/>
      <c r="ANS104" s="1"/>
      <c r="ANT104" s="1"/>
      <c r="ANU104" s="1"/>
      <c r="ANV104" s="1"/>
      <c r="ANW104" s="1"/>
      <c r="ANX104" s="1"/>
      <c r="ANY104" s="1"/>
      <c r="ANZ104" s="1"/>
      <c r="AOA104" s="1"/>
      <c r="AOB104" s="1"/>
      <c r="AOC104" s="1"/>
      <c r="AOD104" s="1"/>
      <c r="AOE104" s="1"/>
      <c r="AOF104" s="1"/>
      <c r="AOG104" s="1"/>
      <c r="AOH104" s="1"/>
      <c r="AOI104" s="1"/>
      <c r="AOJ104" s="1"/>
      <c r="AOK104" s="1"/>
      <c r="AOL104" s="1"/>
      <c r="AOM104" s="1"/>
      <c r="AON104" s="1"/>
      <c r="AOO104" s="1"/>
      <c r="AOP104" s="1"/>
      <c r="AOQ104" s="1"/>
      <c r="AOR104" s="1"/>
      <c r="AOS104" s="1"/>
      <c r="AOT104" s="1"/>
      <c r="AOU104" s="1"/>
      <c r="AOV104" s="1"/>
      <c r="AOW104" s="1"/>
      <c r="AOX104" s="1"/>
      <c r="AOY104" s="1"/>
      <c r="AOZ104" s="1"/>
      <c r="APA104" s="1"/>
      <c r="APB104" s="1"/>
      <c r="APC104" s="1"/>
      <c r="APD104" s="1"/>
      <c r="APE104" s="1"/>
      <c r="APF104" s="1"/>
      <c r="APG104" s="1"/>
      <c r="APH104" s="1"/>
      <c r="API104" s="1"/>
      <c r="APJ104" s="1"/>
      <c r="APK104" s="1"/>
      <c r="APL104" s="1"/>
      <c r="APM104" s="1"/>
      <c r="APN104" s="1"/>
      <c r="APO104" s="1"/>
      <c r="APP104" s="1"/>
      <c r="APQ104" s="1"/>
      <c r="APR104" s="1"/>
      <c r="APS104" s="1"/>
      <c r="APT104" s="1"/>
      <c r="APU104" s="1"/>
      <c r="APV104" s="1"/>
      <c r="APW104" s="1"/>
    </row>
    <row r="105" spans="1:1115" ht="3" customHeight="1" x14ac:dyDescent="0.25">
      <c r="A105" s="9"/>
      <c r="B105" s="24">
        <v>99</v>
      </c>
      <c r="C105" s="25">
        <v>3586.8</v>
      </c>
      <c r="D105" s="21">
        <f t="shared" si="55"/>
        <v>2</v>
      </c>
      <c r="E105" s="9"/>
      <c r="F105" s="84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2.6464959E-37</v>
      </c>
      <c r="AR105" s="3">
        <v>1.0182731E-35</v>
      </c>
      <c r="AS105" s="3">
        <v>7.1769113999999998E-34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4">
        <v>0</v>
      </c>
      <c r="EQ105" s="4">
        <v>0</v>
      </c>
      <c r="ER105" s="4">
        <v>0</v>
      </c>
      <c r="ES105" s="4">
        <v>0</v>
      </c>
      <c r="ET105" s="4">
        <v>0</v>
      </c>
      <c r="EU105" s="4">
        <v>0</v>
      </c>
      <c r="EV105" s="4">
        <v>0</v>
      </c>
      <c r="EW105" s="4">
        <v>0</v>
      </c>
      <c r="EX105" s="4">
        <v>0</v>
      </c>
      <c r="EY105" s="4">
        <v>0</v>
      </c>
      <c r="EZ105" s="4">
        <v>0</v>
      </c>
      <c r="FA105" s="4">
        <v>0</v>
      </c>
      <c r="FB105" s="4">
        <v>0</v>
      </c>
      <c r="FC105" s="4">
        <v>0</v>
      </c>
      <c r="FD105" s="4">
        <v>0</v>
      </c>
      <c r="FE105" s="4">
        <v>-3.6008229999999997E-36</v>
      </c>
      <c r="FF105" s="4">
        <v>-2.1954152000000001E-34</v>
      </c>
      <c r="FG105" s="4">
        <v>-4.7148619999999996E-34</v>
      </c>
      <c r="FH105" s="4">
        <v>2.8579063999999999E-34</v>
      </c>
      <c r="FI105" s="4">
        <v>4.3554974999999998E-33</v>
      </c>
      <c r="FJ105" s="4">
        <v>0</v>
      </c>
      <c r="FK105" s="4">
        <v>0</v>
      </c>
      <c r="FL105" s="4">
        <v>0</v>
      </c>
      <c r="FM105" s="4">
        <v>0</v>
      </c>
      <c r="FN105" s="4">
        <v>0</v>
      </c>
      <c r="FO105" s="4">
        <v>0</v>
      </c>
      <c r="FP105" s="4">
        <v>0</v>
      </c>
      <c r="FQ105" s="4">
        <v>0</v>
      </c>
      <c r="FR105" s="4">
        <v>0</v>
      </c>
      <c r="FS105" s="4">
        <v>0</v>
      </c>
      <c r="FT105" s="4">
        <v>0</v>
      </c>
      <c r="FU105" s="4">
        <v>0</v>
      </c>
      <c r="FV105" s="4">
        <v>0</v>
      </c>
      <c r="FW105" s="4">
        <v>0</v>
      </c>
      <c r="FX105" s="4">
        <v>0</v>
      </c>
      <c r="FY105" s="4">
        <v>0</v>
      </c>
      <c r="FZ105" s="4">
        <v>0</v>
      </c>
      <c r="GA105" s="4">
        <v>0</v>
      </c>
      <c r="GB105" s="4">
        <v>0</v>
      </c>
      <c r="GC105" s="4">
        <v>0</v>
      </c>
      <c r="GD105" s="4">
        <v>0</v>
      </c>
      <c r="GE105" s="4">
        <v>0</v>
      </c>
      <c r="GF105" s="4">
        <v>0</v>
      </c>
      <c r="GG105" s="4">
        <v>0</v>
      </c>
      <c r="GH105" s="4">
        <v>0</v>
      </c>
      <c r="GI105" s="4">
        <v>0</v>
      </c>
      <c r="GJ105" s="4">
        <v>0</v>
      </c>
      <c r="GK105" s="4">
        <v>0</v>
      </c>
      <c r="GL105" s="4">
        <v>0</v>
      </c>
      <c r="GM105" s="4">
        <v>0</v>
      </c>
      <c r="GN105" s="4">
        <v>0</v>
      </c>
      <c r="GO105" s="4">
        <v>0</v>
      </c>
      <c r="GP105" s="4">
        <v>0</v>
      </c>
      <c r="GQ105" s="4">
        <v>0</v>
      </c>
      <c r="GR105" s="4">
        <v>-4.8892869999999999E-36</v>
      </c>
      <c r="GS105" s="4">
        <v>-4.1367836000000004E-34</v>
      </c>
      <c r="GT105" s="4">
        <v>-6.2738337999999996E-34</v>
      </c>
      <c r="GU105" s="4">
        <v>5.8578424E-31</v>
      </c>
      <c r="GV105" s="4">
        <v>1.3746778E-30</v>
      </c>
      <c r="GW105" s="4">
        <v>6.2385726999999997E-30</v>
      </c>
      <c r="GX105" s="4">
        <v>0</v>
      </c>
      <c r="GY105" s="4">
        <v>0</v>
      </c>
      <c r="GZ105" s="4">
        <v>0</v>
      </c>
      <c r="HA105" s="4">
        <v>0</v>
      </c>
      <c r="HB105" s="4">
        <v>0</v>
      </c>
      <c r="HC105" s="4">
        <v>0</v>
      </c>
      <c r="HD105" s="4">
        <v>0</v>
      </c>
      <c r="HE105" s="4">
        <v>0</v>
      </c>
      <c r="HF105" s="4">
        <v>0</v>
      </c>
      <c r="HG105" s="4">
        <v>0</v>
      </c>
      <c r="HH105" s="4">
        <v>0</v>
      </c>
      <c r="HI105" s="4">
        <v>0</v>
      </c>
      <c r="HJ105" s="4">
        <v>0</v>
      </c>
      <c r="HK105" s="4">
        <v>0</v>
      </c>
      <c r="HL105" s="4">
        <v>0</v>
      </c>
      <c r="HM105" s="4">
        <v>0</v>
      </c>
      <c r="HN105" s="4">
        <v>0</v>
      </c>
      <c r="HO105" s="4">
        <v>0</v>
      </c>
      <c r="HP105" s="4">
        <v>0</v>
      </c>
      <c r="HQ105" s="4">
        <v>0</v>
      </c>
      <c r="HR105" s="4">
        <v>0</v>
      </c>
      <c r="HS105" s="4">
        <v>0</v>
      </c>
      <c r="HT105" s="4">
        <v>0</v>
      </c>
      <c r="HU105" s="4">
        <v>0</v>
      </c>
      <c r="HV105" s="4">
        <v>0</v>
      </c>
      <c r="HW105" s="4">
        <v>0</v>
      </c>
      <c r="HX105" s="4">
        <v>0</v>
      </c>
      <c r="HY105" s="4">
        <v>0</v>
      </c>
      <c r="HZ105" s="4">
        <v>0</v>
      </c>
      <c r="IA105" s="4">
        <v>0</v>
      </c>
      <c r="IB105" s="4">
        <v>0</v>
      </c>
      <c r="IC105" s="4">
        <v>0</v>
      </c>
      <c r="ID105" s="4">
        <v>2.7275635999999999E-36</v>
      </c>
      <c r="IE105" s="4">
        <v>1.1145055E-34</v>
      </c>
      <c r="IF105" s="4">
        <v>3.6682050000000002E-33</v>
      </c>
      <c r="IG105" s="4">
        <v>9.7102989999999997E-32</v>
      </c>
      <c r="IH105" s="4">
        <v>3.8110831999999998E-30</v>
      </c>
      <c r="II105" s="4">
        <v>4.0196626000000002E-29</v>
      </c>
      <c r="IJ105" s="4">
        <v>-3.018674E-28</v>
      </c>
      <c r="IK105" s="4">
        <v>-1.0826551E-27</v>
      </c>
      <c r="IL105" s="4">
        <v>0</v>
      </c>
      <c r="IM105" s="4">
        <v>0</v>
      </c>
      <c r="IN105" s="4">
        <v>0</v>
      </c>
      <c r="IO105" s="4">
        <v>0</v>
      </c>
      <c r="IP105" s="4">
        <v>0</v>
      </c>
      <c r="IQ105" s="4">
        <v>0</v>
      </c>
      <c r="IR105" s="4">
        <v>0</v>
      </c>
      <c r="IS105" s="4">
        <v>0</v>
      </c>
      <c r="IT105" s="4">
        <v>0</v>
      </c>
      <c r="IU105" s="4">
        <v>0</v>
      </c>
      <c r="IV105" s="4">
        <v>0</v>
      </c>
      <c r="IW105" s="4">
        <v>0</v>
      </c>
      <c r="IX105" s="4">
        <v>0</v>
      </c>
      <c r="IY105" s="4">
        <v>0</v>
      </c>
      <c r="IZ105" s="4">
        <v>0</v>
      </c>
      <c r="JA105" s="4">
        <v>0</v>
      </c>
      <c r="JB105" s="4">
        <v>0</v>
      </c>
      <c r="JC105" s="4">
        <v>0</v>
      </c>
      <c r="JD105" s="4">
        <v>0</v>
      </c>
      <c r="JE105" s="4">
        <v>0</v>
      </c>
      <c r="JF105" s="4">
        <v>0</v>
      </c>
      <c r="JG105" s="4">
        <v>0</v>
      </c>
      <c r="JH105" s="4">
        <v>0</v>
      </c>
      <c r="JI105" s="4">
        <v>0</v>
      </c>
      <c r="JJ105" s="4">
        <v>0</v>
      </c>
      <c r="JK105" s="4">
        <v>0</v>
      </c>
      <c r="JL105" s="4">
        <v>0</v>
      </c>
      <c r="JM105" s="4">
        <v>0</v>
      </c>
      <c r="JN105" s="4">
        <v>0</v>
      </c>
      <c r="JO105" s="4">
        <v>0</v>
      </c>
      <c r="JP105" s="4">
        <v>0</v>
      </c>
      <c r="JQ105" s="4">
        <v>-5.3199654000000001E-36</v>
      </c>
      <c r="JR105" s="4">
        <v>-2.2098234999999998E-34</v>
      </c>
      <c r="JS105" s="4">
        <v>-6.5821476000000007E-33</v>
      </c>
      <c r="JT105" s="4">
        <v>-1.6702713E-31</v>
      </c>
      <c r="JU105" s="4">
        <v>-8.8450019999999996E-31</v>
      </c>
      <c r="JV105" s="4">
        <v>2.4133269999999999E-28</v>
      </c>
      <c r="JW105" s="4">
        <v>-2.9306481000000001E-27</v>
      </c>
      <c r="JX105" s="4">
        <v>-1.1996381999999999E-25</v>
      </c>
      <c r="JY105" s="4">
        <v>-1.5370133999999999E-25</v>
      </c>
      <c r="JZ105" s="4">
        <v>0</v>
      </c>
      <c r="KA105" s="4">
        <v>0</v>
      </c>
      <c r="KB105" s="4">
        <v>0</v>
      </c>
      <c r="KC105" s="4">
        <v>0</v>
      </c>
      <c r="KD105" s="4">
        <v>0</v>
      </c>
      <c r="KE105" s="4">
        <v>0</v>
      </c>
      <c r="KF105" s="4">
        <v>0</v>
      </c>
      <c r="KG105" s="4">
        <v>0</v>
      </c>
      <c r="KH105" s="4">
        <v>0</v>
      </c>
      <c r="KI105" s="4">
        <v>0</v>
      </c>
      <c r="KJ105" s="4">
        <v>0</v>
      </c>
      <c r="KK105" s="4">
        <v>0</v>
      </c>
      <c r="KL105" s="4">
        <v>0</v>
      </c>
      <c r="KM105" s="4">
        <v>0</v>
      </c>
      <c r="KN105" s="4">
        <v>0</v>
      </c>
      <c r="KO105" s="4">
        <v>0</v>
      </c>
      <c r="KP105" s="4">
        <v>0</v>
      </c>
      <c r="KQ105" s="4">
        <v>0</v>
      </c>
      <c r="KR105" s="4">
        <v>0</v>
      </c>
      <c r="KS105" s="4">
        <v>0</v>
      </c>
      <c r="KT105" s="4">
        <v>0</v>
      </c>
      <c r="KU105" s="4">
        <v>0</v>
      </c>
      <c r="KV105" s="4">
        <v>0</v>
      </c>
      <c r="KW105" s="4">
        <v>0</v>
      </c>
      <c r="KX105" s="4">
        <v>0</v>
      </c>
      <c r="KY105" s="4">
        <v>0</v>
      </c>
      <c r="KZ105" s="4">
        <v>0</v>
      </c>
      <c r="LA105" s="4">
        <v>0</v>
      </c>
      <c r="LB105" s="4">
        <v>0</v>
      </c>
      <c r="LC105" s="4">
        <v>0</v>
      </c>
      <c r="LD105" s="4">
        <v>-4.0169926000000002E-36</v>
      </c>
      <c r="LE105" s="4">
        <v>-2.1490291000000001E-34</v>
      </c>
      <c r="LF105" s="4">
        <v>-1.1305741E-32</v>
      </c>
      <c r="LG105" s="4">
        <v>-5.8360224000000002E-31</v>
      </c>
      <c r="LH105" s="4">
        <v>-3.1220247999999998E-29</v>
      </c>
      <c r="LI105" s="4">
        <v>-1.8684961999999999E-27</v>
      </c>
      <c r="LJ105" s="4">
        <v>-5.4621424999999995E-26</v>
      </c>
      <c r="LK105" s="4">
        <v>-1.1544175000000001E-24</v>
      </c>
      <c r="LL105" s="4">
        <v>2.6419498E-23</v>
      </c>
      <c r="LM105" s="4">
        <v>3.1096949999999998E-22</v>
      </c>
      <c r="LN105" s="4">
        <v>0</v>
      </c>
      <c r="LO105" s="4">
        <v>0</v>
      </c>
      <c r="LP105" s="4">
        <v>0</v>
      </c>
      <c r="LQ105" s="4">
        <v>0</v>
      </c>
      <c r="LR105" s="4">
        <v>0</v>
      </c>
      <c r="LS105" s="4">
        <v>0</v>
      </c>
      <c r="LT105" s="4">
        <v>0</v>
      </c>
      <c r="LU105" s="4">
        <v>0</v>
      </c>
      <c r="LV105" s="4">
        <v>0</v>
      </c>
      <c r="LW105" s="4">
        <v>0</v>
      </c>
      <c r="LX105" s="4">
        <v>0</v>
      </c>
      <c r="LY105" s="4">
        <v>0</v>
      </c>
      <c r="LZ105" s="4">
        <v>0</v>
      </c>
      <c r="MA105" s="4">
        <v>0</v>
      </c>
      <c r="MB105" s="4">
        <v>0</v>
      </c>
      <c r="MC105" s="4">
        <v>0</v>
      </c>
      <c r="MD105" s="4">
        <v>0</v>
      </c>
      <c r="ME105" s="4">
        <v>0</v>
      </c>
      <c r="MF105" s="4">
        <v>0</v>
      </c>
      <c r="MG105" s="4">
        <v>0</v>
      </c>
      <c r="MH105" s="4">
        <v>0</v>
      </c>
      <c r="MI105" s="4">
        <v>0</v>
      </c>
      <c r="MJ105" s="4">
        <v>0</v>
      </c>
      <c r="MK105" s="4">
        <v>0</v>
      </c>
      <c r="ML105" s="4">
        <v>0</v>
      </c>
      <c r="MM105" s="4">
        <v>0</v>
      </c>
      <c r="MN105" s="4">
        <v>0</v>
      </c>
      <c r="MO105" s="4">
        <v>0</v>
      </c>
      <c r="MP105" s="4">
        <v>0</v>
      </c>
      <c r="MQ105" s="4">
        <v>-9.9414849999999993E-37</v>
      </c>
      <c r="MR105" s="4">
        <v>-6.7880729999999997E-35</v>
      </c>
      <c r="MS105" s="4">
        <v>-1.7445615999999998E-33</v>
      </c>
      <c r="MT105" s="4">
        <v>-4.7541190000000001E-33</v>
      </c>
      <c r="MU105" s="4">
        <v>2.2793832E-30</v>
      </c>
      <c r="MV105" s="4">
        <v>3.1589796000000001E-28</v>
      </c>
      <c r="MW105" s="4">
        <v>1.9773007000000001E-26</v>
      </c>
      <c r="MX105" s="4">
        <v>1.3659539E-24</v>
      </c>
      <c r="MY105" s="4">
        <v>3.1141207000000001E-22</v>
      </c>
      <c r="MZ105" s="4">
        <v>1.3669325999999999E-20</v>
      </c>
      <c r="NA105" s="4">
        <v>1.6583497E-19</v>
      </c>
      <c r="NB105" s="4">
        <v>0</v>
      </c>
      <c r="NC105" s="4">
        <v>0</v>
      </c>
      <c r="ND105" s="4">
        <v>0</v>
      </c>
      <c r="NE105" s="4">
        <v>0</v>
      </c>
      <c r="NF105" s="4">
        <v>0</v>
      </c>
      <c r="NG105" s="4">
        <v>0</v>
      </c>
      <c r="NH105" s="4">
        <v>0</v>
      </c>
      <c r="NI105" s="4">
        <v>0</v>
      </c>
      <c r="NJ105" s="4">
        <v>0</v>
      </c>
      <c r="NK105" s="4">
        <v>0</v>
      </c>
      <c r="NL105" s="4">
        <v>0</v>
      </c>
      <c r="NM105" s="4">
        <v>0</v>
      </c>
      <c r="NN105" s="4">
        <v>0</v>
      </c>
      <c r="NO105" s="4">
        <v>0</v>
      </c>
      <c r="NP105" s="4">
        <v>0</v>
      </c>
      <c r="NQ105" s="4">
        <v>0</v>
      </c>
      <c r="NR105" s="4">
        <v>0</v>
      </c>
      <c r="NS105" s="4">
        <v>0</v>
      </c>
      <c r="NT105" s="4">
        <v>0</v>
      </c>
      <c r="NU105" s="4">
        <v>0</v>
      </c>
      <c r="NV105" s="4">
        <v>0</v>
      </c>
      <c r="NW105" s="4">
        <v>0</v>
      </c>
      <c r="NX105" s="4">
        <v>0</v>
      </c>
      <c r="NY105" s="4">
        <v>0</v>
      </c>
      <c r="NZ105" s="4">
        <v>0</v>
      </c>
      <c r="OA105" s="4">
        <v>0</v>
      </c>
      <c r="OB105" s="4">
        <v>0</v>
      </c>
      <c r="OC105" s="4">
        <v>0</v>
      </c>
      <c r="OD105" s="4">
        <v>6.1433729999999999E-36</v>
      </c>
      <c r="OE105" s="4">
        <v>4.0923256000000002E-34</v>
      </c>
      <c r="OF105" s="4">
        <v>2.5808189999999998E-32</v>
      </c>
      <c r="OG105" s="4">
        <v>1.6004897000000001E-30</v>
      </c>
      <c r="OH105" s="4">
        <v>9.7960223999999997E-29</v>
      </c>
      <c r="OI105" s="4">
        <v>5.9154645999999999E-27</v>
      </c>
      <c r="OJ105" s="4">
        <v>3.5229632999999998E-25</v>
      </c>
      <c r="OK105" s="4">
        <v>2.0709645000000001E-23</v>
      </c>
      <c r="OL105" s="4">
        <v>1.2204407E-21</v>
      </c>
      <c r="OM105" s="4">
        <v>6.9297959999999996E-20</v>
      </c>
      <c r="ON105" s="4">
        <v>4.9119226000000002E-18</v>
      </c>
      <c r="OO105" s="4">
        <v>3.4665776000000002E-17</v>
      </c>
      <c r="OP105" s="4">
        <v>0</v>
      </c>
      <c r="OQ105" s="4">
        <v>0</v>
      </c>
      <c r="OR105" s="4">
        <v>0</v>
      </c>
      <c r="OS105" s="4">
        <v>0</v>
      </c>
      <c r="OT105" s="4">
        <v>0</v>
      </c>
      <c r="OU105" s="4">
        <v>0</v>
      </c>
      <c r="OV105" s="4">
        <v>0</v>
      </c>
      <c r="OW105" s="4">
        <v>0</v>
      </c>
      <c r="OX105" s="4">
        <v>0</v>
      </c>
      <c r="OY105" s="4">
        <v>0</v>
      </c>
      <c r="OZ105" s="4">
        <v>0</v>
      </c>
      <c r="PA105" s="4">
        <v>0</v>
      </c>
      <c r="PB105" s="4">
        <v>0</v>
      </c>
      <c r="PC105" s="4">
        <v>0</v>
      </c>
      <c r="PD105" s="4">
        <v>0</v>
      </c>
      <c r="PE105" s="4">
        <v>0</v>
      </c>
      <c r="PF105" s="4">
        <v>0</v>
      </c>
      <c r="PG105" s="4">
        <v>0</v>
      </c>
      <c r="PH105" s="4">
        <v>0</v>
      </c>
      <c r="PI105" s="4">
        <v>0</v>
      </c>
      <c r="PJ105" s="4">
        <v>0</v>
      </c>
      <c r="PK105" s="4">
        <v>0</v>
      </c>
      <c r="PL105" s="4">
        <v>0</v>
      </c>
      <c r="PM105" s="4">
        <v>0</v>
      </c>
      <c r="PN105" s="4">
        <v>0</v>
      </c>
      <c r="PO105" s="4">
        <v>0</v>
      </c>
      <c r="PP105" s="4">
        <v>0</v>
      </c>
      <c r="PQ105" s="4">
        <v>0</v>
      </c>
      <c r="PR105" s="4">
        <v>4.8269034999999998E-36</v>
      </c>
      <c r="PS105" s="4">
        <v>5.0145410000000003E-34</v>
      </c>
      <c r="PT105" s="4">
        <v>4.8631788000000002E-32</v>
      </c>
      <c r="PU105" s="4">
        <v>4.5908362000000003E-30</v>
      </c>
      <c r="PV105" s="4">
        <v>4.2089403E-28</v>
      </c>
      <c r="PW105" s="4">
        <v>3.7484466999999998E-26</v>
      </c>
      <c r="PX105" s="4">
        <v>3.2430695000000002E-24</v>
      </c>
      <c r="PY105" s="4">
        <v>2.7307360000000001E-22</v>
      </c>
      <c r="PZ105" s="4">
        <v>2.2439533E-20</v>
      </c>
      <c r="QA105" s="4">
        <v>1.8061446999999999E-18</v>
      </c>
      <c r="QB105" s="4">
        <v>1.4362271000000001E-16</v>
      </c>
      <c r="QC105" s="4">
        <v>1.5278818E-14</v>
      </c>
      <c r="QD105" s="4">
        <v>0</v>
      </c>
      <c r="QE105" s="4">
        <v>0</v>
      </c>
      <c r="QF105" s="4">
        <v>0</v>
      </c>
      <c r="QG105" s="4">
        <v>0</v>
      </c>
      <c r="QH105" s="4">
        <v>0</v>
      </c>
      <c r="QI105" s="4">
        <v>0</v>
      </c>
      <c r="QJ105" s="4">
        <v>0</v>
      </c>
      <c r="QK105" s="4">
        <v>0</v>
      </c>
      <c r="QL105" s="4">
        <v>0</v>
      </c>
      <c r="QM105" s="4">
        <v>0</v>
      </c>
      <c r="QN105" s="4">
        <v>0</v>
      </c>
      <c r="QO105" s="4">
        <v>0</v>
      </c>
      <c r="QP105" s="4">
        <v>0</v>
      </c>
      <c r="QQ105" s="4">
        <v>0</v>
      </c>
      <c r="QR105" s="4">
        <v>0</v>
      </c>
      <c r="QS105" s="4">
        <v>0</v>
      </c>
      <c r="QT105" s="4">
        <v>0</v>
      </c>
      <c r="QU105" s="4">
        <v>0</v>
      </c>
      <c r="QV105" s="4">
        <v>0</v>
      </c>
      <c r="QW105" s="4">
        <v>0</v>
      </c>
      <c r="QX105" s="4">
        <v>0</v>
      </c>
      <c r="QY105" s="4">
        <v>0</v>
      </c>
      <c r="QZ105" s="4">
        <v>0</v>
      </c>
      <c r="RA105" s="4">
        <v>0</v>
      </c>
      <c r="RB105" s="4">
        <v>0</v>
      </c>
      <c r="RC105" s="4">
        <v>0</v>
      </c>
      <c r="RD105" s="4">
        <v>0</v>
      </c>
      <c r="RE105" s="4">
        <v>0</v>
      </c>
      <c r="RF105" s="4">
        <v>1.9419773000000002E-36</v>
      </c>
      <c r="RG105" s="4">
        <v>1.3270797E-34</v>
      </c>
      <c r="RH105" s="4">
        <v>9.1180170000000004E-33</v>
      </c>
      <c r="RI105" s="4">
        <v>6.0196703999999999E-31</v>
      </c>
      <c r="RJ105" s="4">
        <v>3.965295E-29</v>
      </c>
      <c r="RK105" s="4">
        <v>2.5961372E-27</v>
      </c>
      <c r="RL105" s="4">
        <v>1.7020505999999999E-25</v>
      </c>
      <c r="RM105" s="4">
        <v>1.1172153399999999E-23</v>
      </c>
      <c r="RN105" s="4">
        <v>7.3304300000000003E-22</v>
      </c>
      <c r="RO105" s="4">
        <v>4.8236798000000001E-20</v>
      </c>
      <c r="RP105" s="4">
        <v>3.9359267999999998E-18</v>
      </c>
      <c r="RQ105" s="4">
        <v>5.8100226999999996E-17</v>
      </c>
      <c r="RR105" s="4">
        <v>0</v>
      </c>
      <c r="RS105" s="4">
        <v>0</v>
      </c>
      <c r="RT105" s="4">
        <v>0</v>
      </c>
      <c r="RU105" s="4">
        <v>0</v>
      </c>
      <c r="RV105" s="4">
        <v>0</v>
      </c>
      <c r="RW105" s="4">
        <v>0</v>
      </c>
      <c r="RX105" s="4">
        <v>0</v>
      </c>
      <c r="RY105" s="4">
        <v>0</v>
      </c>
      <c r="RZ105" s="4">
        <v>0</v>
      </c>
      <c r="SA105" s="4">
        <v>0</v>
      </c>
      <c r="SB105" s="4">
        <v>0</v>
      </c>
      <c r="SC105" s="4">
        <v>0</v>
      </c>
      <c r="SD105" s="4">
        <v>0</v>
      </c>
      <c r="SE105" s="4">
        <v>0</v>
      </c>
      <c r="SF105" s="4">
        <v>0</v>
      </c>
      <c r="SG105" s="4">
        <v>0</v>
      </c>
      <c r="SH105" s="4">
        <v>0</v>
      </c>
      <c r="SI105" s="4">
        <v>0</v>
      </c>
      <c r="SJ105" s="4">
        <v>0</v>
      </c>
      <c r="SK105" s="4">
        <v>0</v>
      </c>
      <c r="SL105" s="4">
        <v>0</v>
      </c>
      <c r="SM105" s="4">
        <v>0</v>
      </c>
      <c r="SN105" s="4">
        <v>0</v>
      </c>
      <c r="SO105" s="4">
        <v>0</v>
      </c>
      <c r="SP105" s="4">
        <v>0</v>
      </c>
      <c r="SQ105" s="4">
        <v>0</v>
      </c>
      <c r="SR105" s="4">
        <v>0</v>
      </c>
      <c r="SS105" s="4">
        <v>0</v>
      </c>
      <c r="ST105" s="4">
        <v>0</v>
      </c>
      <c r="SU105" s="4">
        <v>3.0543378000000001E-36</v>
      </c>
      <c r="SV105" s="4">
        <v>1.2725478E-34</v>
      </c>
      <c r="SW105" s="4">
        <v>5.7527170000000001E-33</v>
      </c>
      <c r="SX105" s="4">
        <v>2.5350025E-31</v>
      </c>
      <c r="SY105" s="4">
        <v>1.1198772E-29</v>
      </c>
      <c r="SZ105" s="4">
        <v>4.7585795000000003E-28</v>
      </c>
      <c r="TA105" s="4">
        <v>2.6591663E-26</v>
      </c>
      <c r="TB105" s="4">
        <v>1.1377679E-24</v>
      </c>
      <c r="TC105" s="4">
        <v>1.2721857999999999E-22</v>
      </c>
      <c r="TD105" s="4">
        <v>1.1306917600000001E-20</v>
      </c>
      <c r="TE105" s="4">
        <v>5.1186120000000001E-20</v>
      </c>
      <c r="TF105" s="4">
        <v>0</v>
      </c>
      <c r="TG105" s="4">
        <v>0</v>
      </c>
      <c r="TH105" s="4">
        <v>0</v>
      </c>
      <c r="TI105" s="4">
        <v>0</v>
      </c>
      <c r="TJ105" s="4">
        <v>0</v>
      </c>
      <c r="TK105" s="4">
        <v>0</v>
      </c>
      <c r="TL105" s="4">
        <v>0</v>
      </c>
      <c r="TM105" s="4">
        <v>0</v>
      </c>
      <c r="TN105" s="4">
        <v>0</v>
      </c>
      <c r="TO105" s="4">
        <v>0</v>
      </c>
      <c r="TP105" s="4">
        <v>0</v>
      </c>
      <c r="TQ105" s="4">
        <v>0</v>
      </c>
      <c r="TR105" s="4">
        <v>0</v>
      </c>
      <c r="TS105" s="4">
        <v>0</v>
      </c>
      <c r="TT105" s="4">
        <v>0</v>
      </c>
      <c r="TU105" s="4">
        <v>0</v>
      </c>
      <c r="TV105" s="4">
        <v>0</v>
      </c>
      <c r="TW105" s="4">
        <v>0</v>
      </c>
      <c r="TX105" s="4">
        <v>0</v>
      </c>
      <c r="TY105" s="4">
        <v>0</v>
      </c>
      <c r="TZ105" s="4">
        <v>0</v>
      </c>
      <c r="UA105" s="4">
        <v>0</v>
      </c>
      <c r="UB105" s="4">
        <v>0</v>
      </c>
      <c r="UC105" s="4">
        <v>0</v>
      </c>
      <c r="UD105" s="4">
        <v>0</v>
      </c>
      <c r="UE105" s="4">
        <v>0</v>
      </c>
      <c r="UF105" s="4">
        <v>0</v>
      </c>
      <c r="UG105" s="4">
        <v>0</v>
      </c>
      <c r="UH105" s="4">
        <v>0</v>
      </c>
      <c r="UI105" s="4">
        <v>-1.9407127E-36</v>
      </c>
      <c r="UJ105" s="4">
        <v>-8.3933539999999996E-35</v>
      </c>
      <c r="UK105" s="4">
        <v>-2.0605674E-33</v>
      </c>
      <c r="UL105" s="4">
        <v>-4.2598140000000002E-32</v>
      </c>
      <c r="UM105" s="4">
        <v>-1.7919323000000001E-31</v>
      </c>
      <c r="UN105" s="4">
        <v>1.9751137000000001E-29</v>
      </c>
      <c r="UO105" s="4">
        <v>2.3919798E-27</v>
      </c>
      <c r="UP105" s="4">
        <v>5.7816640000000003E-26</v>
      </c>
      <c r="UQ105" s="4">
        <v>4.4294505000000001E-25</v>
      </c>
      <c r="UR105" s="4">
        <v>-1.1331100000000001E-23</v>
      </c>
      <c r="US105" s="4">
        <v>-3.3381793E-24</v>
      </c>
      <c r="UT105" s="4">
        <v>0</v>
      </c>
      <c r="UU105" s="4">
        <v>0</v>
      </c>
      <c r="UV105" s="4">
        <v>0</v>
      </c>
      <c r="UW105" s="4">
        <v>0</v>
      </c>
      <c r="UX105" s="4">
        <v>0</v>
      </c>
      <c r="UY105" s="4">
        <v>0</v>
      </c>
      <c r="UZ105" s="4">
        <v>0</v>
      </c>
      <c r="VA105" s="4">
        <v>0</v>
      </c>
      <c r="VB105" s="4">
        <v>0</v>
      </c>
      <c r="VC105" s="4">
        <v>0</v>
      </c>
      <c r="VD105" s="4">
        <v>0</v>
      </c>
      <c r="VE105" s="4">
        <v>0</v>
      </c>
      <c r="VF105" s="4">
        <v>0</v>
      </c>
      <c r="VG105" s="4">
        <v>0</v>
      </c>
      <c r="VH105" s="4">
        <v>0</v>
      </c>
      <c r="VI105" s="4">
        <v>0</v>
      </c>
      <c r="VJ105" s="4">
        <v>0</v>
      </c>
      <c r="VK105" s="4">
        <v>0</v>
      </c>
      <c r="VL105" s="4">
        <v>0</v>
      </c>
      <c r="VM105" s="4">
        <v>0</v>
      </c>
      <c r="VN105" s="4">
        <v>0</v>
      </c>
      <c r="VO105" s="4">
        <v>0</v>
      </c>
      <c r="VP105" s="4">
        <v>0</v>
      </c>
      <c r="VQ105" s="4">
        <v>0</v>
      </c>
      <c r="VR105" s="4">
        <v>0</v>
      </c>
      <c r="VS105" s="4">
        <v>0</v>
      </c>
      <c r="VT105" s="4">
        <v>0</v>
      </c>
      <c r="VU105" s="4">
        <v>0</v>
      </c>
      <c r="VV105" s="4">
        <v>2.2885994E-36</v>
      </c>
      <c r="VW105" s="4">
        <v>6.7992680000000003E-35</v>
      </c>
      <c r="VX105" s="4">
        <v>3.5918320000000002E-33</v>
      </c>
      <c r="VY105" s="4">
        <v>1.7088203000000001E-31</v>
      </c>
      <c r="VZ105" s="4">
        <v>7.5014609999999996E-30</v>
      </c>
      <c r="WA105" s="4">
        <v>3.1001089999999999E-28</v>
      </c>
      <c r="WB105" s="4">
        <v>1.2197863E-26</v>
      </c>
      <c r="WC105" s="4">
        <v>4.6638089999999997E-25</v>
      </c>
      <c r="WD105" s="4">
        <v>2.2147308000000001E-23</v>
      </c>
      <c r="WE105" s="4">
        <v>2.4594671000000001E-23</v>
      </c>
      <c r="WF105" s="4">
        <v>-4.7558091999999999E-23</v>
      </c>
      <c r="WG105" s="4">
        <v>-7.4400289999999998E-23</v>
      </c>
      <c r="WH105" s="4">
        <v>0</v>
      </c>
      <c r="WI105" s="4">
        <v>0</v>
      </c>
      <c r="WJ105" s="4">
        <v>0</v>
      </c>
      <c r="WK105" s="4">
        <v>0</v>
      </c>
      <c r="WL105" s="4">
        <v>0</v>
      </c>
      <c r="WM105" s="4">
        <v>0</v>
      </c>
      <c r="WN105" s="4">
        <v>0</v>
      </c>
      <c r="WO105" s="4">
        <v>0</v>
      </c>
      <c r="WP105" s="4">
        <v>0</v>
      </c>
      <c r="WQ105" s="4">
        <v>0</v>
      </c>
      <c r="WR105" s="4">
        <v>0</v>
      </c>
      <c r="WS105" s="4">
        <v>0</v>
      </c>
      <c r="WT105" s="4">
        <v>0</v>
      </c>
      <c r="WU105" s="4">
        <v>0</v>
      </c>
      <c r="WV105" s="4">
        <v>0</v>
      </c>
      <c r="WW105" s="4">
        <v>0</v>
      </c>
      <c r="WX105" s="4">
        <v>0</v>
      </c>
      <c r="WY105" s="4">
        <v>0</v>
      </c>
      <c r="WZ105" s="4">
        <v>0</v>
      </c>
      <c r="XA105" s="4">
        <v>0</v>
      </c>
      <c r="XB105" s="4">
        <v>0</v>
      </c>
      <c r="XC105" s="4">
        <v>0</v>
      </c>
      <c r="XD105" s="4">
        <v>0</v>
      </c>
      <c r="XE105" s="4">
        <v>0</v>
      </c>
      <c r="XF105" s="4">
        <v>0</v>
      </c>
      <c r="XG105" s="4">
        <v>0</v>
      </c>
      <c r="XH105" s="4">
        <v>1.0357968000000001E-36</v>
      </c>
      <c r="XI105" s="4">
        <v>4.4569690000000002E-35</v>
      </c>
      <c r="XJ105" s="4">
        <v>1.9232217E-33</v>
      </c>
      <c r="XK105" s="4">
        <v>7.1894844999999995E-32</v>
      </c>
      <c r="XL105" s="4">
        <v>2.6177202000000001E-30</v>
      </c>
      <c r="XM105" s="4">
        <v>9.2967967000000004E-29</v>
      </c>
      <c r="XN105" s="4">
        <v>3.2143205E-27</v>
      </c>
      <c r="XO105" s="4">
        <v>1.0793572000000001E-25</v>
      </c>
      <c r="XP105" s="4">
        <v>3.5152090000000002E-24</v>
      </c>
      <c r="XQ105" s="4">
        <v>1.1188649E-22</v>
      </c>
      <c r="XR105" s="4">
        <v>4.1325766E-21</v>
      </c>
      <c r="XS105" s="4">
        <v>3.940456E-20</v>
      </c>
      <c r="XT105" s="4">
        <v>-2.6407425999999999E-20</v>
      </c>
      <c r="XU105" s="4">
        <v>-1.0230787000000001E-19</v>
      </c>
      <c r="XV105" s="4">
        <v>0</v>
      </c>
      <c r="XW105" s="4">
        <v>0</v>
      </c>
      <c r="XX105" s="4">
        <v>0</v>
      </c>
      <c r="XY105" s="4">
        <v>0</v>
      </c>
      <c r="XZ105" s="4">
        <v>0</v>
      </c>
      <c r="YA105" s="4">
        <v>0</v>
      </c>
      <c r="YB105" s="4">
        <v>0</v>
      </c>
      <c r="YC105" s="4">
        <v>0</v>
      </c>
      <c r="YD105" s="4">
        <v>0</v>
      </c>
      <c r="YE105" s="4">
        <v>0</v>
      </c>
      <c r="YF105" s="4">
        <v>0</v>
      </c>
      <c r="YG105" s="4">
        <v>0</v>
      </c>
      <c r="YH105" s="4">
        <v>0</v>
      </c>
      <c r="YI105" s="4">
        <v>0</v>
      </c>
      <c r="YJ105" s="4">
        <v>0</v>
      </c>
      <c r="YK105" s="4">
        <v>0</v>
      </c>
      <c r="YL105" s="4">
        <v>0</v>
      </c>
      <c r="YM105" s="4">
        <v>0</v>
      </c>
      <c r="YN105" s="4">
        <v>0</v>
      </c>
      <c r="YO105" s="4">
        <v>0</v>
      </c>
      <c r="YP105" s="4">
        <v>0</v>
      </c>
      <c r="YQ105" s="4">
        <v>0</v>
      </c>
      <c r="YR105" s="4">
        <v>0</v>
      </c>
      <c r="YS105" s="4">
        <v>0</v>
      </c>
      <c r="YT105" s="4">
        <v>0</v>
      </c>
      <c r="YU105" s="4">
        <v>3.8553165000000003E-37</v>
      </c>
      <c r="YV105" s="4">
        <v>1.393257E-35</v>
      </c>
      <c r="YW105" s="4">
        <v>7.0636525000000004E-34</v>
      </c>
      <c r="YX105" s="4">
        <v>3.4286766000000002E-32</v>
      </c>
      <c r="YY105" s="4">
        <v>1.6511190000000002E-30</v>
      </c>
      <c r="YZ105" s="4">
        <v>7.9059755000000003E-29</v>
      </c>
      <c r="ZA105" s="4">
        <v>3.768357E-27</v>
      </c>
      <c r="ZB105" s="4">
        <v>1.7936429000000001E-25</v>
      </c>
      <c r="ZC105" s="4">
        <v>8.527731E-24</v>
      </c>
      <c r="ZD105" s="4">
        <v>4.0703817E-22</v>
      </c>
      <c r="ZE105" s="4">
        <v>1.9645039E-20</v>
      </c>
      <c r="ZF105" s="4">
        <v>9.7926129999999992E-19</v>
      </c>
      <c r="ZG105" s="4">
        <v>6.8152184999999997E-17</v>
      </c>
      <c r="ZH105" s="4">
        <v>-2.8926395000000002E-16</v>
      </c>
      <c r="ZI105" s="4">
        <v>-1.1006804000000001E-15</v>
      </c>
      <c r="ZJ105" s="4">
        <v>0</v>
      </c>
      <c r="ZK105" s="4">
        <v>0</v>
      </c>
      <c r="ZL105" s="4">
        <v>0</v>
      </c>
      <c r="ZM105" s="4">
        <v>0</v>
      </c>
      <c r="ZN105" s="4">
        <v>0</v>
      </c>
      <c r="ZO105" s="4">
        <v>0</v>
      </c>
      <c r="ZP105" s="4">
        <v>0</v>
      </c>
      <c r="ZQ105" s="4">
        <v>0</v>
      </c>
      <c r="ZR105" s="4">
        <v>0</v>
      </c>
      <c r="ZS105" s="4">
        <v>0</v>
      </c>
      <c r="ZT105" s="4">
        <v>0</v>
      </c>
      <c r="ZU105" s="4">
        <v>0</v>
      </c>
      <c r="ZV105" s="4">
        <v>0</v>
      </c>
      <c r="ZW105" s="4">
        <v>0</v>
      </c>
      <c r="ZX105" s="4">
        <v>0</v>
      </c>
      <c r="ZY105" s="4">
        <v>0</v>
      </c>
      <c r="ZZ105" s="4">
        <v>0</v>
      </c>
      <c r="AAA105" s="4">
        <v>0</v>
      </c>
      <c r="AAB105" s="4">
        <v>0</v>
      </c>
      <c r="AAC105" s="4">
        <v>0</v>
      </c>
      <c r="AAD105" s="4">
        <v>0</v>
      </c>
      <c r="AAE105" s="4">
        <v>0</v>
      </c>
      <c r="AAF105" s="4">
        <v>0</v>
      </c>
      <c r="AAG105" s="4">
        <v>0</v>
      </c>
      <c r="AAH105" s="4">
        <v>0</v>
      </c>
      <c r="AAI105" s="4">
        <v>0</v>
      </c>
      <c r="AAJ105" s="4">
        <v>-5.7132190000000004E-37</v>
      </c>
      <c r="AAK105" s="4">
        <v>-5.6357085000000004E-35</v>
      </c>
      <c r="AAL105" s="4">
        <v>-5.5485192000000003E-33</v>
      </c>
      <c r="AAM105" s="4">
        <v>-5.2788874999999998E-31</v>
      </c>
      <c r="AAN105" s="4">
        <v>-5.0679545999999996E-29</v>
      </c>
      <c r="AAO105" s="4">
        <v>-4.8391170000000003E-27</v>
      </c>
      <c r="AAP105" s="4">
        <v>-4.5978210000000001E-25</v>
      </c>
      <c r="AAQ105" s="4">
        <v>-4.3498456000000002E-23</v>
      </c>
      <c r="AAR105" s="4">
        <v>-4.0861935000000003E-21</v>
      </c>
      <c r="AAS105" s="4">
        <v>-3.8357687999999999E-19</v>
      </c>
      <c r="AAT105" s="4">
        <v>-3.5747054000000001E-17</v>
      </c>
      <c r="AAU105" s="4">
        <v>-3.3504054E-15</v>
      </c>
      <c r="AAV105" s="4">
        <v>-4.1091235000000001E-13</v>
      </c>
      <c r="AAW105" s="4">
        <v>-1.2558964000000001E-12</v>
      </c>
      <c r="AAX105" s="4">
        <v>0</v>
      </c>
      <c r="AAY105" s="4">
        <v>0</v>
      </c>
      <c r="AAZ105" s="4">
        <v>0</v>
      </c>
      <c r="ABA105" s="4">
        <v>0</v>
      </c>
      <c r="ABB105" s="4">
        <v>0</v>
      </c>
      <c r="ABC105" s="4">
        <v>0</v>
      </c>
      <c r="ABD105" s="4">
        <v>0</v>
      </c>
      <c r="ABE105" s="4">
        <v>0</v>
      </c>
      <c r="ABF105" s="4">
        <v>0</v>
      </c>
      <c r="ABG105" s="4">
        <v>0</v>
      </c>
      <c r="ABH105" s="4">
        <v>0</v>
      </c>
      <c r="ABI105" s="4">
        <v>0</v>
      </c>
      <c r="ABJ105" s="4">
        <v>0</v>
      </c>
      <c r="ABK105" s="4">
        <v>0</v>
      </c>
      <c r="ABL105" s="4">
        <v>0</v>
      </c>
      <c r="ABM105" s="4">
        <v>0</v>
      </c>
      <c r="ABN105" s="4">
        <v>0</v>
      </c>
      <c r="ABO105" s="4">
        <v>0</v>
      </c>
      <c r="ABP105" s="4">
        <v>0</v>
      </c>
      <c r="ABQ105" s="4">
        <v>0</v>
      </c>
      <c r="ABR105" s="4">
        <v>0</v>
      </c>
      <c r="ABS105" s="4">
        <v>0</v>
      </c>
      <c r="ABT105" s="4">
        <v>0</v>
      </c>
      <c r="ABU105" s="4">
        <v>0</v>
      </c>
      <c r="ABV105" s="4">
        <v>0</v>
      </c>
      <c r="ABW105" s="4">
        <v>0</v>
      </c>
      <c r="ABX105" s="4">
        <v>0</v>
      </c>
      <c r="ABY105" s="4">
        <v>1.9594430000000001E-35</v>
      </c>
      <c r="ABZ105" s="4">
        <v>2.3330993E-33</v>
      </c>
      <c r="ACA105" s="4">
        <v>2.6847515000000001E-31</v>
      </c>
      <c r="ACB105" s="4">
        <v>3.2941217000000002E-29</v>
      </c>
      <c r="ACC105" s="4">
        <v>4.1409766E-27</v>
      </c>
      <c r="ACD105" s="4">
        <v>5.3244517000000004E-25</v>
      </c>
      <c r="ACE105" s="4">
        <v>6.9950796000000004E-23</v>
      </c>
      <c r="ACF105" s="4">
        <v>9.3785670000000007E-21</v>
      </c>
      <c r="ACG105" s="4">
        <v>1.2826665999999999E-18</v>
      </c>
      <c r="ACH105" s="4">
        <v>1.7810076000000001E-16</v>
      </c>
      <c r="ACI105" s="4">
        <v>2.5074722999999999E-14</v>
      </c>
      <c r="ACJ105" s="4">
        <v>3.6369078E-12</v>
      </c>
      <c r="ACK105" s="4">
        <v>6.7404579999999997E-10</v>
      </c>
      <c r="ACL105" s="4">
        <v>0</v>
      </c>
      <c r="ACM105" s="4">
        <v>0</v>
      </c>
      <c r="ACN105" s="4">
        <v>0</v>
      </c>
      <c r="ACO105" s="4">
        <v>0</v>
      </c>
      <c r="ACP105" s="4">
        <v>0</v>
      </c>
      <c r="ACQ105" s="4">
        <v>0</v>
      </c>
      <c r="ACR105" s="4">
        <v>0</v>
      </c>
      <c r="ACS105" s="4">
        <v>0</v>
      </c>
      <c r="ACT105" s="4">
        <v>0</v>
      </c>
      <c r="ACU105" s="4">
        <v>0</v>
      </c>
      <c r="ACV105" s="4">
        <v>0</v>
      </c>
      <c r="ACW105" s="4">
        <v>0</v>
      </c>
      <c r="ACX105" s="4">
        <v>0</v>
      </c>
      <c r="ACY105" s="4">
        <v>0</v>
      </c>
      <c r="ACZ105" s="4">
        <v>0</v>
      </c>
      <c r="ADA105" s="4">
        <v>0</v>
      </c>
      <c r="ADB105" s="4">
        <v>0</v>
      </c>
      <c r="ADC105" s="4">
        <v>0</v>
      </c>
      <c r="ADD105" s="4">
        <v>0</v>
      </c>
      <c r="ADE105" s="4">
        <v>0</v>
      </c>
      <c r="ADF105" s="4">
        <v>0</v>
      </c>
      <c r="ADG105" s="4">
        <v>0</v>
      </c>
      <c r="ADH105" s="4">
        <v>0</v>
      </c>
      <c r="ADI105" s="4">
        <v>0</v>
      </c>
      <c r="ADJ105" s="4">
        <v>0</v>
      </c>
      <c r="ADK105" s="4">
        <v>0</v>
      </c>
      <c r="ADL105" s="4">
        <v>5.9079313000000001E-37</v>
      </c>
      <c r="ADM105" s="4">
        <v>4.3646960000000002E-35</v>
      </c>
      <c r="ADN105" s="4">
        <v>3.2480173000000003E-33</v>
      </c>
      <c r="ADO105" s="4">
        <v>2.3529420000000002E-31</v>
      </c>
      <c r="ADP105" s="4">
        <v>1.7114942000000001E-29</v>
      </c>
      <c r="ADQ105" s="4">
        <v>1.2516099999999999E-27</v>
      </c>
      <c r="ADR105" s="4">
        <v>9.2028396000000001E-26</v>
      </c>
      <c r="ADS105" s="4">
        <v>6.8027610000000007E-24</v>
      </c>
      <c r="ADT105" s="4">
        <v>5.0532743E-22</v>
      </c>
      <c r="ADU105" s="4">
        <v>3.7676804000000002E-20</v>
      </c>
      <c r="ADV105" s="4">
        <v>2.8122615E-18</v>
      </c>
      <c r="ADW105" s="4">
        <v>2.1057898E-16</v>
      </c>
      <c r="ADX105" s="4">
        <v>1.9399530000000001E-14</v>
      </c>
      <c r="ADY105" s="4">
        <v>2.3772544999999999E-13</v>
      </c>
      <c r="ADZ105" s="9"/>
      <c r="AEA105" s="34">
        <f t="shared" si="47"/>
        <v>100</v>
      </c>
      <c r="AEB105" s="33"/>
      <c r="AEC105" s="29">
        <f t="shared" si="64"/>
        <v>2.3748972000000001E-33</v>
      </c>
      <c r="AED105" s="29">
        <f t="shared" si="64"/>
        <v>4.9349471999999999E-36</v>
      </c>
      <c r="AEE105" s="29">
        <f t="shared" si="64"/>
        <v>4.8294655000000001E-37</v>
      </c>
      <c r="AEF105" s="29">
        <f t="shared" si="64"/>
        <v>9.9858619999999994E-33</v>
      </c>
      <c r="AEG105" s="29">
        <f t="shared" si="64"/>
        <v>1.432657E-29</v>
      </c>
      <c r="AEH105" s="29">
        <f t="shared" si="64"/>
        <v>-2.4856286999999999E-27</v>
      </c>
      <c r="AEI105" s="29">
        <f t="shared" si="64"/>
        <v>-3.5287713E-25</v>
      </c>
      <c r="AEJ105" s="29">
        <f t="shared" si="64"/>
        <v>7.1374923000000004E-22</v>
      </c>
      <c r="AEK105" s="29">
        <f t="shared" si="64"/>
        <v>3.8037510000000002E-19</v>
      </c>
      <c r="AEL105" s="29">
        <f t="shared" si="64"/>
        <v>7.9486464999999994E-17</v>
      </c>
      <c r="AEM105" s="29">
        <f t="shared" si="65"/>
        <v>3.5033322999999998E-14</v>
      </c>
      <c r="AEN105" s="29">
        <f t="shared" si="65"/>
        <v>1.3320927000000001E-16</v>
      </c>
      <c r="AEO105" s="29">
        <f t="shared" si="65"/>
        <v>1.1734989000000001E-19</v>
      </c>
      <c r="AEP105" s="29">
        <f t="shared" si="65"/>
        <v>-7.8784270000000001E-24</v>
      </c>
      <c r="AEQ105" s="29">
        <f t="shared" si="65"/>
        <v>-1.2111201E-22</v>
      </c>
      <c r="AER105" s="29">
        <f t="shared" si="65"/>
        <v>-1.6642090999999999E-19</v>
      </c>
      <c r="AES105" s="29">
        <f t="shared" si="65"/>
        <v>-1.7903187000000001E-15</v>
      </c>
      <c r="AET105" s="29">
        <f t="shared" si="65"/>
        <v>-2.0421863000000001E-12</v>
      </c>
      <c r="AEU105" s="29">
        <f t="shared" si="65"/>
        <v>1.0957922000000001E-9</v>
      </c>
      <c r="AEV105" s="25">
        <f t="shared" si="68"/>
        <v>59.78</v>
      </c>
      <c r="AEW105" s="33"/>
      <c r="AEX105" s="91" t="s">
        <v>53</v>
      </c>
      <c r="AEY105" s="30">
        <f t="shared" si="52"/>
        <v>5.7567551038522295E-11</v>
      </c>
      <c r="AEZ105" s="33"/>
      <c r="AFA105" s="33"/>
      <c r="AFB105" s="29">
        <f t="shared" si="66"/>
        <v>0</v>
      </c>
      <c r="AFC105" s="29">
        <f t="shared" si="66"/>
        <v>0</v>
      </c>
      <c r="AFD105" s="29">
        <f t="shared" si="66"/>
        <v>0</v>
      </c>
      <c r="AFE105" s="29">
        <f t="shared" si="66"/>
        <v>0</v>
      </c>
      <c r="AFF105" s="29">
        <f t="shared" si="66"/>
        <v>0</v>
      </c>
      <c r="AFG105" s="29">
        <f t="shared" si="66"/>
        <v>0</v>
      </c>
      <c r="AFH105" s="29">
        <f t="shared" si="66"/>
        <v>0</v>
      </c>
      <c r="AFI105" s="29">
        <f t="shared" si="66"/>
        <v>0</v>
      </c>
      <c r="AFJ105" s="29">
        <f t="shared" si="66"/>
        <v>0</v>
      </c>
      <c r="AFK105" s="29">
        <f t="shared" si="66"/>
        <v>0</v>
      </c>
      <c r="AFL105" s="29">
        <f t="shared" si="67"/>
        <v>0</v>
      </c>
      <c r="AFM105" s="29">
        <f t="shared" si="67"/>
        <v>0</v>
      </c>
      <c r="AFN105" s="29">
        <f t="shared" si="67"/>
        <v>0</v>
      </c>
      <c r="AFO105" s="29">
        <f t="shared" si="67"/>
        <v>0</v>
      </c>
      <c r="AFP105" s="29">
        <f t="shared" si="67"/>
        <v>0</v>
      </c>
      <c r="AFQ105" s="29">
        <f t="shared" si="67"/>
        <v>0</v>
      </c>
      <c r="AFR105" s="29">
        <f t="shared" si="67"/>
        <v>0</v>
      </c>
      <c r="AFS105" s="29">
        <f t="shared" si="67"/>
        <v>0</v>
      </c>
      <c r="AFT105" s="29">
        <f t="shared" si="67"/>
        <v>0</v>
      </c>
      <c r="AFU105" s="33"/>
      <c r="AFV105" s="30">
        <f t="shared" si="54"/>
        <v>0</v>
      </c>
      <c r="AFW105" s="33"/>
      <c r="AFX105" s="1"/>
      <c r="AFY105" s="1"/>
      <c r="AFZ105" s="36"/>
      <c r="AGA105" s="36"/>
      <c r="AGB105" s="36"/>
      <c r="AGC105" s="36"/>
      <c r="AGD105" s="36"/>
      <c r="AGE105" s="36"/>
      <c r="AGF105" s="36"/>
      <c r="AGG105" s="36"/>
      <c r="AGH105" s="36"/>
      <c r="AGI105" s="36"/>
      <c r="AGJ105" s="36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  <c r="AMP105" s="1"/>
      <c r="AMQ105" s="1"/>
      <c r="AMR105" s="1"/>
      <c r="AMS105" s="1"/>
      <c r="AMT105" s="1"/>
      <c r="AMU105" s="1"/>
      <c r="AMV105" s="1"/>
      <c r="AMW105" s="1"/>
      <c r="AMX105" s="1"/>
      <c r="AMY105" s="1"/>
      <c r="AMZ105" s="1"/>
      <c r="ANA105" s="1"/>
      <c r="ANB105" s="1"/>
      <c r="ANC105" s="1"/>
      <c r="AND105" s="1"/>
      <c r="ANE105" s="1"/>
      <c r="ANF105" s="1"/>
      <c r="ANG105" s="1"/>
      <c r="ANH105" s="1"/>
      <c r="ANI105" s="1"/>
      <c r="ANJ105" s="1"/>
      <c r="ANK105" s="1"/>
      <c r="ANL105" s="1"/>
      <c r="ANM105" s="1"/>
      <c r="ANN105" s="1"/>
      <c r="ANO105" s="1"/>
      <c r="ANP105" s="1"/>
      <c r="ANQ105" s="1"/>
      <c r="ANR105" s="1"/>
      <c r="ANS105" s="1"/>
      <c r="ANT105" s="1"/>
      <c r="ANU105" s="1"/>
      <c r="ANV105" s="1"/>
      <c r="ANW105" s="1"/>
      <c r="ANX105" s="1"/>
      <c r="ANY105" s="1"/>
      <c r="ANZ105" s="1"/>
      <c r="AOA105" s="1"/>
      <c r="AOB105" s="1"/>
      <c r="AOC105" s="1"/>
      <c r="AOD105" s="1"/>
      <c r="AOE105" s="1"/>
      <c r="AOF105" s="1"/>
      <c r="AOG105" s="1"/>
      <c r="AOH105" s="1"/>
      <c r="AOI105" s="1"/>
      <c r="AOJ105" s="1"/>
      <c r="AOK105" s="1"/>
      <c r="AOL105" s="1"/>
      <c r="AOM105" s="1"/>
      <c r="AON105" s="1"/>
      <c r="AOO105" s="1"/>
      <c r="AOP105" s="1"/>
      <c r="AOQ105" s="1"/>
      <c r="AOR105" s="1"/>
      <c r="AOS105" s="1"/>
      <c r="AOT105" s="1"/>
      <c r="AOU105" s="1"/>
      <c r="AOV105" s="1"/>
      <c r="AOW105" s="1"/>
      <c r="AOX105" s="1"/>
      <c r="AOY105" s="1"/>
      <c r="AOZ105" s="1"/>
      <c r="APA105" s="1"/>
      <c r="APB105" s="1"/>
      <c r="APC105" s="1"/>
      <c r="APD105" s="1"/>
      <c r="APE105" s="1"/>
      <c r="APF105" s="1"/>
      <c r="APG105" s="1"/>
      <c r="APH105" s="1"/>
      <c r="API105" s="1"/>
      <c r="APJ105" s="1"/>
      <c r="APK105" s="1"/>
      <c r="APL105" s="1"/>
      <c r="APM105" s="1"/>
      <c r="APN105" s="1"/>
      <c r="APO105" s="1"/>
      <c r="APP105" s="1"/>
      <c r="APQ105" s="1"/>
      <c r="APR105" s="1"/>
      <c r="APS105" s="1"/>
      <c r="APT105" s="1"/>
      <c r="APU105" s="1"/>
      <c r="APV105" s="1"/>
      <c r="APW105" s="1"/>
    </row>
    <row r="106" spans="1:1115" ht="3" customHeight="1" x14ac:dyDescent="0.25">
      <c r="A106" s="9"/>
      <c r="B106" s="24">
        <v>100</v>
      </c>
      <c r="C106" s="25">
        <v>3623.4</v>
      </c>
      <c r="D106" s="21">
        <f t="shared" si="55"/>
        <v>2</v>
      </c>
      <c r="E106" s="9"/>
      <c r="F106" s="84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3.0545149999999999E-36</v>
      </c>
      <c r="AS106" s="3">
        <v>2.1687461999999999E-34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>
        <v>0</v>
      </c>
      <c r="ER106" s="4">
        <v>0</v>
      </c>
      <c r="ES106" s="4">
        <v>0</v>
      </c>
      <c r="ET106" s="4">
        <v>0</v>
      </c>
      <c r="EU106" s="4">
        <v>0</v>
      </c>
      <c r="EV106" s="4">
        <v>0</v>
      </c>
      <c r="EW106" s="4">
        <v>0</v>
      </c>
      <c r="EX106" s="4">
        <v>0</v>
      </c>
      <c r="EY106" s="4">
        <v>0</v>
      </c>
      <c r="EZ106" s="4">
        <v>0</v>
      </c>
      <c r="FA106" s="4">
        <v>0</v>
      </c>
      <c r="FB106" s="4">
        <v>0</v>
      </c>
      <c r="FC106" s="4">
        <v>0</v>
      </c>
      <c r="FD106" s="4">
        <v>0</v>
      </c>
      <c r="FE106" s="4">
        <v>-1.5056278999999999E-36</v>
      </c>
      <c r="FF106" s="4">
        <v>-9.5114259999999998E-35</v>
      </c>
      <c r="FG106" s="4">
        <v>-2.1148857999999998E-34</v>
      </c>
      <c r="FH106" s="4">
        <v>1.2331472E-34</v>
      </c>
      <c r="FI106" s="4">
        <v>1.8942090000000001E-33</v>
      </c>
      <c r="FJ106" s="4">
        <v>0</v>
      </c>
      <c r="FK106" s="4">
        <v>0</v>
      </c>
      <c r="FL106" s="4">
        <v>0</v>
      </c>
      <c r="FM106" s="4">
        <v>0</v>
      </c>
      <c r="FN106" s="4">
        <v>0</v>
      </c>
      <c r="FO106" s="4">
        <v>0</v>
      </c>
      <c r="FP106" s="4">
        <v>0</v>
      </c>
      <c r="FQ106" s="4">
        <v>0</v>
      </c>
      <c r="FR106" s="4">
        <v>0</v>
      </c>
      <c r="FS106" s="4">
        <v>0</v>
      </c>
      <c r="FT106" s="4">
        <v>0</v>
      </c>
      <c r="FU106" s="4">
        <v>0</v>
      </c>
      <c r="FV106" s="4">
        <v>0</v>
      </c>
      <c r="FW106" s="4">
        <v>0</v>
      </c>
      <c r="FX106" s="4">
        <v>0</v>
      </c>
      <c r="FY106" s="4">
        <v>0</v>
      </c>
      <c r="FZ106" s="4">
        <v>0</v>
      </c>
      <c r="GA106" s="4">
        <v>0</v>
      </c>
      <c r="GB106" s="4">
        <v>0</v>
      </c>
      <c r="GC106" s="4">
        <v>0</v>
      </c>
      <c r="GD106" s="4">
        <v>0</v>
      </c>
      <c r="GE106" s="4">
        <v>0</v>
      </c>
      <c r="GF106" s="4">
        <v>0</v>
      </c>
      <c r="GG106" s="4">
        <v>0</v>
      </c>
      <c r="GH106" s="4">
        <v>0</v>
      </c>
      <c r="GI106" s="4">
        <v>0</v>
      </c>
      <c r="GJ106" s="4">
        <v>0</v>
      </c>
      <c r="GK106" s="4">
        <v>0</v>
      </c>
      <c r="GL106" s="4">
        <v>0</v>
      </c>
      <c r="GM106" s="4">
        <v>0</v>
      </c>
      <c r="GN106" s="4">
        <v>0</v>
      </c>
      <c r="GO106" s="4">
        <v>0</v>
      </c>
      <c r="GP106" s="4">
        <v>0</v>
      </c>
      <c r="GQ106" s="4">
        <v>2.9765665000000001E-37</v>
      </c>
      <c r="GR106" s="4">
        <v>1.4728133000000001E-35</v>
      </c>
      <c r="GS106" s="4">
        <v>1.3542656999999999E-34</v>
      </c>
      <c r="GT106" s="4">
        <v>6.5176820000000005E-35</v>
      </c>
      <c r="GU106" s="4">
        <v>2.5437606E-31</v>
      </c>
      <c r="GV106" s="4">
        <v>5.9873504000000002E-31</v>
      </c>
      <c r="GW106" s="4">
        <v>2.7173862E-30</v>
      </c>
      <c r="GX106" s="4">
        <v>0</v>
      </c>
      <c r="GY106" s="4">
        <v>0</v>
      </c>
      <c r="GZ106" s="4">
        <v>0</v>
      </c>
      <c r="HA106" s="4">
        <v>0</v>
      </c>
      <c r="HB106" s="4">
        <v>0</v>
      </c>
      <c r="HC106" s="4">
        <v>0</v>
      </c>
      <c r="HD106" s="4">
        <v>0</v>
      </c>
      <c r="HE106" s="4">
        <v>0</v>
      </c>
      <c r="HF106" s="4">
        <v>0</v>
      </c>
      <c r="HG106" s="4">
        <v>0</v>
      </c>
      <c r="HH106" s="4">
        <v>0</v>
      </c>
      <c r="HI106" s="4">
        <v>0</v>
      </c>
      <c r="HJ106" s="4">
        <v>0</v>
      </c>
      <c r="HK106" s="4">
        <v>0</v>
      </c>
      <c r="HL106" s="4">
        <v>0</v>
      </c>
      <c r="HM106" s="4">
        <v>0</v>
      </c>
      <c r="HN106" s="4">
        <v>0</v>
      </c>
      <c r="HO106" s="4">
        <v>0</v>
      </c>
      <c r="HP106" s="4">
        <v>0</v>
      </c>
      <c r="HQ106" s="4">
        <v>0</v>
      </c>
      <c r="HR106" s="4">
        <v>0</v>
      </c>
      <c r="HS106" s="4">
        <v>0</v>
      </c>
      <c r="HT106" s="4">
        <v>0</v>
      </c>
      <c r="HU106" s="4">
        <v>0</v>
      </c>
      <c r="HV106" s="4">
        <v>0</v>
      </c>
      <c r="HW106" s="4">
        <v>0</v>
      </c>
      <c r="HX106" s="4">
        <v>0</v>
      </c>
      <c r="HY106" s="4">
        <v>0</v>
      </c>
      <c r="HZ106" s="4">
        <v>0</v>
      </c>
      <c r="IA106" s="4">
        <v>0</v>
      </c>
      <c r="IB106" s="4">
        <v>0</v>
      </c>
      <c r="IC106" s="4">
        <v>0</v>
      </c>
      <c r="ID106" s="4">
        <v>8.3243040000000007E-37</v>
      </c>
      <c r="IE106" s="4">
        <v>3.1883980000000002E-35</v>
      </c>
      <c r="IF106" s="4">
        <v>1.2104438E-33</v>
      </c>
      <c r="IG106" s="4">
        <v>4.2736455000000002E-32</v>
      </c>
      <c r="IH106" s="4">
        <v>1.6492354999999999E-30</v>
      </c>
      <c r="II106" s="4">
        <v>1.7473806000000001E-29</v>
      </c>
      <c r="IJ106" s="4">
        <v>-1.3149885999999999E-28</v>
      </c>
      <c r="IK106" s="4">
        <v>-4.7157655999999999E-28</v>
      </c>
      <c r="IL106" s="4">
        <v>0</v>
      </c>
      <c r="IM106" s="4">
        <v>0</v>
      </c>
      <c r="IN106" s="4">
        <v>0</v>
      </c>
      <c r="IO106" s="4">
        <v>0</v>
      </c>
      <c r="IP106" s="4">
        <v>0</v>
      </c>
      <c r="IQ106" s="4">
        <v>0</v>
      </c>
      <c r="IR106" s="4">
        <v>0</v>
      </c>
      <c r="IS106" s="4">
        <v>0</v>
      </c>
      <c r="IT106" s="4">
        <v>0</v>
      </c>
      <c r="IU106" s="4">
        <v>0</v>
      </c>
      <c r="IV106" s="4">
        <v>0</v>
      </c>
      <c r="IW106" s="4">
        <v>0</v>
      </c>
      <c r="IX106" s="4">
        <v>0</v>
      </c>
      <c r="IY106" s="4">
        <v>0</v>
      </c>
      <c r="IZ106" s="4">
        <v>0</v>
      </c>
      <c r="JA106" s="4">
        <v>0</v>
      </c>
      <c r="JB106" s="4">
        <v>0</v>
      </c>
      <c r="JC106" s="4">
        <v>0</v>
      </c>
      <c r="JD106" s="4">
        <v>0</v>
      </c>
      <c r="JE106" s="4">
        <v>0</v>
      </c>
      <c r="JF106" s="4">
        <v>0</v>
      </c>
      <c r="JG106" s="4">
        <v>0</v>
      </c>
      <c r="JH106" s="4">
        <v>0</v>
      </c>
      <c r="JI106" s="4">
        <v>0</v>
      </c>
      <c r="JJ106" s="4">
        <v>0</v>
      </c>
      <c r="JK106" s="4">
        <v>0</v>
      </c>
      <c r="JL106" s="4">
        <v>0</v>
      </c>
      <c r="JM106" s="4">
        <v>0</v>
      </c>
      <c r="JN106" s="4">
        <v>0</v>
      </c>
      <c r="JO106" s="4">
        <v>0</v>
      </c>
      <c r="JP106" s="4">
        <v>0</v>
      </c>
      <c r="JQ106" s="4">
        <v>7.6836879999999992E-37</v>
      </c>
      <c r="JR106" s="4">
        <v>3.3186034000000001E-35</v>
      </c>
      <c r="JS106" s="4">
        <v>1.345292E-33</v>
      </c>
      <c r="JT106" s="4">
        <v>5.7713260000000004E-32</v>
      </c>
      <c r="JU106" s="4">
        <v>2.1492726E-30</v>
      </c>
      <c r="JV106" s="4">
        <v>1.0530973000000001E-28</v>
      </c>
      <c r="JW106" s="4">
        <v>-1.2799767E-27</v>
      </c>
      <c r="JX106" s="4">
        <v>-5.2275639999999997E-26</v>
      </c>
      <c r="JY106" s="4">
        <v>-6.6953755999999998E-26</v>
      </c>
      <c r="JZ106" s="4">
        <v>0</v>
      </c>
      <c r="KA106" s="4">
        <v>0</v>
      </c>
      <c r="KB106" s="4">
        <v>0</v>
      </c>
      <c r="KC106" s="4">
        <v>0</v>
      </c>
      <c r="KD106" s="4">
        <v>0</v>
      </c>
      <c r="KE106" s="4">
        <v>0</v>
      </c>
      <c r="KF106" s="4">
        <v>0</v>
      </c>
      <c r="KG106" s="4">
        <v>0</v>
      </c>
      <c r="KH106" s="4">
        <v>0</v>
      </c>
      <c r="KI106" s="4">
        <v>0</v>
      </c>
      <c r="KJ106" s="4">
        <v>0</v>
      </c>
      <c r="KK106" s="4">
        <v>0</v>
      </c>
      <c r="KL106" s="4">
        <v>0</v>
      </c>
      <c r="KM106" s="4">
        <v>0</v>
      </c>
      <c r="KN106" s="4">
        <v>0</v>
      </c>
      <c r="KO106" s="4">
        <v>0</v>
      </c>
      <c r="KP106" s="4">
        <v>0</v>
      </c>
      <c r="KQ106" s="4">
        <v>0</v>
      </c>
      <c r="KR106" s="4">
        <v>0</v>
      </c>
      <c r="KS106" s="4">
        <v>0</v>
      </c>
      <c r="KT106" s="4">
        <v>0</v>
      </c>
      <c r="KU106" s="4">
        <v>0</v>
      </c>
      <c r="KV106" s="4">
        <v>0</v>
      </c>
      <c r="KW106" s="4">
        <v>0</v>
      </c>
      <c r="KX106" s="4">
        <v>0</v>
      </c>
      <c r="KY106" s="4">
        <v>0</v>
      </c>
      <c r="KZ106" s="4">
        <v>0</v>
      </c>
      <c r="LA106" s="4">
        <v>0</v>
      </c>
      <c r="LB106" s="4">
        <v>0</v>
      </c>
      <c r="LC106" s="4">
        <v>0</v>
      </c>
      <c r="LD106" s="4">
        <v>-1.5975238E-36</v>
      </c>
      <c r="LE106" s="4">
        <v>-8.5046183999999997E-35</v>
      </c>
      <c r="LF106" s="4">
        <v>-4.6169349999999998E-33</v>
      </c>
      <c r="LG106" s="4">
        <v>-2.4388762000000002E-31</v>
      </c>
      <c r="LH106" s="4">
        <v>-1.3174064999999999E-29</v>
      </c>
      <c r="LI106" s="4">
        <v>-8.2390169999999991E-28</v>
      </c>
      <c r="LJ106" s="4">
        <v>-2.3816061999999999E-26</v>
      </c>
      <c r="LK106" s="4">
        <v>-5.0398980000000004E-25</v>
      </c>
      <c r="LL106" s="4">
        <v>1.1516896E-23</v>
      </c>
      <c r="LM106" s="4">
        <v>1.3550391E-22</v>
      </c>
      <c r="LN106" s="4">
        <v>0</v>
      </c>
      <c r="LO106" s="4">
        <v>0</v>
      </c>
      <c r="LP106" s="4">
        <v>0</v>
      </c>
      <c r="LQ106" s="4">
        <v>0</v>
      </c>
      <c r="LR106" s="4">
        <v>0</v>
      </c>
      <c r="LS106" s="4">
        <v>0</v>
      </c>
      <c r="LT106" s="4">
        <v>0</v>
      </c>
      <c r="LU106" s="4">
        <v>0</v>
      </c>
      <c r="LV106" s="4">
        <v>0</v>
      </c>
      <c r="LW106" s="4">
        <v>0</v>
      </c>
      <c r="LX106" s="4">
        <v>0</v>
      </c>
      <c r="LY106" s="4">
        <v>0</v>
      </c>
      <c r="LZ106" s="4">
        <v>0</v>
      </c>
      <c r="MA106" s="4">
        <v>0</v>
      </c>
      <c r="MB106" s="4">
        <v>0</v>
      </c>
      <c r="MC106" s="4">
        <v>0</v>
      </c>
      <c r="MD106" s="4">
        <v>0</v>
      </c>
      <c r="ME106" s="4">
        <v>0</v>
      </c>
      <c r="MF106" s="4">
        <v>0</v>
      </c>
      <c r="MG106" s="4">
        <v>0</v>
      </c>
      <c r="MH106" s="4">
        <v>0</v>
      </c>
      <c r="MI106" s="4">
        <v>0</v>
      </c>
      <c r="MJ106" s="4">
        <v>0</v>
      </c>
      <c r="MK106" s="4">
        <v>0</v>
      </c>
      <c r="ML106" s="4">
        <v>0</v>
      </c>
      <c r="MM106" s="4">
        <v>0</v>
      </c>
      <c r="MN106" s="4">
        <v>0</v>
      </c>
      <c r="MO106" s="4">
        <v>0</v>
      </c>
      <c r="MP106" s="4">
        <v>0</v>
      </c>
      <c r="MQ106" s="4">
        <v>4.8712850000000001E-37</v>
      </c>
      <c r="MR106" s="4">
        <v>3.1700322E-35</v>
      </c>
      <c r="MS106" s="4">
        <v>1.8959650000000001E-33</v>
      </c>
      <c r="MT106" s="4">
        <v>1.059604E-31</v>
      </c>
      <c r="MU106" s="4">
        <v>5.8069290000000001E-30</v>
      </c>
      <c r="MV106" s="4">
        <v>3.1231982999999998E-28</v>
      </c>
      <c r="MW106" s="4">
        <v>1.614675E-26</v>
      </c>
      <c r="MX106" s="4">
        <v>5.8155925E-25</v>
      </c>
      <c r="MY106" s="4">
        <v>1.3584281E-22</v>
      </c>
      <c r="MZ106" s="4">
        <v>5.9612362000000001E-21</v>
      </c>
      <c r="NA106" s="4">
        <v>7.230447E-20</v>
      </c>
      <c r="NB106" s="4">
        <v>0</v>
      </c>
      <c r="NC106" s="4">
        <v>0</v>
      </c>
      <c r="ND106" s="4">
        <v>0</v>
      </c>
      <c r="NE106" s="4">
        <v>0</v>
      </c>
      <c r="NF106" s="4">
        <v>0</v>
      </c>
      <c r="NG106" s="4">
        <v>0</v>
      </c>
      <c r="NH106" s="4">
        <v>0</v>
      </c>
      <c r="NI106" s="4">
        <v>0</v>
      </c>
      <c r="NJ106" s="4">
        <v>0</v>
      </c>
      <c r="NK106" s="4">
        <v>0</v>
      </c>
      <c r="NL106" s="4">
        <v>0</v>
      </c>
      <c r="NM106" s="4">
        <v>0</v>
      </c>
      <c r="NN106" s="4">
        <v>0</v>
      </c>
      <c r="NO106" s="4">
        <v>0</v>
      </c>
      <c r="NP106" s="4">
        <v>0</v>
      </c>
      <c r="NQ106" s="4">
        <v>0</v>
      </c>
      <c r="NR106" s="4">
        <v>0</v>
      </c>
      <c r="NS106" s="4">
        <v>0</v>
      </c>
      <c r="NT106" s="4">
        <v>0</v>
      </c>
      <c r="NU106" s="4">
        <v>0</v>
      </c>
      <c r="NV106" s="4">
        <v>0</v>
      </c>
      <c r="NW106" s="4">
        <v>0</v>
      </c>
      <c r="NX106" s="4">
        <v>0</v>
      </c>
      <c r="NY106" s="4">
        <v>0</v>
      </c>
      <c r="NZ106" s="4">
        <v>0</v>
      </c>
      <c r="OA106" s="4">
        <v>0</v>
      </c>
      <c r="OB106" s="4">
        <v>0</v>
      </c>
      <c r="OC106" s="4">
        <v>0</v>
      </c>
      <c r="OD106" s="4">
        <v>2.5918966999999999E-36</v>
      </c>
      <c r="OE106" s="4">
        <v>1.7114151E-34</v>
      </c>
      <c r="OF106" s="4">
        <v>1.1188530000000001E-32</v>
      </c>
      <c r="OG106" s="4">
        <v>6.9537589999999997E-31</v>
      </c>
      <c r="OH106" s="4">
        <v>4.2610688000000003E-29</v>
      </c>
      <c r="OI106" s="4">
        <v>2.5752353E-27</v>
      </c>
      <c r="OJ106" s="4">
        <v>1.5348365E-25</v>
      </c>
      <c r="OK106" s="4">
        <v>9.0253245000000001E-24</v>
      </c>
      <c r="OL106" s="4">
        <v>5.3237349999999997E-22</v>
      </c>
      <c r="OM106" s="4">
        <v>3.0227567000000001E-20</v>
      </c>
      <c r="ON106" s="4">
        <v>2.1422155999999998E-18</v>
      </c>
      <c r="OO106" s="4">
        <v>1.5118581999999999E-17</v>
      </c>
      <c r="OP106" s="4">
        <v>0</v>
      </c>
      <c r="OQ106" s="4">
        <v>0</v>
      </c>
      <c r="OR106" s="4">
        <v>0</v>
      </c>
      <c r="OS106" s="4">
        <v>0</v>
      </c>
      <c r="OT106" s="4">
        <v>0</v>
      </c>
      <c r="OU106" s="4">
        <v>0</v>
      </c>
      <c r="OV106" s="4">
        <v>0</v>
      </c>
      <c r="OW106" s="4">
        <v>0</v>
      </c>
      <c r="OX106" s="4">
        <v>0</v>
      </c>
      <c r="OY106" s="4">
        <v>0</v>
      </c>
      <c r="OZ106" s="4">
        <v>0</v>
      </c>
      <c r="PA106" s="4">
        <v>0</v>
      </c>
      <c r="PB106" s="4">
        <v>0</v>
      </c>
      <c r="PC106" s="4">
        <v>0</v>
      </c>
      <c r="PD106" s="4">
        <v>0</v>
      </c>
      <c r="PE106" s="4">
        <v>0</v>
      </c>
      <c r="PF106" s="4">
        <v>0</v>
      </c>
      <c r="PG106" s="4">
        <v>0</v>
      </c>
      <c r="PH106" s="4">
        <v>0</v>
      </c>
      <c r="PI106" s="4">
        <v>0</v>
      </c>
      <c r="PJ106" s="4">
        <v>0</v>
      </c>
      <c r="PK106" s="4">
        <v>0</v>
      </c>
      <c r="PL106" s="4">
        <v>0</v>
      </c>
      <c r="PM106" s="4">
        <v>0</v>
      </c>
      <c r="PN106" s="4">
        <v>0</v>
      </c>
      <c r="PO106" s="4">
        <v>0</v>
      </c>
      <c r="PP106" s="4">
        <v>0</v>
      </c>
      <c r="PQ106" s="4">
        <v>0</v>
      </c>
      <c r="PR106" s="4">
        <v>2.1032243999999998E-36</v>
      </c>
      <c r="PS106" s="4">
        <v>2.1853439000000002E-34</v>
      </c>
      <c r="PT106" s="4">
        <v>2.1214347999999999E-32</v>
      </c>
      <c r="PU106" s="4">
        <v>2.0026427000000001E-30</v>
      </c>
      <c r="PV106" s="4">
        <v>1.8360221999999999E-28</v>
      </c>
      <c r="PW106" s="4">
        <v>1.6351338E-26</v>
      </c>
      <c r="PX106" s="4">
        <v>1.4146751E-24</v>
      </c>
      <c r="PY106" s="4">
        <v>1.1911844E-22</v>
      </c>
      <c r="PZ106" s="4">
        <v>9.7884330000000004E-21</v>
      </c>
      <c r="QA106" s="4">
        <v>7.8786446000000003E-19</v>
      </c>
      <c r="QB106" s="4">
        <v>6.2649515000000006E-17</v>
      </c>
      <c r="QC106" s="4">
        <v>6.6634505999999997E-15</v>
      </c>
      <c r="QD106" s="4">
        <v>0</v>
      </c>
      <c r="QE106" s="4">
        <v>0</v>
      </c>
      <c r="QF106" s="4">
        <v>0</v>
      </c>
      <c r="QG106" s="4">
        <v>0</v>
      </c>
      <c r="QH106" s="4">
        <v>0</v>
      </c>
      <c r="QI106" s="4">
        <v>0</v>
      </c>
      <c r="QJ106" s="4">
        <v>0</v>
      </c>
      <c r="QK106" s="4">
        <v>0</v>
      </c>
      <c r="QL106" s="4">
        <v>0</v>
      </c>
      <c r="QM106" s="4">
        <v>0</v>
      </c>
      <c r="QN106" s="4">
        <v>0</v>
      </c>
      <c r="QO106" s="4">
        <v>0</v>
      </c>
      <c r="QP106" s="4">
        <v>0</v>
      </c>
      <c r="QQ106" s="4">
        <v>0</v>
      </c>
      <c r="QR106" s="4">
        <v>0</v>
      </c>
      <c r="QS106" s="4">
        <v>0</v>
      </c>
      <c r="QT106" s="4">
        <v>0</v>
      </c>
      <c r="QU106" s="4">
        <v>0</v>
      </c>
      <c r="QV106" s="4">
        <v>0</v>
      </c>
      <c r="QW106" s="4">
        <v>0</v>
      </c>
      <c r="QX106" s="4">
        <v>0</v>
      </c>
      <c r="QY106" s="4">
        <v>0</v>
      </c>
      <c r="QZ106" s="4">
        <v>0</v>
      </c>
      <c r="RA106" s="4">
        <v>0</v>
      </c>
      <c r="RB106" s="4">
        <v>0</v>
      </c>
      <c r="RC106" s="4">
        <v>0</v>
      </c>
      <c r="RD106" s="4">
        <v>0</v>
      </c>
      <c r="RE106" s="4">
        <v>0</v>
      </c>
      <c r="RF106" s="4">
        <v>8.4718750000000007E-37</v>
      </c>
      <c r="RG106" s="4">
        <v>5.7893350000000002E-35</v>
      </c>
      <c r="RH106" s="4">
        <v>3.9777583E-33</v>
      </c>
      <c r="RI106" s="4">
        <v>2.6258188000000001E-31</v>
      </c>
      <c r="RJ106" s="4">
        <v>1.7296792999999999E-29</v>
      </c>
      <c r="RK106" s="4">
        <v>1.1324438999999999E-27</v>
      </c>
      <c r="RL106" s="4">
        <v>7.4243650000000004E-26</v>
      </c>
      <c r="RM106" s="4">
        <v>4.8732564999999997E-24</v>
      </c>
      <c r="RN106" s="4">
        <v>3.1976137000000001E-22</v>
      </c>
      <c r="RO106" s="4">
        <v>2.1041251999999999E-20</v>
      </c>
      <c r="RP106" s="4">
        <v>1.7166066999999999E-18</v>
      </c>
      <c r="RQ106" s="4">
        <v>2.5340696000000001E-17</v>
      </c>
      <c r="RR106" s="4">
        <v>0</v>
      </c>
      <c r="RS106" s="4">
        <v>0</v>
      </c>
      <c r="RT106" s="4">
        <v>0</v>
      </c>
      <c r="RU106" s="4">
        <v>0</v>
      </c>
      <c r="RV106" s="4">
        <v>0</v>
      </c>
      <c r="RW106" s="4">
        <v>0</v>
      </c>
      <c r="RX106" s="4">
        <v>0</v>
      </c>
      <c r="RY106" s="4">
        <v>0</v>
      </c>
      <c r="RZ106" s="4">
        <v>0</v>
      </c>
      <c r="SA106" s="4">
        <v>0</v>
      </c>
      <c r="SB106" s="4">
        <v>0</v>
      </c>
      <c r="SC106" s="4">
        <v>0</v>
      </c>
      <c r="SD106" s="4">
        <v>0</v>
      </c>
      <c r="SE106" s="4">
        <v>0</v>
      </c>
      <c r="SF106" s="4">
        <v>0</v>
      </c>
      <c r="SG106" s="4">
        <v>0</v>
      </c>
      <c r="SH106" s="4">
        <v>0</v>
      </c>
      <c r="SI106" s="4">
        <v>0</v>
      </c>
      <c r="SJ106" s="4">
        <v>0</v>
      </c>
      <c r="SK106" s="4">
        <v>0</v>
      </c>
      <c r="SL106" s="4">
        <v>0</v>
      </c>
      <c r="SM106" s="4">
        <v>0</v>
      </c>
      <c r="SN106" s="4">
        <v>0</v>
      </c>
      <c r="SO106" s="4">
        <v>0</v>
      </c>
      <c r="SP106" s="4">
        <v>0</v>
      </c>
      <c r="SQ106" s="4">
        <v>0</v>
      </c>
      <c r="SR106" s="4">
        <v>0</v>
      </c>
      <c r="SS106" s="4">
        <v>0</v>
      </c>
      <c r="ST106" s="4">
        <v>0</v>
      </c>
      <c r="SU106" s="4">
        <v>1.4180463999999999E-36</v>
      </c>
      <c r="SV106" s="4">
        <v>5.9952134999999998E-35</v>
      </c>
      <c r="SW106" s="4">
        <v>2.5493648000000001E-33</v>
      </c>
      <c r="SX106" s="4">
        <v>1.1216433E-31</v>
      </c>
      <c r="SY106" s="4">
        <v>4.9529210000000003E-30</v>
      </c>
      <c r="SZ106" s="4">
        <v>2.1060094000000001E-28</v>
      </c>
      <c r="TA106" s="4">
        <v>1.1762183E-26</v>
      </c>
      <c r="TB106" s="4">
        <v>4.9658159999999998E-25</v>
      </c>
      <c r="TC106" s="4">
        <v>5.5499754000000005E-23</v>
      </c>
      <c r="TD106" s="4">
        <v>4.9316782999999999E-21</v>
      </c>
      <c r="TE106" s="4">
        <v>2.2326257E-20</v>
      </c>
      <c r="TF106" s="4">
        <v>0</v>
      </c>
      <c r="TG106" s="4">
        <v>0</v>
      </c>
      <c r="TH106" s="4">
        <v>0</v>
      </c>
      <c r="TI106" s="4">
        <v>0</v>
      </c>
      <c r="TJ106" s="4">
        <v>0</v>
      </c>
      <c r="TK106" s="4">
        <v>0</v>
      </c>
      <c r="TL106" s="4">
        <v>0</v>
      </c>
      <c r="TM106" s="4">
        <v>0</v>
      </c>
      <c r="TN106" s="4">
        <v>0</v>
      </c>
      <c r="TO106" s="4">
        <v>0</v>
      </c>
      <c r="TP106" s="4">
        <v>0</v>
      </c>
      <c r="TQ106" s="4">
        <v>0</v>
      </c>
      <c r="TR106" s="4">
        <v>0</v>
      </c>
      <c r="TS106" s="4">
        <v>0</v>
      </c>
      <c r="TT106" s="4">
        <v>0</v>
      </c>
      <c r="TU106" s="4">
        <v>0</v>
      </c>
      <c r="TV106" s="4">
        <v>0</v>
      </c>
      <c r="TW106" s="4">
        <v>0</v>
      </c>
      <c r="TX106" s="4">
        <v>0</v>
      </c>
      <c r="TY106" s="4">
        <v>0</v>
      </c>
      <c r="TZ106" s="4">
        <v>0</v>
      </c>
      <c r="UA106" s="4">
        <v>0</v>
      </c>
      <c r="UB106" s="4">
        <v>0</v>
      </c>
      <c r="UC106" s="4">
        <v>0</v>
      </c>
      <c r="UD106" s="4">
        <v>0</v>
      </c>
      <c r="UE106" s="4">
        <v>0</v>
      </c>
      <c r="UF106" s="4">
        <v>0</v>
      </c>
      <c r="UG106" s="4">
        <v>0</v>
      </c>
      <c r="UH106" s="4">
        <v>0</v>
      </c>
      <c r="UI106" s="4">
        <v>-1.2562169000000001E-36</v>
      </c>
      <c r="UJ106" s="4">
        <v>-5.3452110000000001E-35</v>
      </c>
      <c r="UK106" s="4">
        <v>-1.4349591999999999E-33</v>
      </c>
      <c r="UL106" s="4">
        <v>-3.109908E-32</v>
      </c>
      <c r="UM106" s="4">
        <v>-3.618132E-31</v>
      </c>
      <c r="UN106" s="4">
        <v>5.2958368000000001E-30</v>
      </c>
      <c r="UO106" s="4">
        <v>1.2049833999999999E-27</v>
      </c>
      <c r="UP106" s="4">
        <v>2.6598049999999999E-26</v>
      </c>
      <c r="UQ106" s="4">
        <v>1.9800835000000001E-25</v>
      </c>
      <c r="UR106" s="4">
        <v>-4.8998896000000003E-24</v>
      </c>
      <c r="US106" s="4">
        <v>-1.3918595E-24</v>
      </c>
      <c r="UT106" s="4">
        <v>0</v>
      </c>
      <c r="UU106" s="4">
        <v>0</v>
      </c>
      <c r="UV106" s="4">
        <v>0</v>
      </c>
      <c r="UW106" s="4">
        <v>0</v>
      </c>
      <c r="UX106" s="4">
        <v>0</v>
      </c>
      <c r="UY106" s="4">
        <v>0</v>
      </c>
      <c r="UZ106" s="4">
        <v>0</v>
      </c>
      <c r="VA106" s="4">
        <v>0</v>
      </c>
      <c r="VB106" s="4">
        <v>0</v>
      </c>
      <c r="VC106" s="4">
        <v>0</v>
      </c>
      <c r="VD106" s="4">
        <v>0</v>
      </c>
      <c r="VE106" s="4">
        <v>0</v>
      </c>
      <c r="VF106" s="4">
        <v>0</v>
      </c>
      <c r="VG106" s="4">
        <v>0</v>
      </c>
      <c r="VH106" s="4">
        <v>0</v>
      </c>
      <c r="VI106" s="4">
        <v>0</v>
      </c>
      <c r="VJ106" s="4">
        <v>0</v>
      </c>
      <c r="VK106" s="4">
        <v>0</v>
      </c>
      <c r="VL106" s="4">
        <v>0</v>
      </c>
      <c r="VM106" s="4">
        <v>0</v>
      </c>
      <c r="VN106" s="4">
        <v>0</v>
      </c>
      <c r="VO106" s="4">
        <v>0</v>
      </c>
      <c r="VP106" s="4">
        <v>0</v>
      </c>
      <c r="VQ106" s="4">
        <v>0</v>
      </c>
      <c r="VR106" s="4">
        <v>0</v>
      </c>
      <c r="VS106" s="4">
        <v>0</v>
      </c>
      <c r="VT106" s="4">
        <v>0</v>
      </c>
      <c r="VU106" s="4">
        <v>0</v>
      </c>
      <c r="VV106" s="4">
        <v>1.2216228E-36</v>
      </c>
      <c r="VW106" s="4">
        <v>4.1851660000000001E-35</v>
      </c>
      <c r="VX106" s="4">
        <v>2.2105096000000002E-33</v>
      </c>
      <c r="VY106" s="4">
        <v>1.0513531000000001E-31</v>
      </c>
      <c r="VZ106" s="4">
        <v>4.6148197E-30</v>
      </c>
      <c r="WA106" s="4">
        <v>1.9070243000000001E-28</v>
      </c>
      <c r="WB106" s="4">
        <v>7.5030900000000001E-27</v>
      </c>
      <c r="WC106" s="4">
        <v>2.8685769999999999E-25</v>
      </c>
      <c r="WD106" s="4">
        <v>1.3619653999999999E-23</v>
      </c>
      <c r="WE106" s="4">
        <v>1.5116047E-23</v>
      </c>
      <c r="WF106" s="4">
        <v>-2.9276399999999998E-23</v>
      </c>
      <c r="WG106" s="4">
        <v>-4.5749167999999999E-23</v>
      </c>
      <c r="WH106" s="4">
        <v>0</v>
      </c>
      <c r="WI106" s="4">
        <v>0</v>
      </c>
      <c r="WJ106" s="4">
        <v>0</v>
      </c>
      <c r="WK106" s="4">
        <v>0</v>
      </c>
      <c r="WL106" s="4">
        <v>0</v>
      </c>
      <c r="WM106" s="4">
        <v>0</v>
      </c>
      <c r="WN106" s="4">
        <v>0</v>
      </c>
      <c r="WO106" s="4">
        <v>0</v>
      </c>
      <c r="WP106" s="4">
        <v>0</v>
      </c>
      <c r="WQ106" s="4">
        <v>0</v>
      </c>
      <c r="WR106" s="4">
        <v>0</v>
      </c>
      <c r="WS106" s="4">
        <v>0</v>
      </c>
      <c r="WT106" s="4">
        <v>0</v>
      </c>
      <c r="WU106" s="4">
        <v>0</v>
      </c>
      <c r="WV106" s="4">
        <v>0</v>
      </c>
      <c r="WW106" s="4">
        <v>0</v>
      </c>
      <c r="WX106" s="4">
        <v>0</v>
      </c>
      <c r="WY106" s="4">
        <v>0</v>
      </c>
      <c r="WZ106" s="4">
        <v>0</v>
      </c>
      <c r="XA106" s="4">
        <v>0</v>
      </c>
      <c r="XB106" s="4">
        <v>0</v>
      </c>
      <c r="XC106" s="4">
        <v>0</v>
      </c>
      <c r="XD106" s="4">
        <v>0</v>
      </c>
      <c r="XE106" s="4">
        <v>0</v>
      </c>
      <c r="XF106" s="4">
        <v>0</v>
      </c>
      <c r="XG106" s="4">
        <v>0</v>
      </c>
      <c r="XH106" s="4">
        <v>6.3919617000000003E-37</v>
      </c>
      <c r="XI106" s="4">
        <v>2.7504742999999998E-35</v>
      </c>
      <c r="XJ106" s="4">
        <v>1.1879033500000001E-33</v>
      </c>
      <c r="XK106" s="4">
        <v>4.4232127000000001E-32</v>
      </c>
      <c r="XL106" s="4">
        <v>1.6102578E-30</v>
      </c>
      <c r="XM106" s="4">
        <v>5.7188090000000005E-29</v>
      </c>
      <c r="XN106" s="4">
        <v>1.9772356E-27</v>
      </c>
      <c r="XO106" s="4">
        <v>6.6394255999999996E-26</v>
      </c>
      <c r="XP106" s="4">
        <v>2.1622804000000001E-24</v>
      </c>
      <c r="XQ106" s="4">
        <v>6.8822660000000004E-23</v>
      </c>
      <c r="XR106" s="4">
        <v>2.5417091000000001E-21</v>
      </c>
      <c r="XS106" s="4">
        <v>2.4229965000000001E-20</v>
      </c>
      <c r="XT106" s="4">
        <v>-1.6262485999999999E-20</v>
      </c>
      <c r="XU106" s="4">
        <v>-6.2925774999999997E-20</v>
      </c>
      <c r="XV106" s="4">
        <v>0</v>
      </c>
      <c r="XW106" s="4">
        <v>0</v>
      </c>
      <c r="XX106" s="4">
        <v>0</v>
      </c>
      <c r="XY106" s="4">
        <v>0</v>
      </c>
      <c r="XZ106" s="4">
        <v>0</v>
      </c>
      <c r="YA106" s="4">
        <v>0</v>
      </c>
      <c r="YB106" s="4">
        <v>0</v>
      </c>
      <c r="YC106" s="4">
        <v>0</v>
      </c>
      <c r="YD106" s="4">
        <v>0</v>
      </c>
      <c r="YE106" s="4">
        <v>0</v>
      </c>
      <c r="YF106" s="4">
        <v>0</v>
      </c>
      <c r="YG106" s="4">
        <v>0</v>
      </c>
      <c r="YH106" s="4">
        <v>0</v>
      </c>
      <c r="YI106" s="4">
        <v>0</v>
      </c>
      <c r="YJ106" s="4">
        <v>0</v>
      </c>
      <c r="YK106" s="4">
        <v>0</v>
      </c>
      <c r="YL106" s="4">
        <v>0</v>
      </c>
      <c r="YM106" s="4">
        <v>0</v>
      </c>
      <c r="YN106" s="4">
        <v>0</v>
      </c>
      <c r="YO106" s="4">
        <v>0</v>
      </c>
      <c r="YP106" s="4">
        <v>0</v>
      </c>
      <c r="YQ106" s="4">
        <v>0</v>
      </c>
      <c r="YR106" s="4">
        <v>0</v>
      </c>
      <c r="YS106" s="4">
        <v>0</v>
      </c>
      <c r="YT106" s="4">
        <v>0</v>
      </c>
      <c r="YU106" s="4">
        <v>0</v>
      </c>
      <c r="YV106" s="4">
        <v>8.5749435999999996E-36</v>
      </c>
      <c r="YW106" s="4">
        <v>4.3484015999999997E-34</v>
      </c>
      <c r="YX106" s="4">
        <v>2.1087605000000001E-32</v>
      </c>
      <c r="YY106" s="4">
        <v>1.0158051999999999E-30</v>
      </c>
      <c r="YZ106" s="4">
        <v>4.8639479999999999E-29</v>
      </c>
      <c r="ZA106" s="4">
        <v>2.3183925E-27</v>
      </c>
      <c r="ZB106" s="4">
        <v>1.1034997999999999E-25</v>
      </c>
      <c r="ZC106" s="4">
        <v>5.2465264999999998E-24</v>
      </c>
      <c r="ZD106" s="4">
        <v>2.5042393E-22</v>
      </c>
      <c r="ZE106" s="4">
        <v>1.2086400000000001E-20</v>
      </c>
      <c r="ZF106" s="4">
        <v>6.0247539999999996E-19</v>
      </c>
      <c r="ZG106" s="4">
        <v>4.1920812000000003E-17</v>
      </c>
      <c r="ZH106" s="4">
        <v>-1.7799594E-16</v>
      </c>
      <c r="ZI106" s="4">
        <v>-6.7689209999999996E-16</v>
      </c>
      <c r="ZJ106" s="4">
        <v>0</v>
      </c>
      <c r="ZK106" s="4">
        <v>0</v>
      </c>
      <c r="ZL106" s="4">
        <v>0</v>
      </c>
      <c r="ZM106" s="4">
        <v>0</v>
      </c>
      <c r="ZN106" s="4">
        <v>0</v>
      </c>
      <c r="ZO106" s="4">
        <v>0</v>
      </c>
      <c r="ZP106" s="4">
        <v>0</v>
      </c>
      <c r="ZQ106" s="4">
        <v>0</v>
      </c>
      <c r="ZR106" s="4">
        <v>0</v>
      </c>
      <c r="ZS106" s="4">
        <v>0</v>
      </c>
      <c r="ZT106" s="4">
        <v>0</v>
      </c>
      <c r="ZU106" s="4">
        <v>0</v>
      </c>
      <c r="ZV106" s="4">
        <v>0</v>
      </c>
      <c r="ZW106" s="4">
        <v>0</v>
      </c>
      <c r="ZX106" s="4">
        <v>0</v>
      </c>
      <c r="ZY106" s="4">
        <v>0</v>
      </c>
      <c r="ZZ106" s="4">
        <v>0</v>
      </c>
      <c r="AAA106" s="4">
        <v>0</v>
      </c>
      <c r="AAB106" s="4">
        <v>0</v>
      </c>
      <c r="AAC106" s="4">
        <v>0</v>
      </c>
      <c r="AAD106" s="4">
        <v>0</v>
      </c>
      <c r="AAE106" s="4">
        <v>0</v>
      </c>
      <c r="AAF106" s="4">
        <v>0</v>
      </c>
      <c r="AAG106" s="4">
        <v>0</v>
      </c>
      <c r="AAH106" s="4">
        <v>0</v>
      </c>
      <c r="AAI106" s="4">
        <v>0</v>
      </c>
      <c r="AAJ106" s="4">
        <v>-4.9080419999999998E-37</v>
      </c>
      <c r="AAK106" s="4">
        <v>-3.4723230000000002E-35</v>
      </c>
      <c r="AAL106" s="4">
        <v>-3.4187125999999999E-33</v>
      </c>
      <c r="AAM106" s="4">
        <v>-3.2481145E-31</v>
      </c>
      <c r="AAN106" s="4">
        <v>-3.1182362E-29</v>
      </c>
      <c r="AAO106" s="4">
        <v>-2.9774363E-27</v>
      </c>
      <c r="AAP106" s="4">
        <v>-2.8289706000000002E-25</v>
      </c>
      <c r="AAQ106" s="4">
        <v>-2.6763927000000001E-23</v>
      </c>
      <c r="AAR106" s="4">
        <v>-2.5141712000000001E-21</v>
      </c>
      <c r="AAS106" s="4">
        <v>-2.3600834999999998E-19</v>
      </c>
      <c r="AAT106" s="4">
        <v>-2.1994534E-17</v>
      </c>
      <c r="AAU106" s="4">
        <v>-2.0614153999999999E-15</v>
      </c>
      <c r="AAV106" s="4">
        <v>-2.5277523000000002E-13</v>
      </c>
      <c r="AAW106" s="4">
        <v>-7.7236324000000003E-13</v>
      </c>
      <c r="AAX106" s="4">
        <v>0</v>
      </c>
      <c r="AAY106" s="4">
        <v>0</v>
      </c>
      <c r="AAZ106" s="4">
        <v>0</v>
      </c>
      <c r="ABA106" s="4">
        <v>0</v>
      </c>
      <c r="ABB106" s="4">
        <v>0</v>
      </c>
      <c r="ABC106" s="4">
        <v>0</v>
      </c>
      <c r="ABD106" s="4">
        <v>0</v>
      </c>
      <c r="ABE106" s="4">
        <v>0</v>
      </c>
      <c r="ABF106" s="4">
        <v>0</v>
      </c>
      <c r="ABG106" s="4">
        <v>0</v>
      </c>
      <c r="ABH106" s="4">
        <v>0</v>
      </c>
      <c r="ABI106" s="4">
        <v>0</v>
      </c>
      <c r="ABJ106" s="4">
        <v>0</v>
      </c>
      <c r="ABK106" s="4">
        <v>0</v>
      </c>
      <c r="ABL106" s="4">
        <v>0</v>
      </c>
      <c r="ABM106" s="4">
        <v>0</v>
      </c>
      <c r="ABN106" s="4">
        <v>0</v>
      </c>
      <c r="ABO106" s="4">
        <v>0</v>
      </c>
      <c r="ABP106" s="4">
        <v>0</v>
      </c>
      <c r="ABQ106" s="4">
        <v>0</v>
      </c>
      <c r="ABR106" s="4">
        <v>0</v>
      </c>
      <c r="ABS106" s="4">
        <v>0</v>
      </c>
      <c r="ABT106" s="4">
        <v>0</v>
      </c>
      <c r="ABU106" s="4">
        <v>0</v>
      </c>
      <c r="ABV106" s="4">
        <v>0</v>
      </c>
      <c r="ABW106" s="4">
        <v>0</v>
      </c>
      <c r="ABX106" s="4">
        <v>0</v>
      </c>
      <c r="ABY106" s="4">
        <v>1.2015130000000001E-35</v>
      </c>
      <c r="ABZ106" s="4">
        <v>1.4354778000000001E-33</v>
      </c>
      <c r="ACA106" s="4">
        <v>1.6518058E-31</v>
      </c>
      <c r="ACB106" s="4">
        <v>2.0267226E-29</v>
      </c>
      <c r="ACC106" s="4">
        <v>2.5477512999999999E-27</v>
      </c>
      <c r="ACD106" s="4">
        <v>3.2758884000000002E-25</v>
      </c>
      <c r="ACE106" s="4">
        <v>4.3037479999999998E-23</v>
      </c>
      <c r="ACF106" s="4">
        <v>5.7701926000000002E-21</v>
      </c>
      <c r="ACG106" s="4">
        <v>7.8916390000000003E-19</v>
      </c>
      <c r="ACH106" s="4">
        <v>1.0957685E-16</v>
      </c>
      <c r="ACI106" s="4">
        <v>1.5427265E-14</v>
      </c>
      <c r="ACJ106" s="4">
        <v>2.2375688999999999E-12</v>
      </c>
      <c r="ACK106" s="4">
        <v>4.1462103E-10</v>
      </c>
      <c r="ACL106" s="4">
        <v>0</v>
      </c>
      <c r="ACM106" s="4">
        <v>0</v>
      </c>
      <c r="ACN106" s="4">
        <v>0</v>
      </c>
      <c r="ACO106" s="4">
        <v>0</v>
      </c>
      <c r="ACP106" s="4">
        <v>0</v>
      </c>
      <c r="ACQ106" s="4">
        <v>0</v>
      </c>
      <c r="ACR106" s="4">
        <v>0</v>
      </c>
      <c r="ACS106" s="4">
        <v>0</v>
      </c>
      <c r="ACT106" s="4">
        <v>0</v>
      </c>
      <c r="ACU106" s="4">
        <v>0</v>
      </c>
      <c r="ACV106" s="4">
        <v>0</v>
      </c>
      <c r="ACW106" s="4">
        <v>0</v>
      </c>
      <c r="ACX106" s="4">
        <v>0</v>
      </c>
      <c r="ACY106" s="4">
        <v>0</v>
      </c>
      <c r="ACZ106" s="4">
        <v>0</v>
      </c>
      <c r="ADA106" s="4">
        <v>0</v>
      </c>
      <c r="ADB106" s="4">
        <v>0</v>
      </c>
      <c r="ADC106" s="4">
        <v>0</v>
      </c>
      <c r="ADD106" s="4">
        <v>0</v>
      </c>
      <c r="ADE106" s="4">
        <v>0</v>
      </c>
      <c r="ADF106" s="4">
        <v>0</v>
      </c>
      <c r="ADG106" s="4">
        <v>0</v>
      </c>
      <c r="ADH106" s="4">
        <v>0</v>
      </c>
      <c r="ADI106" s="4">
        <v>0</v>
      </c>
      <c r="ADJ106" s="4">
        <v>0</v>
      </c>
      <c r="ADK106" s="4">
        <v>0</v>
      </c>
      <c r="ADL106" s="4">
        <v>5.0775200000000002E-37</v>
      </c>
      <c r="ADM106" s="4">
        <v>2.685407E-35</v>
      </c>
      <c r="ADN106" s="4">
        <v>1.9983446000000002E-33</v>
      </c>
      <c r="ADO106" s="4">
        <v>1.4476483000000001E-31</v>
      </c>
      <c r="ADP106" s="4">
        <v>1.0529972E-29</v>
      </c>
      <c r="ADQ106" s="4">
        <v>7.700529E-28</v>
      </c>
      <c r="ADR106" s="4">
        <v>5.6620400000000002E-26</v>
      </c>
      <c r="ADS106" s="4">
        <v>4.1853848000000003E-24</v>
      </c>
      <c r="ADT106" s="4">
        <v>3.109006E-22</v>
      </c>
      <c r="ADU106" s="4">
        <v>2.3180386000000001E-20</v>
      </c>
      <c r="ADV106" s="4">
        <v>1.7302136E-18</v>
      </c>
      <c r="ADW106" s="4">
        <v>1.2955430999999999E-16</v>
      </c>
      <c r="ADX106" s="4">
        <v>1.1933216999999999E-14</v>
      </c>
      <c r="ADY106" s="4">
        <v>1.462304E-13</v>
      </c>
      <c r="ADZ106" s="9"/>
      <c r="AEA106" s="34">
        <f t="shared" si="47"/>
        <v>101</v>
      </c>
      <c r="AEB106" s="33"/>
      <c r="AEC106" s="29">
        <f t="shared" si="64"/>
        <v>7.1769113999999998E-34</v>
      </c>
      <c r="AED106" s="29">
        <f t="shared" si="64"/>
        <v>0</v>
      </c>
      <c r="AEE106" s="29">
        <f t="shared" si="64"/>
        <v>0</v>
      </c>
      <c r="AEF106" s="29">
        <f t="shared" si="64"/>
        <v>4.3554974999999998E-33</v>
      </c>
      <c r="AEG106" s="29">
        <f t="shared" si="64"/>
        <v>6.2385726999999997E-30</v>
      </c>
      <c r="AEH106" s="29">
        <f t="shared" si="64"/>
        <v>-1.0826551E-27</v>
      </c>
      <c r="AEI106" s="29">
        <f t="shared" si="64"/>
        <v>-1.5370133999999999E-25</v>
      </c>
      <c r="AEJ106" s="29">
        <f t="shared" si="64"/>
        <v>3.1096949999999998E-22</v>
      </c>
      <c r="AEK106" s="29">
        <f t="shared" si="64"/>
        <v>1.6583497E-19</v>
      </c>
      <c r="AEL106" s="29">
        <f t="shared" si="64"/>
        <v>3.4665776000000002E-17</v>
      </c>
      <c r="AEM106" s="29">
        <f t="shared" si="65"/>
        <v>1.5278818E-14</v>
      </c>
      <c r="AEN106" s="29">
        <f t="shared" si="65"/>
        <v>5.8100226999999996E-17</v>
      </c>
      <c r="AEO106" s="29">
        <f t="shared" si="65"/>
        <v>5.1186120000000001E-20</v>
      </c>
      <c r="AEP106" s="29">
        <f t="shared" si="65"/>
        <v>-3.3381793E-24</v>
      </c>
      <c r="AEQ106" s="29">
        <f t="shared" si="65"/>
        <v>-7.4400289999999998E-23</v>
      </c>
      <c r="AER106" s="29">
        <f t="shared" si="65"/>
        <v>-1.0230787000000001E-19</v>
      </c>
      <c r="AES106" s="29">
        <f t="shared" si="65"/>
        <v>-1.1006804000000001E-15</v>
      </c>
      <c r="AET106" s="29">
        <f t="shared" si="65"/>
        <v>-1.2558964000000001E-12</v>
      </c>
      <c r="AEU106" s="29">
        <f t="shared" si="65"/>
        <v>6.7404579999999997E-10</v>
      </c>
      <c r="AEV106" s="25">
        <f t="shared" si="68"/>
        <v>60.39</v>
      </c>
      <c r="AEW106" s="33"/>
      <c r="AEX106" s="91" t="s">
        <v>53</v>
      </c>
      <c r="AEY106" s="30">
        <f t="shared" si="52"/>
        <v>3.5410746032555226E-11</v>
      </c>
      <c r="AEZ106" s="33"/>
      <c r="AFA106" s="33"/>
      <c r="AFB106" s="29">
        <f t="shared" si="66"/>
        <v>0</v>
      </c>
      <c r="AFC106" s="29">
        <f t="shared" si="66"/>
        <v>0</v>
      </c>
      <c r="AFD106" s="29">
        <f t="shared" si="66"/>
        <v>0</v>
      </c>
      <c r="AFE106" s="29">
        <f t="shared" si="66"/>
        <v>0</v>
      </c>
      <c r="AFF106" s="29">
        <f t="shared" si="66"/>
        <v>0</v>
      </c>
      <c r="AFG106" s="29">
        <f t="shared" si="66"/>
        <v>0</v>
      </c>
      <c r="AFH106" s="29">
        <f t="shared" si="66"/>
        <v>0</v>
      </c>
      <c r="AFI106" s="29">
        <f t="shared" si="66"/>
        <v>0</v>
      </c>
      <c r="AFJ106" s="29">
        <f t="shared" si="66"/>
        <v>0</v>
      </c>
      <c r="AFK106" s="29">
        <f t="shared" si="66"/>
        <v>0</v>
      </c>
      <c r="AFL106" s="29">
        <f t="shared" si="67"/>
        <v>0</v>
      </c>
      <c r="AFM106" s="29">
        <f t="shared" si="67"/>
        <v>0</v>
      </c>
      <c r="AFN106" s="29">
        <f t="shared" si="67"/>
        <v>0</v>
      </c>
      <c r="AFO106" s="29">
        <f t="shared" si="67"/>
        <v>0</v>
      </c>
      <c r="AFP106" s="29">
        <f t="shared" si="67"/>
        <v>0</v>
      </c>
      <c r="AFQ106" s="29">
        <f t="shared" si="67"/>
        <v>0</v>
      </c>
      <c r="AFR106" s="29">
        <f t="shared" si="67"/>
        <v>0</v>
      </c>
      <c r="AFS106" s="29">
        <f t="shared" si="67"/>
        <v>0</v>
      </c>
      <c r="AFT106" s="29">
        <f t="shared" si="67"/>
        <v>0</v>
      </c>
      <c r="AFU106" s="33"/>
      <c r="AFV106" s="30">
        <f t="shared" si="54"/>
        <v>0</v>
      </c>
      <c r="AFW106" s="33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  <c r="AMP106" s="1"/>
      <c r="AMQ106" s="1"/>
      <c r="AMR106" s="1"/>
      <c r="AMS106" s="1"/>
      <c r="AMT106" s="1"/>
      <c r="AMU106" s="1"/>
      <c r="AMV106" s="1"/>
      <c r="AMW106" s="1"/>
      <c r="AMX106" s="1"/>
      <c r="AMY106" s="1"/>
      <c r="AMZ106" s="1"/>
      <c r="ANA106" s="1"/>
      <c r="ANB106" s="1"/>
      <c r="ANC106" s="1"/>
      <c r="AND106" s="1"/>
      <c r="ANE106" s="1"/>
      <c r="ANF106" s="1"/>
      <c r="ANG106" s="1"/>
      <c r="ANH106" s="1"/>
      <c r="ANI106" s="1"/>
      <c r="ANJ106" s="1"/>
      <c r="ANK106" s="1"/>
      <c r="ANL106" s="1"/>
      <c r="ANM106" s="1"/>
      <c r="ANN106" s="1"/>
      <c r="ANO106" s="1"/>
      <c r="ANP106" s="1"/>
      <c r="ANQ106" s="1"/>
      <c r="ANR106" s="1"/>
      <c r="ANS106" s="1"/>
      <c r="ANT106" s="1"/>
      <c r="ANU106" s="1"/>
      <c r="ANV106" s="1"/>
      <c r="ANW106" s="1"/>
      <c r="ANX106" s="1"/>
      <c r="ANY106" s="1"/>
      <c r="ANZ106" s="1"/>
      <c r="AOA106" s="1"/>
      <c r="AOB106" s="1"/>
      <c r="AOC106" s="1"/>
      <c r="AOD106" s="1"/>
      <c r="AOE106" s="1"/>
      <c r="AOF106" s="1"/>
      <c r="AOG106" s="1"/>
      <c r="AOH106" s="1"/>
      <c r="AOI106" s="1"/>
      <c r="AOJ106" s="1"/>
      <c r="AOK106" s="1"/>
      <c r="AOL106" s="1"/>
      <c r="AOM106" s="1"/>
      <c r="AON106" s="1"/>
      <c r="AOO106" s="1"/>
      <c r="AOP106" s="1"/>
      <c r="AOQ106" s="1"/>
      <c r="AOR106" s="1"/>
      <c r="AOS106" s="1"/>
      <c r="AOT106" s="1"/>
      <c r="AOU106" s="1"/>
      <c r="AOV106" s="1"/>
      <c r="AOW106" s="1"/>
      <c r="AOX106" s="1"/>
      <c r="AOY106" s="1"/>
      <c r="AOZ106" s="1"/>
      <c r="APA106" s="1"/>
      <c r="APB106" s="1"/>
      <c r="APC106" s="1"/>
      <c r="APD106" s="1"/>
      <c r="APE106" s="1"/>
      <c r="APF106" s="1"/>
      <c r="APG106" s="1"/>
      <c r="APH106" s="1"/>
      <c r="API106" s="1"/>
      <c r="APJ106" s="1"/>
      <c r="APK106" s="1"/>
      <c r="APL106" s="1"/>
      <c r="APM106" s="1"/>
      <c r="APN106" s="1"/>
      <c r="APO106" s="1"/>
      <c r="APP106" s="1"/>
      <c r="APQ106" s="1"/>
      <c r="APR106" s="1"/>
      <c r="APS106" s="1"/>
      <c r="APT106" s="1"/>
      <c r="APU106" s="1"/>
      <c r="APV106" s="1"/>
      <c r="APW106" s="1"/>
    </row>
    <row r="107" spans="1:1115" ht="7.5" customHeight="1" thickBot="1" x14ac:dyDescent="0.3">
      <c r="A107" s="9"/>
      <c r="B107" s="24">
        <v>101</v>
      </c>
      <c r="C107" s="25">
        <v>3660</v>
      </c>
      <c r="D107" s="21">
        <f t="shared" si="55"/>
        <v>2</v>
      </c>
      <c r="E107" s="9"/>
      <c r="F107" s="84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9.0595680000000006E-37</v>
      </c>
      <c r="AS107" s="3">
        <v>6.4337204999999999E-35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0</v>
      </c>
      <c r="EQ107" s="4">
        <v>0</v>
      </c>
      <c r="ER107" s="4">
        <v>0</v>
      </c>
      <c r="ES107" s="4">
        <v>0</v>
      </c>
      <c r="ET107" s="4">
        <v>0</v>
      </c>
      <c r="EU107" s="4">
        <v>0</v>
      </c>
      <c r="EV107" s="4">
        <v>0</v>
      </c>
      <c r="EW107" s="4">
        <v>0</v>
      </c>
      <c r="EX107" s="4">
        <v>0</v>
      </c>
      <c r="EY107" s="4">
        <v>0</v>
      </c>
      <c r="EZ107" s="4">
        <v>0</v>
      </c>
      <c r="FA107" s="4">
        <v>0</v>
      </c>
      <c r="FB107" s="4">
        <v>0</v>
      </c>
      <c r="FC107" s="4">
        <v>0</v>
      </c>
      <c r="FD107" s="4">
        <v>0</v>
      </c>
      <c r="FE107" s="4">
        <v>-6.3484829999999999E-37</v>
      </c>
      <c r="FF107" s="4">
        <v>-3.9025124E-35</v>
      </c>
      <c r="FG107" s="4">
        <v>-9.3404590000000004E-35</v>
      </c>
      <c r="FH107" s="4">
        <v>4.6233900000000001E-35</v>
      </c>
      <c r="FI107" s="4">
        <v>8.1528109999999993E-34</v>
      </c>
      <c r="FJ107" s="4">
        <v>0</v>
      </c>
      <c r="FK107" s="4">
        <v>0</v>
      </c>
      <c r="FL107" s="4">
        <v>0</v>
      </c>
      <c r="FM107" s="4">
        <v>0</v>
      </c>
      <c r="FN107" s="4">
        <v>0</v>
      </c>
      <c r="FO107" s="4">
        <v>0</v>
      </c>
      <c r="FP107" s="4">
        <v>0</v>
      </c>
      <c r="FQ107" s="4">
        <v>0</v>
      </c>
      <c r="FR107" s="4">
        <v>0</v>
      </c>
      <c r="FS107" s="4">
        <v>0</v>
      </c>
      <c r="FT107" s="4">
        <v>0</v>
      </c>
      <c r="FU107" s="4">
        <v>0</v>
      </c>
      <c r="FV107" s="4">
        <v>0</v>
      </c>
      <c r="FW107" s="4">
        <v>0</v>
      </c>
      <c r="FX107" s="4">
        <v>0</v>
      </c>
      <c r="FY107" s="4">
        <v>0</v>
      </c>
      <c r="FZ107" s="4">
        <v>0</v>
      </c>
      <c r="GA107" s="4">
        <v>0</v>
      </c>
      <c r="GB107" s="4">
        <v>0</v>
      </c>
      <c r="GC107" s="4">
        <v>0</v>
      </c>
      <c r="GD107" s="4">
        <v>0</v>
      </c>
      <c r="GE107" s="4">
        <v>0</v>
      </c>
      <c r="GF107" s="4">
        <v>0</v>
      </c>
      <c r="GG107" s="4">
        <v>0</v>
      </c>
      <c r="GH107" s="4">
        <v>0</v>
      </c>
      <c r="GI107" s="4">
        <v>0</v>
      </c>
      <c r="GJ107" s="4">
        <v>0</v>
      </c>
      <c r="GK107" s="4">
        <v>0</v>
      </c>
      <c r="GL107" s="4">
        <v>0</v>
      </c>
      <c r="GM107" s="4">
        <v>0</v>
      </c>
      <c r="GN107" s="4">
        <v>0</v>
      </c>
      <c r="GO107" s="4">
        <v>0</v>
      </c>
      <c r="GP107" s="4">
        <v>0</v>
      </c>
      <c r="GQ107" s="4">
        <v>0</v>
      </c>
      <c r="GR107" s="4">
        <v>-7.0239612000000003E-37</v>
      </c>
      <c r="GS107" s="4">
        <v>-7.6222044E-35</v>
      </c>
      <c r="GT107" s="4">
        <v>-1.1691362E-34</v>
      </c>
      <c r="GU107" s="4">
        <v>1.1113705000000001E-31</v>
      </c>
      <c r="GV107" s="4">
        <v>2.6067026999999998E-31</v>
      </c>
      <c r="GW107" s="4">
        <v>1.1833513000000001E-30</v>
      </c>
      <c r="GX107" s="4">
        <v>0</v>
      </c>
      <c r="GY107" s="4">
        <v>0</v>
      </c>
      <c r="GZ107" s="4">
        <v>0</v>
      </c>
      <c r="HA107" s="4">
        <v>0</v>
      </c>
      <c r="HB107" s="4">
        <v>0</v>
      </c>
      <c r="HC107" s="4">
        <v>0</v>
      </c>
      <c r="HD107" s="4">
        <v>0</v>
      </c>
      <c r="HE107" s="4">
        <v>0</v>
      </c>
      <c r="HF107" s="4">
        <v>0</v>
      </c>
      <c r="HG107" s="4">
        <v>0</v>
      </c>
      <c r="HH107" s="4">
        <v>0</v>
      </c>
      <c r="HI107" s="4">
        <v>0</v>
      </c>
      <c r="HJ107" s="4">
        <v>0</v>
      </c>
      <c r="HK107" s="4">
        <v>0</v>
      </c>
      <c r="HL107" s="4">
        <v>0</v>
      </c>
      <c r="HM107" s="4">
        <v>0</v>
      </c>
      <c r="HN107" s="4">
        <v>0</v>
      </c>
      <c r="HO107" s="4">
        <v>0</v>
      </c>
      <c r="HP107" s="4">
        <v>0</v>
      </c>
      <c r="HQ107" s="4">
        <v>0</v>
      </c>
      <c r="HR107" s="4">
        <v>0</v>
      </c>
      <c r="HS107" s="4">
        <v>0</v>
      </c>
      <c r="HT107" s="4">
        <v>0</v>
      </c>
      <c r="HU107" s="4">
        <v>0</v>
      </c>
      <c r="HV107" s="4">
        <v>0</v>
      </c>
      <c r="HW107" s="4">
        <v>0</v>
      </c>
      <c r="HX107" s="4">
        <v>0</v>
      </c>
      <c r="HY107" s="4">
        <v>0</v>
      </c>
      <c r="HZ107" s="4">
        <v>0</v>
      </c>
      <c r="IA107" s="4">
        <v>0</v>
      </c>
      <c r="IB107" s="4">
        <v>0</v>
      </c>
      <c r="IC107" s="4">
        <v>0</v>
      </c>
      <c r="ID107" s="4">
        <v>6.2296572999999997E-37</v>
      </c>
      <c r="IE107" s="4">
        <v>1.6917362999999999E-35</v>
      </c>
      <c r="IF107" s="4">
        <v>7.0015065000000004E-34</v>
      </c>
      <c r="IG107" s="4">
        <v>1.8584018E-32</v>
      </c>
      <c r="IH107" s="4">
        <v>7.2678419999999999E-31</v>
      </c>
      <c r="II107" s="4">
        <v>7.6395215999999993E-30</v>
      </c>
      <c r="IJ107" s="4">
        <v>-5.7313049999999999E-29</v>
      </c>
      <c r="IK107" s="4">
        <v>-2.0547207E-28</v>
      </c>
      <c r="IL107" s="4">
        <v>0</v>
      </c>
      <c r="IM107" s="4">
        <v>0</v>
      </c>
      <c r="IN107" s="4">
        <v>0</v>
      </c>
      <c r="IO107" s="4">
        <v>0</v>
      </c>
      <c r="IP107" s="4">
        <v>0</v>
      </c>
      <c r="IQ107" s="4">
        <v>0</v>
      </c>
      <c r="IR107" s="4">
        <v>0</v>
      </c>
      <c r="IS107" s="4">
        <v>0</v>
      </c>
      <c r="IT107" s="4">
        <v>0</v>
      </c>
      <c r="IU107" s="4">
        <v>0</v>
      </c>
      <c r="IV107" s="4">
        <v>0</v>
      </c>
      <c r="IW107" s="4">
        <v>0</v>
      </c>
      <c r="IX107" s="4">
        <v>0</v>
      </c>
      <c r="IY107" s="4">
        <v>0</v>
      </c>
      <c r="IZ107" s="4">
        <v>0</v>
      </c>
      <c r="JA107" s="4">
        <v>0</v>
      </c>
      <c r="JB107" s="4">
        <v>0</v>
      </c>
      <c r="JC107" s="4">
        <v>0</v>
      </c>
      <c r="JD107" s="4">
        <v>0</v>
      </c>
      <c r="JE107" s="4">
        <v>0</v>
      </c>
      <c r="JF107" s="4">
        <v>0</v>
      </c>
      <c r="JG107" s="4">
        <v>0</v>
      </c>
      <c r="JH107" s="4">
        <v>0</v>
      </c>
      <c r="JI107" s="4">
        <v>0</v>
      </c>
      <c r="JJ107" s="4">
        <v>0</v>
      </c>
      <c r="JK107" s="4">
        <v>0</v>
      </c>
      <c r="JL107" s="4">
        <v>0</v>
      </c>
      <c r="JM107" s="4">
        <v>0</v>
      </c>
      <c r="JN107" s="4">
        <v>0</v>
      </c>
      <c r="JO107" s="4">
        <v>0</v>
      </c>
      <c r="JP107" s="4">
        <v>0</v>
      </c>
      <c r="JQ107" s="4">
        <v>-9.8837420000000002E-37</v>
      </c>
      <c r="JR107" s="4">
        <v>-4.0773401999999998E-35</v>
      </c>
      <c r="JS107" s="4">
        <v>-1.2440725E-33</v>
      </c>
      <c r="JT107" s="4">
        <v>-3.1387747E-32</v>
      </c>
      <c r="JU107" s="4">
        <v>-1.6413014999999999E-31</v>
      </c>
      <c r="JV107" s="4">
        <v>4.6121474999999998E-29</v>
      </c>
      <c r="JW107" s="4">
        <v>-5.5731925E-28</v>
      </c>
      <c r="JX107" s="4">
        <v>-2.2780252E-26</v>
      </c>
      <c r="JY107" s="4">
        <v>-2.9172045000000002E-26</v>
      </c>
      <c r="JZ107" s="4">
        <v>0</v>
      </c>
      <c r="KA107" s="4">
        <v>0</v>
      </c>
      <c r="KB107" s="4">
        <v>0</v>
      </c>
      <c r="KC107" s="4">
        <v>0</v>
      </c>
      <c r="KD107" s="4">
        <v>0</v>
      </c>
      <c r="KE107" s="4">
        <v>0</v>
      </c>
      <c r="KF107" s="4">
        <v>0</v>
      </c>
      <c r="KG107" s="4">
        <v>0</v>
      </c>
      <c r="KH107" s="4">
        <v>0</v>
      </c>
      <c r="KI107" s="4">
        <v>0</v>
      </c>
      <c r="KJ107" s="4">
        <v>0</v>
      </c>
      <c r="KK107" s="4">
        <v>0</v>
      </c>
      <c r="KL107" s="4">
        <v>0</v>
      </c>
      <c r="KM107" s="4">
        <v>0</v>
      </c>
      <c r="KN107" s="4">
        <v>0</v>
      </c>
      <c r="KO107" s="4">
        <v>0</v>
      </c>
      <c r="KP107" s="4">
        <v>0</v>
      </c>
      <c r="KQ107" s="4">
        <v>0</v>
      </c>
      <c r="KR107" s="4">
        <v>0</v>
      </c>
      <c r="KS107" s="4">
        <v>0</v>
      </c>
      <c r="KT107" s="4">
        <v>0</v>
      </c>
      <c r="KU107" s="4">
        <v>0</v>
      </c>
      <c r="KV107" s="4">
        <v>0</v>
      </c>
      <c r="KW107" s="4">
        <v>0</v>
      </c>
      <c r="KX107" s="4">
        <v>0</v>
      </c>
      <c r="KY107" s="4">
        <v>0</v>
      </c>
      <c r="KZ107" s="4">
        <v>0</v>
      </c>
      <c r="LA107" s="4">
        <v>0</v>
      </c>
      <c r="LB107" s="4">
        <v>0</v>
      </c>
      <c r="LC107" s="4">
        <v>0</v>
      </c>
      <c r="LD107" s="4">
        <v>-7.518033E-37</v>
      </c>
      <c r="LE107" s="4">
        <v>-3.9848494999999999E-35</v>
      </c>
      <c r="LF107" s="4">
        <v>-2.174736E-33</v>
      </c>
      <c r="LG107" s="4">
        <v>-1.1228116E-31</v>
      </c>
      <c r="LH107" s="4">
        <v>-6.0210531999999997E-30</v>
      </c>
      <c r="LI107" s="4">
        <v>-3.5491356999999999E-28</v>
      </c>
      <c r="LJ107" s="4">
        <v>-1.0395876E-26</v>
      </c>
      <c r="LK107" s="4">
        <v>-2.1994521999999999E-25</v>
      </c>
      <c r="LL107" s="4">
        <v>5.0205746999999999E-24</v>
      </c>
      <c r="LM107" s="4">
        <v>5.9052289999999996E-23</v>
      </c>
      <c r="LN107" s="4">
        <v>0</v>
      </c>
      <c r="LO107" s="4">
        <v>0</v>
      </c>
      <c r="LP107" s="4">
        <v>0</v>
      </c>
      <c r="LQ107" s="4">
        <v>0</v>
      </c>
      <c r="LR107" s="4">
        <v>0</v>
      </c>
      <c r="LS107" s="4">
        <v>0</v>
      </c>
      <c r="LT107" s="4">
        <v>0</v>
      </c>
      <c r="LU107" s="4">
        <v>0</v>
      </c>
      <c r="LV107" s="4">
        <v>0</v>
      </c>
      <c r="LW107" s="4">
        <v>0</v>
      </c>
      <c r="LX107" s="4">
        <v>0</v>
      </c>
      <c r="LY107" s="4">
        <v>0</v>
      </c>
      <c r="LZ107" s="4">
        <v>0</v>
      </c>
      <c r="MA107" s="4">
        <v>0</v>
      </c>
      <c r="MB107" s="4">
        <v>0</v>
      </c>
      <c r="MC107" s="4">
        <v>0</v>
      </c>
      <c r="MD107" s="4">
        <v>0</v>
      </c>
      <c r="ME107" s="4">
        <v>0</v>
      </c>
      <c r="MF107" s="4">
        <v>0</v>
      </c>
      <c r="MG107" s="4">
        <v>0</v>
      </c>
      <c r="MH107" s="4">
        <v>0</v>
      </c>
      <c r="MI107" s="4">
        <v>0</v>
      </c>
      <c r="MJ107" s="4">
        <v>0</v>
      </c>
      <c r="MK107" s="4">
        <v>0</v>
      </c>
      <c r="ML107" s="4">
        <v>0</v>
      </c>
      <c r="MM107" s="4">
        <v>0</v>
      </c>
      <c r="MN107" s="4">
        <v>0</v>
      </c>
      <c r="MO107" s="4">
        <v>0</v>
      </c>
      <c r="MP107" s="4">
        <v>0</v>
      </c>
      <c r="MQ107" s="4">
        <v>-2.9258490000000002E-37</v>
      </c>
      <c r="MR107" s="4">
        <v>-1.3830169000000001E-35</v>
      </c>
      <c r="MS107" s="4">
        <v>-4.0238612999999996E-34</v>
      </c>
      <c r="MT107" s="4">
        <v>-6.4490544000000002E-33</v>
      </c>
      <c r="MU107" s="4">
        <v>1.9518022000000001E-31</v>
      </c>
      <c r="MV107" s="4">
        <v>4.6178627000000001E-29</v>
      </c>
      <c r="MW107" s="4">
        <v>2.7496617000000001E-27</v>
      </c>
      <c r="MX107" s="4">
        <v>2.6134911999999999E-25</v>
      </c>
      <c r="MY107" s="4">
        <v>5.9225069999999997E-23</v>
      </c>
      <c r="MZ107" s="4">
        <v>2.5997514999999998E-21</v>
      </c>
      <c r="NA107" s="4">
        <v>3.1526069999999998E-20</v>
      </c>
      <c r="NB107" s="4">
        <v>0</v>
      </c>
      <c r="NC107" s="4">
        <v>0</v>
      </c>
      <c r="ND107" s="4">
        <v>0</v>
      </c>
      <c r="NE107" s="4">
        <v>0</v>
      </c>
      <c r="NF107" s="4">
        <v>0</v>
      </c>
      <c r="NG107" s="4">
        <v>0</v>
      </c>
      <c r="NH107" s="4">
        <v>0</v>
      </c>
      <c r="NI107" s="4">
        <v>0</v>
      </c>
      <c r="NJ107" s="4">
        <v>0</v>
      </c>
      <c r="NK107" s="4">
        <v>0</v>
      </c>
      <c r="NL107" s="4">
        <v>0</v>
      </c>
      <c r="NM107" s="4">
        <v>0</v>
      </c>
      <c r="NN107" s="4">
        <v>0</v>
      </c>
      <c r="NO107" s="4">
        <v>0</v>
      </c>
      <c r="NP107" s="4">
        <v>0</v>
      </c>
      <c r="NQ107" s="4">
        <v>0</v>
      </c>
      <c r="NR107" s="4">
        <v>0</v>
      </c>
      <c r="NS107" s="4">
        <v>0</v>
      </c>
      <c r="NT107" s="4">
        <v>0</v>
      </c>
      <c r="NU107" s="4">
        <v>0</v>
      </c>
      <c r="NV107" s="4">
        <v>0</v>
      </c>
      <c r="NW107" s="4">
        <v>0</v>
      </c>
      <c r="NX107" s="4">
        <v>0</v>
      </c>
      <c r="NY107" s="4">
        <v>0</v>
      </c>
      <c r="NZ107" s="4">
        <v>0</v>
      </c>
      <c r="OA107" s="4">
        <v>0</v>
      </c>
      <c r="OB107" s="4">
        <v>0</v>
      </c>
      <c r="OC107" s="4">
        <v>0</v>
      </c>
      <c r="OD107" s="4">
        <v>1.1349421000000001E-36</v>
      </c>
      <c r="OE107" s="4">
        <v>7.4837549999999999E-35</v>
      </c>
      <c r="OF107" s="4">
        <v>4.8998789999999998E-33</v>
      </c>
      <c r="OG107" s="4">
        <v>3.0446803999999998E-31</v>
      </c>
      <c r="OH107" s="4">
        <v>1.863656E-29</v>
      </c>
      <c r="OI107" s="4">
        <v>1.125389E-27</v>
      </c>
      <c r="OJ107" s="4">
        <v>6.7022262999999997E-26</v>
      </c>
      <c r="OK107" s="4">
        <v>3.9400309999999997E-24</v>
      </c>
      <c r="OL107" s="4">
        <v>2.3213029000000001E-22</v>
      </c>
      <c r="OM107" s="4">
        <v>1.3180705E-20</v>
      </c>
      <c r="ON107" s="4">
        <v>9.3426350000000001E-19</v>
      </c>
      <c r="OO107" s="4">
        <v>6.5935409999999996E-18</v>
      </c>
      <c r="OP107" s="4">
        <v>0</v>
      </c>
      <c r="OQ107" s="4">
        <v>0</v>
      </c>
      <c r="OR107" s="4">
        <v>0</v>
      </c>
      <c r="OS107" s="4">
        <v>0</v>
      </c>
      <c r="OT107" s="4">
        <v>0</v>
      </c>
      <c r="OU107" s="4">
        <v>0</v>
      </c>
      <c r="OV107" s="4">
        <v>0</v>
      </c>
      <c r="OW107" s="4">
        <v>0</v>
      </c>
      <c r="OX107" s="4">
        <v>0</v>
      </c>
      <c r="OY107" s="4">
        <v>0</v>
      </c>
      <c r="OZ107" s="4">
        <v>0</v>
      </c>
      <c r="PA107" s="4">
        <v>0</v>
      </c>
      <c r="PB107" s="4">
        <v>0</v>
      </c>
      <c r="PC107" s="4">
        <v>0</v>
      </c>
      <c r="PD107" s="4">
        <v>0</v>
      </c>
      <c r="PE107" s="4">
        <v>0</v>
      </c>
      <c r="PF107" s="4">
        <v>0</v>
      </c>
      <c r="PG107" s="4">
        <v>0</v>
      </c>
      <c r="PH107" s="4">
        <v>0</v>
      </c>
      <c r="PI107" s="4">
        <v>0</v>
      </c>
      <c r="PJ107" s="4">
        <v>0</v>
      </c>
      <c r="PK107" s="4">
        <v>0</v>
      </c>
      <c r="PL107" s="4">
        <v>0</v>
      </c>
      <c r="PM107" s="4">
        <v>0</v>
      </c>
      <c r="PN107" s="4">
        <v>0</v>
      </c>
      <c r="PO107" s="4">
        <v>0</v>
      </c>
      <c r="PP107" s="4">
        <v>0</v>
      </c>
      <c r="PQ107" s="4">
        <v>0</v>
      </c>
      <c r="PR107" s="4">
        <v>8.9265790000000005E-37</v>
      </c>
      <c r="PS107" s="4">
        <v>9.2086039999999997E-35</v>
      </c>
      <c r="PT107" s="4">
        <v>9.2463069999999993E-33</v>
      </c>
      <c r="PU107" s="4">
        <v>8.7318810000000002E-31</v>
      </c>
      <c r="PV107" s="4">
        <v>8.0055285999999997E-29</v>
      </c>
      <c r="PW107" s="4">
        <v>7.1296586000000005E-27</v>
      </c>
      <c r="PX107" s="4">
        <v>6.1684135000000002E-25</v>
      </c>
      <c r="PY107" s="4">
        <v>5.1939450000000002E-23</v>
      </c>
      <c r="PZ107" s="4">
        <v>4.2680702E-21</v>
      </c>
      <c r="QA107" s="4">
        <v>3.4353462E-19</v>
      </c>
      <c r="QB107" s="4">
        <v>2.7317497E-17</v>
      </c>
      <c r="QC107" s="4">
        <v>2.9060798000000001E-15</v>
      </c>
      <c r="QD107" s="4">
        <v>0</v>
      </c>
      <c r="QE107" s="4">
        <v>0</v>
      </c>
      <c r="QF107" s="4">
        <v>0</v>
      </c>
      <c r="QG107" s="4">
        <v>0</v>
      </c>
      <c r="QH107" s="4">
        <v>0</v>
      </c>
      <c r="QI107" s="4">
        <v>0</v>
      </c>
      <c r="QJ107" s="4">
        <v>0</v>
      </c>
      <c r="QK107" s="4">
        <v>0</v>
      </c>
      <c r="QL107" s="4">
        <v>0</v>
      </c>
      <c r="QM107" s="4">
        <v>0</v>
      </c>
      <c r="QN107" s="4">
        <v>0</v>
      </c>
      <c r="QO107" s="4">
        <v>0</v>
      </c>
      <c r="QP107" s="4">
        <v>0</v>
      </c>
      <c r="QQ107" s="4">
        <v>0</v>
      </c>
      <c r="QR107" s="4">
        <v>0</v>
      </c>
      <c r="QS107" s="4">
        <v>0</v>
      </c>
      <c r="QT107" s="4">
        <v>0</v>
      </c>
      <c r="QU107" s="4">
        <v>0</v>
      </c>
      <c r="QV107" s="4">
        <v>0</v>
      </c>
      <c r="QW107" s="4">
        <v>0</v>
      </c>
      <c r="QX107" s="4">
        <v>0</v>
      </c>
      <c r="QY107" s="4">
        <v>0</v>
      </c>
      <c r="QZ107" s="4">
        <v>0</v>
      </c>
      <c r="RA107" s="4">
        <v>0</v>
      </c>
      <c r="RB107" s="4">
        <v>0</v>
      </c>
      <c r="RC107" s="4">
        <v>0</v>
      </c>
      <c r="RD107" s="4">
        <v>0</v>
      </c>
      <c r="RE107" s="4">
        <v>0</v>
      </c>
      <c r="RF107" s="4">
        <v>5.167903E-37</v>
      </c>
      <c r="RG107" s="4">
        <v>2.5112503E-35</v>
      </c>
      <c r="RH107" s="4">
        <v>1.7341428999999998E-33</v>
      </c>
      <c r="RI107" s="4">
        <v>1.1448632E-31</v>
      </c>
      <c r="RJ107" s="4">
        <v>7.5418900000000002E-30</v>
      </c>
      <c r="RK107" s="4">
        <v>4.9377870000000004E-28</v>
      </c>
      <c r="RL107" s="4">
        <v>3.2372442E-26</v>
      </c>
      <c r="RM107" s="4">
        <v>2.1248636999999999E-24</v>
      </c>
      <c r="RN107" s="4">
        <v>1.3943119000000001E-22</v>
      </c>
      <c r="RO107" s="4">
        <v>9.1750615000000001E-21</v>
      </c>
      <c r="RP107" s="4">
        <v>7.4864306999999999E-19</v>
      </c>
      <c r="RQ107" s="4">
        <v>1.1052311E-17</v>
      </c>
      <c r="RR107" s="4">
        <v>0</v>
      </c>
      <c r="RS107" s="4">
        <v>0</v>
      </c>
      <c r="RT107" s="4">
        <v>0</v>
      </c>
      <c r="RU107" s="4">
        <v>0</v>
      </c>
      <c r="RV107" s="4">
        <v>0</v>
      </c>
      <c r="RW107" s="4">
        <v>0</v>
      </c>
      <c r="RX107" s="4">
        <v>0</v>
      </c>
      <c r="RY107" s="4">
        <v>0</v>
      </c>
      <c r="RZ107" s="4">
        <v>0</v>
      </c>
      <c r="SA107" s="4">
        <v>0</v>
      </c>
      <c r="SB107" s="4">
        <v>0</v>
      </c>
      <c r="SC107" s="4">
        <v>0</v>
      </c>
      <c r="SD107" s="4">
        <v>0</v>
      </c>
      <c r="SE107" s="4">
        <v>0</v>
      </c>
      <c r="SF107" s="4">
        <v>0</v>
      </c>
      <c r="SG107" s="4">
        <v>0</v>
      </c>
      <c r="SH107" s="4">
        <v>0</v>
      </c>
      <c r="SI107" s="4">
        <v>0</v>
      </c>
      <c r="SJ107" s="4">
        <v>0</v>
      </c>
      <c r="SK107" s="4">
        <v>0</v>
      </c>
      <c r="SL107" s="4">
        <v>0</v>
      </c>
      <c r="SM107" s="4">
        <v>0</v>
      </c>
      <c r="SN107" s="4">
        <v>0</v>
      </c>
      <c r="SO107" s="4">
        <v>0</v>
      </c>
      <c r="SP107" s="4">
        <v>0</v>
      </c>
      <c r="SQ107" s="4">
        <v>0</v>
      </c>
      <c r="SR107" s="4">
        <v>0</v>
      </c>
      <c r="SS107" s="4">
        <v>0</v>
      </c>
      <c r="ST107" s="4">
        <v>0</v>
      </c>
      <c r="SU107" s="4">
        <v>6.3410520000000001E-37</v>
      </c>
      <c r="SV107" s="4">
        <v>2.6799485999999999E-35</v>
      </c>
      <c r="SW107" s="4">
        <v>1.1403517999999999E-33</v>
      </c>
      <c r="SX107" s="4">
        <v>4.9910250000000005E-32</v>
      </c>
      <c r="SY107" s="4">
        <v>2.2031548E-30</v>
      </c>
      <c r="SZ107" s="4">
        <v>9.3757780000000001E-29</v>
      </c>
      <c r="TA107" s="4">
        <v>5.2360626999999999E-27</v>
      </c>
      <c r="TB107" s="4">
        <v>2.1656829999999999E-25</v>
      </c>
      <c r="TC107" s="4">
        <v>2.4203839999999999E-23</v>
      </c>
      <c r="TD107" s="4">
        <v>2.150963E-21</v>
      </c>
      <c r="TE107" s="4">
        <v>9.7380184999999994E-21</v>
      </c>
      <c r="TF107" s="4">
        <v>0</v>
      </c>
      <c r="TG107" s="4">
        <v>0</v>
      </c>
      <c r="TH107" s="4">
        <v>0</v>
      </c>
      <c r="TI107" s="4">
        <v>0</v>
      </c>
      <c r="TJ107" s="4">
        <v>0</v>
      </c>
      <c r="TK107" s="4">
        <v>0</v>
      </c>
      <c r="TL107" s="4">
        <v>0</v>
      </c>
      <c r="TM107" s="4">
        <v>0</v>
      </c>
      <c r="TN107" s="4">
        <v>0</v>
      </c>
      <c r="TO107" s="4">
        <v>0</v>
      </c>
      <c r="TP107" s="4">
        <v>0</v>
      </c>
      <c r="TQ107" s="4">
        <v>0</v>
      </c>
      <c r="TR107" s="4">
        <v>0</v>
      </c>
      <c r="TS107" s="4">
        <v>0</v>
      </c>
      <c r="TT107" s="4">
        <v>0</v>
      </c>
      <c r="TU107" s="4">
        <v>0</v>
      </c>
      <c r="TV107" s="4">
        <v>0</v>
      </c>
      <c r="TW107" s="4">
        <v>0</v>
      </c>
      <c r="TX107" s="4">
        <v>0</v>
      </c>
      <c r="TY107" s="4">
        <v>0</v>
      </c>
      <c r="TZ107" s="4">
        <v>0</v>
      </c>
      <c r="UA107" s="4">
        <v>0</v>
      </c>
      <c r="UB107" s="4">
        <v>0</v>
      </c>
      <c r="UC107" s="4">
        <v>0</v>
      </c>
      <c r="UD107" s="4">
        <v>0</v>
      </c>
      <c r="UE107" s="4">
        <v>0</v>
      </c>
      <c r="UF107" s="4">
        <v>0</v>
      </c>
      <c r="UG107" s="4">
        <v>0</v>
      </c>
      <c r="UH107" s="4">
        <v>0</v>
      </c>
      <c r="UI107" s="4">
        <v>-7.0870726000000004E-37</v>
      </c>
      <c r="UJ107" s="4">
        <v>-2.9028778000000002E-35</v>
      </c>
      <c r="UK107" s="4">
        <v>-9.5450680000000004E-34</v>
      </c>
      <c r="UL107" s="4">
        <v>-2.0951758999999999E-32</v>
      </c>
      <c r="UM107" s="4">
        <v>-3.1870108999999998E-31</v>
      </c>
      <c r="UN107" s="4">
        <v>9.3143350000000005E-31</v>
      </c>
      <c r="UO107" s="4">
        <v>6.4065885999999997E-28</v>
      </c>
      <c r="UP107" s="4">
        <v>1.3303628E-26</v>
      </c>
      <c r="UQ107" s="4">
        <v>8.8989119999999995E-26</v>
      </c>
      <c r="UR107" s="4">
        <v>-2.110568E-24</v>
      </c>
      <c r="US107" s="4">
        <v>-5.6709200000000003E-25</v>
      </c>
      <c r="UT107" s="4">
        <v>0</v>
      </c>
      <c r="UU107" s="4">
        <v>0</v>
      </c>
      <c r="UV107" s="4">
        <v>0</v>
      </c>
      <c r="UW107" s="4">
        <v>0</v>
      </c>
      <c r="UX107" s="4">
        <v>0</v>
      </c>
      <c r="UY107" s="4">
        <v>0</v>
      </c>
      <c r="UZ107" s="4">
        <v>0</v>
      </c>
      <c r="VA107" s="4">
        <v>0</v>
      </c>
      <c r="VB107" s="4">
        <v>0</v>
      </c>
      <c r="VC107" s="4">
        <v>0</v>
      </c>
      <c r="VD107" s="4">
        <v>0</v>
      </c>
      <c r="VE107" s="4">
        <v>0</v>
      </c>
      <c r="VF107" s="4">
        <v>0</v>
      </c>
      <c r="VG107" s="4">
        <v>0</v>
      </c>
      <c r="VH107" s="4">
        <v>0</v>
      </c>
      <c r="VI107" s="4">
        <v>0</v>
      </c>
      <c r="VJ107" s="4">
        <v>0</v>
      </c>
      <c r="VK107" s="4">
        <v>0</v>
      </c>
      <c r="VL107" s="4">
        <v>0</v>
      </c>
      <c r="VM107" s="4">
        <v>0</v>
      </c>
      <c r="VN107" s="4">
        <v>0</v>
      </c>
      <c r="VO107" s="4">
        <v>0</v>
      </c>
      <c r="VP107" s="4">
        <v>0</v>
      </c>
      <c r="VQ107" s="4">
        <v>0</v>
      </c>
      <c r="VR107" s="4">
        <v>0</v>
      </c>
      <c r="VS107" s="4">
        <v>0</v>
      </c>
      <c r="VT107" s="4">
        <v>0</v>
      </c>
      <c r="VU107" s="4">
        <v>0</v>
      </c>
      <c r="VV107" s="4">
        <v>7.1805680000000004E-37</v>
      </c>
      <c r="VW107" s="4">
        <v>2.3961609999999999E-35</v>
      </c>
      <c r="VX107" s="4">
        <v>1.35752865E-33</v>
      </c>
      <c r="VY107" s="4">
        <v>6.4655460000000002E-32</v>
      </c>
      <c r="VZ107" s="4">
        <v>2.8380130999999999E-30</v>
      </c>
      <c r="WA107" s="4">
        <v>1.1727662E-28</v>
      </c>
      <c r="WB107" s="4">
        <v>4.6141413999999997E-27</v>
      </c>
      <c r="WC107" s="4">
        <v>1.7640765999999999E-25</v>
      </c>
      <c r="WD107" s="4">
        <v>8.3771220000000004E-24</v>
      </c>
      <c r="WE107" s="4">
        <v>9.2923190000000001E-24</v>
      </c>
      <c r="WF107" s="4">
        <v>-1.802558E-23</v>
      </c>
      <c r="WG107" s="4">
        <v>-2.8149257999999999E-23</v>
      </c>
      <c r="WH107" s="4">
        <v>0</v>
      </c>
      <c r="WI107" s="4">
        <v>0</v>
      </c>
      <c r="WJ107" s="4">
        <v>0</v>
      </c>
      <c r="WK107" s="4">
        <v>0</v>
      </c>
      <c r="WL107" s="4">
        <v>0</v>
      </c>
      <c r="WM107" s="4">
        <v>0</v>
      </c>
      <c r="WN107" s="4">
        <v>0</v>
      </c>
      <c r="WO107" s="4">
        <v>0</v>
      </c>
      <c r="WP107" s="4">
        <v>0</v>
      </c>
      <c r="WQ107" s="4">
        <v>0</v>
      </c>
      <c r="WR107" s="4">
        <v>0</v>
      </c>
      <c r="WS107" s="4">
        <v>0</v>
      </c>
      <c r="WT107" s="4">
        <v>0</v>
      </c>
      <c r="WU107" s="4">
        <v>0</v>
      </c>
      <c r="WV107" s="4">
        <v>0</v>
      </c>
      <c r="WW107" s="4">
        <v>0</v>
      </c>
      <c r="WX107" s="4">
        <v>0</v>
      </c>
      <c r="WY107" s="4">
        <v>0</v>
      </c>
      <c r="WZ107" s="4">
        <v>0</v>
      </c>
      <c r="XA107" s="4">
        <v>0</v>
      </c>
      <c r="XB107" s="4">
        <v>0</v>
      </c>
      <c r="XC107" s="4">
        <v>0</v>
      </c>
      <c r="XD107" s="4">
        <v>0</v>
      </c>
      <c r="XE107" s="4">
        <v>0</v>
      </c>
      <c r="XF107" s="4">
        <v>0</v>
      </c>
      <c r="XG107" s="4">
        <v>0</v>
      </c>
      <c r="XH107" s="4">
        <v>5.5581560000000002E-37</v>
      </c>
      <c r="XI107" s="4">
        <v>1.6915503E-35</v>
      </c>
      <c r="XJ107" s="4">
        <v>7.3082240000000004E-34</v>
      </c>
      <c r="XK107" s="4">
        <v>2.7203849999999998E-32</v>
      </c>
      <c r="XL107" s="4">
        <v>9.9035199999999998E-31</v>
      </c>
      <c r="XM107" s="4">
        <v>3.5172374000000002E-29</v>
      </c>
      <c r="XN107" s="4">
        <v>1.2160648000000001E-27</v>
      </c>
      <c r="XO107" s="4">
        <v>4.0834892E-26</v>
      </c>
      <c r="XP107" s="4">
        <v>1.3298883999999999E-24</v>
      </c>
      <c r="XQ107" s="4">
        <v>4.2329095999999998E-23</v>
      </c>
      <c r="XR107" s="4">
        <v>1.5634713E-21</v>
      </c>
      <c r="XS107" s="4">
        <v>1.4902223E-20</v>
      </c>
      <c r="XT107" s="4">
        <v>-1.0015288E-20</v>
      </c>
      <c r="XU107" s="4">
        <v>-3.8715568E-20</v>
      </c>
      <c r="XV107" s="4">
        <v>0</v>
      </c>
      <c r="XW107" s="4">
        <v>0</v>
      </c>
      <c r="XX107" s="4">
        <v>0</v>
      </c>
      <c r="XY107" s="4">
        <v>0</v>
      </c>
      <c r="XZ107" s="4">
        <v>0</v>
      </c>
      <c r="YA107" s="4">
        <v>0</v>
      </c>
      <c r="YB107" s="4">
        <v>0</v>
      </c>
      <c r="YC107" s="4">
        <v>0</v>
      </c>
      <c r="YD107" s="4">
        <v>0</v>
      </c>
      <c r="YE107" s="4">
        <v>0</v>
      </c>
      <c r="YF107" s="4">
        <v>0</v>
      </c>
      <c r="YG107" s="4">
        <v>0</v>
      </c>
      <c r="YH107" s="4">
        <v>0</v>
      </c>
      <c r="YI107" s="4">
        <v>0</v>
      </c>
      <c r="YJ107" s="4">
        <v>0</v>
      </c>
      <c r="YK107" s="4">
        <v>0</v>
      </c>
      <c r="YL107" s="4">
        <v>0</v>
      </c>
      <c r="YM107" s="4">
        <v>0</v>
      </c>
      <c r="YN107" s="4">
        <v>0</v>
      </c>
      <c r="YO107" s="4">
        <v>0</v>
      </c>
      <c r="YP107" s="4">
        <v>0</v>
      </c>
      <c r="YQ107" s="4">
        <v>0</v>
      </c>
      <c r="YR107" s="4">
        <v>0</v>
      </c>
      <c r="YS107" s="4">
        <v>0</v>
      </c>
      <c r="YT107" s="4">
        <v>0</v>
      </c>
      <c r="YU107" s="4">
        <v>0</v>
      </c>
      <c r="YV107" s="4">
        <v>5.2315443E-36</v>
      </c>
      <c r="YW107" s="4">
        <v>2.6744370000000001E-34</v>
      </c>
      <c r="YX107" s="4">
        <v>1.2969802E-32</v>
      </c>
      <c r="YY107" s="4">
        <v>6.2476960000000002E-31</v>
      </c>
      <c r="YZ107" s="4">
        <v>2.9916008000000002E-29</v>
      </c>
      <c r="ZA107" s="4">
        <v>1.4259424499999999E-27</v>
      </c>
      <c r="ZB107" s="4">
        <v>6.7871589999999995E-26</v>
      </c>
      <c r="ZC107" s="4">
        <v>3.2269155999999999E-24</v>
      </c>
      <c r="ZD107" s="4">
        <v>1.5402505000000001E-22</v>
      </c>
      <c r="ZE107" s="4">
        <v>7.4338129999999994E-21</v>
      </c>
      <c r="ZF107" s="4">
        <v>3.70561E-19</v>
      </c>
      <c r="ZG107" s="4">
        <v>2.5789481000000001E-17</v>
      </c>
      <c r="ZH107" s="4">
        <v>-1.0953845E-16</v>
      </c>
      <c r="ZI107" s="4">
        <v>-4.163582E-16</v>
      </c>
      <c r="ZJ107" s="4">
        <v>0</v>
      </c>
      <c r="ZK107" s="4">
        <v>0</v>
      </c>
      <c r="ZL107" s="4">
        <v>0</v>
      </c>
      <c r="ZM107" s="4">
        <v>0</v>
      </c>
      <c r="ZN107" s="4">
        <v>0</v>
      </c>
      <c r="ZO107" s="4">
        <v>0</v>
      </c>
      <c r="ZP107" s="4">
        <v>0</v>
      </c>
      <c r="ZQ107" s="4">
        <v>0</v>
      </c>
      <c r="ZR107" s="4">
        <v>0</v>
      </c>
      <c r="ZS107" s="4">
        <v>0</v>
      </c>
      <c r="ZT107" s="4">
        <v>0</v>
      </c>
      <c r="ZU107" s="4">
        <v>0</v>
      </c>
      <c r="ZV107" s="4">
        <v>0</v>
      </c>
      <c r="ZW107" s="4">
        <v>0</v>
      </c>
      <c r="ZX107" s="4">
        <v>0</v>
      </c>
      <c r="ZY107" s="4">
        <v>0</v>
      </c>
      <c r="ZZ107" s="4">
        <v>0</v>
      </c>
      <c r="AAA107" s="4">
        <v>0</v>
      </c>
      <c r="AAB107" s="4">
        <v>0</v>
      </c>
      <c r="AAC107" s="4">
        <v>0</v>
      </c>
      <c r="AAD107" s="4">
        <v>0</v>
      </c>
      <c r="AAE107" s="4">
        <v>0</v>
      </c>
      <c r="AAF107" s="4">
        <v>0</v>
      </c>
      <c r="AAG107" s="4">
        <v>0</v>
      </c>
      <c r="AAH107" s="4">
        <v>0</v>
      </c>
      <c r="AAI107" s="4">
        <v>0</v>
      </c>
      <c r="AAJ107" s="4">
        <v>-3.0194786999999999E-37</v>
      </c>
      <c r="AAK107" s="4">
        <v>-2.1357183000000001E-35</v>
      </c>
      <c r="AAL107" s="4">
        <v>-2.1027602999999999E-33</v>
      </c>
      <c r="AAM107" s="4">
        <v>-1.9978246000000002E-31</v>
      </c>
      <c r="AAN107" s="4">
        <v>-1.9179388000000001E-29</v>
      </c>
      <c r="AAO107" s="4">
        <v>-1.8313364000000001E-27</v>
      </c>
      <c r="AAP107" s="4">
        <v>-1.7400196999999999E-25</v>
      </c>
      <c r="AAQ107" s="4">
        <v>-1.6461727999999999E-23</v>
      </c>
      <c r="AAR107" s="4">
        <v>-1.5463944E-21</v>
      </c>
      <c r="AAS107" s="4">
        <v>-1.45162E-19</v>
      </c>
      <c r="AAT107" s="4">
        <v>-1.3528204999999999E-17</v>
      </c>
      <c r="AAU107" s="4">
        <v>-1.2679333000000001E-15</v>
      </c>
      <c r="AAV107" s="4">
        <v>-1.5550680000000001E-13</v>
      </c>
      <c r="AAW107" s="4">
        <v>-4.7501420000000001E-13</v>
      </c>
      <c r="AAX107" s="4">
        <v>0</v>
      </c>
      <c r="AAY107" s="4">
        <v>0</v>
      </c>
      <c r="AAZ107" s="4">
        <v>0</v>
      </c>
      <c r="ABA107" s="4">
        <v>0</v>
      </c>
      <c r="ABB107" s="4">
        <v>0</v>
      </c>
      <c r="ABC107" s="4">
        <v>0</v>
      </c>
      <c r="ABD107" s="4">
        <v>0</v>
      </c>
      <c r="ABE107" s="4">
        <v>0</v>
      </c>
      <c r="ABF107" s="4">
        <v>0</v>
      </c>
      <c r="ABG107" s="4">
        <v>0</v>
      </c>
      <c r="ABH107" s="4">
        <v>0</v>
      </c>
      <c r="ABI107" s="4">
        <v>0</v>
      </c>
      <c r="ABJ107" s="4">
        <v>0</v>
      </c>
      <c r="ABK107" s="4">
        <v>0</v>
      </c>
      <c r="ABL107" s="4">
        <v>0</v>
      </c>
      <c r="ABM107" s="4">
        <v>0</v>
      </c>
      <c r="ABN107" s="4">
        <v>0</v>
      </c>
      <c r="ABO107" s="4">
        <v>0</v>
      </c>
      <c r="ABP107" s="4">
        <v>0</v>
      </c>
      <c r="ABQ107" s="4">
        <v>0</v>
      </c>
      <c r="ABR107" s="4">
        <v>0</v>
      </c>
      <c r="ABS107" s="4">
        <v>0</v>
      </c>
      <c r="ABT107" s="4">
        <v>0</v>
      </c>
      <c r="ABU107" s="4">
        <v>0</v>
      </c>
      <c r="ABV107" s="4">
        <v>0</v>
      </c>
      <c r="ABW107" s="4">
        <v>0</v>
      </c>
      <c r="ABX107" s="4">
        <v>0</v>
      </c>
      <c r="ABY107" s="4">
        <v>7.3892319999999999E-36</v>
      </c>
      <c r="ABZ107" s="4">
        <v>8.8300399999999993E-34</v>
      </c>
      <c r="ACA107" s="4">
        <v>1.0158441000000001E-31</v>
      </c>
      <c r="ACB107" s="4">
        <v>1.2464145E-29</v>
      </c>
      <c r="ACC107" s="4">
        <v>1.5668434E-27</v>
      </c>
      <c r="ACD107" s="4">
        <v>2.0146409E-25</v>
      </c>
      <c r="ACE107" s="4">
        <v>2.6467673E-23</v>
      </c>
      <c r="ACF107" s="4">
        <v>3.5486198E-21</v>
      </c>
      <c r="ACG107" s="4">
        <v>4.8532949999999998E-19</v>
      </c>
      <c r="ACH107" s="4">
        <v>6.7388935000000003E-17</v>
      </c>
      <c r="ACI107" s="4">
        <v>9.4876530000000005E-15</v>
      </c>
      <c r="ACJ107" s="4">
        <v>1.3761170999999999E-12</v>
      </c>
      <c r="ACK107" s="4">
        <v>2.5504245999999998E-10</v>
      </c>
      <c r="ACL107" s="4">
        <v>0</v>
      </c>
      <c r="ACM107" s="4">
        <v>0</v>
      </c>
      <c r="ACN107" s="4">
        <v>0</v>
      </c>
      <c r="ACO107" s="4">
        <v>0</v>
      </c>
      <c r="ACP107" s="4">
        <v>0</v>
      </c>
      <c r="ACQ107" s="4">
        <v>0</v>
      </c>
      <c r="ACR107" s="4">
        <v>0</v>
      </c>
      <c r="ACS107" s="4">
        <v>0</v>
      </c>
      <c r="ACT107" s="4">
        <v>0</v>
      </c>
      <c r="ACU107" s="4">
        <v>0</v>
      </c>
      <c r="ACV107" s="4">
        <v>0</v>
      </c>
      <c r="ACW107" s="4">
        <v>0</v>
      </c>
      <c r="ACX107" s="4">
        <v>0</v>
      </c>
      <c r="ACY107" s="4">
        <v>0</v>
      </c>
      <c r="ACZ107" s="4">
        <v>0</v>
      </c>
      <c r="ADA107" s="4">
        <v>0</v>
      </c>
      <c r="ADB107" s="4">
        <v>0</v>
      </c>
      <c r="ADC107" s="4">
        <v>0</v>
      </c>
      <c r="ADD107" s="4">
        <v>0</v>
      </c>
      <c r="ADE107" s="4">
        <v>0</v>
      </c>
      <c r="ADF107" s="4">
        <v>0</v>
      </c>
      <c r="ADG107" s="4">
        <v>0</v>
      </c>
      <c r="ADH107" s="4">
        <v>0</v>
      </c>
      <c r="ADI107" s="4">
        <v>0</v>
      </c>
      <c r="ADJ107" s="4">
        <v>0</v>
      </c>
      <c r="ADK107" s="4">
        <v>0</v>
      </c>
      <c r="ADL107" s="4">
        <v>3.1233315E-37</v>
      </c>
      <c r="ADM107" s="4">
        <v>1.6514895999999999E-35</v>
      </c>
      <c r="ADN107" s="4">
        <v>1.2288005000000001E-33</v>
      </c>
      <c r="ADO107" s="4">
        <v>8.9029526E-32</v>
      </c>
      <c r="ADP107" s="4">
        <v>6.4758740000000005E-30</v>
      </c>
      <c r="ADQ107" s="4">
        <v>4.7357865999999998E-28</v>
      </c>
      <c r="ADR107" s="4">
        <v>3.4821305999999998E-26</v>
      </c>
      <c r="ADS107" s="4">
        <v>2.5739983000000001E-24</v>
      </c>
      <c r="ADT107" s="4">
        <v>1.9120356E-22</v>
      </c>
      <c r="ADU107" s="4">
        <v>1.4255984E-20</v>
      </c>
      <c r="ADV107" s="4">
        <v>1.0640911E-18</v>
      </c>
      <c r="ADW107" s="4">
        <v>7.9677939999999996E-17</v>
      </c>
      <c r="ADX107" s="4">
        <v>7.3403070000000001E-15</v>
      </c>
      <c r="ADY107" s="4">
        <v>8.9949490000000001E-14</v>
      </c>
      <c r="ADZ107" s="9"/>
      <c r="AEA107" s="34">
        <f t="shared" si="47"/>
        <v>102</v>
      </c>
      <c r="AEB107" s="33"/>
      <c r="AEC107" s="29">
        <f t="shared" si="64"/>
        <v>2.1687461999999999E-34</v>
      </c>
      <c r="AED107" s="29">
        <f t="shared" si="64"/>
        <v>0</v>
      </c>
      <c r="AEE107" s="29">
        <f t="shared" si="64"/>
        <v>0</v>
      </c>
      <c r="AEF107" s="29">
        <f t="shared" si="64"/>
        <v>1.8942090000000001E-33</v>
      </c>
      <c r="AEG107" s="29">
        <f t="shared" si="64"/>
        <v>2.7173862E-30</v>
      </c>
      <c r="AEH107" s="29">
        <f t="shared" si="64"/>
        <v>-4.7157655999999999E-28</v>
      </c>
      <c r="AEI107" s="29">
        <f t="shared" si="64"/>
        <v>-6.6953755999999998E-26</v>
      </c>
      <c r="AEJ107" s="29">
        <f t="shared" si="64"/>
        <v>1.3550391E-22</v>
      </c>
      <c r="AEK107" s="29">
        <f t="shared" si="64"/>
        <v>7.230447E-20</v>
      </c>
      <c r="AEL107" s="29">
        <f t="shared" si="64"/>
        <v>1.5118581999999999E-17</v>
      </c>
      <c r="AEM107" s="29">
        <f t="shared" si="65"/>
        <v>6.6634505999999997E-15</v>
      </c>
      <c r="AEN107" s="29">
        <f t="shared" si="65"/>
        <v>2.5340696000000001E-17</v>
      </c>
      <c r="AEO107" s="29">
        <f t="shared" si="65"/>
        <v>2.2326257E-20</v>
      </c>
      <c r="AEP107" s="29">
        <f t="shared" si="65"/>
        <v>-1.3918595E-24</v>
      </c>
      <c r="AEQ107" s="29">
        <f t="shared" si="65"/>
        <v>-4.5749167999999999E-23</v>
      </c>
      <c r="AER107" s="29">
        <f t="shared" si="65"/>
        <v>-6.2925774999999997E-20</v>
      </c>
      <c r="AES107" s="29">
        <f t="shared" si="65"/>
        <v>-6.7689209999999996E-16</v>
      </c>
      <c r="AET107" s="29">
        <f t="shared" si="65"/>
        <v>-7.7236324000000003E-13</v>
      </c>
      <c r="AEU107" s="29">
        <f t="shared" si="65"/>
        <v>4.1462103E-10</v>
      </c>
      <c r="AEV107" s="25">
        <f t="shared" si="68"/>
        <v>61</v>
      </c>
      <c r="AEW107" s="33"/>
      <c r="AEX107" s="91" t="s">
        <v>53</v>
      </c>
      <c r="AEY107" s="30">
        <f t="shared" si="52"/>
        <v>2.1781825989977433E-11</v>
      </c>
      <c r="AEZ107" s="33"/>
      <c r="AFA107" s="33"/>
      <c r="AFB107" s="29">
        <f t="shared" si="66"/>
        <v>0</v>
      </c>
      <c r="AFC107" s="29">
        <f t="shared" si="66"/>
        <v>0</v>
      </c>
      <c r="AFD107" s="29">
        <f t="shared" si="66"/>
        <v>0</v>
      </c>
      <c r="AFE107" s="29">
        <f t="shared" si="66"/>
        <v>0</v>
      </c>
      <c r="AFF107" s="29">
        <f t="shared" si="66"/>
        <v>0</v>
      </c>
      <c r="AFG107" s="29">
        <f t="shared" si="66"/>
        <v>0</v>
      </c>
      <c r="AFH107" s="29">
        <f t="shared" si="66"/>
        <v>0</v>
      </c>
      <c r="AFI107" s="29">
        <f t="shared" si="66"/>
        <v>0</v>
      </c>
      <c r="AFJ107" s="29">
        <f t="shared" si="66"/>
        <v>0</v>
      </c>
      <c r="AFK107" s="29">
        <f t="shared" si="66"/>
        <v>0</v>
      </c>
      <c r="AFL107" s="29">
        <f t="shared" si="67"/>
        <v>0</v>
      </c>
      <c r="AFM107" s="29">
        <f t="shared" si="67"/>
        <v>0</v>
      </c>
      <c r="AFN107" s="29">
        <f t="shared" si="67"/>
        <v>0</v>
      </c>
      <c r="AFO107" s="29">
        <f t="shared" si="67"/>
        <v>0</v>
      </c>
      <c r="AFP107" s="29">
        <f t="shared" si="67"/>
        <v>0</v>
      </c>
      <c r="AFQ107" s="29">
        <f t="shared" si="67"/>
        <v>0</v>
      </c>
      <c r="AFR107" s="29">
        <f t="shared" si="67"/>
        <v>0</v>
      </c>
      <c r="AFS107" s="29">
        <f t="shared" si="67"/>
        <v>0</v>
      </c>
      <c r="AFT107" s="29">
        <f t="shared" si="67"/>
        <v>0</v>
      </c>
      <c r="AFU107" s="33"/>
      <c r="AFV107" s="30">
        <f t="shared" si="54"/>
        <v>0</v>
      </c>
      <c r="AFW107" s="33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  <c r="AMP107" s="1"/>
      <c r="AMQ107" s="1"/>
      <c r="AMR107" s="1"/>
      <c r="AMS107" s="1"/>
      <c r="AMT107" s="1"/>
      <c r="AMU107" s="1"/>
      <c r="AMV107" s="1"/>
      <c r="AMW107" s="1"/>
      <c r="AMX107" s="1"/>
      <c r="AMY107" s="1"/>
      <c r="AMZ107" s="1"/>
      <c r="ANA107" s="1"/>
      <c r="ANB107" s="1"/>
      <c r="ANC107" s="1"/>
      <c r="AND107" s="1"/>
      <c r="ANE107" s="1"/>
      <c r="ANF107" s="1"/>
      <c r="ANG107" s="1"/>
      <c r="ANH107" s="1"/>
      <c r="ANI107" s="1"/>
      <c r="ANJ107" s="1"/>
      <c r="ANK107" s="1"/>
      <c r="ANL107" s="1"/>
      <c r="ANM107" s="1"/>
      <c r="ANN107" s="1"/>
      <c r="ANO107" s="1"/>
      <c r="ANP107" s="1"/>
      <c r="ANQ107" s="1"/>
      <c r="ANR107" s="1"/>
      <c r="ANS107" s="1"/>
      <c r="ANT107" s="1"/>
      <c r="ANU107" s="1"/>
      <c r="ANV107" s="1"/>
      <c r="ANW107" s="1"/>
      <c r="ANX107" s="1"/>
      <c r="ANY107" s="1"/>
      <c r="ANZ107" s="1"/>
      <c r="AOA107" s="1"/>
      <c r="AOB107" s="1"/>
      <c r="AOC107" s="1"/>
      <c r="AOD107" s="1"/>
      <c r="AOE107" s="1"/>
      <c r="AOF107" s="1"/>
      <c r="AOG107" s="1"/>
      <c r="AOH107" s="1"/>
      <c r="AOI107" s="1"/>
      <c r="AOJ107" s="1"/>
      <c r="AOK107" s="1"/>
      <c r="AOL107" s="1"/>
      <c r="AOM107" s="1"/>
      <c r="AON107" s="1"/>
      <c r="AOO107" s="1"/>
      <c r="AOP107" s="1"/>
      <c r="AOQ107" s="1"/>
      <c r="AOR107" s="1"/>
      <c r="AOS107" s="1"/>
      <c r="AOT107" s="1"/>
      <c r="AOU107" s="1"/>
      <c r="AOV107" s="1"/>
      <c r="AOW107" s="1"/>
      <c r="AOX107" s="1"/>
      <c r="AOY107" s="1"/>
      <c r="AOZ107" s="1"/>
      <c r="APA107" s="1"/>
      <c r="APB107" s="1"/>
      <c r="APC107" s="1"/>
      <c r="APD107" s="1"/>
      <c r="APE107" s="1"/>
      <c r="APF107" s="1"/>
      <c r="APG107" s="1"/>
      <c r="APH107" s="1"/>
      <c r="API107" s="1"/>
      <c r="APJ107" s="1"/>
      <c r="APK107" s="1"/>
      <c r="APL107" s="1"/>
      <c r="APM107" s="1"/>
      <c r="APN107" s="1"/>
      <c r="APO107" s="1"/>
      <c r="APP107" s="1"/>
      <c r="APQ107" s="1"/>
      <c r="APR107" s="1"/>
      <c r="APS107" s="1"/>
      <c r="APT107" s="1"/>
      <c r="APU107" s="1"/>
      <c r="APV107" s="1"/>
      <c r="APW107" s="1"/>
    </row>
    <row r="108" spans="1:1115" ht="6" customHeight="1" thickBot="1" x14ac:dyDescent="0.3">
      <c r="A108" s="9"/>
      <c r="B108" s="87">
        <v>0</v>
      </c>
      <c r="C108" s="87">
        <v>180</v>
      </c>
      <c r="D108" s="87">
        <v>3660</v>
      </c>
      <c r="E108" s="9"/>
      <c r="F108" s="37">
        <f t="shared" ref="F108:AS108" si="69">INDEX($F$7:$AS$107,$AEX108,F$2)</f>
        <v>0</v>
      </c>
      <c r="G108" s="37">
        <f t="shared" si="69"/>
        <v>2.9794952000000001E-8</v>
      </c>
      <c r="H108" s="37">
        <f t="shared" si="69"/>
        <v>1.8042501000000001E-6</v>
      </c>
      <c r="I108" s="37">
        <f t="shared" si="69"/>
        <v>9.0233499999999996E-5</v>
      </c>
      <c r="J108" s="37">
        <f t="shared" si="69"/>
        <v>4.9757333000000001E-3</v>
      </c>
      <c r="K108" s="37">
        <f t="shared" si="69"/>
        <v>0.14369622000000001</v>
      </c>
      <c r="L108" s="37">
        <f t="shared" si="69"/>
        <v>0.46708104</v>
      </c>
      <c r="M108" s="37">
        <f t="shared" si="69"/>
        <v>0.81041145000000003</v>
      </c>
      <c r="N108" s="37">
        <f t="shared" si="69"/>
        <v>0.98333729999999997</v>
      </c>
      <c r="O108" s="37">
        <f t="shared" si="69"/>
        <v>0.99790316999999995</v>
      </c>
      <c r="P108" s="37">
        <f t="shared" si="69"/>
        <v>0.9906045</v>
      </c>
      <c r="Q108" s="37">
        <f t="shared" si="69"/>
        <v>0.88658159999999997</v>
      </c>
      <c r="R108" s="37">
        <f t="shared" si="69"/>
        <v>0.65918666000000004</v>
      </c>
      <c r="S108" s="37">
        <f t="shared" si="69"/>
        <v>0.37480735999999998</v>
      </c>
      <c r="T108" s="37">
        <f t="shared" si="69"/>
        <v>0.13766645999999999</v>
      </c>
      <c r="U108" s="37">
        <f t="shared" si="69"/>
        <v>1.6330974000000002E-2</v>
      </c>
      <c r="V108" s="37">
        <f t="shared" si="69"/>
        <v>6.1734889999999997E-5</v>
      </c>
      <c r="W108" s="37">
        <f t="shared" si="69"/>
        <v>-1.7690046E-4</v>
      </c>
      <c r="X108" s="37">
        <f t="shared" si="69"/>
        <v>-5.4784716000000001E-5</v>
      </c>
      <c r="Y108" s="37">
        <f t="shared" si="69"/>
        <v>2.3736464E-5</v>
      </c>
      <c r="Z108" s="37">
        <f t="shared" si="69"/>
        <v>1.0643184E-5</v>
      </c>
      <c r="AA108" s="37">
        <f t="shared" si="69"/>
        <v>3.1643424E-6</v>
      </c>
      <c r="AB108" s="37">
        <f t="shared" si="69"/>
        <v>2.0284804000000002E-6</v>
      </c>
      <c r="AC108" s="37">
        <f t="shared" si="69"/>
        <v>1.1030771E-6</v>
      </c>
      <c r="AD108" s="37">
        <f t="shared" si="69"/>
        <v>1.8441128999999999E-7</v>
      </c>
      <c r="AE108" s="37">
        <f t="shared" si="69"/>
        <v>3.9052789999999997E-9</v>
      </c>
      <c r="AF108" s="37">
        <f t="shared" si="69"/>
        <v>8.9383389999999998E-11</v>
      </c>
      <c r="AG108" s="37">
        <f t="shared" si="69"/>
        <v>2.2128569999999998E-12</v>
      </c>
      <c r="AH108" s="37">
        <f t="shared" si="69"/>
        <v>5.8812695999999998E-14</v>
      </c>
      <c r="AI108" s="37">
        <f t="shared" si="69"/>
        <v>1.1698002999999999E-15</v>
      </c>
      <c r="AJ108" s="37">
        <f t="shared" si="69"/>
        <v>2.6128025E-17</v>
      </c>
      <c r="AK108" s="37">
        <f t="shared" si="69"/>
        <v>6.1804113E-19</v>
      </c>
      <c r="AL108" s="37">
        <f t="shared" si="69"/>
        <v>1.5382176000000001E-20</v>
      </c>
      <c r="AM108" s="37">
        <f t="shared" si="69"/>
        <v>5.4640913999999999E-22</v>
      </c>
      <c r="AN108" s="37">
        <f t="shared" si="69"/>
        <v>2.1414043E-23</v>
      </c>
      <c r="AO108" s="37">
        <f t="shared" si="69"/>
        <v>6.9165800000000004E-25</v>
      </c>
      <c r="AP108" s="37">
        <f t="shared" si="69"/>
        <v>2.0513484999999999E-26</v>
      </c>
      <c r="AQ108" s="37">
        <f t="shared" si="69"/>
        <v>5.6332900000000003E-28</v>
      </c>
      <c r="AR108" s="37">
        <f t="shared" si="69"/>
        <v>1.4108916999999999E-29</v>
      </c>
      <c r="AS108" s="37">
        <f t="shared" si="69"/>
        <v>2.0139822000000001E-31</v>
      </c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35">
        <v>54</v>
      </c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39" t="str">
        <f>_xlfn.CONCAT(ROUND(AEY108,0),$AEY$113)</f>
        <v>5Min ''</v>
      </c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39" t="str">
        <f>_xlfn.CONCAT(ROUND(AFB108,0),$AEY$113)</f>
        <v>5Min ''</v>
      </c>
      <c r="ADZ108" s="9"/>
      <c r="AEA108" s="34">
        <f t="shared" si="47"/>
        <v>103</v>
      </c>
      <c r="AEB108" s="33"/>
      <c r="AEC108" s="37">
        <f t="shared" ref="AEC108:AEU108" si="70">INDEX($AFB$6:$AFT$106,$AFA108,AEC$2)</f>
        <v>3.0925055000000002E-8</v>
      </c>
      <c r="AED108" s="37">
        <f t="shared" si="70"/>
        <v>1.8967801000000001E-5</v>
      </c>
      <c r="AEE108" s="37">
        <f t="shared" si="70"/>
        <v>6.2793569999999995E-4</v>
      </c>
      <c r="AEF108" s="37">
        <f t="shared" si="70"/>
        <v>-2.3005636000000001E-5</v>
      </c>
      <c r="AEG108" s="37">
        <f t="shared" si="70"/>
        <v>1.1936454000000001E-7</v>
      </c>
      <c r="AEH108" s="37">
        <f t="shared" si="70"/>
        <v>2.1252516999999999E-6</v>
      </c>
      <c r="AEI108" s="37">
        <f t="shared" si="70"/>
        <v>2.5460123999999999E-5</v>
      </c>
      <c r="AEJ108" s="37">
        <f t="shared" si="70"/>
        <v>-4.4478422999999998E-7</v>
      </c>
      <c r="AEK108" s="37">
        <f t="shared" si="70"/>
        <v>-4.1392509999999996E-9</v>
      </c>
      <c r="AEL108" s="37">
        <f t="shared" si="70"/>
        <v>-2.3248864000000001E-10</v>
      </c>
      <c r="AEM108" s="37">
        <f t="shared" si="70"/>
        <v>4.1829059999999999E-9</v>
      </c>
      <c r="AEN108" s="37">
        <f t="shared" si="70"/>
        <v>-1.7179391000000001E-6</v>
      </c>
      <c r="AEO108" s="37">
        <f t="shared" si="70"/>
        <v>1.4911963E-4</v>
      </c>
      <c r="AEP108" s="37">
        <f t="shared" si="70"/>
        <v>6.3493754999999999E-4</v>
      </c>
      <c r="AEQ108" s="37">
        <f t="shared" si="70"/>
        <v>6.8445633999999999E-6</v>
      </c>
      <c r="AER108" s="37">
        <f t="shared" si="70"/>
        <v>-6.6067670000000002E-9</v>
      </c>
      <c r="AES108" s="37">
        <f t="shared" si="70"/>
        <v>1.9445359000000001E-11</v>
      </c>
      <c r="AET108" s="37">
        <f t="shared" si="70"/>
        <v>-1.4572516999999999E-14</v>
      </c>
      <c r="AEU108" s="37">
        <f t="shared" si="70"/>
        <v>7.0859690000000001E-17</v>
      </c>
      <c r="AEV108" s="39"/>
      <c r="AEW108" s="33"/>
      <c r="AEX108" s="61">
        <v>10</v>
      </c>
      <c r="AEY108" s="38">
        <f>INDEX($AEV$6:$AEV$107,$AEX108,1)</f>
        <v>4.88</v>
      </c>
      <c r="AEZ108" s="33"/>
      <c r="AFA108" s="61">
        <f>AEX108</f>
        <v>10</v>
      </c>
      <c r="AFB108" s="38">
        <f>INDEX($AEV$6:$AEV$107,$AFA108,1)</f>
        <v>4.88</v>
      </c>
      <c r="AFC108" s="39"/>
      <c r="AFD108" s="39"/>
      <c r="AFE108" s="39"/>
      <c r="AFF108" s="39"/>
      <c r="AFG108" s="39"/>
      <c r="AFH108" s="39"/>
      <c r="AFI108" s="39"/>
      <c r="AFJ108" s="39"/>
      <c r="AFK108" s="39"/>
      <c r="AFL108" s="39"/>
      <c r="AFM108" s="39"/>
      <c r="AFN108" s="39"/>
      <c r="AFO108" s="39"/>
      <c r="AFP108" s="39"/>
      <c r="AFQ108" s="39"/>
      <c r="AFR108" s="39"/>
      <c r="AFS108" s="39"/>
      <c r="AFT108" s="39"/>
      <c r="AFU108" s="33"/>
      <c r="AFV108" s="115" t="s">
        <v>15</v>
      </c>
      <c r="AFW108" s="33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  <c r="AMP108" s="1"/>
      <c r="AMQ108" s="1"/>
      <c r="AMR108" s="1"/>
      <c r="AMS108" s="1"/>
      <c r="AMT108" s="1"/>
      <c r="AMU108" s="1"/>
      <c r="AMV108" s="1"/>
      <c r="AMW108" s="1"/>
      <c r="AMX108" s="1"/>
      <c r="AMY108" s="1"/>
      <c r="AMZ108" s="1"/>
      <c r="ANA108" s="1"/>
      <c r="ANB108" s="1"/>
      <c r="ANC108" s="1"/>
      <c r="AND108" s="1"/>
      <c r="ANE108" s="1"/>
      <c r="ANF108" s="1"/>
      <c r="ANG108" s="1"/>
      <c r="ANH108" s="1"/>
      <c r="ANI108" s="1"/>
      <c r="ANJ108" s="1"/>
      <c r="ANK108" s="1"/>
      <c r="ANL108" s="1"/>
      <c r="ANM108" s="1"/>
      <c r="ANN108" s="1"/>
      <c r="ANO108" s="1"/>
      <c r="ANP108" s="1"/>
      <c r="ANQ108" s="1"/>
      <c r="ANR108" s="1"/>
      <c r="ANS108" s="1"/>
      <c r="ANT108" s="1"/>
      <c r="ANU108" s="1"/>
      <c r="ANV108" s="1"/>
      <c r="ANW108" s="1"/>
      <c r="ANX108" s="1"/>
      <c r="ANY108" s="1"/>
      <c r="ANZ108" s="1"/>
      <c r="AOA108" s="1"/>
      <c r="AOB108" s="1"/>
      <c r="AOC108" s="1"/>
      <c r="AOD108" s="1"/>
      <c r="AOE108" s="1"/>
      <c r="AOF108" s="1"/>
      <c r="AOG108" s="1"/>
      <c r="AOH108" s="1"/>
      <c r="AOI108" s="1"/>
      <c r="AOJ108" s="1"/>
      <c r="AOK108" s="1"/>
      <c r="AOL108" s="1"/>
      <c r="AOM108" s="1"/>
      <c r="AON108" s="1"/>
      <c r="AOO108" s="1"/>
      <c r="AOP108" s="1"/>
      <c r="AOQ108" s="1"/>
      <c r="AOR108" s="1"/>
      <c r="AOS108" s="1"/>
      <c r="AOT108" s="1"/>
      <c r="AOU108" s="1"/>
      <c r="AOV108" s="1"/>
      <c r="AOW108" s="1"/>
      <c r="AOX108" s="1"/>
      <c r="AOY108" s="1"/>
      <c r="AOZ108" s="1"/>
      <c r="APA108" s="1"/>
      <c r="APB108" s="1"/>
      <c r="APC108" s="1"/>
      <c r="APD108" s="1"/>
      <c r="APE108" s="1"/>
      <c r="APF108" s="1"/>
      <c r="APG108" s="1"/>
      <c r="APH108" s="1"/>
      <c r="API108" s="1"/>
      <c r="APJ108" s="1"/>
      <c r="APK108" s="1"/>
      <c r="APL108" s="1"/>
      <c r="APM108" s="1"/>
      <c r="APN108" s="1"/>
      <c r="APO108" s="1"/>
      <c r="APP108" s="1"/>
      <c r="APQ108" s="1"/>
      <c r="APR108" s="1"/>
      <c r="APS108" s="1"/>
      <c r="APT108" s="1"/>
      <c r="APU108" s="1"/>
      <c r="APV108" s="1"/>
      <c r="APW108" s="1"/>
    </row>
    <row r="109" spans="1:1115" ht="6" customHeight="1" thickBot="1" x14ac:dyDescent="0.3">
      <c r="A109" s="9"/>
      <c r="B109" s="40"/>
      <c r="C109" s="40"/>
      <c r="D109" s="88" t="s">
        <v>2</v>
      </c>
      <c r="E109" s="9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35">
        <v>74</v>
      </c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3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39"/>
      <c r="ADZ109" s="9"/>
      <c r="AEA109" s="34">
        <f t="shared" si="47"/>
        <v>104</v>
      </c>
      <c r="AEB109" s="33"/>
      <c r="AEC109" s="33"/>
      <c r="AED109" s="33"/>
      <c r="AEE109" s="33"/>
      <c r="AEF109" s="33"/>
      <c r="AEG109" s="33"/>
      <c r="AEH109" s="33"/>
      <c r="AEI109" s="33"/>
      <c r="AEJ109" s="33"/>
      <c r="AEK109" s="33"/>
      <c r="AEL109" s="33"/>
      <c r="AEM109" s="33"/>
      <c r="AEN109" s="33"/>
      <c r="AEO109" s="33"/>
      <c r="AEP109" s="33"/>
      <c r="AEQ109" s="33"/>
      <c r="AER109" s="33"/>
      <c r="AES109" s="33"/>
      <c r="AET109" s="33"/>
      <c r="AEU109" s="33"/>
      <c r="AEV109" s="39"/>
      <c r="AEW109" s="33"/>
      <c r="AEX109" s="33"/>
      <c r="AEY109" s="38"/>
      <c r="AEZ109" s="33"/>
      <c r="AFA109" s="33"/>
      <c r="AFB109" s="38"/>
      <c r="AFC109" s="39"/>
      <c r="AFD109" s="39"/>
      <c r="AFE109" s="39"/>
      <c r="AFF109" s="39"/>
      <c r="AFG109" s="39"/>
      <c r="AFH109" s="39"/>
      <c r="AFI109" s="39"/>
      <c r="AFJ109" s="39"/>
      <c r="AFK109" s="39"/>
      <c r="AFL109" s="39"/>
      <c r="AFM109" s="39"/>
      <c r="AFN109" s="39"/>
      <c r="AFO109" s="39"/>
      <c r="AFP109" s="39"/>
      <c r="AFQ109" s="39"/>
      <c r="AFR109" s="39"/>
      <c r="AFS109" s="39"/>
      <c r="AFT109" s="39"/>
      <c r="AFU109" s="33"/>
      <c r="AFV109" s="115"/>
      <c r="AFW109" s="33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</row>
    <row r="110" spans="1:1115" ht="6" customHeight="1" thickBot="1" x14ac:dyDescent="0.3">
      <c r="A110" s="9"/>
      <c r="B110" s="40"/>
      <c r="C110" s="40"/>
      <c r="D110" s="88" t="s">
        <v>3</v>
      </c>
      <c r="E110" s="9"/>
      <c r="F110" s="37">
        <f t="shared" ref="F110:AS110" si="71">INDEX($F$7:$AS$107,$AEX110,F$2)</f>
        <v>0</v>
      </c>
      <c r="G110" s="37">
        <f t="shared" si="71"/>
        <v>2.9794952000000001E-8</v>
      </c>
      <c r="H110" s="37">
        <f t="shared" si="71"/>
        <v>1.8042501000000001E-6</v>
      </c>
      <c r="I110" s="37">
        <f t="shared" si="71"/>
        <v>9.0233499999999996E-5</v>
      </c>
      <c r="J110" s="37">
        <f t="shared" si="71"/>
        <v>4.9757333000000001E-3</v>
      </c>
      <c r="K110" s="37">
        <f t="shared" si="71"/>
        <v>0.14369622000000001</v>
      </c>
      <c r="L110" s="37">
        <f t="shared" si="71"/>
        <v>0.46708104</v>
      </c>
      <c r="M110" s="37">
        <f t="shared" si="71"/>
        <v>0.81041145000000003</v>
      </c>
      <c r="N110" s="37">
        <f t="shared" si="71"/>
        <v>0.98333729999999997</v>
      </c>
      <c r="O110" s="37">
        <f t="shared" si="71"/>
        <v>0.99790316999999995</v>
      </c>
      <c r="P110" s="37">
        <f t="shared" si="71"/>
        <v>0.9906045</v>
      </c>
      <c r="Q110" s="37">
        <f t="shared" si="71"/>
        <v>0.88658159999999997</v>
      </c>
      <c r="R110" s="37">
        <f t="shared" si="71"/>
        <v>0.65918666000000004</v>
      </c>
      <c r="S110" s="37">
        <f t="shared" si="71"/>
        <v>0.37480735999999998</v>
      </c>
      <c r="T110" s="37">
        <f t="shared" si="71"/>
        <v>0.13766645999999999</v>
      </c>
      <c r="U110" s="37">
        <f t="shared" si="71"/>
        <v>1.6330974000000002E-2</v>
      </c>
      <c r="V110" s="37">
        <f t="shared" si="71"/>
        <v>6.1734889999999997E-5</v>
      </c>
      <c r="W110" s="37">
        <f t="shared" si="71"/>
        <v>-1.7690046E-4</v>
      </c>
      <c r="X110" s="37">
        <f t="shared" si="71"/>
        <v>-5.4784716000000001E-5</v>
      </c>
      <c r="Y110" s="37">
        <f t="shared" si="71"/>
        <v>2.3736464E-5</v>
      </c>
      <c r="Z110" s="37">
        <f t="shared" si="71"/>
        <v>1.0643184E-5</v>
      </c>
      <c r="AA110" s="37">
        <f t="shared" si="71"/>
        <v>3.1643424E-6</v>
      </c>
      <c r="AB110" s="37">
        <f t="shared" si="71"/>
        <v>2.0284804000000002E-6</v>
      </c>
      <c r="AC110" s="37">
        <f t="shared" si="71"/>
        <v>1.1030771E-6</v>
      </c>
      <c r="AD110" s="37">
        <f t="shared" si="71"/>
        <v>1.8441128999999999E-7</v>
      </c>
      <c r="AE110" s="37">
        <f t="shared" si="71"/>
        <v>3.9052789999999997E-9</v>
      </c>
      <c r="AF110" s="37">
        <f t="shared" si="71"/>
        <v>8.9383389999999998E-11</v>
      </c>
      <c r="AG110" s="37">
        <f t="shared" si="71"/>
        <v>2.2128569999999998E-12</v>
      </c>
      <c r="AH110" s="37">
        <f t="shared" si="71"/>
        <v>5.8812695999999998E-14</v>
      </c>
      <c r="AI110" s="37">
        <f t="shared" si="71"/>
        <v>1.1698002999999999E-15</v>
      </c>
      <c r="AJ110" s="37">
        <f t="shared" si="71"/>
        <v>2.6128025E-17</v>
      </c>
      <c r="AK110" s="37">
        <f t="shared" si="71"/>
        <v>6.1804113E-19</v>
      </c>
      <c r="AL110" s="37">
        <f t="shared" si="71"/>
        <v>1.5382176000000001E-20</v>
      </c>
      <c r="AM110" s="37">
        <f t="shared" si="71"/>
        <v>5.4640913999999999E-22</v>
      </c>
      <c r="AN110" s="37">
        <f t="shared" si="71"/>
        <v>2.1414043E-23</v>
      </c>
      <c r="AO110" s="37">
        <f t="shared" si="71"/>
        <v>6.9165800000000004E-25</v>
      </c>
      <c r="AP110" s="37">
        <f t="shared" si="71"/>
        <v>2.0513484999999999E-26</v>
      </c>
      <c r="AQ110" s="37">
        <f t="shared" si="71"/>
        <v>5.6332900000000003E-28</v>
      </c>
      <c r="AR110" s="37">
        <f t="shared" si="71"/>
        <v>1.4108916999999999E-29</v>
      </c>
      <c r="AS110" s="37">
        <f t="shared" si="71"/>
        <v>2.0139822000000001E-31</v>
      </c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39" t="str">
        <f>_xlfn.CONCAT(ROUND(AEY110,0),$AEY$113)</f>
        <v>5Min ''</v>
      </c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39" t="str">
        <f>_xlfn.CONCAT(ROUND(AFB110,0),$AEY$113)</f>
        <v>5Min ''</v>
      </c>
      <c r="ADZ110" s="9"/>
      <c r="AEA110" s="34">
        <f t="shared" si="47"/>
        <v>105</v>
      </c>
      <c r="AEB110" s="33"/>
      <c r="AEC110" s="37">
        <f t="shared" ref="AEC110:AEU110" si="72">INDEX($AFB$6:$AFT$106,$AFA110,AEC$2)</f>
        <v>3.0925055000000002E-8</v>
      </c>
      <c r="AED110" s="37">
        <f t="shared" si="72"/>
        <v>1.8967801000000001E-5</v>
      </c>
      <c r="AEE110" s="37">
        <f t="shared" si="72"/>
        <v>6.2793569999999995E-4</v>
      </c>
      <c r="AEF110" s="37">
        <f t="shared" si="72"/>
        <v>-2.3005636000000001E-5</v>
      </c>
      <c r="AEG110" s="37">
        <f t="shared" si="72"/>
        <v>1.1936454000000001E-7</v>
      </c>
      <c r="AEH110" s="37">
        <f t="shared" si="72"/>
        <v>2.1252516999999999E-6</v>
      </c>
      <c r="AEI110" s="37">
        <f t="shared" si="72"/>
        <v>2.5460123999999999E-5</v>
      </c>
      <c r="AEJ110" s="37">
        <f t="shared" si="72"/>
        <v>-4.4478422999999998E-7</v>
      </c>
      <c r="AEK110" s="37">
        <f t="shared" si="72"/>
        <v>-4.1392509999999996E-9</v>
      </c>
      <c r="AEL110" s="37">
        <f t="shared" si="72"/>
        <v>-2.3248864000000001E-10</v>
      </c>
      <c r="AEM110" s="37">
        <f t="shared" si="72"/>
        <v>4.1829059999999999E-9</v>
      </c>
      <c r="AEN110" s="37">
        <f t="shared" si="72"/>
        <v>-1.7179391000000001E-6</v>
      </c>
      <c r="AEO110" s="37">
        <f t="shared" si="72"/>
        <v>1.4911963E-4</v>
      </c>
      <c r="AEP110" s="37">
        <f t="shared" si="72"/>
        <v>6.3493754999999999E-4</v>
      </c>
      <c r="AEQ110" s="37">
        <f t="shared" si="72"/>
        <v>6.8445633999999999E-6</v>
      </c>
      <c r="AER110" s="37">
        <f t="shared" si="72"/>
        <v>-6.6067670000000002E-9</v>
      </c>
      <c r="AES110" s="37">
        <f t="shared" si="72"/>
        <v>1.9445359000000001E-11</v>
      </c>
      <c r="AET110" s="37">
        <f t="shared" si="72"/>
        <v>-1.4572516999999999E-14</v>
      </c>
      <c r="AEU110" s="37">
        <f t="shared" si="72"/>
        <v>7.0859690000000001E-17</v>
      </c>
      <c r="AEV110" s="39"/>
      <c r="AEW110" s="33"/>
      <c r="AEX110" s="61">
        <f>AEX108</f>
        <v>10</v>
      </c>
      <c r="AEY110" s="38">
        <f>INDEX($AEV$6:$AEV$107,$AEX110,1)</f>
        <v>4.88</v>
      </c>
      <c r="AEZ110" s="33"/>
      <c r="AFA110" s="61">
        <f>AFA108</f>
        <v>10</v>
      </c>
      <c r="AFB110" s="38">
        <f>INDEX($AEV$6:$AEV$107,$AFA110,1)</f>
        <v>4.88</v>
      </c>
      <c r="AFC110" s="39"/>
      <c r="AFD110" s="39"/>
      <c r="AFE110" s="39"/>
      <c r="AFF110" s="39"/>
      <c r="AFG110" s="39"/>
      <c r="AFH110" s="39"/>
      <c r="AFI110" s="39"/>
      <c r="AFJ110" s="39"/>
      <c r="AFK110" s="39"/>
      <c r="AFL110" s="39"/>
      <c r="AFM110" s="39"/>
      <c r="AFN110" s="39"/>
      <c r="AFO110" s="39"/>
      <c r="AFP110" s="39"/>
      <c r="AFQ110" s="39"/>
      <c r="AFR110" s="39"/>
      <c r="AFS110" s="39"/>
      <c r="AFT110" s="39"/>
      <c r="AFU110" s="33"/>
      <c r="AFV110" s="115"/>
      <c r="AFW110" s="33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</row>
    <row r="111" spans="1:1115" ht="6" customHeight="1" thickBot="1" x14ac:dyDescent="0.3">
      <c r="A111" s="9"/>
      <c r="B111" s="40">
        <v>0</v>
      </c>
      <c r="C111" s="40">
        <f>C108+B111</f>
        <v>180</v>
      </c>
      <c r="D111" s="40">
        <f>D108+C111</f>
        <v>3840</v>
      </c>
      <c r="E111" s="9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3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39"/>
      <c r="ADZ111" s="9"/>
      <c r="AEA111" s="34">
        <f t="shared" si="47"/>
        <v>106</v>
      </c>
      <c r="AEB111" s="33"/>
      <c r="AEC111" s="33"/>
      <c r="AED111" s="33"/>
      <c r="AEE111" s="33"/>
      <c r="AEF111" s="33"/>
      <c r="AEG111" s="33"/>
      <c r="AEH111" s="33"/>
      <c r="AEI111" s="33"/>
      <c r="AEJ111" s="33"/>
      <c r="AEK111" s="33"/>
      <c r="AEL111" s="33"/>
      <c r="AEM111" s="33"/>
      <c r="AEN111" s="33"/>
      <c r="AEO111" s="33"/>
      <c r="AEP111" s="33"/>
      <c r="AEQ111" s="33"/>
      <c r="AER111" s="33"/>
      <c r="AES111" s="33"/>
      <c r="AET111" s="33"/>
      <c r="AEU111" s="33"/>
      <c r="AEV111" s="39"/>
      <c r="AEW111" s="33"/>
      <c r="AEX111" s="33"/>
      <c r="AEY111" s="38"/>
      <c r="AEZ111" s="33"/>
      <c r="AFA111" s="33"/>
      <c r="AFB111" s="38"/>
      <c r="AFC111" s="39"/>
      <c r="AFD111" s="39"/>
      <c r="AFE111" s="39"/>
      <c r="AFF111" s="39"/>
      <c r="AFG111" s="39"/>
      <c r="AFH111" s="39"/>
      <c r="AFI111" s="39"/>
      <c r="AFJ111" s="39"/>
      <c r="AFK111" s="39"/>
      <c r="AFL111" s="39"/>
      <c r="AFM111" s="39"/>
      <c r="AFN111" s="39"/>
      <c r="AFO111" s="39"/>
      <c r="AFP111" s="39"/>
      <c r="AFQ111" s="39"/>
      <c r="AFR111" s="39"/>
      <c r="AFS111" s="39"/>
      <c r="AFT111" s="39"/>
      <c r="AFU111" s="33"/>
      <c r="AFV111" s="115"/>
      <c r="AFW111" s="33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</row>
    <row r="112" spans="1:1115" ht="6" customHeight="1" thickBot="1" x14ac:dyDescent="0.3">
      <c r="A112" s="9"/>
      <c r="B112" s="40" t="s">
        <v>4</v>
      </c>
      <c r="C112" s="101">
        <f>C107</f>
        <v>3660</v>
      </c>
      <c r="D112" s="40">
        <f>SUM(B108:D108)</f>
        <v>3840</v>
      </c>
      <c r="E112" s="9"/>
      <c r="F112" s="37">
        <f t="shared" ref="F112:AS112" si="73">INDEX($F$7:$AS$107,$AEX112,F$2)</f>
        <v>0</v>
      </c>
      <c r="G112" s="37">
        <f t="shared" si="73"/>
        <v>2.9794952000000001E-8</v>
      </c>
      <c r="H112" s="37">
        <f t="shared" si="73"/>
        <v>1.8042501000000001E-6</v>
      </c>
      <c r="I112" s="37">
        <f t="shared" si="73"/>
        <v>9.0233499999999996E-5</v>
      </c>
      <c r="J112" s="37">
        <f t="shared" si="73"/>
        <v>4.9757333000000001E-3</v>
      </c>
      <c r="K112" s="37">
        <f t="shared" si="73"/>
        <v>0.14369622000000001</v>
      </c>
      <c r="L112" s="37">
        <f t="shared" si="73"/>
        <v>0.46708104</v>
      </c>
      <c r="M112" s="37">
        <f t="shared" si="73"/>
        <v>0.81041145000000003</v>
      </c>
      <c r="N112" s="37">
        <f t="shared" si="73"/>
        <v>0.98333729999999997</v>
      </c>
      <c r="O112" s="37">
        <f t="shared" si="73"/>
        <v>0.99790316999999995</v>
      </c>
      <c r="P112" s="37">
        <f t="shared" si="73"/>
        <v>0.9906045</v>
      </c>
      <c r="Q112" s="37">
        <f t="shared" si="73"/>
        <v>0.88658159999999997</v>
      </c>
      <c r="R112" s="37">
        <f t="shared" si="73"/>
        <v>0.65918666000000004</v>
      </c>
      <c r="S112" s="37">
        <f t="shared" si="73"/>
        <v>0.37480735999999998</v>
      </c>
      <c r="T112" s="37">
        <f t="shared" si="73"/>
        <v>0.13766645999999999</v>
      </c>
      <c r="U112" s="37">
        <f t="shared" si="73"/>
        <v>1.6330974000000002E-2</v>
      </c>
      <c r="V112" s="37">
        <f t="shared" si="73"/>
        <v>6.1734889999999997E-5</v>
      </c>
      <c r="W112" s="37">
        <f t="shared" si="73"/>
        <v>-1.7690046E-4</v>
      </c>
      <c r="X112" s="37">
        <f t="shared" si="73"/>
        <v>-5.4784716000000001E-5</v>
      </c>
      <c r="Y112" s="37">
        <f t="shared" si="73"/>
        <v>2.3736464E-5</v>
      </c>
      <c r="Z112" s="37">
        <f t="shared" si="73"/>
        <v>1.0643184E-5</v>
      </c>
      <c r="AA112" s="37">
        <f t="shared" si="73"/>
        <v>3.1643424E-6</v>
      </c>
      <c r="AB112" s="37">
        <f t="shared" si="73"/>
        <v>2.0284804000000002E-6</v>
      </c>
      <c r="AC112" s="37">
        <f t="shared" si="73"/>
        <v>1.1030771E-6</v>
      </c>
      <c r="AD112" s="37">
        <f t="shared" si="73"/>
        <v>1.8441128999999999E-7</v>
      </c>
      <c r="AE112" s="37">
        <f t="shared" si="73"/>
        <v>3.9052789999999997E-9</v>
      </c>
      <c r="AF112" s="37">
        <f t="shared" si="73"/>
        <v>8.9383389999999998E-11</v>
      </c>
      <c r="AG112" s="37">
        <f t="shared" si="73"/>
        <v>2.2128569999999998E-12</v>
      </c>
      <c r="AH112" s="37">
        <f t="shared" si="73"/>
        <v>5.8812695999999998E-14</v>
      </c>
      <c r="AI112" s="37">
        <f t="shared" si="73"/>
        <v>1.1698002999999999E-15</v>
      </c>
      <c r="AJ112" s="37">
        <f t="shared" si="73"/>
        <v>2.6128025E-17</v>
      </c>
      <c r="AK112" s="37">
        <f t="shared" si="73"/>
        <v>6.1804113E-19</v>
      </c>
      <c r="AL112" s="37">
        <f t="shared" si="73"/>
        <v>1.5382176000000001E-20</v>
      </c>
      <c r="AM112" s="37">
        <f t="shared" si="73"/>
        <v>5.4640913999999999E-22</v>
      </c>
      <c r="AN112" s="37">
        <f t="shared" si="73"/>
        <v>2.1414043E-23</v>
      </c>
      <c r="AO112" s="37">
        <f t="shared" si="73"/>
        <v>6.9165800000000004E-25</v>
      </c>
      <c r="AP112" s="37">
        <f t="shared" si="73"/>
        <v>2.0513484999999999E-26</v>
      </c>
      <c r="AQ112" s="37">
        <f t="shared" si="73"/>
        <v>5.6332900000000003E-28</v>
      </c>
      <c r="AR112" s="37">
        <f t="shared" si="73"/>
        <v>1.4108916999999999E-29</v>
      </c>
      <c r="AS112" s="37">
        <f t="shared" si="73"/>
        <v>2.0139822000000001E-31</v>
      </c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39" t="str">
        <f>_xlfn.CONCAT(ROUND(AEY112,0),$AEY$113)</f>
        <v>5Min ''</v>
      </c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39" t="str">
        <f>_xlfn.CONCAT(ROUND(AFB112,0),$AEY$113)</f>
        <v>5Min ''</v>
      </c>
      <c r="ADZ112" s="9"/>
      <c r="AEA112" s="34">
        <f t="shared" si="47"/>
        <v>107</v>
      </c>
      <c r="AEB112" s="33"/>
      <c r="AEC112" s="37">
        <f t="shared" ref="AEC112:AEU112" si="74">INDEX($AFB$6:$AFT$107,$AFA112,AEC$2)</f>
        <v>3.0925055000000002E-8</v>
      </c>
      <c r="AED112" s="37">
        <f t="shared" si="74"/>
        <v>1.8967801000000001E-5</v>
      </c>
      <c r="AEE112" s="37">
        <f t="shared" si="74"/>
        <v>6.2793569999999995E-4</v>
      </c>
      <c r="AEF112" s="37">
        <f t="shared" si="74"/>
        <v>-2.3005636000000001E-5</v>
      </c>
      <c r="AEG112" s="37">
        <f t="shared" si="74"/>
        <v>1.1936454000000001E-7</v>
      </c>
      <c r="AEH112" s="37">
        <f t="shared" si="74"/>
        <v>2.1252516999999999E-6</v>
      </c>
      <c r="AEI112" s="37">
        <f t="shared" si="74"/>
        <v>2.5460123999999999E-5</v>
      </c>
      <c r="AEJ112" s="37">
        <f t="shared" si="74"/>
        <v>-4.4478422999999998E-7</v>
      </c>
      <c r="AEK112" s="37">
        <f t="shared" si="74"/>
        <v>-4.1392509999999996E-9</v>
      </c>
      <c r="AEL112" s="37">
        <f t="shared" si="74"/>
        <v>-2.3248864000000001E-10</v>
      </c>
      <c r="AEM112" s="37">
        <f t="shared" si="74"/>
        <v>4.1829059999999999E-9</v>
      </c>
      <c r="AEN112" s="37">
        <f t="shared" si="74"/>
        <v>-1.7179391000000001E-6</v>
      </c>
      <c r="AEO112" s="37">
        <f t="shared" si="74"/>
        <v>1.4911963E-4</v>
      </c>
      <c r="AEP112" s="37">
        <f t="shared" si="74"/>
        <v>6.3493754999999999E-4</v>
      </c>
      <c r="AEQ112" s="37">
        <f t="shared" si="74"/>
        <v>6.8445633999999999E-6</v>
      </c>
      <c r="AER112" s="37">
        <f t="shared" si="74"/>
        <v>-6.6067670000000002E-9</v>
      </c>
      <c r="AES112" s="37">
        <f t="shared" si="74"/>
        <v>1.9445359000000001E-11</v>
      </c>
      <c r="AET112" s="37">
        <f t="shared" si="74"/>
        <v>-1.4572516999999999E-14</v>
      </c>
      <c r="AEU112" s="37">
        <f t="shared" si="74"/>
        <v>7.0859690000000001E-17</v>
      </c>
      <c r="AEV112" s="39"/>
      <c r="AEW112" s="33"/>
      <c r="AEX112" s="61">
        <f>AEX110</f>
        <v>10</v>
      </c>
      <c r="AEY112" s="38">
        <f>INDEX($AEV$6:$AEV$107,$AEX112,1)</f>
        <v>4.88</v>
      </c>
      <c r="AEZ112" s="33"/>
      <c r="AFA112" s="61">
        <f>AFA110</f>
        <v>10</v>
      </c>
      <c r="AFB112" s="38">
        <f>INDEX($AEV$6:$AEV$107,$AFA112,1)</f>
        <v>4.88</v>
      </c>
      <c r="AFC112" s="39"/>
      <c r="AFD112" s="39"/>
      <c r="AFE112" s="39"/>
      <c r="AFF112" s="39"/>
      <c r="AFG112" s="39"/>
      <c r="AFH112" s="39"/>
      <c r="AFI112" s="39"/>
      <c r="AFJ112" s="39"/>
      <c r="AFK112" s="39"/>
      <c r="AFL112" s="39"/>
      <c r="AFM112" s="39"/>
      <c r="AFN112" s="39"/>
      <c r="AFO112" s="39"/>
      <c r="AFP112" s="39"/>
      <c r="AFQ112" s="39"/>
      <c r="AFR112" s="39"/>
      <c r="AFS112" s="39"/>
      <c r="AFT112" s="39"/>
      <c r="AFU112" s="33"/>
      <c r="AFV112" s="115"/>
      <c r="AFW112" s="33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</row>
    <row r="113" spans="1:1161" ht="6" customHeight="1" thickBot="1" x14ac:dyDescent="0.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34">
        <f t="shared" si="47"/>
        <v>108</v>
      </c>
      <c r="AEB113" s="33"/>
      <c r="AEC113" s="39"/>
      <c r="AED113" s="39"/>
      <c r="AEE113" s="39"/>
      <c r="AEF113" s="39"/>
      <c r="AEG113" s="39"/>
      <c r="AEH113" s="39"/>
      <c r="AEI113" s="39"/>
      <c r="AEJ113" s="39"/>
      <c r="AEK113" s="39"/>
      <c r="AEL113" s="39"/>
      <c r="AEM113" s="39"/>
      <c r="AEN113" s="39"/>
      <c r="AEO113" s="39"/>
      <c r="AEP113" s="39"/>
      <c r="AEQ113" s="39"/>
      <c r="AER113" s="39"/>
      <c r="AES113" s="39"/>
      <c r="AET113" s="39"/>
      <c r="AEU113" s="39"/>
      <c r="AEV113" s="39"/>
      <c r="AEW113" s="33"/>
      <c r="AEX113" s="62" t="s">
        <v>10</v>
      </c>
      <c r="AEY113" s="115" t="str">
        <f>AEV4</f>
        <v>Min ''</v>
      </c>
      <c r="AEZ113" s="33"/>
      <c r="AFA113" s="63" t="s">
        <v>10</v>
      </c>
      <c r="AFB113" s="115"/>
      <c r="AFC113" s="39"/>
      <c r="AFD113" s="39"/>
      <c r="AFE113" s="39"/>
      <c r="AFF113" s="39"/>
      <c r="AFG113" s="39"/>
      <c r="AFH113" s="39"/>
      <c r="AFI113" s="39"/>
      <c r="AFJ113" s="39"/>
      <c r="AFK113" s="39"/>
      <c r="AFL113" s="39"/>
      <c r="AFM113" s="39"/>
      <c r="AFN113" s="39"/>
      <c r="AFO113" s="39"/>
      <c r="AFP113" s="39"/>
      <c r="AFQ113" s="39"/>
      <c r="AFR113" s="39"/>
      <c r="AFS113" s="39"/>
      <c r="AFT113" s="39"/>
      <c r="AFU113" s="33"/>
      <c r="AFV113" s="115"/>
      <c r="AFW113" s="33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</row>
    <row r="114" spans="1:1161" ht="4.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34">
        <f t="shared" si="47"/>
        <v>109</v>
      </c>
      <c r="AEB114" s="34"/>
      <c r="AEC114" s="39"/>
      <c r="AED114" s="39"/>
      <c r="AEE114" s="39"/>
      <c r="AEF114" s="39"/>
      <c r="AEG114" s="39"/>
      <c r="AEH114" s="39"/>
      <c r="AEI114" s="39"/>
      <c r="AEJ114" s="39"/>
      <c r="AEK114" s="39"/>
      <c r="AEL114" s="39"/>
      <c r="AEM114" s="39"/>
      <c r="AEN114" s="39"/>
      <c r="AEO114" s="39"/>
      <c r="AEP114" s="39"/>
      <c r="AEQ114" s="39"/>
      <c r="AER114" s="39"/>
      <c r="AES114" s="39"/>
      <c r="AET114" s="39"/>
      <c r="AEU114" s="39"/>
      <c r="AEV114" s="39"/>
      <c r="AEW114" s="33"/>
      <c r="AEX114" s="33"/>
      <c r="AEY114" s="33"/>
      <c r="AEZ114" s="33"/>
      <c r="AFA114" s="39"/>
      <c r="AFB114" s="39"/>
      <c r="AFC114" s="39"/>
      <c r="AFD114" s="39"/>
      <c r="AFE114" s="39"/>
      <c r="AFF114" s="39"/>
      <c r="AFG114" s="39"/>
      <c r="AFH114" s="39"/>
      <c r="AFI114" s="39"/>
      <c r="AFJ114" s="39"/>
      <c r="AFK114" s="39"/>
      <c r="AFL114" s="39"/>
      <c r="AFM114" s="39"/>
      <c r="AFN114" s="39"/>
      <c r="AFO114" s="39"/>
      <c r="AFP114" s="39"/>
      <c r="AFQ114" s="39"/>
      <c r="AFR114" s="39"/>
      <c r="AFS114" s="39"/>
      <c r="AFT114" s="39"/>
      <c r="AFU114" s="33"/>
      <c r="AFV114" s="115"/>
      <c r="AFW114" s="33"/>
      <c r="AFX114" s="36"/>
      <c r="AFY114" s="36"/>
      <c r="AFZ114" s="36"/>
      <c r="AGA114" s="36"/>
      <c r="AGB114" s="36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</row>
    <row r="115" spans="1:1161" ht="4.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34">
        <f t="shared" si="47"/>
        <v>110</v>
      </c>
      <c r="AEB115" s="34"/>
      <c r="AEC115" s="39"/>
      <c r="AED115" s="39"/>
      <c r="AEE115" s="39"/>
      <c r="AEF115" s="39"/>
      <c r="AEG115" s="39"/>
      <c r="AEH115" s="39"/>
      <c r="AEI115" s="39"/>
      <c r="AEJ115" s="39"/>
      <c r="AEK115" s="39"/>
      <c r="AEL115" s="39"/>
      <c r="AEM115" s="39"/>
      <c r="AEN115" s="39"/>
      <c r="AEO115" s="39"/>
      <c r="AEP115" s="39"/>
      <c r="AEQ115" s="39"/>
      <c r="AER115" s="39"/>
      <c r="AES115" s="39"/>
      <c r="AET115" s="39"/>
      <c r="AEU115" s="39"/>
      <c r="AEV115" s="39"/>
      <c r="AEW115" s="33"/>
      <c r="AEX115" s="33"/>
      <c r="AEY115" s="33"/>
      <c r="AEZ115" s="33"/>
      <c r="AFA115" s="39"/>
      <c r="AFB115" s="39"/>
      <c r="AFC115" s="39"/>
      <c r="AFD115" s="39"/>
      <c r="AFE115" s="39"/>
      <c r="AFF115" s="39"/>
      <c r="AFG115" s="39"/>
      <c r="AFH115" s="39"/>
      <c r="AFI115" s="39"/>
      <c r="AFJ115" s="39"/>
      <c r="AFK115" s="39"/>
      <c r="AFL115" s="39"/>
      <c r="AFM115" s="39"/>
      <c r="AFN115" s="39"/>
      <c r="AFO115" s="39"/>
      <c r="AFP115" s="39"/>
      <c r="AFQ115" s="39"/>
      <c r="AFR115" s="39"/>
      <c r="AFS115" s="39"/>
      <c r="AFT115" s="39"/>
      <c r="AFU115" s="33"/>
      <c r="AFV115" s="115"/>
      <c r="AFW115" s="33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36"/>
      <c r="AHH115" s="36"/>
      <c r="AHI115" s="36"/>
      <c r="AHJ115" s="36"/>
      <c r="AHK115" s="36"/>
      <c r="AHL115" s="36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</row>
    <row r="116" spans="1:1161" ht="4.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34">
        <f t="shared" si="47"/>
        <v>111</v>
      </c>
      <c r="AEB116" s="34"/>
      <c r="AEC116" s="39"/>
      <c r="AED116" s="39"/>
      <c r="AEE116" s="39"/>
      <c r="AEF116" s="39"/>
      <c r="AEG116" s="39"/>
      <c r="AEH116" s="39"/>
      <c r="AEI116" s="39"/>
      <c r="AEJ116" s="39"/>
      <c r="AEK116" s="39"/>
      <c r="AEL116" s="39"/>
      <c r="AEM116" s="39"/>
      <c r="AEN116" s="39"/>
      <c r="AEO116" s="39"/>
      <c r="AEP116" s="39"/>
      <c r="AEQ116" s="39"/>
      <c r="AER116" s="39"/>
      <c r="AES116" s="39"/>
      <c r="AET116" s="39"/>
      <c r="AEU116" s="39"/>
      <c r="AEV116" s="39"/>
      <c r="AEW116" s="33"/>
      <c r="AEX116" s="33"/>
      <c r="AEY116" s="33"/>
      <c r="AEZ116" s="33"/>
      <c r="AFA116" s="39"/>
      <c r="AFB116" s="39"/>
      <c r="AFC116" s="39"/>
      <c r="AFD116" s="39"/>
      <c r="AFE116" s="39"/>
      <c r="AFF116" s="39"/>
      <c r="AFG116" s="39"/>
      <c r="AFH116" s="39"/>
      <c r="AFI116" s="39"/>
      <c r="AFJ116" s="39"/>
      <c r="AFK116" s="39"/>
      <c r="AFL116" s="39"/>
      <c r="AFM116" s="39"/>
      <c r="AFN116" s="39"/>
      <c r="AFO116" s="39"/>
      <c r="AFP116" s="39"/>
      <c r="AFQ116" s="39"/>
      <c r="AFR116" s="39"/>
      <c r="AFS116" s="39"/>
      <c r="AFT116" s="39"/>
      <c r="AFU116" s="33"/>
      <c r="AFV116" s="115"/>
      <c r="AFW116" s="33"/>
      <c r="AFX116" s="36"/>
      <c r="AFY116" s="36"/>
      <c r="AFZ116" s="36"/>
      <c r="AGA116" s="36"/>
      <c r="AGB116" s="36"/>
      <c r="AGC116" s="36"/>
      <c r="AGD116" s="36"/>
      <c r="AGE116" s="36"/>
      <c r="AGF116" s="36"/>
      <c r="AGG116" s="36"/>
      <c r="AGH116" s="36"/>
      <c r="AGI116" s="36"/>
      <c r="AGJ116" s="36"/>
      <c r="AGK116" s="36"/>
      <c r="AGL116" s="36"/>
      <c r="AGM116" s="36"/>
      <c r="AGN116" s="36"/>
      <c r="AGO116" s="36"/>
      <c r="AGP116" s="36"/>
      <c r="AGQ116" s="36"/>
      <c r="AGR116" s="36"/>
      <c r="AGS116" s="36"/>
      <c r="AGT116" s="36"/>
      <c r="AGU116" s="36"/>
      <c r="AGV116" s="36"/>
      <c r="AGW116" s="36"/>
      <c r="AGX116" s="36"/>
      <c r="AGY116" s="36"/>
      <c r="AGZ116" s="36"/>
      <c r="AHA116" s="36"/>
      <c r="AHB116" s="36"/>
      <c r="AHC116" s="36"/>
      <c r="AHD116" s="36"/>
      <c r="AHE116" s="36"/>
      <c r="AHF116" s="36"/>
      <c r="AHG116" s="36"/>
      <c r="AHH116" s="36"/>
      <c r="AHI116" s="36"/>
      <c r="AHJ116" s="36"/>
      <c r="AHK116" s="36"/>
      <c r="AHL116" s="36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</row>
    <row r="117" spans="1:1161" ht="4.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34">
        <f t="shared" si="47"/>
        <v>112</v>
      </c>
      <c r="AEB117" s="34"/>
      <c r="AEC117" s="39"/>
      <c r="AED117" s="39"/>
      <c r="AEE117" s="39"/>
      <c r="AEF117" s="39"/>
      <c r="AEG117" s="39"/>
      <c r="AEH117" s="39"/>
      <c r="AEI117" s="39"/>
      <c r="AEJ117" s="39"/>
      <c r="AEK117" s="39"/>
      <c r="AEL117" s="39"/>
      <c r="AEM117" s="39"/>
      <c r="AEN117" s="39"/>
      <c r="AEO117" s="39"/>
      <c r="AEP117" s="39"/>
      <c r="AEQ117" s="39"/>
      <c r="AER117" s="39"/>
      <c r="AES117" s="39"/>
      <c r="AET117" s="39"/>
      <c r="AEU117" s="39"/>
      <c r="AEV117" s="39"/>
      <c r="AEW117" s="33"/>
      <c r="AEX117" s="33"/>
      <c r="AEY117" s="33"/>
      <c r="AEZ117" s="33"/>
      <c r="AFA117" s="39"/>
      <c r="AFB117" s="39"/>
      <c r="AFC117" s="39"/>
      <c r="AFD117" s="39"/>
      <c r="AFE117" s="39"/>
      <c r="AFF117" s="39"/>
      <c r="AFG117" s="39"/>
      <c r="AFH117" s="39"/>
      <c r="AFI117" s="39"/>
      <c r="AFJ117" s="39"/>
      <c r="AFK117" s="39"/>
      <c r="AFL117" s="39"/>
      <c r="AFM117" s="39"/>
      <c r="AFN117" s="39"/>
      <c r="AFO117" s="39"/>
      <c r="AFP117" s="39"/>
      <c r="AFQ117" s="39"/>
      <c r="AFR117" s="39"/>
      <c r="AFS117" s="39"/>
      <c r="AFT117" s="39"/>
      <c r="AFU117" s="33"/>
      <c r="AFV117" s="115"/>
      <c r="AFW117" s="33"/>
      <c r="AFX117" s="36"/>
      <c r="AFY117" s="36"/>
      <c r="AFZ117" s="36"/>
      <c r="AGA117" s="36"/>
      <c r="AGB117" s="36"/>
      <c r="AGC117" s="36"/>
      <c r="AGD117" s="36"/>
      <c r="AGE117" s="36"/>
      <c r="AGF117" s="36"/>
      <c r="AGG117" s="36"/>
      <c r="AGH117" s="36"/>
      <c r="AGI117" s="36"/>
      <c r="AGJ117" s="36"/>
      <c r="AGK117" s="36"/>
      <c r="AGL117" s="36"/>
      <c r="AGM117" s="36"/>
      <c r="AGN117" s="36"/>
      <c r="AGO117" s="36"/>
      <c r="AGP117" s="36"/>
      <c r="AGQ117" s="36"/>
      <c r="AGR117" s="36"/>
      <c r="AGS117" s="36"/>
      <c r="AGT117" s="36"/>
      <c r="AGU117" s="36"/>
      <c r="AGV117" s="36"/>
      <c r="AGW117" s="36"/>
      <c r="AGX117" s="36"/>
      <c r="AGY117" s="36"/>
      <c r="AGZ117" s="36"/>
      <c r="AHA117" s="36"/>
      <c r="AHB117" s="36"/>
      <c r="AHC117" s="36"/>
      <c r="AHD117" s="36"/>
      <c r="AHE117" s="36"/>
      <c r="AHF117" s="36"/>
      <c r="AHG117" s="36"/>
      <c r="AHH117" s="36"/>
      <c r="AHI117" s="36"/>
      <c r="AHJ117" s="36"/>
      <c r="AHK117" s="36"/>
      <c r="AHL117" s="36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</row>
    <row r="118" spans="1:1161" ht="4.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  <c r="ZW118" s="9"/>
      <c r="ZX118" s="9"/>
      <c r="ZY118" s="9"/>
      <c r="ZZ118" s="9"/>
      <c r="AAA118" s="9"/>
      <c r="AAB118" s="9"/>
      <c r="AAC118" s="9"/>
      <c r="AAD118" s="9"/>
      <c r="AAE118" s="9"/>
      <c r="AAF118" s="9"/>
      <c r="AAG118" s="9"/>
      <c r="AAH118" s="9"/>
      <c r="AAI118" s="9"/>
      <c r="AAJ118" s="9"/>
      <c r="AAK118" s="9"/>
      <c r="AAL118" s="9"/>
      <c r="AAM118" s="9"/>
      <c r="AAN118" s="9"/>
      <c r="AAO118" s="9"/>
      <c r="AAP118" s="9"/>
      <c r="AAQ118" s="9"/>
      <c r="AAR118" s="9"/>
      <c r="AAS118" s="9"/>
      <c r="AAT118" s="9"/>
      <c r="AAU118" s="9"/>
      <c r="AAV118" s="9"/>
      <c r="AAW118" s="9"/>
      <c r="AAX118" s="9"/>
      <c r="AAY118" s="9"/>
      <c r="AAZ118" s="9"/>
      <c r="ABA118" s="9"/>
      <c r="ABB118" s="9"/>
      <c r="ABC118" s="9"/>
      <c r="ABD118" s="9"/>
      <c r="ABE118" s="9"/>
      <c r="ABF118" s="9"/>
      <c r="ABG118" s="9"/>
      <c r="ABH118" s="9"/>
      <c r="ABI118" s="9"/>
      <c r="ABJ118" s="9"/>
      <c r="ABK118" s="9"/>
      <c r="ABL118" s="9"/>
      <c r="ABM118" s="9"/>
      <c r="ABN118" s="9"/>
      <c r="ABO118" s="9"/>
      <c r="ABP118" s="9"/>
      <c r="ABQ118" s="9"/>
      <c r="ABR118" s="9"/>
      <c r="ABS118" s="9"/>
      <c r="ABT118" s="9"/>
      <c r="ABU118" s="9"/>
      <c r="ABV118" s="9"/>
      <c r="ABW118" s="9"/>
      <c r="ABX118" s="9"/>
      <c r="ABY118" s="9"/>
      <c r="ABZ118" s="9"/>
      <c r="ACA118" s="9"/>
      <c r="ACB118" s="9"/>
      <c r="ACC118" s="9"/>
      <c r="ACD118" s="9"/>
      <c r="ACE118" s="9"/>
      <c r="ACF118" s="9"/>
      <c r="ACG118" s="9"/>
      <c r="ACH118" s="9"/>
      <c r="ACI118" s="9"/>
      <c r="ACJ118" s="9"/>
      <c r="ACK118" s="9"/>
      <c r="ACL118" s="9"/>
      <c r="ACM118" s="9"/>
      <c r="ACN118" s="9"/>
      <c r="ACO118" s="9"/>
      <c r="ACP118" s="9"/>
      <c r="ACQ118" s="9"/>
      <c r="ACR118" s="9"/>
      <c r="ACS118" s="9"/>
      <c r="ACT118" s="9"/>
      <c r="ACU118" s="9"/>
      <c r="ACV118" s="9"/>
      <c r="ACW118" s="9"/>
      <c r="ACX118" s="9"/>
      <c r="ACY118" s="9"/>
      <c r="ACZ118" s="9"/>
      <c r="ADA118" s="9"/>
      <c r="ADB118" s="9"/>
      <c r="ADC118" s="9"/>
      <c r="ADD118" s="9"/>
      <c r="ADE118" s="9"/>
      <c r="ADF118" s="9"/>
      <c r="ADG118" s="9"/>
      <c r="ADH118" s="9"/>
      <c r="ADI118" s="9"/>
      <c r="ADJ118" s="9"/>
      <c r="ADK118" s="9"/>
      <c r="ADL118" s="9"/>
      <c r="ADM118" s="9"/>
      <c r="ADN118" s="9"/>
      <c r="ADO118" s="9"/>
      <c r="ADP118" s="9"/>
      <c r="ADQ118" s="9"/>
      <c r="ADR118" s="9"/>
      <c r="ADS118" s="9"/>
      <c r="ADT118" s="9"/>
      <c r="ADU118" s="9"/>
      <c r="ADV118" s="9"/>
      <c r="ADW118" s="9"/>
      <c r="ADX118" s="9"/>
      <c r="ADY118" s="9"/>
      <c r="ADZ118" s="9"/>
      <c r="AEA118" s="34">
        <f t="shared" si="47"/>
        <v>113</v>
      </c>
      <c r="AEB118" s="34"/>
      <c r="AEC118" s="39"/>
      <c r="AED118" s="39"/>
      <c r="AEE118" s="39"/>
      <c r="AEF118" s="39"/>
      <c r="AEG118" s="39"/>
      <c r="AEH118" s="39"/>
      <c r="AEI118" s="39"/>
      <c r="AEJ118" s="39"/>
      <c r="AEK118" s="39"/>
      <c r="AEL118" s="39"/>
      <c r="AEM118" s="39"/>
      <c r="AEN118" s="39"/>
      <c r="AEO118" s="39"/>
      <c r="AEP118" s="39"/>
      <c r="AEQ118" s="39"/>
      <c r="AER118" s="39"/>
      <c r="AES118" s="39"/>
      <c r="AET118" s="39"/>
      <c r="AEU118" s="39"/>
      <c r="AEV118" s="39"/>
      <c r="AEW118" s="33"/>
      <c r="AEX118" s="33"/>
      <c r="AEY118" s="33"/>
      <c r="AEZ118" s="33"/>
      <c r="AFA118" s="39"/>
      <c r="AFB118" s="39"/>
      <c r="AFC118" s="39"/>
      <c r="AFD118" s="39"/>
      <c r="AFE118" s="39"/>
      <c r="AFF118" s="39"/>
      <c r="AFG118" s="39"/>
      <c r="AFH118" s="39"/>
      <c r="AFI118" s="39"/>
      <c r="AFJ118" s="39"/>
      <c r="AFK118" s="39"/>
      <c r="AFL118" s="39"/>
      <c r="AFM118" s="39"/>
      <c r="AFN118" s="39"/>
      <c r="AFO118" s="39"/>
      <c r="AFP118" s="39"/>
      <c r="AFQ118" s="39"/>
      <c r="AFR118" s="39"/>
      <c r="AFS118" s="39"/>
      <c r="AFT118" s="39"/>
      <c r="AFU118" s="33"/>
      <c r="AFV118" s="115"/>
      <c r="AFW118" s="33"/>
      <c r="AFX118" s="36"/>
      <c r="AFY118" s="36"/>
      <c r="AFZ118" s="36"/>
      <c r="AGA118" s="36"/>
      <c r="AGB118" s="36"/>
      <c r="AGC118" s="36"/>
      <c r="AGD118" s="36"/>
      <c r="AGE118" s="36"/>
      <c r="AGF118" s="36"/>
      <c r="AGG118" s="36"/>
      <c r="AGH118" s="36"/>
      <c r="AGI118" s="36"/>
      <c r="AGJ118" s="36"/>
      <c r="AGK118" s="36"/>
      <c r="AGL118" s="36"/>
      <c r="AGM118" s="36"/>
      <c r="AGN118" s="36"/>
      <c r="AGO118" s="36"/>
      <c r="AGP118" s="36"/>
      <c r="AGQ118" s="36"/>
      <c r="AGR118" s="36"/>
      <c r="AGS118" s="36"/>
      <c r="AGT118" s="36"/>
      <c r="AGU118" s="36"/>
      <c r="AGV118" s="36"/>
      <c r="AGW118" s="36"/>
      <c r="AGX118" s="36"/>
      <c r="AGY118" s="36"/>
      <c r="AGZ118" s="36"/>
      <c r="AHA118" s="36"/>
      <c r="AHB118" s="36"/>
      <c r="AHC118" s="36"/>
      <c r="AHD118" s="36"/>
      <c r="AHE118" s="36"/>
      <c r="AHF118" s="36"/>
      <c r="AHG118" s="36"/>
      <c r="AHH118" s="36"/>
      <c r="AHI118" s="36"/>
      <c r="AHJ118" s="36"/>
      <c r="AHK118" s="36"/>
      <c r="AHL118" s="36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</row>
    <row r="119" spans="1:1161" ht="4.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  <c r="ACG119" s="9"/>
      <c r="ACH119" s="9"/>
      <c r="ACI119" s="9"/>
      <c r="ACJ119" s="9"/>
      <c r="ACK119" s="9"/>
      <c r="ACL119" s="9"/>
      <c r="ACM119" s="9"/>
      <c r="ACN119" s="9"/>
      <c r="ACO119" s="9"/>
      <c r="ACP119" s="9"/>
      <c r="ACQ119" s="9"/>
      <c r="ACR119" s="9"/>
      <c r="ACS119" s="9"/>
      <c r="ACT119" s="9"/>
      <c r="ACU119" s="9"/>
      <c r="ACV119" s="9"/>
      <c r="ACW119" s="9"/>
      <c r="ACX119" s="9"/>
      <c r="ACY119" s="9"/>
      <c r="ACZ119" s="9"/>
      <c r="ADA119" s="9"/>
      <c r="ADB119" s="9"/>
      <c r="ADC119" s="9"/>
      <c r="ADD119" s="9"/>
      <c r="ADE119" s="9"/>
      <c r="ADF119" s="9"/>
      <c r="ADG119" s="9"/>
      <c r="ADH119" s="9"/>
      <c r="ADI119" s="9"/>
      <c r="ADJ119" s="9"/>
      <c r="ADK119" s="9"/>
      <c r="ADL119" s="9"/>
      <c r="ADM119" s="9"/>
      <c r="ADN119" s="9"/>
      <c r="ADO119" s="9"/>
      <c r="ADP119" s="9"/>
      <c r="ADQ119" s="9"/>
      <c r="ADR119" s="9"/>
      <c r="ADS119" s="9"/>
      <c r="ADT119" s="9"/>
      <c r="ADU119" s="9"/>
      <c r="ADV119" s="9"/>
      <c r="ADW119" s="9"/>
      <c r="ADX119" s="9"/>
      <c r="ADY119" s="9"/>
      <c r="ADZ119" s="9"/>
      <c r="AEA119" s="34">
        <f t="shared" si="47"/>
        <v>114</v>
      </c>
      <c r="AEB119" s="34"/>
      <c r="AEC119" s="39"/>
      <c r="AED119" s="39"/>
      <c r="AEE119" s="39"/>
      <c r="AEF119" s="39"/>
      <c r="AEG119" s="39"/>
      <c r="AEH119" s="39"/>
      <c r="AEI119" s="39"/>
      <c r="AEJ119" s="39"/>
      <c r="AEK119" s="39"/>
      <c r="AEL119" s="39"/>
      <c r="AEM119" s="39"/>
      <c r="AEN119" s="39"/>
      <c r="AEO119" s="39"/>
      <c r="AEP119" s="39"/>
      <c r="AEQ119" s="39"/>
      <c r="AER119" s="39"/>
      <c r="AES119" s="39"/>
      <c r="AET119" s="39"/>
      <c r="AEU119" s="39"/>
      <c r="AEV119" s="39"/>
      <c r="AEW119" s="33"/>
      <c r="AEX119" s="33"/>
      <c r="AEY119" s="33"/>
      <c r="AEZ119" s="33"/>
      <c r="AFA119" s="39"/>
      <c r="AFB119" s="39"/>
      <c r="AFC119" s="39"/>
      <c r="AFD119" s="39"/>
      <c r="AFE119" s="39"/>
      <c r="AFF119" s="39"/>
      <c r="AFG119" s="39"/>
      <c r="AFH119" s="39"/>
      <c r="AFI119" s="39"/>
      <c r="AFJ119" s="39"/>
      <c r="AFK119" s="39"/>
      <c r="AFL119" s="39"/>
      <c r="AFM119" s="39"/>
      <c r="AFN119" s="39"/>
      <c r="AFO119" s="39"/>
      <c r="AFP119" s="39"/>
      <c r="AFQ119" s="39"/>
      <c r="AFR119" s="39"/>
      <c r="AFS119" s="39"/>
      <c r="AFT119" s="39"/>
      <c r="AFU119" s="33"/>
      <c r="AFV119" s="115"/>
      <c r="AFW119" s="33"/>
      <c r="AFX119" s="36"/>
      <c r="AFY119" s="36"/>
      <c r="AFZ119" s="36"/>
      <c r="AGA119" s="36"/>
      <c r="AGB119" s="36"/>
      <c r="AGC119" s="36"/>
      <c r="AGD119" s="36"/>
      <c r="AGE119" s="36"/>
      <c r="AGF119" s="36"/>
      <c r="AGG119" s="36"/>
      <c r="AGH119" s="36"/>
      <c r="AGI119" s="36"/>
      <c r="AGJ119" s="36"/>
      <c r="AGK119" s="36"/>
      <c r="AGL119" s="36"/>
      <c r="AGM119" s="36"/>
      <c r="AGN119" s="36"/>
      <c r="AGO119" s="36"/>
      <c r="AGP119" s="36"/>
      <c r="AGQ119" s="36"/>
      <c r="AGR119" s="36"/>
      <c r="AGS119" s="36"/>
      <c r="AGT119" s="36"/>
      <c r="AGU119" s="36"/>
      <c r="AGV119" s="36"/>
      <c r="AGW119" s="36"/>
      <c r="AGX119" s="36"/>
      <c r="AGY119" s="36"/>
      <c r="AGZ119" s="36"/>
      <c r="AHA119" s="36"/>
      <c r="AHB119" s="36"/>
      <c r="AHC119" s="36"/>
      <c r="AHD119" s="36"/>
      <c r="AHE119" s="36"/>
      <c r="AHF119" s="36"/>
      <c r="AHG119" s="36"/>
      <c r="AHH119" s="36"/>
      <c r="AHI119" s="36"/>
      <c r="AHJ119" s="36"/>
      <c r="AHK119" s="36"/>
      <c r="AHL119" s="36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</row>
    <row r="120" spans="1:1161" ht="4.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  <c r="AAA120" s="9"/>
      <c r="AAB120" s="9"/>
      <c r="AAC120" s="9"/>
      <c r="AAD120" s="9"/>
      <c r="AAE120" s="9"/>
      <c r="AAF120" s="9"/>
      <c r="AAG120" s="9"/>
      <c r="AAH120" s="9"/>
      <c r="AAI120" s="9"/>
      <c r="AAJ120" s="9"/>
      <c r="AAK120" s="9"/>
      <c r="AAL120" s="9"/>
      <c r="AAM120" s="9"/>
      <c r="AAN120" s="9"/>
      <c r="AAO120" s="9"/>
      <c r="AAP120" s="9"/>
      <c r="AAQ120" s="9"/>
      <c r="AAR120" s="9"/>
      <c r="AAS120" s="9"/>
      <c r="AAT120" s="9"/>
      <c r="AAU120" s="9"/>
      <c r="AAV120" s="9"/>
      <c r="AAW120" s="9"/>
      <c r="AAX120" s="9"/>
      <c r="AAY120" s="9"/>
      <c r="AAZ120" s="9"/>
      <c r="ABA120" s="9"/>
      <c r="ABB120" s="9"/>
      <c r="ABC120" s="9"/>
      <c r="ABD120" s="9"/>
      <c r="ABE120" s="9"/>
      <c r="ABF120" s="9"/>
      <c r="ABG120" s="9"/>
      <c r="ABH120" s="9"/>
      <c r="ABI120" s="9"/>
      <c r="ABJ120" s="9"/>
      <c r="ABK120" s="9"/>
      <c r="ABL120" s="9"/>
      <c r="ABM120" s="9"/>
      <c r="ABN120" s="9"/>
      <c r="ABO120" s="9"/>
      <c r="ABP120" s="9"/>
      <c r="ABQ120" s="9"/>
      <c r="ABR120" s="9"/>
      <c r="ABS120" s="9"/>
      <c r="ABT120" s="9"/>
      <c r="ABU120" s="9"/>
      <c r="ABV120" s="9"/>
      <c r="ABW120" s="9"/>
      <c r="ABX120" s="9"/>
      <c r="ABY120" s="9"/>
      <c r="ABZ120" s="9"/>
      <c r="ACA120" s="9"/>
      <c r="ACB120" s="9"/>
      <c r="ACC120" s="9"/>
      <c r="ACD120" s="9"/>
      <c r="ACE120" s="9"/>
      <c r="ACF120" s="9"/>
      <c r="ACG120" s="9"/>
      <c r="ACH120" s="9"/>
      <c r="ACI120" s="9"/>
      <c r="ACJ120" s="9"/>
      <c r="ACK120" s="9"/>
      <c r="ACL120" s="9"/>
      <c r="ACM120" s="9"/>
      <c r="ACN120" s="9"/>
      <c r="ACO120" s="9"/>
      <c r="ACP120" s="9"/>
      <c r="ACQ120" s="9"/>
      <c r="ACR120" s="9"/>
      <c r="ACS120" s="9"/>
      <c r="ACT120" s="9"/>
      <c r="ACU120" s="9"/>
      <c r="ACV120" s="9"/>
      <c r="ACW120" s="9"/>
      <c r="ACX120" s="9"/>
      <c r="ACY120" s="9"/>
      <c r="ACZ120" s="9"/>
      <c r="ADA120" s="9"/>
      <c r="ADB120" s="9"/>
      <c r="ADC120" s="9"/>
      <c r="ADD120" s="9"/>
      <c r="ADE120" s="9"/>
      <c r="ADF120" s="9"/>
      <c r="ADG120" s="9"/>
      <c r="ADH120" s="9"/>
      <c r="ADI120" s="9"/>
      <c r="ADJ120" s="9"/>
      <c r="ADK120" s="9"/>
      <c r="ADL120" s="9"/>
      <c r="ADM120" s="9"/>
      <c r="ADN120" s="9"/>
      <c r="ADO120" s="9"/>
      <c r="ADP120" s="9"/>
      <c r="ADQ120" s="9"/>
      <c r="ADR120" s="9"/>
      <c r="ADS120" s="9"/>
      <c r="ADT120" s="9"/>
      <c r="ADU120" s="9"/>
      <c r="ADV120" s="9"/>
      <c r="ADW120" s="9"/>
      <c r="ADX120" s="9"/>
      <c r="ADY120" s="9"/>
      <c r="ADZ120" s="9"/>
      <c r="AEA120" s="34">
        <f t="shared" si="47"/>
        <v>115</v>
      </c>
      <c r="AEB120" s="34"/>
      <c r="AEC120" s="39"/>
      <c r="AED120" s="39"/>
      <c r="AEE120" s="39"/>
      <c r="AEF120" s="39"/>
      <c r="AEG120" s="39"/>
      <c r="AEH120" s="39"/>
      <c r="AEI120" s="39"/>
      <c r="AEJ120" s="39"/>
      <c r="AEK120" s="39"/>
      <c r="AEL120" s="39"/>
      <c r="AEM120" s="39"/>
      <c r="AEN120" s="39"/>
      <c r="AEO120" s="39"/>
      <c r="AEP120" s="39"/>
      <c r="AEQ120" s="39"/>
      <c r="AER120" s="39"/>
      <c r="AES120" s="39"/>
      <c r="AET120" s="39"/>
      <c r="AEU120" s="39"/>
      <c r="AEV120" s="39"/>
      <c r="AEW120" s="33"/>
      <c r="AEX120" s="33"/>
      <c r="AEY120" s="33"/>
      <c r="AEZ120" s="33"/>
      <c r="AFA120" s="39"/>
      <c r="AFB120" s="39"/>
      <c r="AFC120" s="39"/>
      <c r="AFD120" s="39"/>
      <c r="AFE120" s="39"/>
      <c r="AFF120" s="39"/>
      <c r="AFG120" s="39"/>
      <c r="AFH120" s="39"/>
      <c r="AFI120" s="39"/>
      <c r="AFJ120" s="39"/>
      <c r="AFK120" s="39"/>
      <c r="AFL120" s="39"/>
      <c r="AFM120" s="39"/>
      <c r="AFN120" s="39"/>
      <c r="AFO120" s="39"/>
      <c r="AFP120" s="39"/>
      <c r="AFQ120" s="39"/>
      <c r="AFR120" s="39"/>
      <c r="AFS120" s="39"/>
      <c r="AFT120" s="39"/>
      <c r="AFU120" s="33"/>
      <c r="AFV120" s="115"/>
      <c r="AFW120" s="33"/>
      <c r="AFX120" s="36"/>
      <c r="AFY120" s="36"/>
      <c r="AFZ120" s="36"/>
      <c r="AGA120" s="36"/>
      <c r="AGB120" s="36"/>
      <c r="AGC120" s="36"/>
      <c r="AGD120" s="36"/>
      <c r="AGE120" s="36"/>
      <c r="AGF120" s="36"/>
      <c r="AGG120" s="36"/>
      <c r="AGH120" s="36"/>
      <c r="AGI120" s="36"/>
      <c r="AGJ120" s="36"/>
      <c r="AGK120" s="36"/>
      <c r="AGL120" s="36"/>
      <c r="AGM120" s="36"/>
      <c r="AGN120" s="36"/>
      <c r="AGO120" s="36"/>
      <c r="AGP120" s="36"/>
      <c r="AGQ120" s="36"/>
      <c r="AGR120" s="36"/>
      <c r="AGS120" s="36"/>
      <c r="AGT120" s="36"/>
      <c r="AGU120" s="36"/>
      <c r="AGV120" s="36"/>
      <c r="AGW120" s="36"/>
      <c r="AGX120" s="36"/>
      <c r="AGY120" s="36"/>
      <c r="AGZ120" s="36"/>
      <c r="AHA120" s="36"/>
      <c r="AHB120" s="36"/>
      <c r="AHC120" s="36"/>
      <c r="AHD120" s="36"/>
      <c r="AHE120" s="36"/>
      <c r="AHF120" s="36"/>
      <c r="AHG120" s="36"/>
      <c r="AHH120" s="36"/>
      <c r="AHI120" s="36"/>
      <c r="AHJ120" s="36"/>
      <c r="AHK120" s="36"/>
      <c r="AHL120" s="36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</row>
    <row r="121" spans="1:1161" ht="4.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  <c r="ZW121" s="9"/>
      <c r="ZX121" s="9"/>
      <c r="ZY121" s="9"/>
      <c r="ZZ121" s="9"/>
      <c r="AAA121" s="9"/>
      <c r="AAB121" s="9"/>
      <c r="AAC121" s="9"/>
      <c r="AAD121" s="9"/>
      <c r="AAE121" s="9"/>
      <c r="AAF121" s="9"/>
      <c r="AAG121" s="9"/>
      <c r="AAH121" s="9"/>
      <c r="AAI121" s="9"/>
      <c r="AAJ121" s="9"/>
      <c r="AAK121" s="9"/>
      <c r="AAL121" s="9"/>
      <c r="AAM121" s="9"/>
      <c r="AAN121" s="9"/>
      <c r="AAO121" s="9"/>
      <c r="AAP121" s="9"/>
      <c r="AAQ121" s="9"/>
      <c r="AAR121" s="9"/>
      <c r="AAS121" s="9"/>
      <c r="AAT121" s="9"/>
      <c r="AAU121" s="9"/>
      <c r="AAV121" s="9"/>
      <c r="AAW121" s="9"/>
      <c r="AAX121" s="9"/>
      <c r="AAY121" s="9"/>
      <c r="AAZ121" s="9"/>
      <c r="ABA121" s="9"/>
      <c r="ABB121" s="9"/>
      <c r="ABC121" s="9"/>
      <c r="ABD121" s="9"/>
      <c r="ABE121" s="9"/>
      <c r="ABF121" s="9"/>
      <c r="ABG121" s="9"/>
      <c r="ABH121" s="9"/>
      <c r="ABI121" s="9"/>
      <c r="ABJ121" s="9"/>
      <c r="ABK121" s="9"/>
      <c r="ABL121" s="9"/>
      <c r="ABM121" s="9"/>
      <c r="ABN121" s="9"/>
      <c r="ABO121" s="9"/>
      <c r="ABP121" s="9"/>
      <c r="ABQ121" s="9"/>
      <c r="ABR121" s="9"/>
      <c r="ABS121" s="9"/>
      <c r="ABT121" s="9"/>
      <c r="ABU121" s="9"/>
      <c r="ABV121" s="9"/>
      <c r="ABW121" s="9"/>
      <c r="ABX121" s="9"/>
      <c r="ABY121" s="9"/>
      <c r="ABZ121" s="9"/>
      <c r="ACA121" s="9"/>
      <c r="ACB121" s="9"/>
      <c r="ACC121" s="9"/>
      <c r="ACD121" s="9"/>
      <c r="ACE121" s="9"/>
      <c r="ACF121" s="9"/>
      <c r="ACG121" s="9"/>
      <c r="ACH121" s="9"/>
      <c r="ACI121" s="9"/>
      <c r="ACJ121" s="9"/>
      <c r="ACK121" s="9"/>
      <c r="ACL121" s="9"/>
      <c r="ACM121" s="9"/>
      <c r="ACN121" s="9"/>
      <c r="ACO121" s="9"/>
      <c r="ACP121" s="9"/>
      <c r="ACQ121" s="9"/>
      <c r="ACR121" s="9"/>
      <c r="ACS121" s="9"/>
      <c r="ACT121" s="9"/>
      <c r="ACU121" s="9"/>
      <c r="ACV121" s="9"/>
      <c r="ACW121" s="9"/>
      <c r="ACX121" s="9"/>
      <c r="ACY121" s="9"/>
      <c r="ACZ121" s="9"/>
      <c r="ADA121" s="9"/>
      <c r="ADB121" s="9"/>
      <c r="ADC121" s="9"/>
      <c r="ADD121" s="9"/>
      <c r="ADE121" s="9"/>
      <c r="ADF121" s="9"/>
      <c r="ADG121" s="9"/>
      <c r="ADH121" s="9"/>
      <c r="ADI121" s="9"/>
      <c r="ADJ121" s="9"/>
      <c r="ADK121" s="9"/>
      <c r="ADL121" s="9"/>
      <c r="ADM121" s="9"/>
      <c r="ADN121" s="9"/>
      <c r="ADO121" s="9"/>
      <c r="ADP121" s="9"/>
      <c r="ADQ121" s="9"/>
      <c r="ADR121" s="9"/>
      <c r="ADS121" s="9"/>
      <c r="ADT121" s="9"/>
      <c r="ADU121" s="9"/>
      <c r="ADV121" s="9"/>
      <c r="ADW121" s="9"/>
      <c r="ADX121" s="9"/>
      <c r="ADY121" s="9"/>
      <c r="ADZ121" s="9"/>
      <c r="AEA121" s="34">
        <f t="shared" si="47"/>
        <v>116</v>
      </c>
      <c r="AEB121" s="34"/>
      <c r="AEC121" s="39"/>
      <c r="AED121" s="39"/>
      <c r="AEE121" s="39"/>
      <c r="AEF121" s="39"/>
      <c r="AEG121" s="39"/>
      <c r="AEH121" s="39"/>
      <c r="AEI121" s="39"/>
      <c r="AEJ121" s="39"/>
      <c r="AEK121" s="39"/>
      <c r="AEL121" s="39"/>
      <c r="AEM121" s="39"/>
      <c r="AEN121" s="39"/>
      <c r="AEO121" s="39"/>
      <c r="AEP121" s="39"/>
      <c r="AEQ121" s="39"/>
      <c r="AER121" s="39"/>
      <c r="AES121" s="39"/>
      <c r="AET121" s="39"/>
      <c r="AEU121" s="39"/>
      <c r="AEV121" s="39"/>
      <c r="AEW121" s="33"/>
      <c r="AEX121" s="33"/>
      <c r="AEY121" s="33"/>
      <c r="AEZ121" s="33"/>
      <c r="AFA121" s="39"/>
      <c r="AFB121" s="39"/>
      <c r="AFC121" s="39"/>
      <c r="AFD121" s="39"/>
      <c r="AFE121" s="39"/>
      <c r="AFF121" s="39"/>
      <c r="AFG121" s="39"/>
      <c r="AFH121" s="39"/>
      <c r="AFI121" s="39"/>
      <c r="AFJ121" s="39"/>
      <c r="AFK121" s="39"/>
      <c r="AFL121" s="39"/>
      <c r="AFM121" s="39"/>
      <c r="AFN121" s="39"/>
      <c r="AFO121" s="39"/>
      <c r="AFP121" s="39"/>
      <c r="AFQ121" s="39"/>
      <c r="AFR121" s="39"/>
      <c r="AFS121" s="39"/>
      <c r="AFT121" s="39"/>
      <c r="AFU121" s="33"/>
      <c r="AFV121" s="115"/>
      <c r="AFW121" s="33"/>
      <c r="AFX121" s="36"/>
      <c r="AFY121" s="36"/>
      <c r="AFZ121" s="36"/>
      <c r="AGA121" s="36"/>
      <c r="AGB121" s="36"/>
      <c r="AGC121" s="36"/>
      <c r="AGD121" s="36"/>
      <c r="AGE121" s="36"/>
      <c r="AGF121" s="36"/>
      <c r="AGG121" s="36"/>
      <c r="AGH121" s="36"/>
      <c r="AGI121" s="36"/>
      <c r="AGJ121" s="36"/>
      <c r="AGK121" s="36"/>
      <c r="AGL121" s="36"/>
      <c r="AGM121" s="36"/>
      <c r="AGN121" s="36"/>
      <c r="AGO121" s="36"/>
      <c r="AGP121" s="36"/>
      <c r="AGQ121" s="36"/>
      <c r="AGR121" s="36"/>
      <c r="AGS121" s="36"/>
      <c r="AGT121" s="36"/>
      <c r="AGU121" s="36"/>
      <c r="AGV121" s="36"/>
      <c r="AGW121" s="36"/>
      <c r="AGX121" s="36"/>
      <c r="AGY121" s="36"/>
      <c r="AGZ121" s="36"/>
      <c r="AHA121" s="36"/>
      <c r="AHB121" s="36"/>
      <c r="AHC121" s="36"/>
      <c r="AHD121" s="36"/>
      <c r="AHE121" s="36"/>
      <c r="AHF121" s="36"/>
      <c r="AHG121" s="36"/>
      <c r="AHH121" s="36"/>
      <c r="AHI121" s="36"/>
      <c r="AHJ121" s="36"/>
      <c r="AHK121" s="36"/>
      <c r="AHL121" s="36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</row>
    <row r="122" spans="1:1161" ht="4.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  <c r="ZW122" s="9"/>
      <c r="ZX122" s="9"/>
      <c r="ZY122" s="9"/>
      <c r="ZZ122" s="9"/>
      <c r="AAA122" s="9"/>
      <c r="AAB122" s="9"/>
      <c r="AAC122" s="9"/>
      <c r="AAD122" s="9"/>
      <c r="AAE122" s="9"/>
      <c r="AAF122" s="9"/>
      <c r="AAG122" s="9"/>
      <c r="AAH122" s="9"/>
      <c r="AAI122" s="9"/>
      <c r="AAJ122" s="9"/>
      <c r="AAK122" s="9"/>
      <c r="AAL122" s="9"/>
      <c r="AAM122" s="9"/>
      <c r="AAN122" s="9"/>
      <c r="AAO122" s="9"/>
      <c r="AAP122" s="9"/>
      <c r="AAQ122" s="9"/>
      <c r="AAR122" s="9"/>
      <c r="AAS122" s="9"/>
      <c r="AAT122" s="9"/>
      <c r="AAU122" s="9"/>
      <c r="AAV122" s="9"/>
      <c r="AAW122" s="9"/>
      <c r="AAX122" s="9"/>
      <c r="AAY122" s="9"/>
      <c r="AAZ122" s="9"/>
      <c r="ABA122" s="9"/>
      <c r="ABB122" s="9"/>
      <c r="ABC122" s="9"/>
      <c r="ABD122" s="9"/>
      <c r="ABE122" s="9"/>
      <c r="ABF122" s="9"/>
      <c r="ABG122" s="9"/>
      <c r="ABH122" s="9"/>
      <c r="ABI122" s="9"/>
      <c r="ABJ122" s="9"/>
      <c r="ABK122" s="9"/>
      <c r="ABL122" s="9"/>
      <c r="ABM122" s="9"/>
      <c r="ABN122" s="9"/>
      <c r="ABO122" s="9"/>
      <c r="ABP122" s="9"/>
      <c r="ABQ122" s="9"/>
      <c r="ABR122" s="9"/>
      <c r="ABS122" s="9"/>
      <c r="ABT122" s="9"/>
      <c r="ABU122" s="9"/>
      <c r="ABV122" s="9"/>
      <c r="ABW122" s="9"/>
      <c r="ABX122" s="9"/>
      <c r="ABY122" s="9"/>
      <c r="ABZ122" s="9"/>
      <c r="ACA122" s="9"/>
      <c r="ACB122" s="9"/>
      <c r="ACC122" s="9"/>
      <c r="ACD122" s="9"/>
      <c r="ACE122" s="9"/>
      <c r="ACF122" s="9"/>
      <c r="ACG122" s="9"/>
      <c r="ACH122" s="9"/>
      <c r="ACI122" s="9"/>
      <c r="ACJ122" s="9"/>
      <c r="ACK122" s="9"/>
      <c r="ACL122" s="9"/>
      <c r="ACM122" s="9"/>
      <c r="ACN122" s="9"/>
      <c r="ACO122" s="9"/>
      <c r="ACP122" s="9"/>
      <c r="ACQ122" s="9"/>
      <c r="ACR122" s="9"/>
      <c r="ACS122" s="9"/>
      <c r="ACT122" s="9"/>
      <c r="ACU122" s="9"/>
      <c r="ACV122" s="9"/>
      <c r="ACW122" s="9"/>
      <c r="ACX122" s="9"/>
      <c r="ACY122" s="9"/>
      <c r="ACZ122" s="9"/>
      <c r="ADA122" s="9"/>
      <c r="ADB122" s="9"/>
      <c r="ADC122" s="9"/>
      <c r="ADD122" s="9"/>
      <c r="ADE122" s="9"/>
      <c r="ADF122" s="9"/>
      <c r="ADG122" s="9"/>
      <c r="ADH122" s="9"/>
      <c r="ADI122" s="9"/>
      <c r="ADJ122" s="9"/>
      <c r="ADK122" s="9"/>
      <c r="ADL122" s="9"/>
      <c r="ADM122" s="9"/>
      <c r="ADN122" s="9"/>
      <c r="ADO122" s="9"/>
      <c r="ADP122" s="9"/>
      <c r="ADQ122" s="9"/>
      <c r="ADR122" s="9"/>
      <c r="ADS122" s="9"/>
      <c r="ADT122" s="9"/>
      <c r="ADU122" s="9"/>
      <c r="ADV122" s="9"/>
      <c r="ADW122" s="9"/>
      <c r="ADX122" s="9"/>
      <c r="ADY122" s="9"/>
      <c r="ADZ122" s="9"/>
      <c r="AEA122" s="34">
        <f t="shared" ref="AEA122:AEA185" si="75">IF(AEA121="","",IF(AEA121+1&lt;=$ADY$5,AEA121+1,""))</f>
        <v>117</v>
      </c>
      <c r="AEB122" s="34"/>
      <c r="AEC122" s="39"/>
      <c r="AED122" s="39"/>
      <c r="AEE122" s="39"/>
      <c r="AEF122" s="39"/>
      <c r="AEG122" s="39"/>
      <c r="AEH122" s="39"/>
      <c r="AEI122" s="39"/>
      <c r="AEJ122" s="39"/>
      <c r="AEK122" s="39"/>
      <c r="AEL122" s="39"/>
      <c r="AEM122" s="39"/>
      <c r="AEN122" s="39"/>
      <c r="AEO122" s="39"/>
      <c r="AEP122" s="39"/>
      <c r="AEQ122" s="39"/>
      <c r="AER122" s="39"/>
      <c r="AES122" s="39"/>
      <c r="AET122" s="39"/>
      <c r="AEU122" s="39"/>
      <c r="AEV122" s="39"/>
      <c r="AEW122" s="33"/>
      <c r="AEX122" s="33"/>
      <c r="AEY122" s="33"/>
      <c r="AEZ122" s="33"/>
      <c r="AFA122" s="39"/>
      <c r="AFB122" s="39"/>
      <c r="AFC122" s="39"/>
      <c r="AFD122" s="39"/>
      <c r="AFE122" s="39"/>
      <c r="AFF122" s="39"/>
      <c r="AFG122" s="39"/>
      <c r="AFH122" s="39"/>
      <c r="AFI122" s="39"/>
      <c r="AFJ122" s="39"/>
      <c r="AFK122" s="39"/>
      <c r="AFL122" s="39"/>
      <c r="AFM122" s="39"/>
      <c r="AFN122" s="39"/>
      <c r="AFO122" s="39"/>
      <c r="AFP122" s="39"/>
      <c r="AFQ122" s="39"/>
      <c r="AFR122" s="39"/>
      <c r="AFS122" s="39"/>
      <c r="AFT122" s="39"/>
      <c r="AFU122" s="33"/>
      <c r="AFV122" s="115"/>
      <c r="AFW122" s="33"/>
      <c r="AFX122" s="36"/>
      <c r="AFY122" s="36"/>
      <c r="AFZ122" s="36"/>
      <c r="AGA122" s="36"/>
      <c r="AGB122" s="36"/>
      <c r="AGC122" s="36"/>
      <c r="AGD122" s="36"/>
      <c r="AGE122" s="36"/>
      <c r="AGF122" s="36"/>
      <c r="AGG122" s="36"/>
      <c r="AGH122" s="36"/>
      <c r="AGI122" s="36"/>
      <c r="AGJ122" s="36"/>
      <c r="AGK122" s="36"/>
      <c r="AGL122" s="36"/>
      <c r="AGM122" s="36"/>
      <c r="AGN122" s="36"/>
      <c r="AGO122" s="36"/>
      <c r="AGP122" s="36"/>
      <c r="AGQ122" s="36"/>
      <c r="AGR122" s="36"/>
      <c r="AGS122" s="36"/>
      <c r="AGT122" s="36"/>
      <c r="AGU122" s="36"/>
      <c r="AGV122" s="36"/>
      <c r="AGW122" s="36"/>
      <c r="AGX122" s="36"/>
      <c r="AGY122" s="36"/>
      <c r="AGZ122" s="36"/>
      <c r="AHA122" s="36"/>
      <c r="AHB122" s="36"/>
      <c r="AHC122" s="36"/>
      <c r="AHD122" s="36"/>
      <c r="AHE122" s="36"/>
      <c r="AHF122" s="36"/>
      <c r="AHG122" s="36"/>
      <c r="AHH122" s="36"/>
      <c r="AHI122" s="36"/>
      <c r="AHJ122" s="36"/>
      <c r="AHK122" s="36"/>
      <c r="AHL122" s="36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</row>
    <row r="123" spans="1:1161" ht="4.5" customHeight="1" x14ac:dyDescent="0.25">
      <c r="AEA123" s="34">
        <f t="shared" si="75"/>
        <v>118</v>
      </c>
    </row>
    <row r="124" spans="1:1161" ht="4.5" customHeight="1" x14ac:dyDescent="0.25">
      <c r="AEA124" s="34">
        <f t="shared" si="75"/>
        <v>119</v>
      </c>
    </row>
    <row r="125" spans="1:1161" ht="4.5" customHeight="1" x14ac:dyDescent="0.25">
      <c r="AEA125" s="34">
        <f t="shared" si="75"/>
        <v>120</v>
      </c>
    </row>
    <row r="126" spans="1:1161" ht="4.5" customHeight="1" x14ac:dyDescent="0.25">
      <c r="AEA126" s="34">
        <f t="shared" si="75"/>
        <v>121</v>
      </c>
    </row>
    <row r="127" spans="1:1161" ht="4.5" customHeight="1" x14ac:dyDescent="0.25">
      <c r="AEA127" s="34">
        <f t="shared" si="75"/>
        <v>122</v>
      </c>
    </row>
    <row r="128" spans="1:1161" ht="4.5" customHeight="1" x14ac:dyDescent="0.25">
      <c r="AEA128" s="34">
        <f t="shared" si="75"/>
        <v>123</v>
      </c>
    </row>
    <row r="129" spans="807:807" ht="4.5" customHeight="1" x14ac:dyDescent="0.25">
      <c r="AEA129" s="34">
        <f t="shared" si="75"/>
        <v>124</v>
      </c>
    </row>
    <row r="130" spans="807:807" ht="4.5" customHeight="1" x14ac:dyDescent="0.25">
      <c r="AEA130" s="34">
        <f t="shared" si="75"/>
        <v>125</v>
      </c>
    </row>
    <row r="131" spans="807:807" ht="4.5" customHeight="1" x14ac:dyDescent="0.25">
      <c r="AEA131" s="34">
        <f t="shared" si="75"/>
        <v>126</v>
      </c>
    </row>
    <row r="132" spans="807:807" ht="4.5" customHeight="1" x14ac:dyDescent="0.25">
      <c r="AEA132" s="34">
        <f t="shared" si="75"/>
        <v>127</v>
      </c>
    </row>
    <row r="133" spans="807:807" ht="4.5" customHeight="1" x14ac:dyDescent="0.25">
      <c r="AEA133" s="34">
        <f t="shared" si="75"/>
        <v>128</v>
      </c>
    </row>
    <row r="134" spans="807:807" ht="4.5" customHeight="1" x14ac:dyDescent="0.25">
      <c r="AEA134" s="34">
        <f t="shared" si="75"/>
        <v>129</v>
      </c>
    </row>
    <row r="135" spans="807:807" ht="4.5" customHeight="1" x14ac:dyDescent="0.25">
      <c r="AEA135" s="34">
        <f t="shared" si="75"/>
        <v>130</v>
      </c>
    </row>
    <row r="136" spans="807:807" ht="4.5" customHeight="1" x14ac:dyDescent="0.25">
      <c r="AEA136" s="34">
        <f t="shared" si="75"/>
        <v>131</v>
      </c>
    </row>
    <row r="137" spans="807:807" ht="4.5" customHeight="1" x14ac:dyDescent="0.25">
      <c r="AEA137" s="34">
        <f t="shared" si="75"/>
        <v>132</v>
      </c>
    </row>
    <row r="138" spans="807:807" ht="4.5" customHeight="1" x14ac:dyDescent="0.25">
      <c r="AEA138" s="34">
        <f t="shared" si="75"/>
        <v>133</v>
      </c>
    </row>
    <row r="139" spans="807:807" ht="4.5" customHeight="1" x14ac:dyDescent="0.25">
      <c r="AEA139" s="34">
        <f t="shared" si="75"/>
        <v>134</v>
      </c>
    </row>
    <row r="140" spans="807:807" ht="4.5" customHeight="1" x14ac:dyDescent="0.25">
      <c r="AEA140" s="34">
        <f t="shared" si="75"/>
        <v>135</v>
      </c>
    </row>
    <row r="141" spans="807:807" ht="4.5" customHeight="1" x14ac:dyDescent="0.25">
      <c r="AEA141" s="34">
        <f t="shared" si="75"/>
        <v>136</v>
      </c>
    </row>
    <row r="142" spans="807:807" ht="4.5" customHeight="1" x14ac:dyDescent="0.25">
      <c r="AEA142" s="34">
        <f t="shared" si="75"/>
        <v>137</v>
      </c>
    </row>
    <row r="143" spans="807:807" ht="4.5" customHeight="1" x14ac:dyDescent="0.25">
      <c r="AEA143" s="34">
        <f t="shared" si="75"/>
        <v>138</v>
      </c>
    </row>
    <row r="144" spans="807:807" ht="4.5" customHeight="1" x14ac:dyDescent="0.25">
      <c r="AEA144" s="34">
        <f t="shared" si="75"/>
        <v>139</v>
      </c>
    </row>
    <row r="145" spans="807:807" ht="4.5" customHeight="1" x14ac:dyDescent="0.25">
      <c r="AEA145" s="34">
        <f t="shared" si="75"/>
        <v>140</v>
      </c>
    </row>
    <row r="146" spans="807:807" ht="4.5" customHeight="1" x14ac:dyDescent="0.25">
      <c r="AEA146" s="34">
        <f t="shared" si="75"/>
        <v>141</v>
      </c>
    </row>
    <row r="147" spans="807:807" ht="4.5" customHeight="1" x14ac:dyDescent="0.25">
      <c r="AEA147" s="34">
        <f t="shared" si="75"/>
        <v>142</v>
      </c>
    </row>
    <row r="148" spans="807:807" ht="4.5" customHeight="1" x14ac:dyDescent="0.25">
      <c r="AEA148" s="34">
        <f t="shared" si="75"/>
        <v>143</v>
      </c>
    </row>
    <row r="149" spans="807:807" ht="4.5" customHeight="1" x14ac:dyDescent="0.25">
      <c r="AEA149" s="34">
        <f t="shared" si="75"/>
        <v>144</v>
      </c>
    </row>
    <row r="150" spans="807:807" ht="4.5" customHeight="1" x14ac:dyDescent="0.25">
      <c r="AEA150" s="34">
        <f t="shared" si="75"/>
        <v>145</v>
      </c>
    </row>
    <row r="151" spans="807:807" ht="4.5" customHeight="1" x14ac:dyDescent="0.25">
      <c r="AEA151" s="34">
        <f t="shared" si="75"/>
        <v>146</v>
      </c>
    </row>
    <row r="152" spans="807:807" ht="4.5" customHeight="1" x14ac:dyDescent="0.25">
      <c r="AEA152" s="34">
        <f t="shared" si="75"/>
        <v>147</v>
      </c>
    </row>
    <row r="153" spans="807:807" ht="4.5" customHeight="1" x14ac:dyDescent="0.25">
      <c r="AEA153" s="34">
        <f t="shared" si="75"/>
        <v>148</v>
      </c>
    </row>
    <row r="154" spans="807:807" ht="4.5" customHeight="1" x14ac:dyDescent="0.25">
      <c r="AEA154" s="34">
        <f t="shared" si="75"/>
        <v>149</v>
      </c>
    </row>
    <row r="155" spans="807:807" ht="4.5" customHeight="1" x14ac:dyDescent="0.25">
      <c r="AEA155" s="34">
        <f t="shared" si="75"/>
        <v>150</v>
      </c>
    </row>
    <row r="156" spans="807:807" ht="4.5" customHeight="1" x14ac:dyDescent="0.25">
      <c r="AEA156" s="34">
        <f t="shared" si="75"/>
        <v>151</v>
      </c>
    </row>
    <row r="157" spans="807:807" ht="4.5" customHeight="1" x14ac:dyDescent="0.25">
      <c r="AEA157" s="34">
        <f t="shared" si="75"/>
        <v>152</v>
      </c>
    </row>
    <row r="158" spans="807:807" ht="4.5" customHeight="1" x14ac:dyDescent="0.25">
      <c r="AEA158" s="34">
        <f t="shared" si="75"/>
        <v>153</v>
      </c>
    </row>
    <row r="159" spans="807:807" ht="4.5" customHeight="1" x14ac:dyDescent="0.25">
      <c r="AEA159" s="34">
        <f t="shared" si="75"/>
        <v>154</v>
      </c>
    </row>
    <row r="160" spans="807:807" ht="4.5" customHeight="1" x14ac:dyDescent="0.25">
      <c r="AEA160" s="34">
        <f t="shared" si="75"/>
        <v>155</v>
      </c>
    </row>
    <row r="161" spans="807:807" ht="4.5" customHeight="1" x14ac:dyDescent="0.25">
      <c r="AEA161" s="34">
        <f t="shared" si="75"/>
        <v>156</v>
      </c>
    </row>
    <row r="162" spans="807:807" ht="4.5" customHeight="1" x14ac:dyDescent="0.25">
      <c r="AEA162" s="34">
        <f t="shared" si="75"/>
        <v>157</v>
      </c>
    </row>
    <row r="163" spans="807:807" ht="4.5" customHeight="1" x14ac:dyDescent="0.25">
      <c r="AEA163" s="34">
        <f t="shared" si="75"/>
        <v>158</v>
      </c>
    </row>
    <row r="164" spans="807:807" ht="4.5" customHeight="1" x14ac:dyDescent="0.25">
      <c r="AEA164" s="34">
        <f t="shared" si="75"/>
        <v>159</v>
      </c>
    </row>
    <row r="165" spans="807:807" ht="4.5" customHeight="1" x14ac:dyDescent="0.25">
      <c r="AEA165" s="34">
        <f t="shared" si="75"/>
        <v>160</v>
      </c>
    </row>
    <row r="166" spans="807:807" ht="4.5" customHeight="1" x14ac:dyDescent="0.25">
      <c r="AEA166" s="34">
        <f t="shared" si="75"/>
        <v>161</v>
      </c>
    </row>
    <row r="167" spans="807:807" ht="4.5" customHeight="1" x14ac:dyDescent="0.25">
      <c r="AEA167" s="34">
        <f t="shared" si="75"/>
        <v>162</v>
      </c>
    </row>
    <row r="168" spans="807:807" ht="4.5" customHeight="1" x14ac:dyDescent="0.25">
      <c r="AEA168" s="34">
        <f t="shared" si="75"/>
        <v>163</v>
      </c>
    </row>
    <row r="169" spans="807:807" ht="4.5" customHeight="1" x14ac:dyDescent="0.25">
      <c r="AEA169" s="34">
        <f t="shared" si="75"/>
        <v>164</v>
      </c>
    </row>
    <row r="170" spans="807:807" ht="4.5" customHeight="1" x14ac:dyDescent="0.25">
      <c r="AEA170" s="34">
        <f t="shared" si="75"/>
        <v>165</v>
      </c>
    </row>
    <row r="171" spans="807:807" ht="4.5" customHeight="1" x14ac:dyDescent="0.25">
      <c r="AEA171" s="34">
        <f t="shared" si="75"/>
        <v>166</v>
      </c>
    </row>
    <row r="172" spans="807:807" ht="4.5" customHeight="1" x14ac:dyDescent="0.25">
      <c r="AEA172" s="34">
        <f t="shared" si="75"/>
        <v>167</v>
      </c>
    </row>
    <row r="173" spans="807:807" ht="4.5" customHeight="1" x14ac:dyDescent="0.25">
      <c r="AEA173" s="34">
        <f t="shared" si="75"/>
        <v>168</v>
      </c>
    </row>
    <row r="174" spans="807:807" ht="4.5" customHeight="1" x14ac:dyDescent="0.25">
      <c r="AEA174" s="34">
        <f t="shared" si="75"/>
        <v>169</v>
      </c>
    </row>
    <row r="175" spans="807:807" ht="4.5" customHeight="1" x14ac:dyDescent="0.25">
      <c r="AEA175" s="34">
        <f t="shared" si="75"/>
        <v>170</v>
      </c>
    </row>
    <row r="176" spans="807:807" ht="4.5" customHeight="1" x14ac:dyDescent="0.25">
      <c r="AEA176" s="34">
        <f t="shared" si="75"/>
        <v>171</v>
      </c>
    </row>
    <row r="177" spans="807:807" ht="4.5" customHeight="1" x14ac:dyDescent="0.25">
      <c r="AEA177" s="34">
        <f t="shared" si="75"/>
        <v>172</v>
      </c>
    </row>
    <row r="178" spans="807:807" ht="4.5" customHeight="1" x14ac:dyDescent="0.25">
      <c r="AEA178" s="34">
        <f t="shared" si="75"/>
        <v>173</v>
      </c>
    </row>
    <row r="179" spans="807:807" ht="4.5" customHeight="1" x14ac:dyDescent="0.25">
      <c r="AEA179" s="34">
        <f t="shared" si="75"/>
        <v>174</v>
      </c>
    </row>
    <row r="180" spans="807:807" ht="4.5" customHeight="1" x14ac:dyDescent="0.25">
      <c r="AEA180" s="34">
        <f t="shared" si="75"/>
        <v>175</v>
      </c>
    </row>
    <row r="181" spans="807:807" ht="4.5" customHeight="1" x14ac:dyDescent="0.25">
      <c r="AEA181" s="34">
        <f t="shared" si="75"/>
        <v>176</v>
      </c>
    </row>
    <row r="182" spans="807:807" ht="4.5" customHeight="1" x14ac:dyDescent="0.25">
      <c r="AEA182" s="34">
        <f t="shared" si="75"/>
        <v>177</v>
      </c>
    </row>
    <row r="183" spans="807:807" ht="4.5" customHeight="1" x14ac:dyDescent="0.25">
      <c r="AEA183" s="34">
        <f t="shared" si="75"/>
        <v>178</v>
      </c>
    </row>
    <row r="184" spans="807:807" ht="4.5" customHeight="1" x14ac:dyDescent="0.25">
      <c r="AEA184" s="34">
        <f t="shared" si="75"/>
        <v>179</v>
      </c>
    </row>
    <row r="185" spans="807:807" ht="4.5" customHeight="1" x14ac:dyDescent="0.25">
      <c r="AEA185" s="34">
        <f t="shared" si="75"/>
        <v>180</v>
      </c>
    </row>
    <row r="186" spans="807:807" ht="4.5" customHeight="1" x14ac:dyDescent="0.25">
      <c r="AEA186" s="34">
        <f t="shared" ref="AEA186:AEA249" si="76">IF(AEA185="","",IF(AEA185+1&lt;=$ADY$5,AEA185+1,""))</f>
        <v>181</v>
      </c>
    </row>
    <row r="187" spans="807:807" ht="4.5" customHeight="1" x14ac:dyDescent="0.25">
      <c r="AEA187" s="34">
        <f t="shared" si="76"/>
        <v>182</v>
      </c>
    </row>
    <row r="188" spans="807:807" ht="4.5" customHeight="1" x14ac:dyDescent="0.25">
      <c r="AEA188" s="34">
        <f t="shared" si="76"/>
        <v>183</v>
      </c>
    </row>
    <row r="189" spans="807:807" ht="4.5" customHeight="1" x14ac:dyDescent="0.25">
      <c r="AEA189" s="34">
        <f t="shared" si="76"/>
        <v>184</v>
      </c>
    </row>
    <row r="190" spans="807:807" ht="4.5" customHeight="1" x14ac:dyDescent="0.25">
      <c r="AEA190" s="34">
        <f t="shared" si="76"/>
        <v>185</v>
      </c>
    </row>
    <row r="191" spans="807:807" ht="4.5" customHeight="1" x14ac:dyDescent="0.25">
      <c r="AEA191" s="34">
        <f t="shared" si="76"/>
        <v>186</v>
      </c>
    </row>
    <row r="192" spans="807:807" ht="4.5" customHeight="1" x14ac:dyDescent="0.25">
      <c r="AEA192" s="34">
        <f t="shared" si="76"/>
        <v>187</v>
      </c>
    </row>
    <row r="193" spans="807:807" ht="4.5" customHeight="1" x14ac:dyDescent="0.25">
      <c r="AEA193" s="34">
        <f t="shared" si="76"/>
        <v>188</v>
      </c>
    </row>
    <row r="194" spans="807:807" ht="4.5" customHeight="1" x14ac:dyDescent="0.25">
      <c r="AEA194" s="34">
        <f t="shared" si="76"/>
        <v>189</v>
      </c>
    </row>
    <row r="195" spans="807:807" ht="4.5" customHeight="1" x14ac:dyDescent="0.25">
      <c r="AEA195" s="34">
        <f t="shared" si="76"/>
        <v>190</v>
      </c>
    </row>
    <row r="196" spans="807:807" ht="4.5" customHeight="1" x14ac:dyDescent="0.25">
      <c r="AEA196" s="34">
        <f t="shared" si="76"/>
        <v>191</v>
      </c>
    </row>
    <row r="197" spans="807:807" ht="4.5" customHeight="1" x14ac:dyDescent="0.25">
      <c r="AEA197" s="34">
        <f t="shared" si="76"/>
        <v>192</v>
      </c>
    </row>
    <row r="198" spans="807:807" ht="4.5" customHeight="1" x14ac:dyDescent="0.25">
      <c r="AEA198" s="34">
        <f t="shared" si="76"/>
        <v>193</v>
      </c>
    </row>
    <row r="199" spans="807:807" ht="4.5" customHeight="1" x14ac:dyDescent="0.25">
      <c r="AEA199" s="34">
        <f t="shared" si="76"/>
        <v>194</v>
      </c>
    </row>
    <row r="200" spans="807:807" ht="4.5" customHeight="1" x14ac:dyDescent="0.25">
      <c r="AEA200" s="34">
        <f t="shared" si="76"/>
        <v>195</v>
      </c>
    </row>
    <row r="201" spans="807:807" ht="4.5" customHeight="1" x14ac:dyDescent="0.25">
      <c r="AEA201" s="34">
        <f t="shared" si="76"/>
        <v>196</v>
      </c>
    </row>
    <row r="202" spans="807:807" ht="4.5" customHeight="1" x14ac:dyDescent="0.25">
      <c r="AEA202" s="34">
        <f t="shared" si="76"/>
        <v>197</v>
      </c>
    </row>
    <row r="203" spans="807:807" ht="4.5" customHeight="1" x14ac:dyDescent="0.25">
      <c r="AEA203" s="34">
        <f t="shared" si="76"/>
        <v>198</v>
      </c>
    </row>
    <row r="204" spans="807:807" ht="4.5" customHeight="1" x14ac:dyDescent="0.25">
      <c r="AEA204" s="34">
        <f t="shared" si="76"/>
        <v>199</v>
      </c>
    </row>
    <row r="205" spans="807:807" ht="4.5" customHeight="1" x14ac:dyDescent="0.25">
      <c r="AEA205" s="34">
        <f t="shared" si="76"/>
        <v>200</v>
      </c>
    </row>
    <row r="206" spans="807:807" ht="4.5" customHeight="1" x14ac:dyDescent="0.25">
      <c r="AEA206" s="34">
        <f t="shared" si="76"/>
        <v>201</v>
      </c>
    </row>
    <row r="207" spans="807:807" ht="4.5" customHeight="1" x14ac:dyDescent="0.25">
      <c r="AEA207" s="34">
        <f t="shared" si="76"/>
        <v>202</v>
      </c>
    </row>
    <row r="208" spans="807:807" ht="4.5" customHeight="1" x14ac:dyDescent="0.25">
      <c r="AEA208" s="34">
        <f t="shared" si="76"/>
        <v>203</v>
      </c>
    </row>
    <row r="209" spans="807:807" ht="4.5" customHeight="1" x14ac:dyDescent="0.25">
      <c r="AEA209" s="34">
        <f t="shared" si="76"/>
        <v>204</v>
      </c>
    </row>
    <row r="210" spans="807:807" ht="4.5" customHeight="1" x14ac:dyDescent="0.25">
      <c r="AEA210" s="34">
        <f t="shared" si="76"/>
        <v>205</v>
      </c>
    </row>
    <row r="211" spans="807:807" ht="4.5" customHeight="1" x14ac:dyDescent="0.25">
      <c r="AEA211" s="34">
        <f t="shared" si="76"/>
        <v>206</v>
      </c>
    </row>
    <row r="212" spans="807:807" ht="4.5" customHeight="1" x14ac:dyDescent="0.25">
      <c r="AEA212" s="34">
        <f t="shared" si="76"/>
        <v>207</v>
      </c>
    </row>
    <row r="213" spans="807:807" ht="4.5" customHeight="1" x14ac:dyDescent="0.25">
      <c r="AEA213" s="34">
        <f t="shared" si="76"/>
        <v>208</v>
      </c>
    </row>
    <row r="214" spans="807:807" ht="4.5" customHeight="1" x14ac:dyDescent="0.25">
      <c r="AEA214" s="34">
        <f t="shared" si="76"/>
        <v>209</v>
      </c>
    </row>
    <row r="215" spans="807:807" ht="4.5" customHeight="1" x14ac:dyDescent="0.25">
      <c r="AEA215" s="34">
        <f t="shared" si="76"/>
        <v>210</v>
      </c>
    </row>
    <row r="216" spans="807:807" ht="4.5" customHeight="1" x14ac:dyDescent="0.25">
      <c r="AEA216" s="34">
        <f t="shared" si="76"/>
        <v>211</v>
      </c>
    </row>
    <row r="217" spans="807:807" ht="4.5" customHeight="1" x14ac:dyDescent="0.25">
      <c r="AEA217" s="34">
        <f t="shared" si="76"/>
        <v>212</v>
      </c>
    </row>
    <row r="218" spans="807:807" ht="4.5" customHeight="1" x14ac:dyDescent="0.25">
      <c r="AEA218" s="34">
        <f t="shared" si="76"/>
        <v>213</v>
      </c>
    </row>
    <row r="219" spans="807:807" ht="4.5" customHeight="1" x14ac:dyDescent="0.25">
      <c r="AEA219" s="34">
        <f t="shared" si="76"/>
        <v>214</v>
      </c>
    </row>
    <row r="220" spans="807:807" ht="4.5" customHeight="1" x14ac:dyDescent="0.25">
      <c r="AEA220" s="34">
        <f t="shared" si="76"/>
        <v>215</v>
      </c>
    </row>
    <row r="221" spans="807:807" ht="4.5" customHeight="1" x14ac:dyDescent="0.25">
      <c r="AEA221" s="34">
        <f t="shared" si="76"/>
        <v>216</v>
      </c>
    </row>
    <row r="222" spans="807:807" ht="4.5" customHeight="1" x14ac:dyDescent="0.25">
      <c r="AEA222" s="34">
        <f t="shared" si="76"/>
        <v>217</v>
      </c>
    </row>
    <row r="223" spans="807:807" ht="4.5" customHeight="1" x14ac:dyDescent="0.25">
      <c r="AEA223" s="34">
        <f t="shared" si="76"/>
        <v>218</v>
      </c>
    </row>
    <row r="224" spans="807:807" ht="4.5" customHeight="1" x14ac:dyDescent="0.25">
      <c r="AEA224" s="34">
        <f t="shared" si="76"/>
        <v>219</v>
      </c>
    </row>
    <row r="225" spans="807:807" ht="4.5" customHeight="1" x14ac:dyDescent="0.25">
      <c r="AEA225" s="34">
        <f t="shared" si="76"/>
        <v>220</v>
      </c>
    </row>
    <row r="226" spans="807:807" ht="4.5" customHeight="1" x14ac:dyDescent="0.25">
      <c r="AEA226" s="34">
        <f t="shared" si="76"/>
        <v>221</v>
      </c>
    </row>
    <row r="227" spans="807:807" ht="4.5" customHeight="1" x14ac:dyDescent="0.25">
      <c r="AEA227" s="34">
        <f t="shared" si="76"/>
        <v>222</v>
      </c>
    </row>
    <row r="228" spans="807:807" ht="4.5" customHeight="1" x14ac:dyDescent="0.25">
      <c r="AEA228" s="34">
        <f t="shared" si="76"/>
        <v>223</v>
      </c>
    </row>
    <row r="229" spans="807:807" ht="4.5" customHeight="1" x14ac:dyDescent="0.25">
      <c r="AEA229" s="34">
        <f t="shared" si="76"/>
        <v>224</v>
      </c>
    </row>
    <row r="230" spans="807:807" ht="4.5" customHeight="1" x14ac:dyDescent="0.25">
      <c r="AEA230" s="34">
        <f t="shared" si="76"/>
        <v>225</v>
      </c>
    </row>
    <row r="231" spans="807:807" ht="4.5" customHeight="1" x14ac:dyDescent="0.25">
      <c r="AEA231" s="34">
        <f t="shared" si="76"/>
        <v>226</v>
      </c>
    </row>
    <row r="232" spans="807:807" ht="4.5" customHeight="1" x14ac:dyDescent="0.25">
      <c r="AEA232" s="34">
        <f t="shared" si="76"/>
        <v>227</v>
      </c>
    </row>
    <row r="233" spans="807:807" ht="4.5" customHeight="1" x14ac:dyDescent="0.25">
      <c r="AEA233" s="34">
        <f t="shared" si="76"/>
        <v>228</v>
      </c>
    </row>
    <row r="234" spans="807:807" ht="4.5" customHeight="1" x14ac:dyDescent="0.25">
      <c r="AEA234" s="34">
        <f t="shared" si="76"/>
        <v>229</v>
      </c>
    </row>
    <row r="235" spans="807:807" ht="4.5" customHeight="1" x14ac:dyDescent="0.25">
      <c r="AEA235" s="34">
        <f t="shared" si="76"/>
        <v>230</v>
      </c>
    </row>
    <row r="236" spans="807:807" ht="4.5" customHeight="1" x14ac:dyDescent="0.25">
      <c r="AEA236" s="34">
        <f t="shared" si="76"/>
        <v>231</v>
      </c>
    </row>
    <row r="237" spans="807:807" ht="4.5" customHeight="1" x14ac:dyDescent="0.25">
      <c r="AEA237" s="34">
        <f t="shared" si="76"/>
        <v>232</v>
      </c>
    </row>
    <row r="238" spans="807:807" ht="4.5" customHeight="1" x14ac:dyDescent="0.25">
      <c r="AEA238" s="34">
        <f t="shared" si="76"/>
        <v>233</v>
      </c>
    </row>
    <row r="239" spans="807:807" ht="4.5" customHeight="1" x14ac:dyDescent="0.25">
      <c r="AEA239" s="34">
        <f t="shared" si="76"/>
        <v>234</v>
      </c>
    </row>
    <row r="240" spans="807:807" ht="4.5" customHeight="1" x14ac:dyDescent="0.25">
      <c r="AEA240" s="34">
        <f t="shared" si="76"/>
        <v>235</v>
      </c>
    </row>
    <row r="241" spans="807:807" ht="4.5" customHeight="1" x14ac:dyDescent="0.25">
      <c r="AEA241" s="34">
        <f t="shared" si="76"/>
        <v>236</v>
      </c>
    </row>
    <row r="242" spans="807:807" ht="4.5" customHeight="1" x14ac:dyDescent="0.25">
      <c r="AEA242" s="34">
        <f t="shared" si="76"/>
        <v>237</v>
      </c>
    </row>
    <row r="243" spans="807:807" ht="4.5" customHeight="1" x14ac:dyDescent="0.25">
      <c r="AEA243" s="34">
        <f t="shared" si="76"/>
        <v>238</v>
      </c>
    </row>
    <row r="244" spans="807:807" ht="4.5" customHeight="1" x14ac:dyDescent="0.25">
      <c r="AEA244" s="34">
        <f t="shared" si="76"/>
        <v>239</v>
      </c>
    </row>
    <row r="245" spans="807:807" ht="4.5" customHeight="1" x14ac:dyDescent="0.25">
      <c r="AEA245" s="34">
        <f t="shared" si="76"/>
        <v>240</v>
      </c>
    </row>
    <row r="246" spans="807:807" ht="4.5" customHeight="1" x14ac:dyDescent="0.25">
      <c r="AEA246" s="34">
        <f t="shared" si="76"/>
        <v>241</v>
      </c>
    </row>
    <row r="247" spans="807:807" ht="4.5" customHeight="1" x14ac:dyDescent="0.25">
      <c r="AEA247" s="34">
        <f t="shared" si="76"/>
        <v>242</v>
      </c>
    </row>
    <row r="248" spans="807:807" ht="4.5" customHeight="1" x14ac:dyDescent="0.25">
      <c r="AEA248" s="34">
        <f t="shared" si="76"/>
        <v>243</v>
      </c>
    </row>
    <row r="249" spans="807:807" ht="4.5" customHeight="1" x14ac:dyDescent="0.25">
      <c r="AEA249" s="34">
        <f t="shared" si="76"/>
        <v>244</v>
      </c>
    </row>
    <row r="250" spans="807:807" ht="4.5" customHeight="1" x14ac:dyDescent="0.25">
      <c r="AEA250" s="34">
        <f t="shared" ref="AEA250:AEA313" si="77">IF(AEA249="","",IF(AEA249+1&lt;=$ADY$5,AEA249+1,""))</f>
        <v>245</v>
      </c>
    </row>
    <row r="251" spans="807:807" ht="4.5" customHeight="1" x14ac:dyDescent="0.25">
      <c r="AEA251" s="34">
        <f t="shared" si="77"/>
        <v>246</v>
      </c>
    </row>
    <row r="252" spans="807:807" ht="4.5" customHeight="1" x14ac:dyDescent="0.25">
      <c r="AEA252" s="34">
        <f t="shared" si="77"/>
        <v>247</v>
      </c>
    </row>
    <row r="253" spans="807:807" ht="4.5" customHeight="1" x14ac:dyDescent="0.25">
      <c r="AEA253" s="34">
        <f t="shared" si="77"/>
        <v>248</v>
      </c>
    </row>
    <row r="254" spans="807:807" ht="4.5" customHeight="1" x14ac:dyDescent="0.25">
      <c r="AEA254" s="34">
        <f t="shared" si="77"/>
        <v>249</v>
      </c>
    </row>
    <row r="255" spans="807:807" ht="4.5" customHeight="1" x14ac:dyDescent="0.25">
      <c r="AEA255" s="34">
        <f t="shared" si="77"/>
        <v>250</v>
      </c>
    </row>
    <row r="256" spans="807:807" ht="4.5" customHeight="1" x14ac:dyDescent="0.25">
      <c r="AEA256" s="34">
        <f t="shared" si="77"/>
        <v>251</v>
      </c>
    </row>
    <row r="257" spans="807:807" ht="4.5" customHeight="1" x14ac:dyDescent="0.25">
      <c r="AEA257" s="34">
        <f t="shared" si="77"/>
        <v>252</v>
      </c>
    </row>
    <row r="258" spans="807:807" ht="4.5" customHeight="1" x14ac:dyDescent="0.25">
      <c r="AEA258" s="34">
        <f t="shared" si="77"/>
        <v>253</v>
      </c>
    </row>
    <row r="259" spans="807:807" ht="4.5" customHeight="1" x14ac:dyDescent="0.25">
      <c r="AEA259" s="34">
        <f t="shared" si="77"/>
        <v>254</v>
      </c>
    </row>
    <row r="260" spans="807:807" ht="4.5" customHeight="1" x14ac:dyDescent="0.25">
      <c r="AEA260" s="34">
        <f t="shared" si="77"/>
        <v>255</v>
      </c>
    </row>
    <row r="261" spans="807:807" ht="4.5" customHeight="1" x14ac:dyDescent="0.25">
      <c r="AEA261" s="34">
        <f t="shared" si="77"/>
        <v>256</v>
      </c>
    </row>
    <row r="262" spans="807:807" ht="4.5" customHeight="1" x14ac:dyDescent="0.25">
      <c r="AEA262" s="34">
        <f t="shared" si="77"/>
        <v>257</v>
      </c>
    </row>
    <row r="263" spans="807:807" ht="4.5" customHeight="1" x14ac:dyDescent="0.25">
      <c r="AEA263" s="34">
        <f t="shared" si="77"/>
        <v>258</v>
      </c>
    </row>
    <row r="264" spans="807:807" ht="4.5" customHeight="1" x14ac:dyDescent="0.25">
      <c r="AEA264" s="34">
        <f t="shared" si="77"/>
        <v>259</v>
      </c>
    </row>
    <row r="265" spans="807:807" ht="4.5" customHeight="1" x14ac:dyDescent="0.25">
      <c r="AEA265" s="34">
        <f t="shared" si="77"/>
        <v>260</v>
      </c>
    </row>
    <row r="266" spans="807:807" ht="4.5" customHeight="1" x14ac:dyDescent="0.25">
      <c r="AEA266" s="34">
        <f t="shared" si="77"/>
        <v>261</v>
      </c>
    </row>
    <row r="267" spans="807:807" ht="4.5" customHeight="1" x14ac:dyDescent="0.25">
      <c r="AEA267" s="34">
        <f t="shared" si="77"/>
        <v>262</v>
      </c>
    </row>
    <row r="268" spans="807:807" ht="4.5" customHeight="1" x14ac:dyDescent="0.25">
      <c r="AEA268" s="34">
        <f t="shared" si="77"/>
        <v>263</v>
      </c>
    </row>
    <row r="269" spans="807:807" ht="4.5" customHeight="1" x14ac:dyDescent="0.25">
      <c r="AEA269" s="34">
        <f t="shared" si="77"/>
        <v>264</v>
      </c>
    </row>
    <row r="270" spans="807:807" ht="4.5" customHeight="1" x14ac:dyDescent="0.25">
      <c r="AEA270" s="34">
        <f t="shared" si="77"/>
        <v>265</v>
      </c>
    </row>
    <row r="271" spans="807:807" ht="4.5" customHeight="1" x14ac:dyDescent="0.25">
      <c r="AEA271" s="34">
        <f t="shared" si="77"/>
        <v>266</v>
      </c>
    </row>
    <row r="272" spans="807:807" ht="4.5" customHeight="1" x14ac:dyDescent="0.25">
      <c r="AEA272" s="34">
        <f t="shared" si="77"/>
        <v>267</v>
      </c>
    </row>
    <row r="273" spans="807:807" ht="4.5" customHeight="1" x14ac:dyDescent="0.25">
      <c r="AEA273" s="34">
        <f t="shared" si="77"/>
        <v>268</v>
      </c>
    </row>
    <row r="274" spans="807:807" ht="4.5" customHeight="1" x14ac:dyDescent="0.25">
      <c r="AEA274" s="34">
        <f t="shared" si="77"/>
        <v>269</v>
      </c>
    </row>
    <row r="275" spans="807:807" ht="4.5" customHeight="1" x14ac:dyDescent="0.25">
      <c r="AEA275" s="34">
        <f t="shared" si="77"/>
        <v>270</v>
      </c>
    </row>
    <row r="276" spans="807:807" ht="4.5" customHeight="1" x14ac:dyDescent="0.25">
      <c r="AEA276" s="34">
        <f t="shared" si="77"/>
        <v>271</v>
      </c>
    </row>
    <row r="277" spans="807:807" ht="4.5" customHeight="1" x14ac:dyDescent="0.25">
      <c r="AEA277" s="34">
        <f t="shared" si="77"/>
        <v>272</v>
      </c>
    </row>
    <row r="278" spans="807:807" ht="4.5" customHeight="1" x14ac:dyDescent="0.25">
      <c r="AEA278" s="34">
        <f t="shared" si="77"/>
        <v>273</v>
      </c>
    </row>
    <row r="279" spans="807:807" ht="4.5" customHeight="1" x14ac:dyDescent="0.25">
      <c r="AEA279" s="34">
        <f t="shared" si="77"/>
        <v>274</v>
      </c>
    </row>
    <row r="280" spans="807:807" ht="4.5" customHeight="1" x14ac:dyDescent="0.25">
      <c r="AEA280" s="34">
        <f t="shared" si="77"/>
        <v>275</v>
      </c>
    </row>
    <row r="281" spans="807:807" ht="4.5" customHeight="1" x14ac:dyDescent="0.25">
      <c r="AEA281" s="34">
        <f t="shared" si="77"/>
        <v>276</v>
      </c>
    </row>
    <row r="282" spans="807:807" ht="4.5" customHeight="1" x14ac:dyDescent="0.25">
      <c r="AEA282" s="34">
        <f t="shared" si="77"/>
        <v>277</v>
      </c>
    </row>
    <row r="283" spans="807:807" ht="4.5" customHeight="1" x14ac:dyDescent="0.25">
      <c r="AEA283" s="34">
        <f t="shared" si="77"/>
        <v>278</v>
      </c>
    </row>
    <row r="284" spans="807:807" ht="4.5" customHeight="1" x14ac:dyDescent="0.25">
      <c r="AEA284" s="34">
        <f t="shared" si="77"/>
        <v>279</v>
      </c>
    </row>
    <row r="285" spans="807:807" ht="4.5" customHeight="1" x14ac:dyDescent="0.25">
      <c r="AEA285" s="34">
        <f t="shared" si="77"/>
        <v>280</v>
      </c>
    </row>
    <row r="286" spans="807:807" ht="4.5" customHeight="1" x14ac:dyDescent="0.25">
      <c r="AEA286" s="34">
        <f t="shared" si="77"/>
        <v>281</v>
      </c>
    </row>
    <row r="287" spans="807:807" ht="4.5" customHeight="1" x14ac:dyDescent="0.25">
      <c r="AEA287" s="34">
        <f t="shared" si="77"/>
        <v>282</v>
      </c>
    </row>
    <row r="288" spans="807:807" ht="4.5" customHeight="1" x14ac:dyDescent="0.25">
      <c r="AEA288" s="34">
        <f t="shared" si="77"/>
        <v>283</v>
      </c>
    </row>
    <row r="289" spans="807:807" ht="4.5" customHeight="1" x14ac:dyDescent="0.25">
      <c r="AEA289" s="34">
        <f t="shared" si="77"/>
        <v>284</v>
      </c>
    </row>
    <row r="290" spans="807:807" ht="4.5" customHeight="1" x14ac:dyDescent="0.25">
      <c r="AEA290" s="34">
        <f t="shared" si="77"/>
        <v>285</v>
      </c>
    </row>
    <row r="291" spans="807:807" ht="4.5" customHeight="1" x14ac:dyDescent="0.25">
      <c r="AEA291" s="34">
        <f t="shared" si="77"/>
        <v>286</v>
      </c>
    </row>
    <row r="292" spans="807:807" ht="4.5" customHeight="1" x14ac:dyDescent="0.25">
      <c r="AEA292" s="34">
        <f t="shared" si="77"/>
        <v>287</v>
      </c>
    </row>
    <row r="293" spans="807:807" ht="4.5" customHeight="1" x14ac:dyDescent="0.25">
      <c r="AEA293" s="34">
        <f t="shared" si="77"/>
        <v>288</v>
      </c>
    </row>
    <row r="294" spans="807:807" ht="4.5" customHeight="1" x14ac:dyDescent="0.25">
      <c r="AEA294" s="34">
        <f t="shared" si="77"/>
        <v>289</v>
      </c>
    </row>
    <row r="295" spans="807:807" ht="4.5" customHeight="1" x14ac:dyDescent="0.25">
      <c r="AEA295" s="34">
        <f t="shared" si="77"/>
        <v>290</v>
      </c>
    </row>
    <row r="296" spans="807:807" ht="4.5" customHeight="1" x14ac:dyDescent="0.25">
      <c r="AEA296" s="34">
        <f t="shared" si="77"/>
        <v>291</v>
      </c>
    </row>
    <row r="297" spans="807:807" ht="4.5" customHeight="1" x14ac:dyDescent="0.25">
      <c r="AEA297" s="34">
        <f t="shared" si="77"/>
        <v>292</v>
      </c>
    </row>
    <row r="298" spans="807:807" ht="4.5" customHeight="1" x14ac:dyDescent="0.25">
      <c r="AEA298" s="34">
        <f t="shared" si="77"/>
        <v>293</v>
      </c>
    </row>
    <row r="299" spans="807:807" ht="4.5" customHeight="1" x14ac:dyDescent="0.25">
      <c r="AEA299" s="34">
        <f t="shared" si="77"/>
        <v>294</v>
      </c>
    </row>
    <row r="300" spans="807:807" ht="4.5" customHeight="1" x14ac:dyDescent="0.25">
      <c r="AEA300" s="34">
        <f t="shared" si="77"/>
        <v>295</v>
      </c>
    </row>
    <row r="301" spans="807:807" ht="4.5" customHeight="1" x14ac:dyDescent="0.25">
      <c r="AEA301" s="34">
        <f t="shared" si="77"/>
        <v>296</v>
      </c>
    </row>
    <row r="302" spans="807:807" ht="4.5" customHeight="1" x14ac:dyDescent="0.25">
      <c r="AEA302" s="34">
        <f t="shared" si="77"/>
        <v>297</v>
      </c>
    </row>
    <row r="303" spans="807:807" ht="4.5" customHeight="1" x14ac:dyDescent="0.25">
      <c r="AEA303" s="34">
        <f t="shared" si="77"/>
        <v>298</v>
      </c>
    </row>
    <row r="304" spans="807:807" ht="4.5" customHeight="1" x14ac:dyDescent="0.25">
      <c r="AEA304" s="34">
        <f t="shared" si="77"/>
        <v>299</v>
      </c>
    </row>
    <row r="305" spans="807:807" ht="4.5" customHeight="1" x14ac:dyDescent="0.25">
      <c r="AEA305" s="34">
        <f t="shared" si="77"/>
        <v>300</v>
      </c>
    </row>
    <row r="306" spans="807:807" ht="4.5" customHeight="1" x14ac:dyDescent="0.25">
      <c r="AEA306" s="34">
        <f t="shared" si="77"/>
        <v>301</v>
      </c>
    </row>
    <row r="307" spans="807:807" ht="4.5" customHeight="1" x14ac:dyDescent="0.25">
      <c r="AEA307" s="34">
        <f t="shared" si="77"/>
        <v>302</v>
      </c>
    </row>
    <row r="308" spans="807:807" ht="4.5" customHeight="1" x14ac:dyDescent="0.25">
      <c r="AEA308" s="34">
        <f t="shared" si="77"/>
        <v>303</v>
      </c>
    </row>
    <row r="309" spans="807:807" ht="4.5" customHeight="1" x14ac:dyDescent="0.25">
      <c r="AEA309" s="34">
        <f t="shared" si="77"/>
        <v>304</v>
      </c>
    </row>
    <row r="310" spans="807:807" ht="4.5" customHeight="1" x14ac:dyDescent="0.25">
      <c r="AEA310" s="34">
        <f t="shared" si="77"/>
        <v>305</v>
      </c>
    </row>
    <row r="311" spans="807:807" ht="4.5" customHeight="1" x14ac:dyDescent="0.25">
      <c r="AEA311" s="34">
        <f t="shared" si="77"/>
        <v>306</v>
      </c>
    </row>
    <row r="312" spans="807:807" ht="4.5" customHeight="1" x14ac:dyDescent="0.25">
      <c r="AEA312" s="34">
        <f t="shared" si="77"/>
        <v>307</v>
      </c>
    </row>
    <row r="313" spans="807:807" ht="4.5" customHeight="1" x14ac:dyDescent="0.25">
      <c r="AEA313" s="34">
        <f t="shared" si="77"/>
        <v>308</v>
      </c>
    </row>
    <row r="314" spans="807:807" ht="4.5" customHeight="1" x14ac:dyDescent="0.25">
      <c r="AEA314" s="34">
        <f t="shared" ref="AEA314:AEA377" si="78">IF(AEA313="","",IF(AEA313+1&lt;=$ADY$5,AEA313+1,""))</f>
        <v>309</v>
      </c>
    </row>
    <row r="315" spans="807:807" ht="4.5" customHeight="1" x14ac:dyDescent="0.25">
      <c r="AEA315" s="34">
        <f t="shared" si="78"/>
        <v>310</v>
      </c>
    </row>
    <row r="316" spans="807:807" ht="4.5" customHeight="1" x14ac:dyDescent="0.25">
      <c r="AEA316" s="34">
        <f t="shared" si="78"/>
        <v>311</v>
      </c>
    </row>
    <row r="317" spans="807:807" ht="4.5" customHeight="1" x14ac:dyDescent="0.25">
      <c r="AEA317" s="34">
        <f t="shared" si="78"/>
        <v>312</v>
      </c>
    </row>
    <row r="318" spans="807:807" ht="4.5" customHeight="1" x14ac:dyDescent="0.25">
      <c r="AEA318" s="34">
        <f t="shared" si="78"/>
        <v>313</v>
      </c>
    </row>
    <row r="319" spans="807:807" ht="4.5" customHeight="1" x14ac:dyDescent="0.25">
      <c r="AEA319" s="34">
        <f t="shared" si="78"/>
        <v>314</v>
      </c>
    </row>
    <row r="320" spans="807:807" ht="4.5" customHeight="1" x14ac:dyDescent="0.25">
      <c r="AEA320" s="34">
        <f t="shared" si="78"/>
        <v>315</v>
      </c>
    </row>
    <row r="321" spans="807:807" ht="4.5" customHeight="1" x14ac:dyDescent="0.25">
      <c r="AEA321" s="34">
        <f t="shared" si="78"/>
        <v>316</v>
      </c>
    </row>
    <row r="322" spans="807:807" ht="4.5" customHeight="1" x14ac:dyDescent="0.25">
      <c r="AEA322" s="34">
        <f t="shared" si="78"/>
        <v>317</v>
      </c>
    </row>
    <row r="323" spans="807:807" ht="4.5" customHeight="1" x14ac:dyDescent="0.25">
      <c r="AEA323" s="34">
        <f t="shared" si="78"/>
        <v>318</v>
      </c>
    </row>
    <row r="324" spans="807:807" ht="4.5" customHeight="1" x14ac:dyDescent="0.25">
      <c r="AEA324" s="34">
        <f t="shared" si="78"/>
        <v>319</v>
      </c>
    </row>
    <row r="325" spans="807:807" ht="4.5" customHeight="1" x14ac:dyDescent="0.25">
      <c r="AEA325" s="34">
        <f t="shared" si="78"/>
        <v>320</v>
      </c>
    </row>
    <row r="326" spans="807:807" ht="4.5" customHeight="1" x14ac:dyDescent="0.25">
      <c r="AEA326" s="34">
        <f t="shared" si="78"/>
        <v>321</v>
      </c>
    </row>
    <row r="327" spans="807:807" ht="4.5" customHeight="1" x14ac:dyDescent="0.25">
      <c r="AEA327" s="34">
        <f t="shared" si="78"/>
        <v>322</v>
      </c>
    </row>
    <row r="328" spans="807:807" ht="4.5" customHeight="1" x14ac:dyDescent="0.25">
      <c r="AEA328" s="34">
        <f t="shared" si="78"/>
        <v>323</v>
      </c>
    </row>
    <row r="329" spans="807:807" ht="4.5" customHeight="1" x14ac:dyDescent="0.25">
      <c r="AEA329" s="34">
        <f t="shared" si="78"/>
        <v>324</v>
      </c>
    </row>
    <row r="330" spans="807:807" ht="4.5" customHeight="1" x14ac:dyDescent="0.25">
      <c r="AEA330" s="34">
        <f t="shared" si="78"/>
        <v>325</v>
      </c>
    </row>
    <row r="331" spans="807:807" ht="4.5" customHeight="1" x14ac:dyDescent="0.25">
      <c r="AEA331" s="34">
        <f t="shared" si="78"/>
        <v>326</v>
      </c>
    </row>
    <row r="332" spans="807:807" ht="4.5" customHeight="1" x14ac:dyDescent="0.25">
      <c r="AEA332" s="34">
        <f t="shared" si="78"/>
        <v>327</v>
      </c>
    </row>
    <row r="333" spans="807:807" ht="4.5" customHeight="1" x14ac:dyDescent="0.25">
      <c r="AEA333" s="34">
        <f t="shared" si="78"/>
        <v>328</v>
      </c>
    </row>
    <row r="334" spans="807:807" ht="4.5" customHeight="1" x14ac:dyDescent="0.25">
      <c r="AEA334" s="34">
        <f t="shared" si="78"/>
        <v>329</v>
      </c>
    </row>
    <row r="335" spans="807:807" ht="4.5" customHeight="1" x14ac:dyDescent="0.25">
      <c r="AEA335" s="34">
        <f t="shared" si="78"/>
        <v>330</v>
      </c>
    </row>
    <row r="336" spans="807:807" ht="4.5" customHeight="1" x14ac:dyDescent="0.25">
      <c r="AEA336" s="34">
        <f t="shared" si="78"/>
        <v>331</v>
      </c>
    </row>
    <row r="337" spans="807:807" ht="4.5" customHeight="1" x14ac:dyDescent="0.25">
      <c r="AEA337" s="34">
        <f t="shared" si="78"/>
        <v>332</v>
      </c>
    </row>
    <row r="338" spans="807:807" ht="4.5" customHeight="1" x14ac:dyDescent="0.25">
      <c r="AEA338" s="34">
        <f t="shared" si="78"/>
        <v>333</v>
      </c>
    </row>
    <row r="339" spans="807:807" ht="4.5" customHeight="1" x14ac:dyDescent="0.25">
      <c r="AEA339" s="34">
        <f t="shared" si="78"/>
        <v>334</v>
      </c>
    </row>
    <row r="340" spans="807:807" ht="4.5" customHeight="1" x14ac:dyDescent="0.25">
      <c r="AEA340" s="34">
        <f t="shared" si="78"/>
        <v>335</v>
      </c>
    </row>
    <row r="341" spans="807:807" ht="4.5" customHeight="1" x14ac:dyDescent="0.25">
      <c r="AEA341" s="34">
        <f t="shared" si="78"/>
        <v>336</v>
      </c>
    </row>
    <row r="342" spans="807:807" ht="4.5" customHeight="1" x14ac:dyDescent="0.25">
      <c r="AEA342" s="34">
        <f t="shared" si="78"/>
        <v>337</v>
      </c>
    </row>
    <row r="343" spans="807:807" ht="4.5" customHeight="1" x14ac:dyDescent="0.25">
      <c r="AEA343" s="34">
        <f t="shared" si="78"/>
        <v>338</v>
      </c>
    </row>
    <row r="344" spans="807:807" ht="4.5" customHeight="1" x14ac:dyDescent="0.25">
      <c r="AEA344" s="34">
        <f t="shared" si="78"/>
        <v>339</v>
      </c>
    </row>
    <row r="345" spans="807:807" ht="4.5" customHeight="1" x14ac:dyDescent="0.25">
      <c r="AEA345" s="34">
        <f t="shared" si="78"/>
        <v>340</v>
      </c>
    </row>
    <row r="346" spans="807:807" ht="4.5" customHeight="1" x14ac:dyDescent="0.25">
      <c r="AEA346" s="34">
        <f t="shared" si="78"/>
        <v>341</v>
      </c>
    </row>
    <row r="347" spans="807:807" ht="4.5" customHeight="1" x14ac:dyDescent="0.25">
      <c r="AEA347" s="34">
        <f t="shared" si="78"/>
        <v>342</v>
      </c>
    </row>
    <row r="348" spans="807:807" ht="4.5" customHeight="1" x14ac:dyDescent="0.25">
      <c r="AEA348" s="34">
        <f t="shared" si="78"/>
        <v>343</v>
      </c>
    </row>
    <row r="349" spans="807:807" ht="4.5" customHeight="1" x14ac:dyDescent="0.25">
      <c r="AEA349" s="34">
        <f t="shared" si="78"/>
        <v>344</v>
      </c>
    </row>
    <row r="350" spans="807:807" ht="4.5" customHeight="1" x14ac:dyDescent="0.25">
      <c r="AEA350" s="34">
        <f t="shared" si="78"/>
        <v>345</v>
      </c>
    </row>
    <row r="351" spans="807:807" ht="4.5" customHeight="1" x14ac:dyDescent="0.25">
      <c r="AEA351" s="34">
        <f t="shared" si="78"/>
        <v>346</v>
      </c>
    </row>
    <row r="352" spans="807:807" ht="4.5" customHeight="1" x14ac:dyDescent="0.25">
      <c r="AEA352" s="34">
        <f t="shared" si="78"/>
        <v>347</v>
      </c>
    </row>
    <row r="353" spans="807:807" ht="4.5" customHeight="1" x14ac:dyDescent="0.25">
      <c r="AEA353" s="34">
        <f t="shared" si="78"/>
        <v>348</v>
      </c>
    </row>
    <row r="354" spans="807:807" ht="4.5" customHeight="1" x14ac:dyDescent="0.25">
      <c r="AEA354" s="34">
        <f t="shared" si="78"/>
        <v>349</v>
      </c>
    </row>
    <row r="355" spans="807:807" ht="4.5" customHeight="1" x14ac:dyDescent="0.25">
      <c r="AEA355" s="34">
        <f t="shared" si="78"/>
        <v>350</v>
      </c>
    </row>
    <row r="356" spans="807:807" ht="4.5" customHeight="1" x14ac:dyDescent="0.25">
      <c r="AEA356" s="34">
        <f t="shared" si="78"/>
        <v>351</v>
      </c>
    </row>
    <row r="357" spans="807:807" ht="4.5" customHeight="1" x14ac:dyDescent="0.25">
      <c r="AEA357" s="34">
        <f t="shared" si="78"/>
        <v>352</v>
      </c>
    </row>
    <row r="358" spans="807:807" ht="4.5" customHeight="1" x14ac:dyDescent="0.25">
      <c r="AEA358" s="34">
        <f t="shared" si="78"/>
        <v>353</v>
      </c>
    </row>
    <row r="359" spans="807:807" ht="4.5" customHeight="1" x14ac:dyDescent="0.25">
      <c r="AEA359" s="34">
        <f t="shared" si="78"/>
        <v>354</v>
      </c>
    </row>
    <row r="360" spans="807:807" ht="4.5" customHeight="1" x14ac:dyDescent="0.25">
      <c r="AEA360" s="34">
        <f t="shared" si="78"/>
        <v>355</v>
      </c>
    </row>
    <row r="361" spans="807:807" ht="4.5" customHeight="1" x14ac:dyDescent="0.25">
      <c r="AEA361" s="34">
        <f t="shared" si="78"/>
        <v>356</v>
      </c>
    </row>
    <row r="362" spans="807:807" ht="4.5" customHeight="1" x14ac:dyDescent="0.25">
      <c r="AEA362" s="34">
        <f t="shared" si="78"/>
        <v>357</v>
      </c>
    </row>
    <row r="363" spans="807:807" ht="4.5" customHeight="1" x14ac:dyDescent="0.25">
      <c r="AEA363" s="34">
        <f t="shared" si="78"/>
        <v>358</v>
      </c>
    </row>
    <row r="364" spans="807:807" ht="4.5" customHeight="1" x14ac:dyDescent="0.25">
      <c r="AEA364" s="34">
        <f t="shared" si="78"/>
        <v>359</v>
      </c>
    </row>
    <row r="365" spans="807:807" ht="4.5" customHeight="1" x14ac:dyDescent="0.25">
      <c r="AEA365" s="34">
        <f t="shared" si="78"/>
        <v>360</v>
      </c>
    </row>
    <row r="366" spans="807:807" ht="4.5" customHeight="1" x14ac:dyDescent="0.25">
      <c r="AEA366" s="34">
        <f t="shared" si="78"/>
        <v>361</v>
      </c>
    </row>
    <row r="367" spans="807:807" ht="4.5" customHeight="1" x14ac:dyDescent="0.25">
      <c r="AEA367" s="34">
        <f t="shared" si="78"/>
        <v>362</v>
      </c>
    </row>
    <row r="368" spans="807:807" ht="4.5" customHeight="1" x14ac:dyDescent="0.25">
      <c r="AEA368" s="34">
        <f t="shared" si="78"/>
        <v>363</v>
      </c>
    </row>
    <row r="369" spans="807:807" ht="4.5" customHeight="1" x14ac:dyDescent="0.25">
      <c r="AEA369" s="34">
        <f t="shared" si="78"/>
        <v>364</v>
      </c>
    </row>
    <row r="370" spans="807:807" ht="4.5" customHeight="1" x14ac:dyDescent="0.25">
      <c r="AEA370" s="34">
        <f t="shared" si="78"/>
        <v>365</v>
      </c>
    </row>
    <row r="371" spans="807:807" ht="6" customHeight="1" x14ac:dyDescent="0.25">
      <c r="AEA371" s="34">
        <f t="shared" si="78"/>
        <v>366</v>
      </c>
    </row>
    <row r="372" spans="807:807" ht="6" customHeight="1" x14ac:dyDescent="0.25">
      <c r="AEA372" s="34">
        <f t="shared" si="78"/>
        <v>367</v>
      </c>
    </row>
    <row r="373" spans="807:807" ht="6" customHeight="1" x14ac:dyDescent="0.25">
      <c r="AEA373" s="34">
        <f t="shared" si="78"/>
        <v>368</v>
      </c>
    </row>
    <row r="374" spans="807:807" ht="6" customHeight="1" x14ac:dyDescent="0.25">
      <c r="AEA374" s="34">
        <f t="shared" si="78"/>
        <v>369</v>
      </c>
    </row>
    <row r="375" spans="807:807" ht="6" customHeight="1" x14ac:dyDescent="0.25">
      <c r="AEA375" s="34">
        <f t="shared" si="78"/>
        <v>370</v>
      </c>
    </row>
    <row r="376" spans="807:807" ht="6" customHeight="1" x14ac:dyDescent="0.25">
      <c r="AEA376" s="34">
        <f t="shared" si="78"/>
        <v>371</v>
      </c>
    </row>
    <row r="377" spans="807:807" ht="6" customHeight="1" x14ac:dyDescent="0.25">
      <c r="AEA377" s="34">
        <f t="shared" si="78"/>
        <v>372</v>
      </c>
    </row>
    <row r="378" spans="807:807" ht="6" customHeight="1" x14ac:dyDescent="0.25">
      <c r="AEA378" s="34">
        <f t="shared" ref="AEA378:AEA441" si="79">IF(AEA377="","",IF(AEA377+1&lt;=$ADY$5,AEA377+1,""))</f>
        <v>373</v>
      </c>
    </row>
    <row r="379" spans="807:807" ht="6" customHeight="1" x14ac:dyDescent="0.25">
      <c r="AEA379" s="34">
        <f t="shared" si="79"/>
        <v>374</v>
      </c>
    </row>
    <row r="380" spans="807:807" ht="6" customHeight="1" x14ac:dyDescent="0.25">
      <c r="AEA380" s="34">
        <f t="shared" si="79"/>
        <v>375</v>
      </c>
    </row>
    <row r="381" spans="807:807" ht="6" customHeight="1" x14ac:dyDescent="0.25">
      <c r="AEA381" s="34">
        <f t="shared" si="79"/>
        <v>376</v>
      </c>
    </row>
    <row r="382" spans="807:807" ht="6" customHeight="1" x14ac:dyDescent="0.25">
      <c r="AEA382" s="34">
        <f t="shared" si="79"/>
        <v>377</v>
      </c>
    </row>
    <row r="383" spans="807:807" ht="6" customHeight="1" x14ac:dyDescent="0.25">
      <c r="AEA383" s="34">
        <f t="shared" si="79"/>
        <v>378</v>
      </c>
    </row>
    <row r="384" spans="807:807" ht="6" customHeight="1" x14ac:dyDescent="0.25">
      <c r="AEA384" s="34">
        <f t="shared" si="79"/>
        <v>379</v>
      </c>
    </row>
    <row r="385" spans="807:807" ht="6" customHeight="1" x14ac:dyDescent="0.25">
      <c r="AEA385" s="34">
        <f t="shared" si="79"/>
        <v>380</v>
      </c>
    </row>
    <row r="386" spans="807:807" ht="6" customHeight="1" x14ac:dyDescent="0.25">
      <c r="AEA386" s="34">
        <f t="shared" si="79"/>
        <v>381</v>
      </c>
    </row>
    <row r="387" spans="807:807" ht="6" customHeight="1" x14ac:dyDescent="0.25">
      <c r="AEA387" s="34">
        <f t="shared" si="79"/>
        <v>382</v>
      </c>
    </row>
    <row r="388" spans="807:807" ht="6" customHeight="1" x14ac:dyDescent="0.25">
      <c r="AEA388" s="34">
        <f t="shared" si="79"/>
        <v>383</v>
      </c>
    </row>
    <row r="389" spans="807:807" ht="6" customHeight="1" x14ac:dyDescent="0.25">
      <c r="AEA389" s="34">
        <f t="shared" si="79"/>
        <v>384</v>
      </c>
    </row>
    <row r="390" spans="807:807" ht="6" customHeight="1" x14ac:dyDescent="0.25">
      <c r="AEA390" s="34">
        <f t="shared" si="79"/>
        <v>385</v>
      </c>
    </row>
    <row r="391" spans="807:807" ht="6" customHeight="1" x14ac:dyDescent="0.25">
      <c r="AEA391" s="34">
        <f t="shared" si="79"/>
        <v>386</v>
      </c>
    </row>
    <row r="392" spans="807:807" ht="6" customHeight="1" x14ac:dyDescent="0.25">
      <c r="AEA392" s="34">
        <f t="shared" si="79"/>
        <v>387</v>
      </c>
    </row>
    <row r="393" spans="807:807" ht="6" customHeight="1" x14ac:dyDescent="0.25">
      <c r="AEA393" s="34">
        <f t="shared" si="79"/>
        <v>388</v>
      </c>
    </row>
    <row r="394" spans="807:807" ht="6" customHeight="1" x14ac:dyDescent="0.25">
      <c r="AEA394" s="34">
        <f t="shared" si="79"/>
        <v>389</v>
      </c>
    </row>
    <row r="395" spans="807:807" ht="6" customHeight="1" x14ac:dyDescent="0.25">
      <c r="AEA395" s="34">
        <f t="shared" si="79"/>
        <v>390</v>
      </c>
    </row>
    <row r="396" spans="807:807" ht="6" customHeight="1" x14ac:dyDescent="0.25">
      <c r="AEA396" s="34">
        <f t="shared" si="79"/>
        <v>391</v>
      </c>
    </row>
    <row r="397" spans="807:807" ht="6" customHeight="1" x14ac:dyDescent="0.25">
      <c r="AEA397" s="34">
        <f t="shared" si="79"/>
        <v>392</v>
      </c>
    </row>
    <row r="398" spans="807:807" ht="6" customHeight="1" x14ac:dyDescent="0.25">
      <c r="AEA398" s="34">
        <f t="shared" si="79"/>
        <v>393</v>
      </c>
    </row>
    <row r="399" spans="807:807" ht="6" customHeight="1" x14ac:dyDescent="0.25">
      <c r="AEA399" s="34">
        <f t="shared" si="79"/>
        <v>394</v>
      </c>
    </row>
    <row r="400" spans="807:807" ht="6" customHeight="1" x14ac:dyDescent="0.25">
      <c r="AEA400" s="34">
        <f t="shared" si="79"/>
        <v>395</v>
      </c>
    </row>
    <row r="401" spans="807:807" ht="6" customHeight="1" x14ac:dyDescent="0.25">
      <c r="AEA401" s="34">
        <f t="shared" si="79"/>
        <v>396</v>
      </c>
    </row>
    <row r="402" spans="807:807" ht="6" customHeight="1" x14ac:dyDescent="0.25">
      <c r="AEA402" s="34">
        <f t="shared" si="79"/>
        <v>397</v>
      </c>
    </row>
    <row r="403" spans="807:807" ht="6" customHeight="1" x14ac:dyDescent="0.25">
      <c r="AEA403" s="34">
        <f t="shared" si="79"/>
        <v>398</v>
      </c>
    </row>
    <row r="404" spans="807:807" ht="6" customHeight="1" x14ac:dyDescent="0.25">
      <c r="AEA404" s="34">
        <f t="shared" si="79"/>
        <v>399</v>
      </c>
    </row>
    <row r="405" spans="807:807" ht="6" customHeight="1" x14ac:dyDescent="0.25">
      <c r="AEA405" s="34">
        <f t="shared" si="79"/>
        <v>400</v>
      </c>
    </row>
    <row r="406" spans="807:807" ht="6" customHeight="1" x14ac:dyDescent="0.25">
      <c r="AEA406" s="34">
        <f t="shared" si="79"/>
        <v>401</v>
      </c>
    </row>
    <row r="407" spans="807:807" ht="6" customHeight="1" x14ac:dyDescent="0.25">
      <c r="AEA407" s="34">
        <f t="shared" si="79"/>
        <v>402</v>
      </c>
    </row>
    <row r="408" spans="807:807" ht="6" customHeight="1" x14ac:dyDescent="0.25">
      <c r="AEA408" s="34">
        <f t="shared" si="79"/>
        <v>403</v>
      </c>
    </row>
    <row r="409" spans="807:807" ht="6" customHeight="1" x14ac:dyDescent="0.25">
      <c r="AEA409" s="34">
        <f t="shared" si="79"/>
        <v>404</v>
      </c>
    </row>
    <row r="410" spans="807:807" ht="6" customHeight="1" x14ac:dyDescent="0.25">
      <c r="AEA410" s="34">
        <f t="shared" si="79"/>
        <v>405</v>
      </c>
    </row>
    <row r="411" spans="807:807" ht="6" customHeight="1" x14ac:dyDescent="0.25">
      <c r="AEA411" s="34">
        <f t="shared" si="79"/>
        <v>406</v>
      </c>
    </row>
    <row r="412" spans="807:807" ht="6" customHeight="1" x14ac:dyDescent="0.25">
      <c r="AEA412" s="34">
        <f t="shared" si="79"/>
        <v>407</v>
      </c>
    </row>
    <row r="413" spans="807:807" ht="6" customHeight="1" x14ac:dyDescent="0.25">
      <c r="AEA413" s="34">
        <f t="shared" si="79"/>
        <v>408</v>
      </c>
    </row>
    <row r="414" spans="807:807" ht="6" customHeight="1" x14ac:dyDescent="0.25">
      <c r="AEA414" s="34">
        <f t="shared" si="79"/>
        <v>409</v>
      </c>
    </row>
    <row r="415" spans="807:807" ht="6" customHeight="1" x14ac:dyDescent="0.25">
      <c r="AEA415" s="34">
        <f t="shared" si="79"/>
        <v>410</v>
      </c>
    </row>
    <row r="416" spans="807:807" ht="6" customHeight="1" x14ac:dyDescent="0.25">
      <c r="AEA416" s="34">
        <f t="shared" si="79"/>
        <v>411</v>
      </c>
    </row>
    <row r="417" spans="807:807" ht="6" customHeight="1" x14ac:dyDescent="0.25">
      <c r="AEA417" s="34">
        <f t="shared" si="79"/>
        <v>412</v>
      </c>
    </row>
    <row r="418" spans="807:807" ht="6" customHeight="1" x14ac:dyDescent="0.25">
      <c r="AEA418" s="34">
        <f t="shared" si="79"/>
        <v>413</v>
      </c>
    </row>
    <row r="419" spans="807:807" ht="6" customHeight="1" x14ac:dyDescent="0.25">
      <c r="AEA419" s="34">
        <f t="shared" si="79"/>
        <v>414</v>
      </c>
    </row>
    <row r="420" spans="807:807" ht="6" customHeight="1" x14ac:dyDescent="0.25">
      <c r="AEA420" s="34">
        <f t="shared" si="79"/>
        <v>415</v>
      </c>
    </row>
    <row r="421" spans="807:807" ht="6" customHeight="1" x14ac:dyDescent="0.25">
      <c r="AEA421" s="34">
        <f t="shared" si="79"/>
        <v>416</v>
      </c>
    </row>
    <row r="422" spans="807:807" ht="6" customHeight="1" x14ac:dyDescent="0.25">
      <c r="AEA422" s="34">
        <f t="shared" si="79"/>
        <v>417</v>
      </c>
    </row>
    <row r="423" spans="807:807" ht="6" customHeight="1" x14ac:dyDescent="0.25">
      <c r="AEA423" s="34">
        <f t="shared" si="79"/>
        <v>418</v>
      </c>
    </row>
    <row r="424" spans="807:807" ht="6" customHeight="1" x14ac:dyDescent="0.25">
      <c r="AEA424" s="34">
        <f t="shared" si="79"/>
        <v>419</v>
      </c>
    </row>
    <row r="425" spans="807:807" ht="6" customHeight="1" x14ac:dyDescent="0.25">
      <c r="AEA425" s="34">
        <f t="shared" si="79"/>
        <v>420</v>
      </c>
    </row>
    <row r="426" spans="807:807" ht="6" customHeight="1" x14ac:dyDescent="0.25">
      <c r="AEA426" s="34">
        <f t="shared" si="79"/>
        <v>421</v>
      </c>
    </row>
    <row r="427" spans="807:807" ht="6" customHeight="1" x14ac:dyDescent="0.25">
      <c r="AEA427" s="34">
        <f t="shared" si="79"/>
        <v>422</v>
      </c>
    </row>
    <row r="428" spans="807:807" ht="6" customHeight="1" x14ac:dyDescent="0.25">
      <c r="AEA428" s="34">
        <f t="shared" si="79"/>
        <v>423</v>
      </c>
    </row>
    <row r="429" spans="807:807" ht="6" customHeight="1" x14ac:dyDescent="0.25">
      <c r="AEA429" s="34">
        <f t="shared" si="79"/>
        <v>424</v>
      </c>
    </row>
    <row r="430" spans="807:807" ht="6" customHeight="1" x14ac:dyDescent="0.25">
      <c r="AEA430" s="34">
        <f t="shared" si="79"/>
        <v>425</v>
      </c>
    </row>
    <row r="431" spans="807:807" ht="6" customHeight="1" x14ac:dyDescent="0.25">
      <c r="AEA431" s="34">
        <f t="shared" si="79"/>
        <v>426</v>
      </c>
    </row>
    <row r="432" spans="807:807" ht="6" customHeight="1" x14ac:dyDescent="0.25">
      <c r="AEA432" s="34">
        <f t="shared" si="79"/>
        <v>427</v>
      </c>
    </row>
    <row r="433" spans="807:807" ht="6" customHeight="1" x14ac:dyDescent="0.25">
      <c r="AEA433" s="34">
        <f t="shared" si="79"/>
        <v>428</v>
      </c>
    </row>
    <row r="434" spans="807:807" ht="6" customHeight="1" x14ac:dyDescent="0.25">
      <c r="AEA434" s="34">
        <f t="shared" si="79"/>
        <v>429</v>
      </c>
    </row>
    <row r="435" spans="807:807" ht="6" customHeight="1" x14ac:dyDescent="0.25">
      <c r="AEA435" s="34">
        <f t="shared" si="79"/>
        <v>430</v>
      </c>
    </row>
    <row r="436" spans="807:807" ht="6" customHeight="1" x14ac:dyDescent="0.25">
      <c r="AEA436" s="34">
        <f t="shared" si="79"/>
        <v>431</v>
      </c>
    </row>
    <row r="437" spans="807:807" ht="6" customHeight="1" x14ac:dyDescent="0.25">
      <c r="AEA437" s="34">
        <f t="shared" si="79"/>
        <v>432</v>
      </c>
    </row>
    <row r="438" spans="807:807" ht="6" customHeight="1" x14ac:dyDescent="0.25">
      <c r="AEA438" s="34">
        <f t="shared" si="79"/>
        <v>433</v>
      </c>
    </row>
    <row r="439" spans="807:807" ht="6" customHeight="1" x14ac:dyDescent="0.25">
      <c r="AEA439" s="34">
        <f t="shared" si="79"/>
        <v>434</v>
      </c>
    </row>
    <row r="440" spans="807:807" ht="6" customHeight="1" x14ac:dyDescent="0.25">
      <c r="AEA440" s="34">
        <f t="shared" si="79"/>
        <v>435</v>
      </c>
    </row>
    <row r="441" spans="807:807" ht="6" customHeight="1" x14ac:dyDescent="0.25">
      <c r="AEA441" s="34">
        <f t="shared" si="79"/>
        <v>436</v>
      </c>
    </row>
    <row r="442" spans="807:807" ht="6" customHeight="1" x14ac:dyDescent="0.25">
      <c r="AEA442" s="34">
        <f t="shared" ref="AEA442:AEA505" si="80">IF(AEA441="","",IF(AEA441+1&lt;=$ADY$5,AEA441+1,""))</f>
        <v>437</v>
      </c>
    </row>
    <row r="443" spans="807:807" ht="6" customHeight="1" x14ac:dyDescent="0.25">
      <c r="AEA443" s="34">
        <f t="shared" si="80"/>
        <v>438</v>
      </c>
    </row>
    <row r="444" spans="807:807" ht="6" customHeight="1" x14ac:dyDescent="0.25">
      <c r="AEA444" s="34">
        <f t="shared" si="80"/>
        <v>439</v>
      </c>
    </row>
    <row r="445" spans="807:807" ht="6" customHeight="1" x14ac:dyDescent="0.25">
      <c r="AEA445" s="34">
        <f t="shared" si="80"/>
        <v>440</v>
      </c>
    </row>
    <row r="446" spans="807:807" ht="6" customHeight="1" x14ac:dyDescent="0.25">
      <c r="AEA446" s="34">
        <f t="shared" si="80"/>
        <v>441</v>
      </c>
    </row>
    <row r="447" spans="807:807" ht="6" customHeight="1" x14ac:dyDescent="0.25">
      <c r="AEA447" s="34">
        <f t="shared" si="80"/>
        <v>442</v>
      </c>
    </row>
    <row r="448" spans="807:807" ht="6" customHeight="1" x14ac:dyDescent="0.25">
      <c r="AEA448" s="34">
        <f t="shared" si="80"/>
        <v>443</v>
      </c>
    </row>
    <row r="449" spans="807:807" ht="6" customHeight="1" x14ac:dyDescent="0.25">
      <c r="AEA449" s="34">
        <f t="shared" si="80"/>
        <v>444</v>
      </c>
    </row>
    <row r="450" spans="807:807" ht="6" customHeight="1" x14ac:dyDescent="0.25">
      <c r="AEA450" s="34">
        <f t="shared" si="80"/>
        <v>445</v>
      </c>
    </row>
    <row r="451" spans="807:807" ht="6" customHeight="1" x14ac:dyDescent="0.25">
      <c r="AEA451" s="34">
        <f t="shared" si="80"/>
        <v>446</v>
      </c>
    </row>
    <row r="452" spans="807:807" ht="6" customHeight="1" x14ac:dyDescent="0.25">
      <c r="AEA452" s="34">
        <f t="shared" si="80"/>
        <v>447</v>
      </c>
    </row>
    <row r="453" spans="807:807" ht="6" customHeight="1" x14ac:dyDescent="0.25">
      <c r="AEA453" s="34">
        <f t="shared" si="80"/>
        <v>448</v>
      </c>
    </row>
    <row r="454" spans="807:807" ht="6" customHeight="1" x14ac:dyDescent="0.25">
      <c r="AEA454" s="34">
        <f t="shared" si="80"/>
        <v>449</v>
      </c>
    </row>
    <row r="455" spans="807:807" ht="6" customHeight="1" x14ac:dyDescent="0.25">
      <c r="AEA455" s="34">
        <f t="shared" si="80"/>
        <v>450</v>
      </c>
    </row>
    <row r="456" spans="807:807" ht="6" customHeight="1" x14ac:dyDescent="0.25">
      <c r="AEA456" s="34">
        <f t="shared" si="80"/>
        <v>451</v>
      </c>
    </row>
    <row r="457" spans="807:807" ht="6" customHeight="1" x14ac:dyDescent="0.25">
      <c r="AEA457" s="34">
        <f t="shared" si="80"/>
        <v>452</v>
      </c>
    </row>
    <row r="458" spans="807:807" ht="6" customHeight="1" x14ac:dyDescent="0.25">
      <c r="AEA458" s="34">
        <f t="shared" si="80"/>
        <v>453</v>
      </c>
    </row>
    <row r="459" spans="807:807" ht="6" customHeight="1" x14ac:dyDescent="0.25">
      <c r="AEA459" s="34">
        <f t="shared" si="80"/>
        <v>454</v>
      </c>
    </row>
    <row r="460" spans="807:807" ht="6" customHeight="1" x14ac:dyDescent="0.25">
      <c r="AEA460" s="34">
        <f t="shared" si="80"/>
        <v>455</v>
      </c>
    </row>
    <row r="461" spans="807:807" ht="6" customHeight="1" x14ac:dyDescent="0.25">
      <c r="AEA461" s="34">
        <f t="shared" si="80"/>
        <v>456</v>
      </c>
    </row>
    <row r="462" spans="807:807" ht="6" customHeight="1" x14ac:dyDescent="0.25">
      <c r="AEA462" s="34">
        <f t="shared" si="80"/>
        <v>457</v>
      </c>
    </row>
    <row r="463" spans="807:807" ht="6" customHeight="1" x14ac:dyDescent="0.25">
      <c r="AEA463" s="34">
        <f t="shared" si="80"/>
        <v>458</v>
      </c>
    </row>
    <row r="464" spans="807:807" ht="6" customHeight="1" x14ac:dyDescent="0.25">
      <c r="AEA464" s="34">
        <f t="shared" si="80"/>
        <v>459</v>
      </c>
    </row>
    <row r="465" spans="807:807" ht="6" customHeight="1" x14ac:dyDescent="0.25">
      <c r="AEA465" s="34">
        <f t="shared" si="80"/>
        <v>460</v>
      </c>
    </row>
    <row r="466" spans="807:807" ht="6" customHeight="1" x14ac:dyDescent="0.25">
      <c r="AEA466" s="34">
        <f t="shared" si="80"/>
        <v>461</v>
      </c>
    </row>
    <row r="467" spans="807:807" ht="6" customHeight="1" x14ac:dyDescent="0.25">
      <c r="AEA467" s="34">
        <f t="shared" si="80"/>
        <v>462</v>
      </c>
    </row>
    <row r="468" spans="807:807" ht="6" customHeight="1" x14ac:dyDescent="0.25">
      <c r="AEA468" s="34">
        <f t="shared" si="80"/>
        <v>463</v>
      </c>
    </row>
    <row r="469" spans="807:807" ht="6" customHeight="1" x14ac:dyDescent="0.25">
      <c r="AEA469" s="34">
        <f t="shared" si="80"/>
        <v>464</v>
      </c>
    </row>
    <row r="470" spans="807:807" ht="6" customHeight="1" x14ac:dyDescent="0.25">
      <c r="AEA470" s="34">
        <f t="shared" si="80"/>
        <v>465</v>
      </c>
    </row>
    <row r="471" spans="807:807" ht="6" customHeight="1" x14ac:dyDescent="0.25">
      <c r="AEA471" s="34">
        <f t="shared" si="80"/>
        <v>466</v>
      </c>
    </row>
    <row r="472" spans="807:807" ht="6" customHeight="1" x14ac:dyDescent="0.25">
      <c r="AEA472" s="34">
        <f t="shared" si="80"/>
        <v>467</v>
      </c>
    </row>
    <row r="473" spans="807:807" ht="6" customHeight="1" x14ac:dyDescent="0.25">
      <c r="AEA473" s="34">
        <f t="shared" si="80"/>
        <v>468</v>
      </c>
    </row>
    <row r="474" spans="807:807" ht="6" customHeight="1" x14ac:dyDescent="0.25">
      <c r="AEA474" s="34">
        <f t="shared" si="80"/>
        <v>469</v>
      </c>
    </row>
    <row r="475" spans="807:807" ht="6" customHeight="1" x14ac:dyDescent="0.25">
      <c r="AEA475" s="34">
        <f t="shared" si="80"/>
        <v>470</v>
      </c>
    </row>
    <row r="476" spans="807:807" ht="6" customHeight="1" x14ac:dyDescent="0.25">
      <c r="AEA476" s="34">
        <f t="shared" si="80"/>
        <v>471</v>
      </c>
    </row>
    <row r="477" spans="807:807" ht="6" customHeight="1" x14ac:dyDescent="0.25">
      <c r="AEA477" s="34">
        <f t="shared" si="80"/>
        <v>472</v>
      </c>
    </row>
    <row r="478" spans="807:807" ht="6" customHeight="1" x14ac:dyDescent="0.25">
      <c r="AEA478" s="34">
        <f t="shared" si="80"/>
        <v>473</v>
      </c>
    </row>
    <row r="479" spans="807:807" ht="6" customHeight="1" x14ac:dyDescent="0.25">
      <c r="AEA479" s="34">
        <f t="shared" si="80"/>
        <v>474</v>
      </c>
    </row>
    <row r="480" spans="807:807" ht="6" customHeight="1" x14ac:dyDescent="0.25">
      <c r="AEA480" s="34">
        <f t="shared" si="80"/>
        <v>475</v>
      </c>
    </row>
    <row r="481" spans="807:807" ht="6" customHeight="1" x14ac:dyDescent="0.25">
      <c r="AEA481" s="34">
        <f t="shared" si="80"/>
        <v>476</v>
      </c>
    </row>
    <row r="482" spans="807:807" ht="6" customHeight="1" x14ac:dyDescent="0.25">
      <c r="AEA482" s="34">
        <f t="shared" si="80"/>
        <v>477</v>
      </c>
    </row>
    <row r="483" spans="807:807" ht="6" customHeight="1" x14ac:dyDescent="0.25">
      <c r="AEA483" s="34">
        <f t="shared" si="80"/>
        <v>478</v>
      </c>
    </row>
    <row r="484" spans="807:807" ht="6" customHeight="1" x14ac:dyDescent="0.25">
      <c r="AEA484" s="34">
        <f t="shared" si="80"/>
        <v>479</v>
      </c>
    </row>
    <row r="485" spans="807:807" ht="6" customHeight="1" x14ac:dyDescent="0.25">
      <c r="AEA485" s="34">
        <f t="shared" si="80"/>
        <v>480</v>
      </c>
    </row>
    <row r="486" spans="807:807" ht="6" customHeight="1" x14ac:dyDescent="0.25">
      <c r="AEA486" s="34">
        <f t="shared" si="80"/>
        <v>481</v>
      </c>
    </row>
    <row r="487" spans="807:807" ht="6" customHeight="1" x14ac:dyDescent="0.25">
      <c r="AEA487" s="34">
        <f t="shared" si="80"/>
        <v>482</v>
      </c>
    </row>
    <row r="488" spans="807:807" ht="6" customHeight="1" x14ac:dyDescent="0.25">
      <c r="AEA488" s="34">
        <f t="shared" si="80"/>
        <v>483</v>
      </c>
    </row>
    <row r="489" spans="807:807" ht="6" customHeight="1" x14ac:dyDescent="0.25">
      <c r="AEA489" s="34">
        <f t="shared" si="80"/>
        <v>484</v>
      </c>
    </row>
    <row r="490" spans="807:807" ht="6" customHeight="1" x14ac:dyDescent="0.25">
      <c r="AEA490" s="34">
        <f t="shared" si="80"/>
        <v>485</v>
      </c>
    </row>
    <row r="491" spans="807:807" ht="6" customHeight="1" x14ac:dyDescent="0.25">
      <c r="AEA491" s="34">
        <f t="shared" si="80"/>
        <v>486</v>
      </c>
    </row>
    <row r="492" spans="807:807" ht="6" customHeight="1" x14ac:dyDescent="0.25">
      <c r="AEA492" s="34">
        <f t="shared" si="80"/>
        <v>487</v>
      </c>
    </row>
    <row r="493" spans="807:807" ht="6" customHeight="1" x14ac:dyDescent="0.25">
      <c r="AEA493" s="34">
        <f t="shared" si="80"/>
        <v>488</v>
      </c>
    </row>
    <row r="494" spans="807:807" ht="6" customHeight="1" x14ac:dyDescent="0.25">
      <c r="AEA494" s="34">
        <f t="shared" si="80"/>
        <v>489</v>
      </c>
    </row>
    <row r="495" spans="807:807" ht="6" customHeight="1" x14ac:dyDescent="0.25">
      <c r="AEA495" s="34">
        <f t="shared" si="80"/>
        <v>490</v>
      </c>
    </row>
    <row r="496" spans="807:807" ht="6" customHeight="1" x14ac:dyDescent="0.25">
      <c r="AEA496" s="34">
        <f t="shared" si="80"/>
        <v>491</v>
      </c>
    </row>
    <row r="497" spans="807:807" ht="6" customHeight="1" x14ac:dyDescent="0.25">
      <c r="AEA497" s="34">
        <f t="shared" si="80"/>
        <v>492</v>
      </c>
    </row>
    <row r="498" spans="807:807" ht="6" customHeight="1" x14ac:dyDescent="0.25">
      <c r="AEA498" s="34">
        <f t="shared" si="80"/>
        <v>493</v>
      </c>
    </row>
    <row r="499" spans="807:807" ht="6" customHeight="1" x14ac:dyDescent="0.25">
      <c r="AEA499" s="34">
        <f t="shared" si="80"/>
        <v>494</v>
      </c>
    </row>
    <row r="500" spans="807:807" ht="6" customHeight="1" x14ac:dyDescent="0.25">
      <c r="AEA500" s="34">
        <f t="shared" si="80"/>
        <v>495</v>
      </c>
    </row>
    <row r="501" spans="807:807" ht="6" customHeight="1" x14ac:dyDescent="0.25">
      <c r="AEA501" s="34">
        <f t="shared" si="80"/>
        <v>496</v>
      </c>
    </row>
    <row r="502" spans="807:807" ht="6" customHeight="1" x14ac:dyDescent="0.25">
      <c r="AEA502" s="34">
        <f t="shared" si="80"/>
        <v>497</v>
      </c>
    </row>
    <row r="503" spans="807:807" ht="6" customHeight="1" x14ac:dyDescent="0.25">
      <c r="AEA503" s="34">
        <f t="shared" si="80"/>
        <v>498</v>
      </c>
    </row>
    <row r="504" spans="807:807" ht="6" customHeight="1" x14ac:dyDescent="0.25">
      <c r="AEA504" s="34">
        <f t="shared" si="80"/>
        <v>499</v>
      </c>
    </row>
    <row r="505" spans="807:807" ht="6" customHeight="1" x14ac:dyDescent="0.25">
      <c r="AEA505" s="34">
        <f t="shared" si="80"/>
        <v>500</v>
      </c>
    </row>
    <row r="506" spans="807:807" ht="6" customHeight="1" x14ac:dyDescent="0.25">
      <c r="AEA506" s="34">
        <f t="shared" ref="AEA506:AEA569" si="81">IF(AEA505="","",IF(AEA505+1&lt;=$ADY$5,AEA505+1,""))</f>
        <v>501</v>
      </c>
    </row>
    <row r="507" spans="807:807" ht="6" customHeight="1" x14ac:dyDescent="0.25">
      <c r="AEA507" s="34">
        <f t="shared" si="81"/>
        <v>502</v>
      </c>
    </row>
    <row r="508" spans="807:807" ht="6" customHeight="1" x14ac:dyDescent="0.25">
      <c r="AEA508" s="34">
        <f t="shared" si="81"/>
        <v>503</v>
      </c>
    </row>
    <row r="509" spans="807:807" ht="6" customHeight="1" x14ac:dyDescent="0.25">
      <c r="AEA509" s="34">
        <f t="shared" si="81"/>
        <v>504</v>
      </c>
    </row>
    <row r="510" spans="807:807" ht="6" customHeight="1" x14ac:dyDescent="0.25">
      <c r="AEA510" s="34">
        <f t="shared" si="81"/>
        <v>505</v>
      </c>
    </row>
    <row r="511" spans="807:807" ht="6" customHeight="1" x14ac:dyDescent="0.25">
      <c r="AEA511" s="34">
        <f t="shared" si="81"/>
        <v>506</v>
      </c>
    </row>
    <row r="512" spans="807:807" ht="6" customHeight="1" x14ac:dyDescent="0.25">
      <c r="AEA512" s="34">
        <f t="shared" si="81"/>
        <v>507</v>
      </c>
    </row>
    <row r="513" spans="807:807" ht="6" customHeight="1" x14ac:dyDescent="0.25">
      <c r="AEA513" s="34">
        <f t="shared" si="81"/>
        <v>508</v>
      </c>
    </row>
    <row r="514" spans="807:807" ht="6" customHeight="1" x14ac:dyDescent="0.25">
      <c r="AEA514" s="34">
        <f t="shared" si="81"/>
        <v>509</v>
      </c>
    </row>
    <row r="515" spans="807:807" ht="6" customHeight="1" x14ac:dyDescent="0.25">
      <c r="AEA515" s="34">
        <f t="shared" si="81"/>
        <v>510</v>
      </c>
    </row>
    <row r="516" spans="807:807" ht="6" customHeight="1" x14ac:dyDescent="0.25">
      <c r="AEA516" s="34">
        <f t="shared" si="81"/>
        <v>511</v>
      </c>
    </row>
    <row r="517" spans="807:807" ht="6" customHeight="1" x14ac:dyDescent="0.25">
      <c r="AEA517" s="34">
        <f t="shared" si="81"/>
        <v>512</v>
      </c>
    </row>
    <row r="518" spans="807:807" ht="6" customHeight="1" x14ac:dyDescent="0.25">
      <c r="AEA518" s="34">
        <f t="shared" si="81"/>
        <v>513</v>
      </c>
    </row>
    <row r="519" spans="807:807" ht="6" customHeight="1" x14ac:dyDescent="0.25">
      <c r="AEA519" s="34">
        <f t="shared" si="81"/>
        <v>514</v>
      </c>
    </row>
    <row r="520" spans="807:807" ht="6" customHeight="1" x14ac:dyDescent="0.25">
      <c r="AEA520" s="34">
        <f t="shared" si="81"/>
        <v>515</v>
      </c>
    </row>
    <row r="521" spans="807:807" ht="6" customHeight="1" x14ac:dyDescent="0.25">
      <c r="AEA521" s="34">
        <f t="shared" si="81"/>
        <v>516</v>
      </c>
    </row>
    <row r="522" spans="807:807" ht="6" customHeight="1" x14ac:dyDescent="0.25">
      <c r="AEA522" s="34">
        <f t="shared" si="81"/>
        <v>517</v>
      </c>
    </row>
    <row r="523" spans="807:807" ht="6" customHeight="1" x14ac:dyDescent="0.25">
      <c r="AEA523" s="34">
        <f t="shared" si="81"/>
        <v>518</v>
      </c>
    </row>
    <row r="524" spans="807:807" ht="6" customHeight="1" x14ac:dyDescent="0.25">
      <c r="AEA524" s="34">
        <f t="shared" si="81"/>
        <v>519</v>
      </c>
    </row>
    <row r="525" spans="807:807" ht="6" customHeight="1" x14ac:dyDescent="0.25">
      <c r="AEA525" s="34">
        <f t="shared" si="81"/>
        <v>520</v>
      </c>
    </row>
    <row r="526" spans="807:807" ht="6" customHeight="1" x14ac:dyDescent="0.25">
      <c r="AEA526" s="34">
        <f t="shared" si="81"/>
        <v>521</v>
      </c>
    </row>
    <row r="527" spans="807:807" ht="6" customHeight="1" x14ac:dyDescent="0.25">
      <c r="AEA527" s="34">
        <f t="shared" si="81"/>
        <v>522</v>
      </c>
    </row>
    <row r="528" spans="807:807" ht="6" customHeight="1" x14ac:dyDescent="0.25">
      <c r="AEA528" s="34">
        <f t="shared" si="81"/>
        <v>523</v>
      </c>
    </row>
    <row r="529" spans="807:807" ht="6" customHeight="1" x14ac:dyDescent="0.25">
      <c r="AEA529" s="34">
        <f t="shared" si="81"/>
        <v>524</v>
      </c>
    </row>
    <row r="530" spans="807:807" ht="6" customHeight="1" x14ac:dyDescent="0.25">
      <c r="AEA530" s="34">
        <f t="shared" si="81"/>
        <v>525</v>
      </c>
    </row>
    <row r="531" spans="807:807" ht="6" customHeight="1" x14ac:dyDescent="0.25">
      <c r="AEA531" s="34">
        <f t="shared" si="81"/>
        <v>526</v>
      </c>
    </row>
    <row r="532" spans="807:807" ht="6" customHeight="1" x14ac:dyDescent="0.25">
      <c r="AEA532" s="34">
        <f t="shared" si="81"/>
        <v>527</v>
      </c>
    </row>
    <row r="533" spans="807:807" ht="6" customHeight="1" x14ac:dyDescent="0.25">
      <c r="AEA533" s="34">
        <f t="shared" si="81"/>
        <v>528</v>
      </c>
    </row>
    <row r="534" spans="807:807" ht="6" customHeight="1" x14ac:dyDescent="0.25">
      <c r="AEA534" s="34">
        <f t="shared" si="81"/>
        <v>529</v>
      </c>
    </row>
    <row r="535" spans="807:807" ht="6" customHeight="1" x14ac:dyDescent="0.25">
      <c r="AEA535" s="34">
        <f t="shared" si="81"/>
        <v>530</v>
      </c>
    </row>
    <row r="536" spans="807:807" ht="6" customHeight="1" x14ac:dyDescent="0.25">
      <c r="AEA536" s="34">
        <f t="shared" si="81"/>
        <v>531</v>
      </c>
    </row>
    <row r="537" spans="807:807" ht="6" customHeight="1" x14ac:dyDescent="0.25">
      <c r="AEA537" s="34">
        <f t="shared" si="81"/>
        <v>532</v>
      </c>
    </row>
    <row r="538" spans="807:807" ht="6" customHeight="1" x14ac:dyDescent="0.25">
      <c r="AEA538" s="34">
        <f t="shared" si="81"/>
        <v>533</v>
      </c>
    </row>
    <row r="539" spans="807:807" ht="6" customHeight="1" x14ac:dyDescent="0.25">
      <c r="AEA539" s="34">
        <f t="shared" si="81"/>
        <v>534</v>
      </c>
    </row>
    <row r="540" spans="807:807" ht="6" customHeight="1" x14ac:dyDescent="0.25">
      <c r="AEA540" s="34">
        <f t="shared" si="81"/>
        <v>535</v>
      </c>
    </row>
    <row r="541" spans="807:807" ht="6" customHeight="1" x14ac:dyDescent="0.25">
      <c r="AEA541" s="34">
        <f t="shared" si="81"/>
        <v>536</v>
      </c>
    </row>
    <row r="542" spans="807:807" ht="6" customHeight="1" x14ac:dyDescent="0.25">
      <c r="AEA542" s="34">
        <f t="shared" si="81"/>
        <v>537</v>
      </c>
    </row>
    <row r="543" spans="807:807" ht="6" customHeight="1" x14ac:dyDescent="0.25">
      <c r="AEA543" s="34">
        <f t="shared" si="81"/>
        <v>538</v>
      </c>
    </row>
    <row r="544" spans="807:807" ht="6" customHeight="1" x14ac:dyDescent="0.25">
      <c r="AEA544" s="34">
        <f t="shared" si="81"/>
        <v>539</v>
      </c>
    </row>
    <row r="545" spans="807:807" ht="6" customHeight="1" x14ac:dyDescent="0.25">
      <c r="AEA545" s="34">
        <f t="shared" si="81"/>
        <v>540</v>
      </c>
    </row>
    <row r="546" spans="807:807" ht="6" customHeight="1" x14ac:dyDescent="0.25">
      <c r="AEA546" s="34">
        <f t="shared" si="81"/>
        <v>541</v>
      </c>
    </row>
    <row r="547" spans="807:807" ht="6" customHeight="1" x14ac:dyDescent="0.25">
      <c r="AEA547" s="34">
        <f t="shared" si="81"/>
        <v>542</v>
      </c>
    </row>
    <row r="548" spans="807:807" ht="6" customHeight="1" x14ac:dyDescent="0.25">
      <c r="AEA548" s="34">
        <f t="shared" si="81"/>
        <v>543</v>
      </c>
    </row>
    <row r="549" spans="807:807" ht="6" customHeight="1" x14ac:dyDescent="0.25">
      <c r="AEA549" s="34">
        <f t="shared" si="81"/>
        <v>544</v>
      </c>
    </row>
    <row r="550" spans="807:807" ht="6" customHeight="1" x14ac:dyDescent="0.25">
      <c r="AEA550" s="34">
        <f t="shared" si="81"/>
        <v>545</v>
      </c>
    </row>
    <row r="551" spans="807:807" ht="6" customHeight="1" x14ac:dyDescent="0.25">
      <c r="AEA551" s="34">
        <f t="shared" si="81"/>
        <v>546</v>
      </c>
    </row>
    <row r="552" spans="807:807" ht="6" customHeight="1" x14ac:dyDescent="0.25">
      <c r="AEA552" s="34">
        <f t="shared" si="81"/>
        <v>547</v>
      </c>
    </row>
    <row r="553" spans="807:807" ht="6" customHeight="1" x14ac:dyDescent="0.25">
      <c r="AEA553" s="34">
        <f t="shared" si="81"/>
        <v>548</v>
      </c>
    </row>
    <row r="554" spans="807:807" ht="6" customHeight="1" x14ac:dyDescent="0.25">
      <c r="AEA554" s="34">
        <f t="shared" si="81"/>
        <v>549</v>
      </c>
    </row>
    <row r="555" spans="807:807" ht="6" customHeight="1" x14ac:dyDescent="0.25">
      <c r="AEA555" s="34">
        <f t="shared" si="81"/>
        <v>550</v>
      </c>
    </row>
    <row r="556" spans="807:807" ht="6" customHeight="1" x14ac:dyDescent="0.25">
      <c r="AEA556" s="34">
        <f t="shared" si="81"/>
        <v>551</v>
      </c>
    </row>
    <row r="557" spans="807:807" ht="6" customHeight="1" x14ac:dyDescent="0.25">
      <c r="AEA557" s="34">
        <f t="shared" si="81"/>
        <v>552</v>
      </c>
    </row>
    <row r="558" spans="807:807" ht="6" customHeight="1" x14ac:dyDescent="0.25">
      <c r="AEA558" s="34">
        <f t="shared" si="81"/>
        <v>553</v>
      </c>
    </row>
    <row r="559" spans="807:807" ht="6" customHeight="1" x14ac:dyDescent="0.25">
      <c r="AEA559" s="34">
        <f t="shared" si="81"/>
        <v>554</v>
      </c>
    </row>
    <row r="560" spans="807:807" ht="6" customHeight="1" x14ac:dyDescent="0.25">
      <c r="AEA560" s="34">
        <f t="shared" si="81"/>
        <v>555</v>
      </c>
    </row>
    <row r="561" spans="807:807" ht="6" customHeight="1" x14ac:dyDescent="0.25">
      <c r="AEA561" s="34">
        <f t="shared" si="81"/>
        <v>556</v>
      </c>
    </row>
    <row r="562" spans="807:807" ht="6" customHeight="1" x14ac:dyDescent="0.25">
      <c r="AEA562" s="34">
        <f t="shared" si="81"/>
        <v>557</v>
      </c>
    </row>
    <row r="563" spans="807:807" ht="6" customHeight="1" x14ac:dyDescent="0.25">
      <c r="AEA563" s="34">
        <f t="shared" si="81"/>
        <v>558</v>
      </c>
    </row>
    <row r="564" spans="807:807" ht="6" customHeight="1" x14ac:dyDescent="0.25">
      <c r="AEA564" s="34">
        <f t="shared" si="81"/>
        <v>559</v>
      </c>
    </row>
    <row r="565" spans="807:807" ht="6" customHeight="1" x14ac:dyDescent="0.25">
      <c r="AEA565" s="34">
        <f t="shared" si="81"/>
        <v>560</v>
      </c>
    </row>
    <row r="566" spans="807:807" ht="6" customHeight="1" x14ac:dyDescent="0.25">
      <c r="AEA566" s="34">
        <f t="shared" si="81"/>
        <v>561</v>
      </c>
    </row>
    <row r="567" spans="807:807" ht="6" customHeight="1" x14ac:dyDescent="0.25">
      <c r="AEA567" s="34">
        <f t="shared" si="81"/>
        <v>562</v>
      </c>
    </row>
    <row r="568" spans="807:807" ht="6" customHeight="1" x14ac:dyDescent="0.25">
      <c r="AEA568" s="34">
        <f t="shared" si="81"/>
        <v>563</v>
      </c>
    </row>
    <row r="569" spans="807:807" ht="6" customHeight="1" x14ac:dyDescent="0.25">
      <c r="AEA569" s="34">
        <f t="shared" si="81"/>
        <v>564</v>
      </c>
    </row>
    <row r="570" spans="807:807" ht="6" customHeight="1" x14ac:dyDescent="0.25">
      <c r="AEA570" s="34">
        <f t="shared" ref="AEA570:AEA633" si="82">IF(AEA569="","",IF(AEA569+1&lt;=$ADY$5,AEA569+1,""))</f>
        <v>565</v>
      </c>
    </row>
    <row r="571" spans="807:807" ht="6" customHeight="1" x14ac:dyDescent="0.25">
      <c r="AEA571" s="34">
        <f t="shared" si="82"/>
        <v>566</v>
      </c>
    </row>
    <row r="572" spans="807:807" ht="6" customHeight="1" x14ac:dyDescent="0.25">
      <c r="AEA572" s="34">
        <f t="shared" si="82"/>
        <v>567</v>
      </c>
    </row>
    <row r="573" spans="807:807" ht="6" customHeight="1" x14ac:dyDescent="0.25">
      <c r="AEA573" s="34">
        <f t="shared" si="82"/>
        <v>568</v>
      </c>
    </row>
    <row r="574" spans="807:807" ht="6" customHeight="1" x14ac:dyDescent="0.25">
      <c r="AEA574" s="34">
        <f t="shared" si="82"/>
        <v>569</v>
      </c>
    </row>
    <row r="575" spans="807:807" ht="6" customHeight="1" x14ac:dyDescent="0.25">
      <c r="AEA575" s="34">
        <f t="shared" si="82"/>
        <v>570</v>
      </c>
    </row>
    <row r="576" spans="807:807" ht="6" customHeight="1" x14ac:dyDescent="0.25">
      <c r="AEA576" s="34">
        <f t="shared" si="82"/>
        <v>571</v>
      </c>
    </row>
    <row r="577" spans="807:807" ht="6" customHeight="1" x14ac:dyDescent="0.25">
      <c r="AEA577" s="34">
        <f t="shared" si="82"/>
        <v>572</v>
      </c>
    </row>
    <row r="578" spans="807:807" ht="6" customHeight="1" x14ac:dyDescent="0.25">
      <c r="AEA578" s="34">
        <f t="shared" si="82"/>
        <v>573</v>
      </c>
    </row>
    <row r="579" spans="807:807" ht="6" customHeight="1" x14ac:dyDescent="0.25">
      <c r="AEA579" s="34">
        <f t="shared" si="82"/>
        <v>574</v>
      </c>
    </row>
    <row r="580" spans="807:807" ht="6" customHeight="1" x14ac:dyDescent="0.25">
      <c r="AEA580" s="34">
        <f t="shared" si="82"/>
        <v>575</v>
      </c>
    </row>
    <row r="581" spans="807:807" ht="6" customHeight="1" x14ac:dyDescent="0.25">
      <c r="AEA581" s="34">
        <f t="shared" si="82"/>
        <v>576</v>
      </c>
    </row>
    <row r="582" spans="807:807" ht="6" customHeight="1" x14ac:dyDescent="0.25">
      <c r="AEA582" s="34">
        <f t="shared" si="82"/>
        <v>577</v>
      </c>
    </row>
    <row r="583" spans="807:807" ht="6" customHeight="1" x14ac:dyDescent="0.25">
      <c r="AEA583" s="34">
        <f t="shared" si="82"/>
        <v>578</v>
      </c>
    </row>
    <row r="584" spans="807:807" ht="6" customHeight="1" x14ac:dyDescent="0.25">
      <c r="AEA584" s="34">
        <f t="shared" si="82"/>
        <v>579</v>
      </c>
    </row>
    <row r="585" spans="807:807" ht="6" customHeight="1" x14ac:dyDescent="0.25">
      <c r="AEA585" s="34">
        <f t="shared" si="82"/>
        <v>580</v>
      </c>
    </row>
    <row r="586" spans="807:807" ht="6" customHeight="1" x14ac:dyDescent="0.25">
      <c r="AEA586" s="34">
        <f t="shared" si="82"/>
        <v>581</v>
      </c>
    </row>
    <row r="587" spans="807:807" ht="6" customHeight="1" x14ac:dyDescent="0.25">
      <c r="AEA587" s="34">
        <f t="shared" si="82"/>
        <v>582</v>
      </c>
    </row>
    <row r="588" spans="807:807" ht="6" customHeight="1" x14ac:dyDescent="0.25">
      <c r="AEA588" s="34">
        <f t="shared" si="82"/>
        <v>583</v>
      </c>
    </row>
    <row r="589" spans="807:807" ht="6" customHeight="1" x14ac:dyDescent="0.25">
      <c r="AEA589" s="34">
        <f t="shared" si="82"/>
        <v>584</v>
      </c>
    </row>
    <row r="590" spans="807:807" ht="6" customHeight="1" x14ac:dyDescent="0.25">
      <c r="AEA590" s="34">
        <f t="shared" si="82"/>
        <v>585</v>
      </c>
    </row>
    <row r="591" spans="807:807" ht="6" customHeight="1" x14ac:dyDescent="0.25">
      <c r="AEA591" s="34">
        <f t="shared" si="82"/>
        <v>586</v>
      </c>
    </row>
    <row r="592" spans="807:807" ht="6" customHeight="1" x14ac:dyDescent="0.25">
      <c r="AEA592" s="34">
        <f t="shared" si="82"/>
        <v>587</v>
      </c>
    </row>
    <row r="593" spans="807:807" ht="6" customHeight="1" x14ac:dyDescent="0.25">
      <c r="AEA593" s="34">
        <f t="shared" si="82"/>
        <v>588</v>
      </c>
    </row>
    <row r="594" spans="807:807" ht="6" customHeight="1" x14ac:dyDescent="0.25">
      <c r="AEA594" s="34">
        <f t="shared" si="82"/>
        <v>589</v>
      </c>
    </row>
    <row r="595" spans="807:807" ht="6" customHeight="1" x14ac:dyDescent="0.25">
      <c r="AEA595" s="34">
        <f t="shared" si="82"/>
        <v>590</v>
      </c>
    </row>
    <row r="596" spans="807:807" ht="6" customHeight="1" x14ac:dyDescent="0.25">
      <c r="AEA596" s="34">
        <f t="shared" si="82"/>
        <v>591</v>
      </c>
    </row>
    <row r="597" spans="807:807" ht="6" customHeight="1" x14ac:dyDescent="0.25">
      <c r="AEA597" s="34">
        <f t="shared" si="82"/>
        <v>592</v>
      </c>
    </row>
    <row r="598" spans="807:807" ht="6" customHeight="1" x14ac:dyDescent="0.25">
      <c r="AEA598" s="34">
        <f t="shared" si="82"/>
        <v>593</v>
      </c>
    </row>
    <row r="599" spans="807:807" ht="6" customHeight="1" x14ac:dyDescent="0.25">
      <c r="AEA599" s="34">
        <f t="shared" si="82"/>
        <v>594</v>
      </c>
    </row>
    <row r="600" spans="807:807" ht="6" customHeight="1" x14ac:dyDescent="0.25">
      <c r="AEA600" s="34">
        <f t="shared" si="82"/>
        <v>595</v>
      </c>
    </row>
    <row r="601" spans="807:807" ht="6" customHeight="1" x14ac:dyDescent="0.25">
      <c r="AEA601" s="34">
        <f t="shared" si="82"/>
        <v>596</v>
      </c>
    </row>
    <row r="602" spans="807:807" ht="6" customHeight="1" x14ac:dyDescent="0.25">
      <c r="AEA602" s="34">
        <f t="shared" si="82"/>
        <v>597</v>
      </c>
    </row>
    <row r="603" spans="807:807" ht="6" customHeight="1" x14ac:dyDescent="0.25">
      <c r="AEA603" s="34">
        <f t="shared" si="82"/>
        <v>598</v>
      </c>
    </row>
    <row r="604" spans="807:807" ht="6" customHeight="1" x14ac:dyDescent="0.25">
      <c r="AEA604" s="34">
        <f t="shared" si="82"/>
        <v>599</v>
      </c>
    </row>
    <row r="605" spans="807:807" ht="6" customHeight="1" x14ac:dyDescent="0.25">
      <c r="AEA605" s="34">
        <f t="shared" si="82"/>
        <v>600</v>
      </c>
    </row>
    <row r="606" spans="807:807" ht="6" customHeight="1" x14ac:dyDescent="0.25">
      <c r="AEA606" s="34">
        <f t="shared" si="82"/>
        <v>601</v>
      </c>
    </row>
    <row r="607" spans="807:807" ht="6" customHeight="1" x14ac:dyDescent="0.25">
      <c r="AEA607" s="34">
        <f t="shared" si="82"/>
        <v>602</v>
      </c>
    </row>
    <row r="608" spans="807:807" ht="6" customHeight="1" x14ac:dyDescent="0.25">
      <c r="AEA608" s="34">
        <f t="shared" si="82"/>
        <v>603</v>
      </c>
    </row>
    <row r="609" spans="807:807" ht="6" customHeight="1" x14ac:dyDescent="0.25">
      <c r="AEA609" s="34">
        <f t="shared" si="82"/>
        <v>604</v>
      </c>
    </row>
    <row r="610" spans="807:807" ht="6" customHeight="1" x14ac:dyDescent="0.25">
      <c r="AEA610" s="34">
        <f t="shared" si="82"/>
        <v>605</v>
      </c>
    </row>
    <row r="611" spans="807:807" ht="6" customHeight="1" x14ac:dyDescent="0.25">
      <c r="AEA611" s="34">
        <f t="shared" si="82"/>
        <v>606</v>
      </c>
    </row>
    <row r="612" spans="807:807" ht="6" customHeight="1" x14ac:dyDescent="0.25">
      <c r="AEA612" s="34">
        <f t="shared" si="82"/>
        <v>607</v>
      </c>
    </row>
    <row r="613" spans="807:807" ht="6" customHeight="1" x14ac:dyDescent="0.25">
      <c r="AEA613" s="34">
        <f t="shared" si="82"/>
        <v>608</v>
      </c>
    </row>
    <row r="614" spans="807:807" ht="6" customHeight="1" x14ac:dyDescent="0.25">
      <c r="AEA614" s="34">
        <f t="shared" si="82"/>
        <v>609</v>
      </c>
    </row>
    <row r="615" spans="807:807" ht="6" customHeight="1" x14ac:dyDescent="0.25">
      <c r="AEA615" s="34">
        <f t="shared" si="82"/>
        <v>610</v>
      </c>
    </row>
    <row r="616" spans="807:807" ht="6" customHeight="1" x14ac:dyDescent="0.25">
      <c r="AEA616" s="34">
        <f t="shared" si="82"/>
        <v>611</v>
      </c>
    </row>
    <row r="617" spans="807:807" ht="6" customHeight="1" x14ac:dyDescent="0.25">
      <c r="AEA617" s="34">
        <f t="shared" si="82"/>
        <v>612</v>
      </c>
    </row>
    <row r="618" spans="807:807" ht="6" customHeight="1" x14ac:dyDescent="0.25">
      <c r="AEA618" s="34">
        <f t="shared" si="82"/>
        <v>613</v>
      </c>
    </row>
    <row r="619" spans="807:807" ht="6" customHeight="1" x14ac:dyDescent="0.25">
      <c r="AEA619" s="34">
        <f t="shared" si="82"/>
        <v>614</v>
      </c>
    </row>
    <row r="620" spans="807:807" ht="6" customHeight="1" x14ac:dyDescent="0.25">
      <c r="AEA620" s="34">
        <f t="shared" si="82"/>
        <v>615</v>
      </c>
    </row>
    <row r="621" spans="807:807" ht="6" customHeight="1" x14ac:dyDescent="0.25">
      <c r="AEA621" s="34">
        <f t="shared" si="82"/>
        <v>616</v>
      </c>
    </row>
    <row r="622" spans="807:807" ht="6" customHeight="1" x14ac:dyDescent="0.25">
      <c r="AEA622" s="34">
        <f t="shared" si="82"/>
        <v>617</v>
      </c>
    </row>
    <row r="623" spans="807:807" ht="6" customHeight="1" x14ac:dyDescent="0.25">
      <c r="AEA623" s="34">
        <f t="shared" si="82"/>
        <v>618</v>
      </c>
    </row>
    <row r="624" spans="807:807" ht="6" customHeight="1" x14ac:dyDescent="0.25">
      <c r="AEA624" s="34">
        <f t="shared" si="82"/>
        <v>619</v>
      </c>
    </row>
    <row r="625" spans="807:807" ht="6" customHeight="1" x14ac:dyDescent="0.25">
      <c r="AEA625" s="34">
        <f t="shared" si="82"/>
        <v>620</v>
      </c>
    </row>
    <row r="626" spans="807:807" ht="6" customHeight="1" x14ac:dyDescent="0.25">
      <c r="AEA626" s="34">
        <f t="shared" si="82"/>
        <v>621</v>
      </c>
    </row>
    <row r="627" spans="807:807" ht="6" customHeight="1" x14ac:dyDescent="0.25">
      <c r="AEA627" s="34">
        <f t="shared" si="82"/>
        <v>622</v>
      </c>
    </row>
    <row r="628" spans="807:807" ht="6" customHeight="1" x14ac:dyDescent="0.25">
      <c r="AEA628" s="34">
        <f t="shared" si="82"/>
        <v>623</v>
      </c>
    </row>
    <row r="629" spans="807:807" ht="6" customHeight="1" x14ac:dyDescent="0.25">
      <c r="AEA629" s="34">
        <f t="shared" si="82"/>
        <v>624</v>
      </c>
    </row>
    <row r="630" spans="807:807" ht="6" customHeight="1" x14ac:dyDescent="0.25">
      <c r="AEA630" s="34">
        <f t="shared" si="82"/>
        <v>625</v>
      </c>
    </row>
    <row r="631" spans="807:807" ht="6" customHeight="1" x14ac:dyDescent="0.25">
      <c r="AEA631" s="34">
        <f t="shared" si="82"/>
        <v>626</v>
      </c>
    </row>
    <row r="632" spans="807:807" ht="6" customHeight="1" x14ac:dyDescent="0.25">
      <c r="AEA632" s="34">
        <f t="shared" si="82"/>
        <v>627</v>
      </c>
    </row>
    <row r="633" spans="807:807" ht="6" customHeight="1" x14ac:dyDescent="0.25">
      <c r="AEA633" s="34">
        <f t="shared" si="82"/>
        <v>628</v>
      </c>
    </row>
    <row r="634" spans="807:807" ht="6" customHeight="1" x14ac:dyDescent="0.25">
      <c r="AEA634" s="34">
        <f t="shared" ref="AEA634:AEA697" si="83">IF(AEA633="","",IF(AEA633+1&lt;=$ADY$5,AEA633+1,""))</f>
        <v>629</v>
      </c>
    </row>
    <row r="635" spans="807:807" ht="6" customHeight="1" x14ac:dyDescent="0.25">
      <c r="AEA635" s="34">
        <f t="shared" si="83"/>
        <v>630</v>
      </c>
    </row>
    <row r="636" spans="807:807" ht="6" customHeight="1" x14ac:dyDescent="0.25">
      <c r="AEA636" s="34">
        <f t="shared" si="83"/>
        <v>631</v>
      </c>
    </row>
    <row r="637" spans="807:807" ht="6" customHeight="1" x14ac:dyDescent="0.25">
      <c r="AEA637" s="34">
        <f t="shared" si="83"/>
        <v>632</v>
      </c>
    </row>
    <row r="638" spans="807:807" ht="6" customHeight="1" x14ac:dyDescent="0.25">
      <c r="AEA638" s="34">
        <f t="shared" si="83"/>
        <v>633</v>
      </c>
    </row>
    <row r="639" spans="807:807" ht="6" customHeight="1" x14ac:dyDescent="0.25">
      <c r="AEA639" s="34">
        <f t="shared" si="83"/>
        <v>634</v>
      </c>
    </row>
    <row r="640" spans="807:807" ht="6" customHeight="1" x14ac:dyDescent="0.25">
      <c r="AEA640" s="34">
        <f t="shared" si="83"/>
        <v>635</v>
      </c>
    </row>
    <row r="641" spans="807:807" ht="6" customHeight="1" x14ac:dyDescent="0.25">
      <c r="AEA641" s="34">
        <f t="shared" si="83"/>
        <v>636</v>
      </c>
    </row>
    <row r="642" spans="807:807" ht="6" customHeight="1" x14ac:dyDescent="0.25">
      <c r="AEA642" s="34">
        <f t="shared" si="83"/>
        <v>637</v>
      </c>
    </row>
    <row r="643" spans="807:807" ht="6" customHeight="1" x14ac:dyDescent="0.25">
      <c r="AEA643" s="34">
        <f t="shared" si="83"/>
        <v>638</v>
      </c>
    </row>
    <row r="644" spans="807:807" ht="6" customHeight="1" x14ac:dyDescent="0.25">
      <c r="AEA644" s="34">
        <f t="shared" si="83"/>
        <v>639</v>
      </c>
    </row>
    <row r="645" spans="807:807" ht="6" customHeight="1" x14ac:dyDescent="0.25">
      <c r="AEA645" s="34">
        <f t="shared" si="83"/>
        <v>640</v>
      </c>
    </row>
    <row r="646" spans="807:807" ht="6" customHeight="1" x14ac:dyDescent="0.25">
      <c r="AEA646" s="34">
        <f t="shared" si="83"/>
        <v>641</v>
      </c>
    </row>
    <row r="647" spans="807:807" ht="6" customHeight="1" x14ac:dyDescent="0.25">
      <c r="AEA647" s="34">
        <f t="shared" si="83"/>
        <v>642</v>
      </c>
    </row>
    <row r="648" spans="807:807" ht="6" customHeight="1" x14ac:dyDescent="0.25">
      <c r="AEA648" s="34">
        <f t="shared" si="83"/>
        <v>643</v>
      </c>
    </row>
    <row r="649" spans="807:807" ht="6" customHeight="1" x14ac:dyDescent="0.25">
      <c r="AEA649" s="34">
        <f t="shared" si="83"/>
        <v>644</v>
      </c>
    </row>
    <row r="650" spans="807:807" ht="6" customHeight="1" x14ac:dyDescent="0.25">
      <c r="AEA650" s="34">
        <f t="shared" si="83"/>
        <v>645</v>
      </c>
    </row>
    <row r="651" spans="807:807" ht="6" customHeight="1" x14ac:dyDescent="0.25">
      <c r="AEA651" s="34">
        <f t="shared" si="83"/>
        <v>646</v>
      </c>
    </row>
    <row r="652" spans="807:807" ht="6" customHeight="1" x14ac:dyDescent="0.25">
      <c r="AEA652" s="34">
        <f t="shared" si="83"/>
        <v>647</v>
      </c>
    </row>
    <row r="653" spans="807:807" ht="6" customHeight="1" x14ac:dyDescent="0.25">
      <c r="AEA653" s="34">
        <f t="shared" si="83"/>
        <v>648</v>
      </c>
    </row>
    <row r="654" spans="807:807" ht="6" customHeight="1" x14ac:dyDescent="0.25">
      <c r="AEA654" s="34">
        <f t="shared" si="83"/>
        <v>649</v>
      </c>
    </row>
    <row r="655" spans="807:807" ht="6" customHeight="1" x14ac:dyDescent="0.25">
      <c r="AEA655" s="34">
        <f t="shared" si="83"/>
        <v>650</v>
      </c>
    </row>
    <row r="656" spans="807:807" ht="6" customHeight="1" x14ac:dyDescent="0.25">
      <c r="AEA656" s="34">
        <f t="shared" si="83"/>
        <v>651</v>
      </c>
    </row>
    <row r="657" spans="807:807" ht="6" customHeight="1" x14ac:dyDescent="0.25">
      <c r="AEA657" s="34">
        <f t="shared" si="83"/>
        <v>652</v>
      </c>
    </row>
    <row r="658" spans="807:807" ht="6" customHeight="1" x14ac:dyDescent="0.25">
      <c r="AEA658" s="34">
        <f t="shared" si="83"/>
        <v>653</v>
      </c>
    </row>
    <row r="659" spans="807:807" ht="6" customHeight="1" x14ac:dyDescent="0.25">
      <c r="AEA659" s="34">
        <f t="shared" si="83"/>
        <v>654</v>
      </c>
    </row>
    <row r="660" spans="807:807" ht="6" customHeight="1" x14ac:dyDescent="0.25">
      <c r="AEA660" s="34">
        <f t="shared" si="83"/>
        <v>655</v>
      </c>
    </row>
    <row r="661" spans="807:807" ht="6" customHeight="1" x14ac:dyDescent="0.25">
      <c r="AEA661" s="34">
        <f t="shared" si="83"/>
        <v>656</v>
      </c>
    </row>
    <row r="662" spans="807:807" ht="6" customHeight="1" x14ac:dyDescent="0.25">
      <c r="AEA662" s="34">
        <f t="shared" si="83"/>
        <v>657</v>
      </c>
    </row>
    <row r="663" spans="807:807" ht="6" customHeight="1" x14ac:dyDescent="0.25">
      <c r="AEA663" s="34">
        <f t="shared" si="83"/>
        <v>658</v>
      </c>
    </row>
    <row r="664" spans="807:807" ht="6" customHeight="1" x14ac:dyDescent="0.25">
      <c r="AEA664" s="34">
        <f t="shared" si="83"/>
        <v>659</v>
      </c>
    </row>
    <row r="665" spans="807:807" ht="6" customHeight="1" x14ac:dyDescent="0.25">
      <c r="AEA665" s="34">
        <f t="shared" si="83"/>
        <v>660</v>
      </c>
    </row>
    <row r="666" spans="807:807" ht="6" customHeight="1" x14ac:dyDescent="0.25">
      <c r="AEA666" s="34">
        <f t="shared" si="83"/>
        <v>661</v>
      </c>
    </row>
    <row r="667" spans="807:807" ht="6" customHeight="1" x14ac:dyDescent="0.25">
      <c r="AEA667" s="34">
        <f t="shared" si="83"/>
        <v>662</v>
      </c>
    </row>
    <row r="668" spans="807:807" ht="6" customHeight="1" x14ac:dyDescent="0.25">
      <c r="AEA668" s="34">
        <f t="shared" si="83"/>
        <v>663</v>
      </c>
    </row>
    <row r="669" spans="807:807" ht="6" customHeight="1" x14ac:dyDescent="0.25">
      <c r="AEA669" s="34">
        <f t="shared" si="83"/>
        <v>664</v>
      </c>
    </row>
    <row r="670" spans="807:807" ht="6" customHeight="1" x14ac:dyDescent="0.25">
      <c r="AEA670" s="34">
        <f t="shared" si="83"/>
        <v>665</v>
      </c>
    </row>
    <row r="671" spans="807:807" ht="6" customHeight="1" x14ac:dyDescent="0.25">
      <c r="AEA671" s="34">
        <f t="shared" si="83"/>
        <v>666</v>
      </c>
    </row>
    <row r="672" spans="807:807" ht="6" customHeight="1" x14ac:dyDescent="0.25">
      <c r="AEA672" s="34">
        <f t="shared" si="83"/>
        <v>667</v>
      </c>
    </row>
    <row r="673" spans="807:807" ht="6" customHeight="1" x14ac:dyDescent="0.25">
      <c r="AEA673" s="34">
        <f t="shared" si="83"/>
        <v>668</v>
      </c>
    </row>
    <row r="674" spans="807:807" ht="6" customHeight="1" x14ac:dyDescent="0.25">
      <c r="AEA674" s="34">
        <f t="shared" si="83"/>
        <v>669</v>
      </c>
    </row>
    <row r="675" spans="807:807" ht="6" customHeight="1" x14ac:dyDescent="0.25">
      <c r="AEA675" s="34">
        <f t="shared" si="83"/>
        <v>670</v>
      </c>
    </row>
    <row r="676" spans="807:807" ht="6" customHeight="1" x14ac:dyDescent="0.25">
      <c r="AEA676" s="34">
        <f t="shared" si="83"/>
        <v>671</v>
      </c>
    </row>
    <row r="677" spans="807:807" ht="6" customHeight="1" x14ac:dyDescent="0.25">
      <c r="AEA677" s="34">
        <f t="shared" si="83"/>
        <v>672</v>
      </c>
    </row>
    <row r="678" spans="807:807" ht="6" customHeight="1" x14ac:dyDescent="0.25">
      <c r="AEA678" s="34">
        <f t="shared" si="83"/>
        <v>673</v>
      </c>
    </row>
    <row r="679" spans="807:807" ht="6" customHeight="1" x14ac:dyDescent="0.25">
      <c r="AEA679" s="34">
        <f t="shared" si="83"/>
        <v>674</v>
      </c>
    </row>
    <row r="680" spans="807:807" ht="6" customHeight="1" x14ac:dyDescent="0.25">
      <c r="AEA680" s="34">
        <f t="shared" si="83"/>
        <v>675</v>
      </c>
    </row>
    <row r="681" spans="807:807" ht="6" customHeight="1" x14ac:dyDescent="0.25">
      <c r="AEA681" s="34">
        <f t="shared" si="83"/>
        <v>676</v>
      </c>
    </row>
    <row r="682" spans="807:807" ht="6" customHeight="1" x14ac:dyDescent="0.25">
      <c r="AEA682" s="34">
        <f t="shared" si="83"/>
        <v>677</v>
      </c>
    </row>
    <row r="683" spans="807:807" ht="6" customHeight="1" x14ac:dyDescent="0.25">
      <c r="AEA683" s="34">
        <f t="shared" si="83"/>
        <v>678</v>
      </c>
    </row>
    <row r="684" spans="807:807" ht="6" customHeight="1" x14ac:dyDescent="0.25">
      <c r="AEA684" s="34">
        <f t="shared" si="83"/>
        <v>679</v>
      </c>
    </row>
    <row r="685" spans="807:807" ht="6" customHeight="1" x14ac:dyDescent="0.25">
      <c r="AEA685" s="34">
        <f t="shared" si="83"/>
        <v>680</v>
      </c>
    </row>
    <row r="686" spans="807:807" ht="6" customHeight="1" x14ac:dyDescent="0.25">
      <c r="AEA686" s="34">
        <f t="shared" si="83"/>
        <v>681</v>
      </c>
    </row>
    <row r="687" spans="807:807" ht="6" customHeight="1" x14ac:dyDescent="0.25">
      <c r="AEA687" s="34">
        <f t="shared" si="83"/>
        <v>682</v>
      </c>
    </row>
    <row r="688" spans="807:807" ht="6" customHeight="1" x14ac:dyDescent="0.25">
      <c r="AEA688" s="34">
        <f t="shared" si="83"/>
        <v>683</v>
      </c>
    </row>
    <row r="689" spans="807:807" ht="6" customHeight="1" x14ac:dyDescent="0.25">
      <c r="AEA689" s="34">
        <f t="shared" si="83"/>
        <v>684</v>
      </c>
    </row>
    <row r="690" spans="807:807" ht="6" customHeight="1" x14ac:dyDescent="0.25">
      <c r="AEA690" s="34">
        <f t="shared" si="83"/>
        <v>685</v>
      </c>
    </row>
    <row r="691" spans="807:807" ht="6" customHeight="1" x14ac:dyDescent="0.25">
      <c r="AEA691" s="34">
        <f t="shared" si="83"/>
        <v>686</v>
      </c>
    </row>
    <row r="692" spans="807:807" ht="6" customHeight="1" x14ac:dyDescent="0.25">
      <c r="AEA692" s="34">
        <f t="shared" si="83"/>
        <v>687</v>
      </c>
    </row>
    <row r="693" spans="807:807" ht="6" customHeight="1" x14ac:dyDescent="0.25">
      <c r="AEA693" s="34">
        <f t="shared" si="83"/>
        <v>688</v>
      </c>
    </row>
    <row r="694" spans="807:807" ht="6" customHeight="1" x14ac:dyDescent="0.25">
      <c r="AEA694" s="34">
        <f t="shared" si="83"/>
        <v>689</v>
      </c>
    </row>
    <row r="695" spans="807:807" ht="6" customHeight="1" x14ac:dyDescent="0.25">
      <c r="AEA695" s="34">
        <f t="shared" si="83"/>
        <v>690</v>
      </c>
    </row>
    <row r="696" spans="807:807" ht="6" customHeight="1" x14ac:dyDescent="0.25">
      <c r="AEA696" s="34">
        <f t="shared" si="83"/>
        <v>691</v>
      </c>
    </row>
    <row r="697" spans="807:807" ht="6" customHeight="1" x14ac:dyDescent="0.25">
      <c r="AEA697" s="34">
        <f t="shared" si="83"/>
        <v>692</v>
      </c>
    </row>
    <row r="698" spans="807:807" ht="6" customHeight="1" x14ac:dyDescent="0.25">
      <c r="AEA698" s="34">
        <f t="shared" ref="AEA698:AEA761" si="84">IF(AEA697="","",IF(AEA697+1&lt;=$ADY$5,AEA697+1,""))</f>
        <v>693</v>
      </c>
    </row>
    <row r="699" spans="807:807" ht="6" customHeight="1" x14ac:dyDescent="0.25">
      <c r="AEA699" s="34">
        <f t="shared" si="84"/>
        <v>694</v>
      </c>
    </row>
    <row r="700" spans="807:807" ht="6" customHeight="1" x14ac:dyDescent="0.25">
      <c r="AEA700" s="34">
        <f t="shared" si="84"/>
        <v>695</v>
      </c>
    </row>
    <row r="701" spans="807:807" ht="6" customHeight="1" x14ac:dyDescent="0.25">
      <c r="AEA701" s="34">
        <f t="shared" si="84"/>
        <v>696</v>
      </c>
    </row>
    <row r="702" spans="807:807" ht="6" customHeight="1" x14ac:dyDescent="0.25">
      <c r="AEA702" s="34">
        <f t="shared" si="84"/>
        <v>697</v>
      </c>
    </row>
    <row r="703" spans="807:807" ht="6" customHeight="1" x14ac:dyDescent="0.25">
      <c r="AEA703" s="34">
        <f t="shared" si="84"/>
        <v>698</v>
      </c>
    </row>
    <row r="704" spans="807:807" ht="6" customHeight="1" x14ac:dyDescent="0.25">
      <c r="AEA704" s="34">
        <f t="shared" si="84"/>
        <v>699</v>
      </c>
    </row>
    <row r="705" spans="807:807" ht="6" customHeight="1" x14ac:dyDescent="0.25">
      <c r="AEA705" s="34">
        <f t="shared" si="84"/>
        <v>700</v>
      </c>
    </row>
    <row r="706" spans="807:807" ht="6" customHeight="1" x14ac:dyDescent="0.25">
      <c r="AEA706" s="34">
        <f t="shared" si="84"/>
        <v>701</v>
      </c>
    </row>
    <row r="707" spans="807:807" ht="6" customHeight="1" x14ac:dyDescent="0.25">
      <c r="AEA707" s="34">
        <f t="shared" si="84"/>
        <v>702</v>
      </c>
    </row>
    <row r="708" spans="807:807" ht="6" customHeight="1" x14ac:dyDescent="0.25">
      <c r="AEA708" s="34">
        <f t="shared" si="84"/>
        <v>703</v>
      </c>
    </row>
    <row r="709" spans="807:807" ht="6" customHeight="1" x14ac:dyDescent="0.25">
      <c r="AEA709" s="34">
        <f t="shared" si="84"/>
        <v>704</v>
      </c>
    </row>
    <row r="710" spans="807:807" ht="6" customHeight="1" x14ac:dyDescent="0.25">
      <c r="AEA710" s="34">
        <f t="shared" si="84"/>
        <v>705</v>
      </c>
    </row>
    <row r="711" spans="807:807" ht="6" customHeight="1" x14ac:dyDescent="0.25">
      <c r="AEA711" s="34">
        <f t="shared" si="84"/>
        <v>706</v>
      </c>
    </row>
    <row r="712" spans="807:807" ht="6" customHeight="1" x14ac:dyDescent="0.25">
      <c r="AEA712" s="34">
        <f t="shared" si="84"/>
        <v>707</v>
      </c>
    </row>
    <row r="713" spans="807:807" ht="6" customHeight="1" x14ac:dyDescent="0.25">
      <c r="AEA713" s="34">
        <f t="shared" si="84"/>
        <v>708</v>
      </c>
    </row>
    <row r="714" spans="807:807" ht="6" customHeight="1" x14ac:dyDescent="0.25">
      <c r="AEA714" s="34">
        <f t="shared" si="84"/>
        <v>709</v>
      </c>
    </row>
    <row r="715" spans="807:807" ht="6" customHeight="1" x14ac:dyDescent="0.25">
      <c r="AEA715" s="34">
        <f t="shared" si="84"/>
        <v>710</v>
      </c>
    </row>
    <row r="716" spans="807:807" ht="6" customHeight="1" x14ac:dyDescent="0.25">
      <c r="AEA716" s="34">
        <f t="shared" si="84"/>
        <v>711</v>
      </c>
    </row>
    <row r="717" spans="807:807" ht="6" customHeight="1" x14ac:dyDescent="0.25">
      <c r="AEA717" s="34">
        <f t="shared" si="84"/>
        <v>712</v>
      </c>
    </row>
    <row r="718" spans="807:807" ht="6" customHeight="1" x14ac:dyDescent="0.25">
      <c r="AEA718" s="34">
        <f t="shared" si="84"/>
        <v>713</v>
      </c>
    </row>
    <row r="719" spans="807:807" ht="6" customHeight="1" x14ac:dyDescent="0.25">
      <c r="AEA719" s="34">
        <f t="shared" si="84"/>
        <v>714</v>
      </c>
    </row>
    <row r="720" spans="807:807" ht="6" customHeight="1" x14ac:dyDescent="0.25">
      <c r="AEA720" s="34">
        <f t="shared" si="84"/>
        <v>715</v>
      </c>
    </row>
    <row r="721" spans="807:807" ht="6" customHeight="1" x14ac:dyDescent="0.25">
      <c r="AEA721" s="34">
        <f t="shared" si="84"/>
        <v>716</v>
      </c>
    </row>
    <row r="722" spans="807:807" ht="6" customHeight="1" x14ac:dyDescent="0.25">
      <c r="AEA722" s="34">
        <f t="shared" si="84"/>
        <v>717</v>
      </c>
    </row>
    <row r="723" spans="807:807" ht="6" customHeight="1" x14ac:dyDescent="0.25">
      <c r="AEA723" s="34">
        <f t="shared" si="84"/>
        <v>718</v>
      </c>
    </row>
    <row r="724" spans="807:807" ht="6" customHeight="1" x14ac:dyDescent="0.25">
      <c r="AEA724" s="34">
        <f t="shared" si="84"/>
        <v>719</v>
      </c>
    </row>
    <row r="725" spans="807:807" ht="6" customHeight="1" x14ac:dyDescent="0.25">
      <c r="AEA725" s="34">
        <f t="shared" si="84"/>
        <v>720</v>
      </c>
    </row>
    <row r="726" spans="807:807" ht="6" customHeight="1" x14ac:dyDescent="0.25">
      <c r="AEA726" s="34">
        <f t="shared" si="84"/>
        <v>721</v>
      </c>
    </row>
    <row r="727" spans="807:807" ht="6" customHeight="1" x14ac:dyDescent="0.25">
      <c r="AEA727" s="34">
        <f t="shared" si="84"/>
        <v>722</v>
      </c>
    </row>
    <row r="728" spans="807:807" ht="6" customHeight="1" x14ac:dyDescent="0.25">
      <c r="AEA728" s="34">
        <f t="shared" si="84"/>
        <v>723</v>
      </c>
    </row>
    <row r="729" spans="807:807" ht="6" customHeight="1" x14ac:dyDescent="0.25">
      <c r="AEA729" s="34">
        <f t="shared" si="84"/>
        <v>724</v>
      </c>
    </row>
    <row r="730" spans="807:807" ht="6" customHeight="1" x14ac:dyDescent="0.25">
      <c r="AEA730" s="34">
        <f t="shared" si="84"/>
        <v>725</v>
      </c>
    </row>
    <row r="731" spans="807:807" ht="6" customHeight="1" x14ac:dyDescent="0.25">
      <c r="AEA731" s="34">
        <f t="shared" si="84"/>
        <v>726</v>
      </c>
    </row>
    <row r="732" spans="807:807" ht="6" customHeight="1" x14ac:dyDescent="0.25">
      <c r="AEA732" s="34">
        <f t="shared" si="84"/>
        <v>727</v>
      </c>
    </row>
    <row r="733" spans="807:807" ht="6" customHeight="1" x14ac:dyDescent="0.25">
      <c r="AEA733" s="34">
        <f t="shared" si="84"/>
        <v>728</v>
      </c>
    </row>
    <row r="734" spans="807:807" ht="6" customHeight="1" x14ac:dyDescent="0.25">
      <c r="AEA734" s="34">
        <f t="shared" si="84"/>
        <v>729</v>
      </c>
    </row>
    <row r="735" spans="807:807" ht="6" customHeight="1" x14ac:dyDescent="0.25">
      <c r="AEA735" s="34">
        <f t="shared" si="84"/>
        <v>730</v>
      </c>
    </row>
    <row r="736" spans="807:807" ht="6" customHeight="1" x14ac:dyDescent="0.25">
      <c r="AEA736" s="34">
        <f t="shared" si="84"/>
        <v>731</v>
      </c>
    </row>
    <row r="737" spans="807:807" ht="6" customHeight="1" x14ac:dyDescent="0.25">
      <c r="AEA737" s="34">
        <f t="shared" si="84"/>
        <v>732</v>
      </c>
    </row>
    <row r="738" spans="807:807" ht="6" customHeight="1" x14ac:dyDescent="0.25">
      <c r="AEA738" s="34">
        <f t="shared" si="84"/>
        <v>733</v>
      </c>
    </row>
    <row r="739" spans="807:807" ht="6" customHeight="1" x14ac:dyDescent="0.25">
      <c r="AEA739" s="34">
        <f t="shared" si="84"/>
        <v>734</v>
      </c>
    </row>
    <row r="740" spans="807:807" ht="6" customHeight="1" x14ac:dyDescent="0.25">
      <c r="AEA740" s="34">
        <f t="shared" si="84"/>
        <v>735</v>
      </c>
    </row>
    <row r="741" spans="807:807" ht="6" customHeight="1" x14ac:dyDescent="0.25">
      <c r="AEA741" s="34">
        <f t="shared" si="84"/>
        <v>736</v>
      </c>
    </row>
    <row r="742" spans="807:807" ht="6" customHeight="1" x14ac:dyDescent="0.25">
      <c r="AEA742" s="34">
        <f t="shared" si="84"/>
        <v>737</v>
      </c>
    </row>
    <row r="743" spans="807:807" ht="6" customHeight="1" x14ac:dyDescent="0.25">
      <c r="AEA743" s="34">
        <f t="shared" si="84"/>
        <v>738</v>
      </c>
    </row>
    <row r="744" spans="807:807" ht="6" customHeight="1" x14ac:dyDescent="0.25">
      <c r="AEA744" s="34">
        <f t="shared" si="84"/>
        <v>739</v>
      </c>
    </row>
    <row r="745" spans="807:807" ht="6" customHeight="1" x14ac:dyDescent="0.25">
      <c r="AEA745" s="34">
        <f t="shared" si="84"/>
        <v>740</v>
      </c>
    </row>
    <row r="746" spans="807:807" ht="6" customHeight="1" x14ac:dyDescent="0.25">
      <c r="AEA746" s="34">
        <f t="shared" si="84"/>
        <v>741</v>
      </c>
    </row>
    <row r="747" spans="807:807" ht="6" customHeight="1" x14ac:dyDescent="0.25">
      <c r="AEA747" s="34">
        <f t="shared" si="84"/>
        <v>742</v>
      </c>
    </row>
    <row r="748" spans="807:807" ht="6" customHeight="1" x14ac:dyDescent="0.25">
      <c r="AEA748" s="34">
        <f t="shared" si="84"/>
        <v>743</v>
      </c>
    </row>
    <row r="749" spans="807:807" ht="6" customHeight="1" x14ac:dyDescent="0.25">
      <c r="AEA749" s="34">
        <f t="shared" si="84"/>
        <v>744</v>
      </c>
    </row>
    <row r="750" spans="807:807" ht="6" customHeight="1" x14ac:dyDescent="0.25">
      <c r="AEA750" s="34">
        <f t="shared" si="84"/>
        <v>745</v>
      </c>
    </row>
    <row r="751" spans="807:807" ht="6" customHeight="1" x14ac:dyDescent="0.25">
      <c r="AEA751" s="34">
        <f t="shared" si="84"/>
        <v>746</v>
      </c>
    </row>
    <row r="752" spans="807:807" ht="6" customHeight="1" x14ac:dyDescent="0.25">
      <c r="AEA752" s="34">
        <f t="shared" si="84"/>
        <v>747</v>
      </c>
    </row>
    <row r="753" spans="807:807" ht="6" customHeight="1" x14ac:dyDescent="0.25">
      <c r="AEA753" s="34">
        <f t="shared" si="84"/>
        <v>748</v>
      </c>
    </row>
    <row r="754" spans="807:807" ht="6" customHeight="1" x14ac:dyDescent="0.25">
      <c r="AEA754" s="34">
        <f t="shared" si="84"/>
        <v>749</v>
      </c>
    </row>
    <row r="755" spans="807:807" ht="6" customHeight="1" x14ac:dyDescent="0.25">
      <c r="AEA755" s="34">
        <f t="shared" si="84"/>
        <v>750</v>
      </c>
    </row>
    <row r="756" spans="807:807" ht="6" customHeight="1" x14ac:dyDescent="0.25">
      <c r="AEA756" s="34">
        <f t="shared" si="84"/>
        <v>751</v>
      </c>
    </row>
    <row r="757" spans="807:807" ht="6" customHeight="1" x14ac:dyDescent="0.25">
      <c r="AEA757" s="34">
        <f t="shared" si="84"/>
        <v>752</v>
      </c>
    </row>
    <row r="758" spans="807:807" ht="6" customHeight="1" x14ac:dyDescent="0.25">
      <c r="AEA758" s="34">
        <f t="shared" si="84"/>
        <v>753</v>
      </c>
    </row>
    <row r="759" spans="807:807" ht="6" customHeight="1" x14ac:dyDescent="0.25">
      <c r="AEA759" s="34">
        <f t="shared" si="84"/>
        <v>754</v>
      </c>
    </row>
    <row r="760" spans="807:807" ht="6" customHeight="1" x14ac:dyDescent="0.25">
      <c r="AEA760" s="34">
        <f t="shared" si="84"/>
        <v>755</v>
      </c>
    </row>
    <row r="761" spans="807:807" ht="6" customHeight="1" x14ac:dyDescent="0.25">
      <c r="AEA761" s="34">
        <f t="shared" si="84"/>
        <v>756</v>
      </c>
    </row>
    <row r="762" spans="807:807" ht="6" customHeight="1" x14ac:dyDescent="0.25">
      <c r="AEA762" s="34">
        <f t="shared" ref="AEA762:AEA825" si="85">IF(AEA761="","",IF(AEA761+1&lt;=$ADY$5,AEA761+1,""))</f>
        <v>757</v>
      </c>
    </row>
    <row r="763" spans="807:807" ht="6" customHeight="1" x14ac:dyDescent="0.25">
      <c r="AEA763" s="34">
        <f t="shared" si="85"/>
        <v>758</v>
      </c>
    </row>
    <row r="764" spans="807:807" ht="6" customHeight="1" x14ac:dyDescent="0.25">
      <c r="AEA764" s="34">
        <f t="shared" si="85"/>
        <v>759</v>
      </c>
    </row>
    <row r="765" spans="807:807" ht="6" customHeight="1" x14ac:dyDescent="0.25">
      <c r="AEA765" s="34">
        <f t="shared" si="85"/>
        <v>760</v>
      </c>
    </row>
    <row r="766" spans="807:807" ht="6" customHeight="1" x14ac:dyDescent="0.25">
      <c r="AEA766" s="34">
        <f t="shared" si="85"/>
        <v>761</v>
      </c>
    </row>
    <row r="767" spans="807:807" ht="6" customHeight="1" x14ac:dyDescent="0.25">
      <c r="AEA767" s="34">
        <f t="shared" si="85"/>
        <v>762</v>
      </c>
    </row>
    <row r="768" spans="807:807" ht="6" customHeight="1" x14ac:dyDescent="0.25">
      <c r="AEA768" s="34">
        <f t="shared" si="85"/>
        <v>763</v>
      </c>
    </row>
    <row r="769" spans="807:807" ht="6" customHeight="1" x14ac:dyDescent="0.25">
      <c r="AEA769" s="34">
        <f t="shared" si="85"/>
        <v>764</v>
      </c>
    </row>
    <row r="770" spans="807:807" ht="6" customHeight="1" x14ac:dyDescent="0.25">
      <c r="AEA770" s="34">
        <f t="shared" si="85"/>
        <v>765</v>
      </c>
    </row>
    <row r="771" spans="807:807" ht="6" customHeight="1" x14ac:dyDescent="0.25">
      <c r="AEA771" s="34">
        <f t="shared" si="85"/>
        <v>766</v>
      </c>
    </row>
    <row r="772" spans="807:807" ht="6" customHeight="1" x14ac:dyDescent="0.25">
      <c r="AEA772" s="34">
        <f t="shared" si="85"/>
        <v>767</v>
      </c>
    </row>
    <row r="773" spans="807:807" ht="6" customHeight="1" x14ac:dyDescent="0.25">
      <c r="AEA773" s="34">
        <f t="shared" si="85"/>
        <v>768</v>
      </c>
    </row>
    <row r="774" spans="807:807" ht="6" customHeight="1" x14ac:dyDescent="0.25">
      <c r="AEA774" s="34">
        <f t="shared" si="85"/>
        <v>769</v>
      </c>
    </row>
    <row r="775" spans="807:807" ht="6" customHeight="1" x14ac:dyDescent="0.25">
      <c r="AEA775" s="34">
        <f t="shared" si="85"/>
        <v>770</v>
      </c>
    </row>
    <row r="776" spans="807:807" ht="6" customHeight="1" x14ac:dyDescent="0.25">
      <c r="AEA776" s="34">
        <f t="shared" si="85"/>
        <v>771</v>
      </c>
    </row>
    <row r="777" spans="807:807" ht="6" customHeight="1" x14ac:dyDescent="0.25">
      <c r="AEA777" s="34">
        <f t="shared" si="85"/>
        <v>772</v>
      </c>
    </row>
    <row r="778" spans="807:807" ht="6" customHeight="1" x14ac:dyDescent="0.25">
      <c r="AEA778" s="34">
        <f t="shared" si="85"/>
        <v>773</v>
      </c>
    </row>
    <row r="779" spans="807:807" ht="6" customHeight="1" x14ac:dyDescent="0.25">
      <c r="AEA779" s="34">
        <f t="shared" si="85"/>
        <v>774</v>
      </c>
    </row>
    <row r="780" spans="807:807" ht="6" customHeight="1" x14ac:dyDescent="0.25">
      <c r="AEA780" s="34">
        <f t="shared" si="85"/>
        <v>775</v>
      </c>
    </row>
    <row r="781" spans="807:807" ht="6" customHeight="1" x14ac:dyDescent="0.25">
      <c r="AEA781" s="34">
        <f t="shared" si="85"/>
        <v>776</v>
      </c>
    </row>
    <row r="782" spans="807:807" ht="6" customHeight="1" x14ac:dyDescent="0.25">
      <c r="AEA782" s="34">
        <f t="shared" si="85"/>
        <v>777</v>
      </c>
    </row>
    <row r="783" spans="807:807" ht="6" customHeight="1" x14ac:dyDescent="0.25">
      <c r="AEA783" s="34">
        <f t="shared" si="85"/>
        <v>778</v>
      </c>
    </row>
    <row r="784" spans="807:807" ht="6" customHeight="1" x14ac:dyDescent="0.25">
      <c r="AEA784" s="34">
        <f t="shared" si="85"/>
        <v>779</v>
      </c>
    </row>
    <row r="785" spans="807:807" ht="6" customHeight="1" x14ac:dyDescent="0.25">
      <c r="AEA785" s="34">
        <f t="shared" si="85"/>
        <v>780</v>
      </c>
    </row>
    <row r="786" spans="807:807" ht="6" customHeight="1" x14ac:dyDescent="0.25">
      <c r="AEA786" s="34">
        <f t="shared" si="85"/>
        <v>781</v>
      </c>
    </row>
    <row r="787" spans="807:807" ht="6" customHeight="1" x14ac:dyDescent="0.25">
      <c r="AEA787" s="34">
        <f t="shared" si="85"/>
        <v>782</v>
      </c>
    </row>
    <row r="788" spans="807:807" ht="6" customHeight="1" x14ac:dyDescent="0.25">
      <c r="AEA788" s="34">
        <f t="shared" si="85"/>
        <v>783</v>
      </c>
    </row>
    <row r="789" spans="807:807" ht="6" customHeight="1" x14ac:dyDescent="0.25">
      <c r="AEA789" s="34">
        <f t="shared" si="85"/>
        <v>784</v>
      </c>
    </row>
    <row r="790" spans="807:807" ht="6" customHeight="1" x14ac:dyDescent="0.25">
      <c r="AEA790" s="34">
        <f t="shared" si="85"/>
        <v>785</v>
      </c>
    </row>
    <row r="791" spans="807:807" ht="6" customHeight="1" x14ac:dyDescent="0.25">
      <c r="AEA791" s="34">
        <f t="shared" si="85"/>
        <v>786</v>
      </c>
    </row>
    <row r="792" spans="807:807" ht="6" customHeight="1" x14ac:dyDescent="0.25">
      <c r="AEA792" s="34">
        <f t="shared" si="85"/>
        <v>787</v>
      </c>
    </row>
    <row r="793" spans="807:807" ht="6" customHeight="1" x14ac:dyDescent="0.25">
      <c r="AEA793" s="34">
        <f t="shared" si="85"/>
        <v>788</v>
      </c>
    </row>
    <row r="794" spans="807:807" ht="6" customHeight="1" x14ac:dyDescent="0.25">
      <c r="AEA794" s="34">
        <f t="shared" si="85"/>
        <v>789</v>
      </c>
    </row>
    <row r="795" spans="807:807" ht="6" customHeight="1" x14ac:dyDescent="0.25">
      <c r="AEA795" s="34">
        <f t="shared" si="85"/>
        <v>790</v>
      </c>
    </row>
    <row r="796" spans="807:807" ht="6" customHeight="1" x14ac:dyDescent="0.25">
      <c r="AEA796" s="34">
        <f t="shared" si="85"/>
        <v>791</v>
      </c>
    </row>
    <row r="797" spans="807:807" ht="6" customHeight="1" x14ac:dyDescent="0.25">
      <c r="AEA797" s="34">
        <f t="shared" si="85"/>
        <v>792</v>
      </c>
    </row>
    <row r="798" spans="807:807" ht="6" customHeight="1" x14ac:dyDescent="0.25">
      <c r="AEA798" s="34">
        <f t="shared" si="85"/>
        <v>793</v>
      </c>
    </row>
    <row r="799" spans="807:807" ht="6" customHeight="1" x14ac:dyDescent="0.25">
      <c r="AEA799" s="34">
        <f t="shared" si="85"/>
        <v>794</v>
      </c>
    </row>
    <row r="800" spans="807:807" ht="6" customHeight="1" x14ac:dyDescent="0.25">
      <c r="AEA800" s="34">
        <f t="shared" si="85"/>
        <v>795</v>
      </c>
    </row>
    <row r="801" spans="807:807" ht="6" customHeight="1" x14ac:dyDescent="0.25">
      <c r="AEA801" s="34">
        <f t="shared" si="85"/>
        <v>796</v>
      </c>
    </row>
    <row r="802" spans="807:807" ht="6" customHeight="1" x14ac:dyDescent="0.25">
      <c r="AEA802" s="34">
        <f t="shared" si="85"/>
        <v>797</v>
      </c>
    </row>
    <row r="803" spans="807:807" ht="6" customHeight="1" x14ac:dyDescent="0.25">
      <c r="AEA803" s="34">
        <f t="shared" si="85"/>
        <v>798</v>
      </c>
    </row>
    <row r="804" spans="807:807" ht="6" customHeight="1" x14ac:dyDescent="0.25">
      <c r="AEA804" s="34">
        <f t="shared" si="85"/>
        <v>799</v>
      </c>
    </row>
    <row r="805" spans="807:807" ht="6" customHeight="1" x14ac:dyDescent="0.25">
      <c r="AEA805" s="34" t="str">
        <f t="shared" si="85"/>
        <v/>
      </c>
    </row>
    <row r="806" spans="807:807" ht="6" customHeight="1" x14ac:dyDescent="0.25">
      <c r="AEA806" s="34" t="str">
        <f t="shared" si="85"/>
        <v/>
      </c>
    </row>
    <row r="807" spans="807:807" ht="6" customHeight="1" x14ac:dyDescent="0.25">
      <c r="AEA807" s="34" t="str">
        <f t="shared" si="85"/>
        <v/>
      </c>
    </row>
    <row r="808" spans="807:807" ht="6" customHeight="1" x14ac:dyDescent="0.25">
      <c r="AEA808" s="34" t="str">
        <f t="shared" si="85"/>
        <v/>
      </c>
    </row>
    <row r="809" spans="807:807" ht="6" customHeight="1" x14ac:dyDescent="0.25">
      <c r="AEA809" s="34" t="str">
        <f t="shared" si="85"/>
        <v/>
      </c>
    </row>
    <row r="810" spans="807:807" ht="6" customHeight="1" x14ac:dyDescent="0.25">
      <c r="AEA810" s="34" t="str">
        <f t="shared" si="85"/>
        <v/>
      </c>
    </row>
    <row r="811" spans="807:807" ht="6" customHeight="1" x14ac:dyDescent="0.25">
      <c r="AEA811" s="34" t="str">
        <f t="shared" si="85"/>
        <v/>
      </c>
    </row>
    <row r="812" spans="807:807" ht="6" customHeight="1" x14ac:dyDescent="0.25">
      <c r="AEA812" s="34" t="str">
        <f t="shared" si="85"/>
        <v/>
      </c>
    </row>
    <row r="813" spans="807:807" ht="6" customHeight="1" x14ac:dyDescent="0.25">
      <c r="AEA813" s="34" t="str">
        <f t="shared" si="85"/>
        <v/>
      </c>
    </row>
    <row r="814" spans="807:807" ht="6" customHeight="1" x14ac:dyDescent="0.25">
      <c r="AEA814" s="34" t="str">
        <f t="shared" si="85"/>
        <v/>
      </c>
    </row>
    <row r="815" spans="807:807" ht="6" customHeight="1" x14ac:dyDescent="0.25">
      <c r="AEA815" s="34" t="str">
        <f t="shared" si="85"/>
        <v/>
      </c>
    </row>
    <row r="816" spans="807:807" ht="6" customHeight="1" x14ac:dyDescent="0.25">
      <c r="AEA816" s="34" t="str">
        <f t="shared" si="85"/>
        <v/>
      </c>
    </row>
    <row r="817" spans="807:807" ht="6" customHeight="1" x14ac:dyDescent="0.25">
      <c r="AEA817" s="34" t="str">
        <f t="shared" si="85"/>
        <v/>
      </c>
    </row>
    <row r="818" spans="807:807" ht="6" customHeight="1" x14ac:dyDescent="0.25">
      <c r="AEA818" s="34" t="str">
        <f t="shared" si="85"/>
        <v/>
      </c>
    </row>
    <row r="819" spans="807:807" ht="6" customHeight="1" x14ac:dyDescent="0.25">
      <c r="AEA819" s="34" t="str">
        <f t="shared" si="85"/>
        <v/>
      </c>
    </row>
    <row r="820" spans="807:807" ht="6" customHeight="1" x14ac:dyDescent="0.25">
      <c r="AEA820" s="34" t="str">
        <f t="shared" si="85"/>
        <v/>
      </c>
    </row>
    <row r="821" spans="807:807" ht="6" customHeight="1" x14ac:dyDescent="0.25">
      <c r="AEA821" s="34" t="str">
        <f t="shared" si="85"/>
        <v/>
      </c>
    </row>
    <row r="822" spans="807:807" ht="6" customHeight="1" x14ac:dyDescent="0.25">
      <c r="AEA822" s="34" t="str">
        <f t="shared" si="85"/>
        <v/>
      </c>
    </row>
    <row r="823" spans="807:807" ht="6" customHeight="1" x14ac:dyDescent="0.25">
      <c r="AEA823" s="34" t="str">
        <f t="shared" si="85"/>
        <v/>
      </c>
    </row>
    <row r="824" spans="807:807" ht="6" customHeight="1" x14ac:dyDescent="0.25">
      <c r="AEA824" s="34" t="str">
        <f t="shared" si="85"/>
        <v/>
      </c>
    </row>
    <row r="825" spans="807:807" ht="6" customHeight="1" x14ac:dyDescent="0.25">
      <c r="AEA825" s="34" t="str">
        <f t="shared" si="85"/>
        <v/>
      </c>
    </row>
    <row r="826" spans="807:807" ht="6" customHeight="1" x14ac:dyDescent="0.25">
      <c r="AEA826" s="34" t="str">
        <f t="shared" ref="AEA826:AEA889" si="86">IF(AEA825="","",IF(AEA825+1&lt;=$ADY$5,AEA825+1,""))</f>
        <v/>
      </c>
    </row>
    <row r="827" spans="807:807" ht="6" customHeight="1" x14ac:dyDescent="0.25">
      <c r="AEA827" s="34" t="str">
        <f t="shared" si="86"/>
        <v/>
      </c>
    </row>
    <row r="828" spans="807:807" ht="6" customHeight="1" x14ac:dyDescent="0.25">
      <c r="AEA828" s="34" t="str">
        <f t="shared" si="86"/>
        <v/>
      </c>
    </row>
    <row r="829" spans="807:807" ht="6" customHeight="1" x14ac:dyDescent="0.25">
      <c r="AEA829" s="34" t="str">
        <f t="shared" si="86"/>
        <v/>
      </c>
    </row>
    <row r="830" spans="807:807" ht="6" customHeight="1" x14ac:dyDescent="0.25">
      <c r="AEA830" s="34" t="str">
        <f t="shared" si="86"/>
        <v/>
      </c>
    </row>
    <row r="831" spans="807:807" ht="6" customHeight="1" x14ac:dyDescent="0.25">
      <c r="AEA831" s="34" t="str">
        <f t="shared" si="86"/>
        <v/>
      </c>
    </row>
    <row r="832" spans="807:807" ht="6" customHeight="1" x14ac:dyDescent="0.25">
      <c r="AEA832" s="34" t="str">
        <f t="shared" si="86"/>
        <v/>
      </c>
    </row>
    <row r="833" spans="807:807" ht="6" customHeight="1" x14ac:dyDescent="0.25">
      <c r="AEA833" s="34" t="str">
        <f t="shared" si="86"/>
        <v/>
      </c>
    </row>
    <row r="834" spans="807:807" ht="6" customHeight="1" x14ac:dyDescent="0.25">
      <c r="AEA834" s="34" t="str">
        <f t="shared" si="86"/>
        <v/>
      </c>
    </row>
    <row r="835" spans="807:807" ht="6" customHeight="1" x14ac:dyDescent="0.25">
      <c r="AEA835" s="34" t="str">
        <f t="shared" si="86"/>
        <v/>
      </c>
    </row>
    <row r="836" spans="807:807" ht="6" customHeight="1" x14ac:dyDescent="0.25">
      <c r="AEA836" s="34" t="str">
        <f t="shared" si="86"/>
        <v/>
      </c>
    </row>
    <row r="837" spans="807:807" ht="6" customHeight="1" x14ac:dyDescent="0.25">
      <c r="AEA837" s="34" t="str">
        <f t="shared" si="86"/>
        <v/>
      </c>
    </row>
    <row r="838" spans="807:807" ht="6" customHeight="1" x14ac:dyDescent="0.25">
      <c r="AEA838" s="34" t="str">
        <f t="shared" si="86"/>
        <v/>
      </c>
    </row>
    <row r="839" spans="807:807" ht="6" customHeight="1" x14ac:dyDescent="0.25">
      <c r="AEA839" s="34" t="str">
        <f t="shared" si="86"/>
        <v/>
      </c>
    </row>
    <row r="840" spans="807:807" ht="6" customHeight="1" x14ac:dyDescent="0.25">
      <c r="AEA840" s="34" t="str">
        <f t="shared" si="86"/>
        <v/>
      </c>
    </row>
    <row r="841" spans="807:807" ht="6" customHeight="1" x14ac:dyDescent="0.25">
      <c r="AEA841" s="34" t="str">
        <f t="shared" si="86"/>
        <v/>
      </c>
    </row>
    <row r="842" spans="807:807" ht="6" customHeight="1" x14ac:dyDescent="0.25">
      <c r="AEA842" s="34" t="str">
        <f t="shared" si="86"/>
        <v/>
      </c>
    </row>
    <row r="843" spans="807:807" ht="6" customHeight="1" x14ac:dyDescent="0.25">
      <c r="AEA843" s="34" t="str">
        <f t="shared" si="86"/>
        <v/>
      </c>
    </row>
    <row r="844" spans="807:807" ht="6" customHeight="1" x14ac:dyDescent="0.25">
      <c r="AEA844" s="34" t="str">
        <f t="shared" si="86"/>
        <v/>
      </c>
    </row>
    <row r="845" spans="807:807" ht="6" customHeight="1" x14ac:dyDescent="0.25">
      <c r="AEA845" s="34" t="str">
        <f t="shared" si="86"/>
        <v/>
      </c>
    </row>
    <row r="846" spans="807:807" ht="6" customHeight="1" x14ac:dyDescent="0.25">
      <c r="AEA846" s="34" t="str">
        <f t="shared" si="86"/>
        <v/>
      </c>
    </row>
    <row r="847" spans="807:807" ht="6" customHeight="1" x14ac:dyDescent="0.25">
      <c r="AEA847" s="34" t="str">
        <f t="shared" si="86"/>
        <v/>
      </c>
    </row>
    <row r="848" spans="807:807" ht="6" customHeight="1" x14ac:dyDescent="0.25">
      <c r="AEA848" s="34" t="str">
        <f t="shared" si="86"/>
        <v/>
      </c>
    </row>
    <row r="849" spans="807:807" ht="6" customHeight="1" x14ac:dyDescent="0.25">
      <c r="AEA849" s="34" t="str">
        <f t="shared" si="86"/>
        <v/>
      </c>
    </row>
    <row r="850" spans="807:807" ht="6" customHeight="1" x14ac:dyDescent="0.25">
      <c r="AEA850" s="34" t="str">
        <f t="shared" si="86"/>
        <v/>
      </c>
    </row>
    <row r="851" spans="807:807" ht="6" customHeight="1" x14ac:dyDescent="0.25">
      <c r="AEA851" s="34" t="str">
        <f t="shared" si="86"/>
        <v/>
      </c>
    </row>
    <row r="852" spans="807:807" ht="6" customHeight="1" x14ac:dyDescent="0.25">
      <c r="AEA852" s="34" t="str">
        <f t="shared" si="86"/>
        <v/>
      </c>
    </row>
    <row r="853" spans="807:807" ht="6" customHeight="1" x14ac:dyDescent="0.25">
      <c r="AEA853" s="34" t="str">
        <f t="shared" si="86"/>
        <v/>
      </c>
    </row>
    <row r="854" spans="807:807" ht="6" customHeight="1" x14ac:dyDescent="0.25">
      <c r="AEA854" s="34" t="str">
        <f t="shared" si="86"/>
        <v/>
      </c>
    </row>
    <row r="855" spans="807:807" ht="6" customHeight="1" x14ac:dyDescent="0.25">
      <c r="AEA855" s="34" t="str">
        <f t="shared" si="86"/>
        <v/>
      </c>
    </row>
    <row r="856" spans="807:807" ht="6" customHeight="1" x14ac:dyDescent="0.25">
      <c r="AEA856" s="34" t="str">
        <f t="shared" si="86"/>
        <v/>
      </c>
    </row>
    <row r="857" spans="807:807" ht="6" customHeight="1" x14ac:dyDescent="0.25">
      <c r="AEA857" s="34" t="str">
        <f t="shared" si="86"/>
        <v/>
      </c>
    </row>
    <row r="858" spans="807:807" ht="6" customHeight="1" x14ac:dyDescent="0.25">
      <c r="AEA858" s="34" t="str">
        <f t="shared" si="86"/>
        <v/>
      </c>
    </row>
    <row r="859" spans="807:807" ht="6" customHeight="1" x14ac:dyDescent="0.25">
      <c r="AEA859" s="34" t="str">
        <f t="shared" si="86"/>
        <v/>
      </c>
    </row>
    <row r="860" spans="807:807" ht="6" customHeight="1" x14ac:dyDescent="0.25">
      <c r="AEA860" s="34" t="str">
        <f t="shared" si="86"/>
        <v/>
      </c>
    </row>
    <row r="861" spans="807:807" ht="6" customHeight="1" x14ac:dyDescent="0.25">
      <c r="AEA861" s="34" t="str">
        <f t="shared" si="86"/>
        <v/>
      </c>
    </row>
    <row r="862" spans="807:807" ht="6" customHeight="1" x14ac:dyDescent="0.25">
      <c r="AEA862" s="34" t="str">
        <f t="shared" si="86"/>
        <v/>
      </c>
    </row>
    <row r="863" spans="807:807" ht="6" customHeight="1" x14ac:dyDescent="0.25">
      <c r="AEA863" s="34" t="str">
        <f t="shared" si="86"/>
        <v/>
      </c>
    </row>
    <row r="864" spans="807:807" ht="6" customHeight="1" x14ac:dyDescent="0.25">
      <c r="AEA864" s="34" t="str">
        <f t="shared" si="86"/>
        <v/>
      </c>
    </row>
    <row r="865" spans="807:807" ht="6" customHeight="1" x14ac:dyDescent="0.25">
      <c r="AEA865" s="34" t="str">
        <f t="shared" si="86"/>
        <v/>
      </c>
    </row>
    <row r="866" spans="807:807" ht="6" customHeight="1" x14ac:dyDescent="0.25">
      <c r="AEA866" s="34" t="str">
        <f t="shared" si="86"/>
        <v/>
      </c>
    </row>
    <row r="867" spans="807:807" ht="6" customHeight="1" x14ac:dyDescent="0.25">
      <c r="AEA867" s="34" t="str">
        <f t="shared" si="86"/>
        <v/>
      </c>
    </row>
    <row r="868" spans="807:807" ht="6" customHeight="1" x14ac:dyDescent="0.25">
      <c r="AEA868" s="34" t="str">
        <f t="shared" si="86"/>
        <v/>
      </c>
    </row>
    <row r="869" spans="807:807" ht="6" customHeight="1" x14ac:dyDescent="0.25">
      <c r="AEA869" s="34" t="str">
        <f t="shared" si="86"/>
        <v/>
      </c>
    </row>
    <row r="870" spans="807:807" ht="6" customHeight="1" x14ac:dyDescent="0.25">
      <c r="AEA870" s="34" t="str">
        <f t="shared" si="86"/>
        <v/>
      </c>
    </row>
    <row r="871" spans="807:807" ht="6" customHeight="1" x14ac:dyDescent="0.25">
      <c r="AEA871" s="34" t="str">
        <f t="shared" si="86"/>
        <v/>
      </c>
    </row>
    <row r="872" spans="807:807" ht="6" customHeight="1" x14ac:dyDescent="0.25">
      <c r="AEA872" s="34" t="str">
        <f t="shared" si="86"/>
        <v/>
      </c>
    </row>
    <row r="873" spans="807:807" ht="6" customHeight="1" x14ac:dyDescent="0.25">
      <c r="AEA873" s="34" t="str">
        <f t="shared" si="86"/>
        <v/>
      </c>
    </row>
    <row r="874" spans="807:807" ht="6" customHeight="1" x14ac:dyDescent="0.25">
      <c r="AEA874" s="34" t="str">
        <f t="shared" si="86"/>
        <v/>
      </c>
    </row>
    <row r="875" spans="807:807" ht="6" customHeight="1" x14ac:dyDescent="0.25">
      <c r="AEA875" s="34" t="str">
        <f t="shared" si="86"/>
        <v/>
      </c>
    </row>
    <row r="876" spans="807:807" ht="6" customHeight="1" x14ac:dyDescent="0.25">
      <c r="AEA876" s="34" t="str">
        <f t="shared" si="86"/>
        <v/>
      </c>
    </row>
    <row r="877" spans="807:807" ht="6" customHeight="1" x14ac:dyDescent="0.25">
      <c r="AEA877" s="34" t="str">
        <f t="shared" si="86"/>
        <v/>
      </c>
    </row>
    <row r="878" spans="807:807" ht="6" customHeight="1" x14ac:dyDescent="0.25">
      <c r="AEA878" s="34" t="str">
        <f t="shared" si="86"/>
        <v/>
      </c>
    </row>
    <row r="879" spans="807:807" ht="6" customHeight="1" x14ac:dyDescent="0.25">
      <c r="AEA879" s="34" t="str">
        <f t="shared" si="86"/>
        <v/>
      </c>
    </row>
    <row r="880" spans="807:807" ht="6" customHeight="1" x14ac:dyDescent="0.25">
      <c r="AEA880" s="34" t="str">
        <f t="shared" si="86"/>
        <v/>
      </c>
    </row>
    <row r="881" spans="807:807" ht="6" customHeight="1" x14ac:dyDescent="0.25">
      <c r="AEA881" s="34" t="str">
        <f t="shared" si="86"/>
        <v/>
      </c>
    </row>
    <row r="882" spans="807:807" ht="6" customHeight="1" x14ac:dyDescent="0.25">
      <c r="AEA882" s="34" t="str">
        <f t="shared" si="86"/>
        <v/>
      </c>
    </row>
    <row r="883" spans="807:807" ht="6" customHeight="1" x14ac:dyDescent="0.25">
      <c r="AEA883" s="34" t="str">
        <f t="shared" si="86"/>
        <v/>
      </c>
    </row>
    <row r="884" spans="807:807" ht="6" customHeight="1" x14ac:dyDescent="0.25">
      <c r="AEA884" s="34" t="str">
        <f t="shared" si="86"/>
        <v/>
      </c>
    </row>
    <row r="885" spans="807:807" ht="6" customHeight="1" x14ac:dyDescent="0.25">
      <c r="AEA885" s="34" t="str">
        <f t="shared" si="86"/>
        <v/>
      </c>
    </row>
    <row r="886" spans="807:807" ht="6" customHeight="1" x14ac:dyDescent="0.25">
      <c r="AEA886" s="34" t="str">
        <f t="shared" si="86"/>
        <v/>
      </c>
    </row>
    <row r="887" spans="807:807" ht="6" customHeight="1" x14ac:dyDescent="0.25">
      <c r="AEA887" s="34" t="str">
        <f t="shared" si="86"/>
        <v/>
      </c>
    </row>
    <row r="888" spans="807:807" ht="6" customHeight="1" x14ac:dyDescent="0.25">
      <c r="AEA888" s="34" t="str">
        <f t="shared" si="86"/>
        <v/>
      </c>
    </row>
    <row r="889" spans="807:807" ht="6" customHeight="1" x14ac:dyDescent="0.25">
      <c r="AEA889" s="34" t="str">
        <f t="shared" si="86"/>
        <v/>
      </c>
    </row>
    <row r="890" spans="807:807" ht="6" customHeight="1" x14ac:dyDescent="0.25">
      <c r="AEA890" s="34" t="str">
        <f t="shared" ref="AEA890:AEA953" si="87">IF(AEA889="","",IF(AEA889+1&lt;=$ADY$5,AEA889+1,""))</f>
        <v/>
      </c>
    </row>
    <row r="891" spans="807:807" ht="6" customHeight="1" x14ac:dyDescent="0.25">
      <c r="AEA891" s="34" t="str">
        <f t="shared" si="87"/>
        <v/>
      </c>
    </row>
    <row r="892" spans="807:807" ht="6" customHeight="1" x14ac:dyDescent="0.25">
      <c r="AEA892" s="34" t="str">
        <f t="shared" si="87"/>
        <v/>
      </c>
    </row>
    <row r="893" spans="807:807" ht="6" customHeight="1" x14ac:dyDescent="0.25">
      <c r="AEA893" s="34" t="str">
        <f t="shared" si="87"/>
        <v/>
      </c>
    </row>
    <row r="894" spans="807:807" ht="6" customHeight="1" x14ac:dyDescent="0.25">
      <c r="AEA894" s="34" t="str">
        <f t="shared" si="87"/>
        <v/>
      </c>
    </row>
    <row r="895" spans="807:807" ht="6" customHeight="1" x14ac:dyDescent="0.25">
      <c r="AEA895" s="34" t="str">
        <f t="shared" si="87"/>
        <v/>
      </c>
    </row>
    <row r="896" spans="807:807" ht="6" customHeight="1" x14ac:dyDescent="0.25">
      <c r="AEA896" s="34" t="str">
        <f t="shared" si="87"/>
        <v/>
      </c>
    </row>
    <row r="897" spans="807:807" ht="6" customHeight="1" x14ac:dyDescent="0.25">
      <c r="AEA897" s="34" t="str">
        <f t="shared" si="87"/>
        <v/>
      </c>
    </row>
    <row r="898" spans="807:807" ht="6" customHeight="1" x14ac:dyDescent="0.25">
      <c r="AEA898" s="34" t="str">
        <f t="shared" si="87"/>
        <v/>
      </c>
    </row>
    <row r="899" spans="807:807" ht="6" customHeight="1" x14ac:dyDescent="0.25">
      <c r="AEA899" s="34" t="str">
        <f t="shared" si="87"/>
        <v/>
      </c>
    </row>
    <row r="900" spans="807:807" ht="6" customHeight="1" x14ac:dyDescent="0.25">
      <c r="AEA900" s="34" t="str">
        <f t="shared" si="87"/>
        <v/>
      </c>
    </row>
    <row r="901" spans="807:807" ht="6" customHeight="1" x14ac:dyDescent="0.25">
      <c r="AEA901" s="34" t="str">
        <f t="shared" si="87"/>
        <v/>
      </c>
    </row>
    <row r="902" spans="807:807" ht="6" customHeight="1" x14ac:dyDescent="0.25">
      <c r="AEA902" s="34" t="str">
        <f t="shared" si="87"/>
        <v/>
      </c>
    </row>
    <row r="903" spans="807:807" ht="6" customHeight="1" x14ac:dyDescent="0.25">
      <c r="AEA903" s="34" t="str">
        <f t="shared" si="87"/>
        <v/>
      </c>
    </row>
    <row r="904" spans="807:807" ht="6" customHeight="1" x14ac:dyDescent="0.25">
      <c r="AEA904" s="34" t="str">
        <f t="shared" si="87"/>
        <v/>
      </c>
    </row>
    <row r="905" spans="807:807" ht="6" customHeight="1" x14ac:dyDescent="0.25">
      <c r="AEA905" s="34" t="str">
        <f t="shared" si="87"/>
        <v/>
      </c>
    </row>
    <row r="906" spans="807:807" ht="6" customHeight="1" x14ac:dyDescent="0.25">
      <c r="AEA906" s="34" t="str">
        <f t="shared" si="87"/>
        <v/>
      </c>
    </row>
    <row r="907" spans="807:807" ht="6" customHeight="1" x14ac:dyDescent="0.25">
      <c r="AEA907" s="34" t="str">
        <f t="shared" si="87"/>
        <v/>
      </c>
    </row>
    <row r="908" spans="807:807" ht="6" customHeight="1" x14ac:dyDescent="0.25">
      <c r="AEA908" s="34" t="str">
        <f t="shared" si="87"/>
        <v/>
      </c>
    </row>
    <row r="909" spans="807:807" ht="6" customHeight="1" x14ac:dyDescent="0.25">
      <c r="AEA909" s="34" t="str">
        <f t="shared" si="87"/>
        <v/>
      </c>
    </row>
    <row r="910" spans="807:807" ht="6" customHeight="1" x14ac:dyDescent="0.25">
      <c r="AEA910" s="34" t="str">
        <f t="shared" si="87"/>
        <v/>
      </c>
    </row>
    <row r="911" spans="807:807" ht="6" customHeight="1" x14ac:dyDescent="0.25">
      <c r="AEA911" s="34" t="str">
        <f t="shared" si="87"/>
        <v/>
      </c>
    </row>
    <row r="912" spans="807:807" ht="6" customHeight="1" x14ac:dyDescent="0.25">
      <c r="AEA912" s="34" t="str">
        <f t="shared" si="87"/>
        <v/>
      </c>
    </row>
    <row r="913" spans="807:807" ht="6" customHeight="1" x14ac:dyDescent="0.25">
      <c r="AEA913" s="34" t="str">
        <f t="shared" si="87"/>
        <v/>
      </c>
    </row>
    <row r="914" spans="807:807" ht="6" customHeight="1" x14ac:dyDescent="0.25">
      <c r="AEA914" s="34" t="str">
        <f t="shared" si="87"/>
        <v/>
      </c>
    </row>
    <row r="915" spans="807:807" ht="6" customHeight="1" x14ac:dyDescent="0.25">
      <c r="AEA915" s="34" t="str">
        <f t="shared" si="87"/>
        <v/>
      </c>
    </row>
    <row r="916" spans="807:807" ht="6" customHeight="1" x14ac:dyDescent="0.25">
      <c r="AEA916" s="34" t="str">
        <f t="shared" si="87"/>
        <v/>
      </c>
    </row>
    <row r="917" spans="807:807" ht="6" customHeight="1" x14ac:dyDescent="0.25">
      <c r="AEA917" s="34" t="str">
        <f t="shared" si="87"/>
        <v/>
      </c>
    </row>
    <row r="918" spans="807:807" ht="6" customHeight="1" x14ac:dyDescent="0.25">
      <c r="AEA918" s="34" t="str">
        <f t="shared" si="87"/>
        <v/>
      </c>
    </row>
    <row r="919" spans="807:807" ht="6" customHeight="1" x14ac:dyDescent="0.25">
      <c r="AEA919" s="34" t="str">
        <f t="shared" si="87"/>
        <v/>
      </c>
    </row>
    <row r="920" spans="807:807" ht="6" customHeight="1" x14ac:dyDescent="0.25">
      <c r="AEA920" s="34" t="str">
        <f t="shared" si="87"/>
        <v/>
      </c>
    </row>
    <row r="921" spans="807:807" ht="6" customHeight="1" x14ac:dyDescent="0.25">
      <c r="AEA921" s="34" t="str">
        <f t="shared" si="87"/>
        <v/>
      </c>
    </row>
    <row r="922" spans="807:807" ht="6" customHeight="1" x14ac:dyDescent="0.25">
      <c r="AEA922" s="34" t="str">
        <f t="shared" si="87"/>
        <v/>
      </c>
    </row>
    <row r="923" spans="807:807" ht="6" customHeight="1" x14ac:dyDescent="0.25">
      <c r="AEA923" s="34" t="str">
        <f t="shared" si="87"/>
        <v/>
      </c>
    </row>
    <row r="924" spans="807:807" ht="6" customHeight="1" x14ac:dyDescent="0.25">
      <c r="AEA924" s="34" t="str">
        <f t="shared" si="87"/>
        <v/>
      </c>
    </row>
    <row r="925" spans="807:807" ht="6" customHeight="1" x14ac:dyDescent="0.25">
      <c r="AEA925" s="34" t="str">
        <f t="shared" si="87"/>
        <v/>
      </c>
    </row>
    <row r="926" spans="807:807" ht="6" customHeight="1" x14ac:dyDescent="0.25">
      <c r="AEA926" s="34" t="str">
        <f t="shared" si="87"/>
        <v/>
      </c>
    </row>
    <row r="927" spans="807:807" ht="6" customHeight="1" x14ac:dyDescent="0.25">
      <c r="AEA927" s="34" t="str">
        <f t="shared" si="87"/>
        <v/>
      </c>
    </row>
    <row r="928" spans="807:807" ht="6" customHeight="1" x14ac:dyDescent="0.25">
      <c r="AEA928" s="34" t="str">
        <f t="shared" si="87"/>
        <v/>
      </c>
    </row>
    <row r="929" spans="807:807" ht="6" customHeight="1" x14ac:dyDescent="0.25">
      <c r="AEA929" s="34" t="str">
        <f t="shared" si="87"/>
        <v/>
      </c>
    </row>
    <row r="930" spans="807:807" ht="6" customHeight="1" x14ac:dyDescent="0.25">
      <c r="AEA930" s="34" t="str">
        <f t="shared" si="87"/>
        <v/>
      </c>
    </row>
    <row r="931" spans="807:807" ht="6" customHeight="1" x14ac:dyDescent="0.25">
      <c r="AEA931" s="34" t="str">
        <f t="shared" si="87"/>
        <v/>
      </c>
    </row>
    <row r="932" spans="807:807" ht="6" customHeight="1" x14ac:dyDescent="0.25">
      <c r="AEA932" s="34" t="str">
        <f t="shared" si="87"/>
        <v/>
      </c>
    </row>
    <row r="933" spans="807:807" ht="6" customHeight="1" x14ac:dyDescent="0.25">
      <c r="AEA933" s="34" t="str">
        <f t="shared" si="87"/>
        <v/>
      </c>
    </row>
    <row r="934" spans="807:807" ht="6" customHeight="1" x14ac:dyDescent="0.25">
      <c r="AEA934" s="34" t="str">
        <f t="shared" si="87"/>
        <v/>
      </c>
    </row>
    <row r="935" spans="807:807" ht="6" customHeight="1" x14ac:dyDescent="0.25">
      <c r="AEA935" s="34" t="str">
        <f t="shared" si="87"/>
        <v/>
      </c>
    </row>
    <row r="936" spans="807:807" ht="6" customHeight="1" x14ac:dyDescent="0.25">
      <c r="AEA936" s="34" t="str">
        <f t="shared" si="87"/>
        <v/>
      </c>
    </row>
    <row r="937" spans="807:807" ht="6" customHeight="1" x14ac:dyDescent="0.25">
      <c r="AEA937" s="34" t="str">
        <f t="shared" si="87"/>
        <v/>
      </c>
    </row>
    <row r="938" spans="807:807" ht="6" customHeight="1" x14ac:dyDescent="0.25">
      <c r="AEA938" s="34" t="str">
        <f t="shared" si="87"/>
        <v/>
      </c>
    </row>
    <row r="939" spans="807:807" ht="6" customHeight="1" x14ac:dyDescent="0.25">
      <c r="AEA939" s="34" t="str">
        <f t="shared" si="87"/>
        <v/>
      </c>
    </row>
    <row r="940" spans="807:807" ht="6" customHeight="1" x14ac:dyDescent="0.25">
      <c r="AEA940" s="34" t="str">
        <f t="shared" si="87"/>
        <v/>
      </c>
    </row>
    <row r="941" spans="807:807" ht="6" customHeight="1" x14ac:dyDescent="0.25">
      <c r="AEA941" s="34" t="str">
        <f t="shared" si="87"/>
        <v/>
      </c>
    </row>
    <row r="942" spans="807:807" ht="6" customHeight="1" x14ac:dyDescent="0.25">
      <c r="AEA942" s="34" t="str">
        <f t="shared" si="87"/>
        <v/>
      </c>
    </row>
    <row r="943" spans="807:807" ht="6" customHeight="1" x14ac:dyDescent="0.25">
      <c r="AEA943" s="34" t="str">
        <f t="shared" si="87"/>
        <v/>
      </c>
    </row>
    <row r="944" spans="807:807" ht="6" customHeight="1" x14ac:dyDescent="0.25">
      <c r="AEA944" s="34" t="str">
        <f t="shared" si="87"/>
        <v/>
      </c>
    </row>
    <row r="945" spans="807:807" ht="6" customHeight="1" x14ac:dyDescent="0.25">
      <c r="AEA945" s="34" t="str">
        <f t="shared" si="87"/>
        <v/>
      </c>
    </row>
    <row r="946" spans="807:807" ht="6" customHeight="1" x14ac:dyDescent="0.25">
      <c r="AEA946" s="34" t="str">
        <f t="shared" si="87"/>
        <v/>
      </c>
    </row>
    <row r="947" spans="807:807" ht="6" customHeight="1" x14ac:dyDescent="0.25">
      <c r="AEA947" s="34" t="str">
        <f t="shared" si="87"/>
        <v/>
      </c>
    </row>
    <row r="948" spans="807:807" ht="6" customHeight="1" x14ac:dyDescent="0.25">
      <c r="AEA948" s="34" t="str">
        <f t="shared" si="87"/>
        <v/>
      </c>
    </row>
    <row r="949" spans="807:807" ht="6" customHeight="1" x14ac:dyDescent="0.25">
      <c r="AEA949" s="34" t="str">
        <f t="shared" si="87"/>
        <v/>
      </c>
    </row>
    <row r="950" spans="807:807" ht="6" customHeight="1" x14ac:dyDescent="0.25">
      <c r="AEA950" s="34" t="str">
        <f t="shared" si="87"/>
        <v/>
      </c>
    </row>
    <row r="951" spans="807:807" ht="6" customHeight="1" x14ac:dyDescent="0.25">
      <c r="AEA951" s="34" t="str">
        <f t="shared" si="87"/>
        <v/>
      </c>
    </row>
    <row r="952" spans="807:807" ht="6" customHeight="1" x14ac:dyDescent="0.25">
      <c r="AEA952" s="34" t="str">
        <f t="shared" si="87"/>
        <v/>
      </c>
    </row>
    <row r="953" spans="807:807" ht="6" customHeight="1" x14ac:dyDescent="0.25">
      <c r="AEA953" s="34" t="str">
        <f t="shared" si="87"/>
        <v/>
      </c>
    </row>
    <row r="954" spans="807:807" ht="6" customHeight="1" x14ac:dyDescent="0.25">
      <c r="AEA954" s="34" t="str">
        <f t="shared" ref="AEA954:AEA968" si="88">IF(AEA953="","",IF(AEA953+1&lt;=$ADY$5,AEA953+1,""))</f>
        <v/>
      </c>
    </row>
    <row r="955" spans="807:807" ht="6" customHeight="1" x14ac:dyDescent="0.25">
      <c r="AEA955" s="34" t="str">
        <f t="shared" si="88"/>
        <v/>
      </c>
    </row>
    <row r="956" spans="807:807" ht="6" customHeight="1" x14ac:dyDescent="0.25">
      <c r="AEA956" s="34" t="str">
        <f t="shared" si="88"/>
        <v/>
      </c>
    </row>
    <row r="957" spans="807:807" ht="6" customHeight="1" x14ac:dyDescent="0.25">
      <c r="AEA957" s="34" t="str">
        <f t="shared" si="88"/>
        <v/>
      </c>
    </row>
    <row r="958" spans="807:807" ht="6" customHeight="1" x14ac:dyDescent="0.25">
      <c r="AEA958" s="34" t="str">
        <f t="shared" si="88"/>
        <v/>
      </c>
    </row>
    <row r="959" spans="807:807" ht="6" customHeight="1" x14ac:dyDescent="0.25">
      <c r="AEA959" s="34" t="str">
        <f t="shared" si="88"/>
        <v/>
      </c>
    </row>
    <row r="960" spans="807:807" ht="6" customHeight="1" x14ac:dyDescent="0.25">
      <c r="AEA960" s="34" t="str">
        <f t="shared" si="88"/>
        <v/>
      </c>
    </row>
    <row r="961" spans="807:807" ht="6" customHeight="1" x14ac:dyDescent="0.25">
      <c r="AEA961" s="34" t="str">
        <f t="shared" si="88"/>
        <v/>
      </c>
    </row>
    <row r="962" spans="807:807" ht="6" customHeight="1" x14ac:dyDescent="0.25">
      <c r="AEA962" s="34" t="str">
        <f t="shared" si="88"/>
        <v/>
      </c>
    </row>
    <row r="963" spans="807:807" ht="6" customHeight="1" x14ac:dyDescent="0.25">
      <c r="AEA963" s="34" t="str">
        <f t="shared" si="88"/>
        <v/>
      </c>
    </row>
    <row r="964" spans="807:807" ht="6" customHeight="1" x14ac:dyDescent="0.25">
      <c r="AEA964" s="34" t="str">
        <f t="shared" si="88"/>
        <v/>
      </c>
    </row>
    <row r="965" spans="807:807" ht="6" customHeight="1" x14ac:dyDescent="0.25">
      <c r="AEA965" s="34" t="str">
        <f t="shared" si="88"/>
        <v/>
      </c>
    </row>
    <row r="966" spans="807:807" ht="6" customHeight="1" x14ac:dyDescent="0.25">
      <c r="AEA966" s="34" t="str">
        <f t="shared" si="88"/>
        <v/>
      </c>
    </row>
    <row r="967" spans="807:807" ht="6" customHeight="1" x14ac:dyDescent="0.25">
      <c r="AEA967" s="34" t="str">
        <f t="shared" si="88"/>
        <v/>
      </c>
    </row>
    <row r="968" spans="807:807" ht="6" customHeight="1" x14ac:dyDescent="0.25">
      <c r="AEA968" s="34" t="str">
        <f t="shared" si="88"/>
        <v/>
      </c>
    </row>
  </sheetData>
  <conditionalFormatting sqref="D6:D10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:AT4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5:ADY5">
    <cfRule type="colorScale" priority="3">
      <colorScale>
        <cfvo type="min"/>
        <cfvo type="max"/>
        <color rgb="FFFCFCFF"/>
        <color rgb="FF63BE7B"/>
      </colorScale>
    </cfRule>
  </conditionalFormatting>
  <conditionalFormatting sqref="AT6:ADY107">
    <cfRule type="cellIs" dxfId="0" priority="38" operator="greaterThan">
      <formula>$CH$4</formula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C5:AEU5">
    <cfRule type="colorScale" priority="11">
      <colorScale>
        <cfvo type="min"/>
        <cfvo type="max"/>
        <color rgb="FFFCFCFF"/>
        <color rgb="FF63BE7B"/>
      </colorScale>
    </cfRule>
  </conditionalFormatting>
  <conditionalFormatting sqref="AEX7:AEX107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Y6:AEY107 F6:AS107 AEC6:AEU107 AFB6:AFT107 AFV6:AFV107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B5:AFT5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_______</vt:lpstr>
      <vt:lpstr>08_Setup</vt:lpstr>
      <vt:lpstr>08_2D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</dc:creator>
  <cp:lastModifiedBy>grossi</cp:lastModifiedBy>
  <dcterms:created xsi:type="dcterms:W3CDTF">2015-06-05T18:17:20Z</dcterms:created>
  <dcterms:modified xsi:type="dcterms:W3CDTF">2025-02-12T16:13:05Z</dcterms:modified>
</cp:coreProperties>
</file>