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425"/>
  <workbookPr defaultThemeVersion="166925"/>
  <mc:AlternateContent xmlns:mc="http://schemas.openxmlformats.org/markup-compatibility/2006">
    <mc:Choice Requires="x15">
      <x15ac:absPath xmlns:x15ac="http://schemas.microsoft.com/office/spreadsheetml/2010/11/ac" url="E:\02_RMG Serviços\30_Terra_AMB\05_Caxambu\04_Excel_SHP\"/>
    </mc:Choice>
  </mc:AlternateContent>
  <xr:revisionPtr revIDLastSave="0" documentId="8_{29E93ED4-E46C-4297-86CF-DAB62DE2E47D}" xr6:coauthVersionLast="47" xr6:coauthVersionMax="47" xr10:uidLastSave="{00000000-0000-0000-0000-000000000000}"/>
  <bookViews>
    <workbookView xWindow="-120" yWindow="-120" windowWidth="29040" windowHeight="16440"/>
  </bookViews>
  <sheets>
    <sheet name="BH_01" sheetId="1" r:id="rId1"/>
    <sheet name="2020" sheetId="2" r:id="rId2"/>
  </sheets>
  <externalReferences>
    <externalReference r:id="rId3"/>
  </externalReferences>
  <calcPr calcId="0"/>
</workbook>
</file>

<file path=xl/calcChain.xml><?xml version="1.0" encoding="utf-8"?>
<calcChain xmlns="http://schemas.openxmlformats.org/spreadsheetml/2006/main">
  <c r="V43" i="1" l="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7" i="1"/>
  <c r="U13" i="1"/>
  <c r="U43" i="1"/>
  <c r="U41" i="1"/>
  <c r="U40" i="1"/>
  <c r="U39" i="1"/>
  <c r="U38" i="1"/>
  <c r="U37" i="1"/>
  <c r="U36" i="1"/>
  <c r="U35" i="1"/>
  <c r="U34" i="1"/>
  <c r="U33" i="1"/>
  <c r="U32" i="1"/>
  <c r="U31" i="1"/>
  <c r="U30" i="1"/>
  <c r="U29" i="1"/>
  <c r="U28" i="1"/>
  <c r="U27" i="1"/>
  <c r="U26" i="1"/>
  <c r="U25" i="1"/>
  <c r="U24" i="1"/>
  <c r="U23" i="1"/>
  <c r="U22" i="1"/>
  <c r="U21" i="1"/>
  <c r="U20" i="1"/>
  <c r="U19" i="1"/>
  <c r="U18" i="1"/>
  <c r="U17" i="1"/>
  <c r="U16" i="1"/>
  <c r="U15" i="1"/>
  <c r="U14" i="1"/>
  <c r="U12" i="1"/>
  <c r="U11" i="1"/>
  <c r="U10" i="1"/>
  <c r="U9" i="1"/>
  <c r="U8" i="1"/>
  <c r="U7" i="1"/>
  <c r="P43" i="1"/>
  <c r="W43" i="1" s="1"/>
  <c r="P8" i="1"/>
  <c r="T8" i="1" s="1"/>
  <c r="P9" i="1"/>
  <c r="S9" i="1" s="1"/>
  <c r="P10" i="1"/>
  <c r="T10" i="1" s="1"/>
  <c r="P11" i="1"/>
  <c r="T11" i="1" s="1"/>
  <c r="P12" i="1"/>
  <c r="W12" i="1" s="1"/>
  <c r="P13" i="1"/>
  <c r="W13" i="1" s="1"/>
  <c r="P14" i="1"/>
  <c r="T14" i="1" s="1"/>
  <c r="P15" i="1"/>
  <c r="S15" i="1" s="1"/>
  <c r="P16" i="1"/>
  <c r="W16" i="1" s="1"/>
  <c r="P17" i="1"/>
  <c r="W17" i="1" s="1"/>
  <c r="P18" i="1"/>
  <c r="S18" i="1" s="1"/>
  <c r="P19" i="1"/>
  <c r="T19" i="1" s="1"/>
  <c r="P20" i="1"/>
  <c r="T20" i="1" s="1"/>
  <c r="P21" i="1"/>
  <c r="S21" i="1" s="1"/>
  <c r="P22" i="1"/>
  <c r="T22" i="1" s="1"/>
  <c r="P23" i="1"/>
  <c r="W23" i="1" s="1"/>
  <c r="P24" i="1"/>
  <c r="S24" i="1" s="1"/>
  <c r="P25" i="1"/>
  <c r="R25" i="1" s="1"/>
  <c r="P26" i="1"/>
  <c r="T26" i="1" s="1"/>
  <c r="P27" i="1"/>
  <c r="S27" i="1" s="1"/>
  <c r="P28" i="1"/>
  <c r="R28" i="1" s="1"/>
  <c r="P29" i="1"/>
  <c r="W29" i="1" s="1"/>
  <c r="P30" i="1"/>
  <c r="S30" i="1" s="1"/>
  <c r="P31" i="1"/>
  <c r="W31" i="1" s="1"/>
  <c r="P32" i="1"/>
  <c r="T32" i="1" s="1"/>
  <c r="P33" i="1"/>
  <c r="S33" i="1" s="1"/>
  <c r="P34" i="1"/>
  <c r="T34" i="1" s="1"/>
  <c r="P35" i="1"/>
  <c r="T35" i="1" s="1"/>
  <c r="P36" i="1"/>
  <c r="S36" i="1" s="1"/>
  <c r="P37" i="1"/>
  <c r="R37" i="1" s="1"/>
  <c r="P38" i="1"/>
  <c r="T38" i="1" s="1"/>
  <c r="P39" i="1"/>
  <c r="S39" i="1" s="1"/>
  <c r="P40" i="1"/>
  <c r="R40" i="1" s="1"/>
  <c r="P41" i="1"/>
  <c r="T41" i="1" s="1"/>
  <c r="P7" i="1"/>
  <c r="T7" i="1" s="1"/>
  <c r="O6" i="1"/>
  <c r="O5" i="1"/>
  <c r="Q43" i="1" l="1"/>
  <c r="R13" i="1"/>
  <c r="T18" i="1"/>
  <c r="T15" i="1"/>
  <c r="R19" i="1"/>
  <c r="R22" i="1"/>
  <c r="T27" i="1"/>
  <c r="R31" i="1"/>
  <c r="R34" i="1"/>
  <c r="T39" i="1"/>
  <c r="T9" i="1"/>
  <c r="R10" i="1"/>
  <c r="T12" i="1"/>
  <c r="T21" i="1"/>
  <c r="T24" i="1"/>
  <c r="T30" i="1"/>
  <c r="T33" i="1"/>
  <c r="T36" i="1"/>
  <c r="Q7" i="1"/>
  <c r="Q10" i="1"/>
  <c r="Q13" i="1"/>
  <c r="Q16" i="1"/>
  <c r="Q19" i="1"/>
  <c r="Q22" i="1"/>
  <c r="Q25" i="1"/>
  <c r="Q28" i="1"/>
  <c r="Q31" i="1"/>
  <c r="Q34" i="1"/>
  <c r="Q37" i="1"/>
  <c r="Q40" i="1"/>
  <c r="R7" i="1"/>
  <c r="S7" i="1"/>
  <c r="S10" i="1"/>
  <c r="S13" i="1"/>
  <c r="S16" i="1"/>
  <c r="S19" i="1"/>
  <c r="S22" i="1"/>
  <c r="S25" i="1"/>
  <c r="S28" i="1"/>
  <c r="S31" i="1"/>
  <c r="S34" i="1"/>
  <c r="S37" i="1"/>
  <c r="S40" i="1"/>
  <c r="T13" i="1"/>
  <c r="T16" i="1"/>
  <c r="T25" i="1"/>
  <c r="T28" i="1"/>
  <c r="T31" i="1"/>
  <c r="T37" i="1"/>
  <c r="T40" i="1"/>
  <c r="Q8" i="1"/>
  <c r="Q11" i="1"/>
  <c r="Q14" i="1"/>
  <c r="Q17" i="1"/>
  <c r="Q20" i="1"/>
  <c r="Q23" i="1"/>
  <c r="Q26" i="1"/>
  <c r="Q29" i="1"/>
  <c r="Q32" i="1"/>
  <c r="Q35" i="1"/>
  <c r="Q38" i="1"/>
  <c r="Q41" i="1"/>
  <c r="R16" i="1"/>
  <c r="R8" i="1"/>
  <c r="R11" i="1"/>
  <c r="R14" i="1"/>
  <c r="R17" i="1"/>
  <c r="R20" i="1"/>
  <c r="R23" i="1"/>
  <c r="R26" i="1"/>
  <c r="R29" i="1"/>
  <c r="R32" i="1"/>
  <c r="R35" i="1"/>
  <c r="R38" i="1"/>
  <c r="R41" i="1"/>
  <c r="S8" i="1"/>
  <c r="S11" i="1"/>
  <c r="S14" i="1"/>
  <c r="S17" i="1"/>
  <c r="S20" i="1"/>
  <c r="S23" i="1"/>
  <c r="S26" i="1"/>
  <c r="S29" i="1"/>
  <c r="S32" i="1"/>
  <c r="S35" i="1"/>
  <c r="S38" i="1"/>
  <c r="S41" i="1"/>
  <c r="T17" i="1"/>
  <c r="T23" i="1"/>
  <c r="T29" i="1"/>
  <c r="W18" i="1"/>
  <c r="Q9" i="1"/>
  <c r="Q12" i="1"/>
  <c r="Q15" i="1"/>
  <c r="Q18" i="1"/>
  <c r="Q21" i="1"/>
  <c r="Q24" i="1"/>
  <c r="Q27" i="1"/>
  <c r="Q30" i="1"/>
  <c r="Q33" i="1"/>
  <c r="Q36" i="1"/>
  <c r="Q39" i="1"/>
  <c r="R9" i="1"/>
  <c r="R12" i="1"/>
  <c r="R15" i="1"/>
  <c r="R18" i="1"/>
  <c r="R21" i="1"/>
  <c r="R24" i="1"/>
  <c r="R27" i="1"/>
  <c r="R30" i="1"/>
  <c r="R33" i="1"/>
  <c r="R36" i="1"/>
  <c r="R39" i="1"/>
  <c r="S12" i="1"/>
  <c r="W7" i="1"/>
  <c r="W30" i="1"/>
  <c r="W41" i="1"/>
  <c r="W39" i="1"/>
  <c r="W27" i="1"/>
  <c r="W15" i="1"/>
  <c r="W40" i="1"/>
  <c r="W28" i="1"/>
  <c r="W38" i="1"/>
  <c r="W26" i="1"/>
  <c r="W14" i="1"/>
  <c r="W37" i="1"/>
  <c r="W25" i="1"/>
  <c r="W36" i="1"/>
  <c r="W24" i="1"/>
  <c r="W35" i="1"/>
  <c r="W11" i="1"/>
  <c r="W34" i="1"/>
  <c r="W22" i="1"/>
  <c r="W10" i="1"/>
  <c r="W33" i="1"/>
  <c r="W21" i="1"/>
  <c r="W9" i="1"/>
  <c r="W32" i="1"/>
  <c r="W20" i="1"/>
  <c r="W8" i="1"/>
  <c r="W19" i="1"/>
  <c r="T4" i="1" l="1"/>
  <c r="Q4" i="1"/>
  <c r="S4" i="1"/>
  <c r="R4" i="1"/>
</calcChain>
</file>

<file path=xl/sharedStrings.xml><?xml version="1.0" encoding="utf-8"?>
<sst xmlns="http://schemas.openxmlformats.org/spreadsheetml/2006/main" count="3847" uniqueCount="453">
  <si>
    <t>fid</t>
  </si>
  <si>
    <t>id</t>
  </si>
  <si>
    <t>cotrecho</t>
  </si>
  <si>
    <t>cobacia</t>
  </si>
  <si>
    <t>noriocomp</t>
  </si>
  <si>
    <t>dedominial</t>
  </si>
  <si>
    <t>nmres</t>
  </si>
  <si>
    <t>ugrh</t>
  </si>
  <si>
    <t>disp_q95</t>
  </si>
  <si>
    <t>dem_ret20</t>
  </si>
  <si>
    <t>dem_acm</t>
  </si>
  <si>
    <t>bal_perc</t>
  </si>
  <si>
    <t>classe</t>
  </si>
  <si>
    <t>Rio Lambari</t>
  </si>
  <si>
    <t>Estadual</t>
  </si>
  <si>
    <t>Grande</t>
  </si>
  <si>
    <t xml:space="preserve">baixo
</t>
  </si>
  <si>
    <t>Rio Verde</t>
  </si>
  <si>
    <t>Ribeirao da Galinha</t>
  </si>
  <si>
    <t>Rio do Machado</t>
  </si>
  <si>
    <t>RibeirLo Campo Limpo</t>
  </si>
  <si>
    <t>Rio Sapuca1</t>
  </si>
  <si>
    <t>Federal</t>
  </si>
  <si>
    <t>UHE Furnas</t>
  </si>
  <si>
    <t>Carrego do Fac_o</t>
  </si>
  <si>
    <t>Rio do Peixe</t>
  </si>
  <si>
    <t>Ribeir o de Carlos Tibkrcio</t>
  </si>
  <si>
    <t>Cnrrego da Invernada</t>
  </si>
  <si>
    <t>Corrego Mombava</t>
  </si>
  <si>
    <t>RibeirAo Pouso Alto</t>
  </si>
  <si>
    <t>Ribeir o Vargem Grande</t>
  </si>
  <si>
    <t>Carrego Bate-vgua</t>
  </si>
  <si>
    <t>Ribeir1o do Carmo</t>
  </si>
  <si>
    <t>mediano</t>
  </si>
  <si>
    <t>Corrego Boa Vista</t>
  </si>
  <si>
    <t>Corrego Novo Mundo</t>
  </si>
  <si>
    <t>Ribeirco Seo Vicente</t>
  </si>
  <si>
    <t>Carrego Santo Ant_nio</t>
  </si>
  <si>
    <t>Rio do Cigano</t>
  </si>
  <si>
    <t>Rio Ca8</t>
  </si>
  <si>
    <t>Carrego Mata-burros</t>
  </si>
  <si>
    <t>Corrego dos Correias</t>
  </si>
  <si>
    <t>Ribeir</t>
  </si>
  <si>
    <t>Rio Baependi</t>
  </si>
  <si>
    <t>Cerrego da Bela Vista</t>
  </si>
  <si>
    <t>Rio Seo Bento</t>
  </si>
  <si>
    <t>Carrego Vargem Grande</t>
  </si>
  <si>
    <t>Rio Vermelho</t>
  </si>
  <si>
    <t>Rio Sio Sim7o</t>
  </si>
  <si>
    <t>Ribeir2o da Serra</t>
  </si>
  <si>
    <t>Carrego da Vargem Monte Le o</t>
  </si>
  <si>
    <t>Carrego do Tabu0o</t>
  </si>
  <si>
    <t>Riacho da Serra Rica</t>
  </si>
  <si>
    <t>RibeirGo da Barra Grande</t>
  </si>
  <si>
    <t>Rio Aiuruoca</t>
  </si>
  <si>
    <t>Rio Piracicaba</t>
  </si>
  <si>
    <t>Ribeirho da Barrinha</t>
  </si>
  <si>
    <t>Corrego da Congonha</t>
  </si>
  <si>
    <t>Corrego da Conquista</t>
  </si>
  <si>
    <t>Carrego Santa Rosa</t>
  </si>
  <si>
    <t>C</t>
  </si>
  <si>
    <t>Rio do Cervo</t>
  </si>
  <si>
    <t>Rio Acima</t>
  </si>
  <si>
    <t>Ribeirbo Quilombo</t>
  </si>
  <si>
    <t>Ribeiroo Tr</t>
  </si>
  <si>
    <t>Carrego Mato-Dentro</t>
  </si>
  <si>
    <t>Ribeir2o do Salto</t>
  </si>
  <si>
    <t>Rio do Jacu</t>
  </si>
  <si>
    <t>Corrego da Col_nia</t>
  </si>
  <si>
    <t>Cerrego da Bengala</t>
  </si>
  <si>
    <t>Crrrego do Brejo da Lapa</t>
  </si>
  <si>
    <t>Ribeirro S</t>
  </si>
  <si>
    <t>Ribeiroo dos Machados</t>
  </si>
  <si>
    <t>Ribeiroo CaetS ou dos Santos</t>
  </si>
  <si>
    <t>Ribeirco Bom sucesso</t>
  </si>
  <si>
    <t>Carrego da Cava</t>
  </si>
  <si>
    <t>Rio Lambarizinho</t>
  </si>
  <si>
    <t>RibeirAo Santo Agostinho ou do Charco</t>
  </si>
  <si>
    <t>Rio Palmela</t>
  </si>
  <si>
    <t>Ribeirao da Mumbuca</t>
  </si>
  <si>
    <t>Carrego dos Martins</t>
  </si>
  <si>
    <t>Rio da Palmeira</t>
  </si>
  <si>
    <t>Rio Seo Pedro</t>
  </si>
  <si>
    <t>Rio Loureneo Velho</t>
  </si>
  <si>
    <t>Rio do Salto</t>
  </si>
  <si>
    <t>ParaÃ­ba do Sul</t>
  </si>
  <si>
    <t>Cerrego da Ressaca</t>
  </si>
  <si>
    <t>Carrego do Cap_o Grande</t>
  </si>
  <si>
    <t>Rio Inga9</t>
  </si>
  <si>
    <t>Chrrego da Chapada</t>
  </si>
  <si>
    <t>Carrego da Tapera</t>
  </si>
  <si>
    <t>Clrrego da Olaria</t>
  </si>
  <si>
    <t>Carrego Ca1</t>
  </si>
  <si>
    <t>Ribeirso da Conquista</t>
  </si>
  <si>
    <t>Rio Passa-quatro</t>
  </si>
  <si>
    <t>Ribeir o SabarP ou das Posses</t>
  </si>
  <si>
    <t>Cerrego Rego-d'0gua</t>
  </si>
  <si>
    <t>Ribeiroo dos Barretos</t>
  </si>
  <si>
    <t>Carrego do Campo Redondo</t>
  </si>
  <si>
    <t>RibeirDo A</t>
  </si>
  <si>
    <t>Ribeirzo Sertvozinho</t>
  </si>
  <si>
    <t>Carrego do Tacho</t>
  </si>
  <si>
    <t>Ribeirto do Estreito</t>
  </si>
  <si>
    <t>Ribeirio da Cachoeirinha ou de Jo6o Pedro</t>
  </si>
  <si>
    <t>Clrrego do 7leo</t>
  </si>
  <si>
    <t>Carrego do Cavaco</t>
  </si>
  <si>
    <t>Cerrego Seiva</t>
  </si>
  <si>
    <t>Ribeirdo do Aterrado</t>
  </si>
  <si>
    <t>Ribeiroo do Ros0rio</t>
  </si>
  <si>
    <t>Ribeirio da _gua Limpa</t>
  </si>
  <si>
    <t>Cerrego Serrano</t>
  </si>
  <si>
    <t>Cerrego das Pedras</t>
  </si>
  <si>
    <t>Cirrego dos Pinheiros</t>
  </si>
  <si>
    <t>Rio Capivari</t>
  </si>
  <si>
    <t>RibeirCo Santa Cruz</t>
  </si>
  <si>
    <t>Ribeirho Vermelho</t>
  </si>
  <si>
    <t>Carrego dos Carneiros</t>
  </si>
  <si>
    <t>Rio Inga</t>
  </si>
  <si>
    <t>Ribeir2o do Carmo</t>
  </si>
  <si>
    <t>Crrrego da Arataca</t>
  </si>
  <si>
    <t>Ribeirao da Barrocada</t>
  </si>
  <si>
    <t>Ribeirdo Contendas</t>
  </si>
  <si>
    <t>Cmrrego Imba_zinho</t>
  </si>
  <si>
    <t>Carrego da Cachoeira</t>
  </si>
  <si>
    <t>Carrego Marimbeiro</t>
  </si>
  <si>
    <t>Cirrego do Miranda</t>
  </si>
  <si>
    <t>Cerrego Pedregulho</t>
  </si>
  <si>
    <t>Ctrrego Itaquv</t>
  </si>
  <si>
    <t>Corrego do Correia</t>
  </si>
  <si>
    <t>Ribeirro do Barreiro</t>
  </si>
  <si>
    <t>Ribeir3o do Melo</t>
  </si>
  <si>
    <t>Carrego Santa Em1lia</t>
  </si>
  <si>
    <t>Carrego do Catingu0</t>
  </si>
  <si>
    <t>Rio do Entupido</t>
  </si>
  <si>
    <t>alto</t>
  </si>
  <si>
    <t>Ribeiroo dos Criminosos</t>
  </si>
  <si>
    <t>Corrego Ponte da Vaca</t>
  </si>
  <si>
    <t>Rio das Pedras</t>
  </si>
  <si>
    <t>RibeirFo Santa F1</t>
  </si>
  <si>
    <t>Clrrego dos Florentinos</t>
  </si>
  <si>
    <t>Corrego do Moreira</t>
  </si>
  <si>
    <t>Currego do Quilombo</t>
  </si>
  <si>
    <t>Rio da Conquista</t>
  </si>
  <si>
    <t>Cirrego da Pimenta</t>
  </si>
  <si>
    <t>Carrego do Tamandu0</t>
  </si>
  <si>
    <t>Carrego Cafund_</t>
  </si>
  <si>
    <t>Carrego do Bananal</t>
  </si>
  <si>
    <t>Ribeirno do Itanhandu</t>
  </si>
  <si>
    <t>Ribeirio da Cachoeira</t>
  </si>
  <si>
    <t>Ribeiroo do Monturo</t>
  </si>
  <si>
    <t>Ribeiruo S1o Louren5o</t>
  </si>
  <si>
    <t>Corrego do Monteiro</t>
  </si>
  <si>
    <t>Carrego da Paci0ncia</t>
  </si>
  <si>
    <t>Carrego Mato Dentro</t>
  </si>
  <si>
    <t>Corrego do Congonhal</t>
  </si>
  <si>
    <t>Ribeiroo Engenho da Serra</t>
  </si>
  <si>
    <t>Currego do Fumador</t>
  </si>
  <si>
    <t>Ribeirho Pontilh1o</t>
  </si>
  <si>
    <t>Carrego da Fazenda</t>
  </si>
  <si>
    <t>Currego Fundo</t>
  </si>
  <si>
    <t>Cerrego do Cerro</t>
  </si>
  <si>
    <t>Carrego da Cachoeirinha ou dos Cochos</t>
  </si>
  <si>
    <t>Cirrego da Divisa</t>
  </si>
  <si>
    <t>Ribeir2o da Cava</t>
  </si>
  <si>
    <t>Ribeirao Sso Francisco</t>
  </si>
  <si>
    <t>Carrego do Mato-Dentro</t>
  </si>
  <si>
    <t>Cirrego Piranha</t>
  </si>
  <si>
    <t>Carrego da Laje ou do Canteiro</t>
  </si>
  <si>
    <t>Carrego da Lavrinha</t>
  </si>
  <si>
    <t>Corrego da Roseta</t>
  </si>
  <si>
    <t>Crrrego da Prata</t>
  </si>
  <si>
    <t>Ribeiruo do Jos0 Lucio</t>
  </si>
  <si>
    <t>Cerrego dos Fernandes</t>
  </si>
  <si>
    <t>Ribeir2o da Palma</t>
  </si>
  <si>
    <t>Carrego do Rancho Grande</t>
  </si>
  <si>
    <t>Ribeir6o do Coura</t>
  </si>
  <si>
    <t>Corrego do Porto</t>
  </si>
  <si>
    <t>Cerrego Sete Pinheiros</t>
  </si>
  <si>
    <t>Ribeirao do Palmital</t>
  </si>
  <si>
    <t>Corrego das Cobras</t>
  </si>
  <si>
    <t>Ribeirro Palmeiras</t>
  </si>
  <si>
    <t>Carrego da Lajinha</t>
  </si>
  <si>
    <t>Carrego Campestre</t>
  </si>
  <si>
    <t>Carrego da Lagoa</t>
  </si>
  <si>
    <t>Carrego da Batata</t>
  </si>
  <si>
    <t>Carrego do Marques</t>
  </si>
  <si>
    <t>Carrego Jardim</t>
  </si>
  <si>
    <t>Carrego Catanduva</t>
  </si>
  <si>
    <t>Corrego dos Bodes</t>
  </si>
  <si>
    <t>Ribeirao do Espraiado</t>
  </si>
  <si>
    <t>Corrego do Gon_alinho</t>
  </si>
  <si>
    <t>Cmrrego do Amaral</t>
  </si>
  <si>
    <t>Cerrego do Pedregulho</t>
  </si>
  <si>
    <t>Corrego do Moinho</t>
  </si>
  <si>
    <t>Ribeir3o Bengo</t>
  </si>
  <si>
    <t>Ribeiroo do Cubat_o</t>
  </si>
  <si>
    <t>Ribeiroo do Engenho ou do Forte</t>
  </si>
  <si>
    <t>Rio da Vargem das Posses</t>
  </si>
  <si>
    <t>Cirrego da Limeira</t>
  </si>
  <si>
    <t>Carrego Santana</t>
  </si>
  <si>
    <t>Rio Esporito Santo</t>
  </si>
  <si>
    <t>Cirrego Siti_</t>
  </si>
  <si>
    <t>Currego do Curtume</t>
  </si>
  <si>
    <t>Ribeir7o do Cafund0</t>
  </si>
  <si>
    <t>Ribeir4o Fundo</t>
  </si>
  <si>
    <t>Cerrego do Cervo</t>
  </si>
  <si>
    <t>Ribeir6o do Sodr1</t>
  </si>
  <si>
    <t>Cirrego do Pinto</t>
  </si>
  <si>
    <t>Rio do Machado ou RibeirVo Boa Vista</t>
  </si>
  <si>
    <t>Carrego Faxina</t>
  </si>
  <si>
    <t>Carrego da Mamona</t>
  </si>
  <si>
    <t>Ctrrego do Itabira</t>
  </si>
  <si>
    <t>Ribeir9o da Pedra</t>
  </si>
  <si>
    <t>RibeirMo de Barra Mansa</t>
  </si>
  <si>
    <t>Clrrego da Floresta</t>
  </si>
  <si>
    <t>Corrego do Moqu0m</t>
  </si>
  <si>
    <t>Cerrego Sert_ozinho</t>
  </si>
  <si>
    <t>Ribeirao Bibiria</t>
  </si>
  <si>
    <t>Cgrrego pgua Limpa</t>
  </si>
  <si>
    <t>Cerrego do Sert0o</t>
  </si>
  <si>
    <t>Corrego do Soro</t>
  </si>
  <si>
    <t>Ribeirio Mascatinho</t>
  </si>
  <si>
    <t>Ribeir o do Tabu1o ou do Ros0rio</t>
  </si>
  <si>
    <t>Carrego do Jacu</t>
  </si>
  <si>
    <t>Rio da Gamarra</t>
  </si>
  <si>
    <t>Ribeirao da Delfina ou Paiol</t>
  </si>
  <si>
    <t>Rio da Cachoeira</t>
  </si>
  <si>
    <t>Corrego dos Coelhos</t>
  </si>
  <si>
    <t>Carrego da Verzea Alegre</t>
  </si>
  <si>
    <t>Carrego da Cachoeirinha</t>
  </si>
  <si>
    <t>Ribeirvo da Capituva</t>
  </si>
  <si>
    <t>Cerrego do Recanto Alegre</t>
  </si>
  <si>
    <t>Carrego Para_so</t>
  </si>
  <si>
    <t>RibeirFo do Pouso Frio</t>
  </si>
  <si>
    <t>Currego das Furnas</t>
  </si>
  <si>
    <t>Ribeir8o da On_a</t>
  </si>
  <si>
    <t>Cirrego Tijuco Pruto ou Dutra</t>
  </si>
  <si>
    <t>Cirrego do Pinhal</t>
  </si>
  <si>
    <t>Cerrego dos Lemes</t>
  </si>
  <si>
    <t>Carrego da Passagem</t>
  </si>
  <si>
    <t>Carrego Santa Vit_ria</t>
  </si>
  <si>
    <t>Riacho do Campo Grande</t>
  </si>
  <si>
    <t>Corrego Covoca ou da Cachoeira</t>
  </si>
  <si>
    <t>Rio do Jacar_</t>
  </si>
  <si>
    <t>Corrego da Goiabeira</t>
  </si>
  <si>
    <t>Cerrego do Retirinho</t>
  </si>
  <si>
    <t>Clrrego do Algod1o</t>
  </si>
  <si>
    <t>Ribeirco do Barranco</t>
  </si>
  <si>
    <t>Carrego Palmital</t>
  </si>
  <si>
    <t>Carrego do Mango</t>
  </si>
  <si>
    <t>Carrego dos Farias</t>
  </si>
  <si>
    <t>Carrego do Mata-porco</t>
  </si>
  <si>
    <t>Cirrego dos Pintos</t>
  </si>
  <si>
    <t>Carrego da Lapa</t>
  </si>
  <si>
    <t>Ribeirao Piranga</t>
  </si>
  <si>
    <t>Carrego do Cafund_</t>
  </si>
  <si>
    <t>Carrego do Caju</t>
  </si>
  <si>
    <t>Ribeirro da _gua Preta</t>
  </si>
  <si>
    <t>Ribeir o da Gl</t>
  </si>
  <si>
    <t>Cirrego do Pico Agudo</t>
  </si>
  <si>
    <t>Corrego do A_ude</t>
  </si>
  <si>
    <t>Ribeir8o da Sina</t>
  </si>
  <si>
    <t>Carrego Cana do Reino</t>
  </si>
  <si>
    <t>Carrego Palmeiras</t>
  </si>
  <si>
    <t>Cerrego dos Pereiras</t>
  </si>
  <si>
    <t>Ribeirio da Cachoeirinha</t>
  </si>
  <si>
    <t>Corrego do SCtio ou da Covaca</t>
  </si>
  <si>
    <t>Carrego do Bar_ozinho</t>
  </si>
  <si>
    <t>Carrego Cambuquira</t>
  </si>
  <si>
    <t>Cerrego Bela Vista</t>
  </si>
  <si>
    <t>Carrego do Cambu1</t>
  </si>
  <si>
    <t>Currego Custodinho</t>
  </si>
  <si>
    <t>Carrego da Fazendinha</t>
  </si>
  <si>
    <t>Carrego do Jabuticabal</t>
  </si>
  <si>
    <t>Cerrego Sengo</t>
  </si>
  <si>
    <t>Cbrrego da Aben0oada</t>
  </si>
  <si>
    <t>Carrego do Mato de Dentro</t>
  </si>
  <si>
    <t>Corrego Jos</t>
  </si>
  <si>
    <t>Cnrrego do Engenho</t>
  </si>
  <si>
    <t>Carrego Capetinga</t>
  </si>
  <si>
    <t>Carrego do Barreiro</t>
  </si>
  <si>
    <t>Cerrego do Retiro</t>
  </si>
  <si>
    <t>Rio das Lavras</t>
  </si>
  <si>
    <t>Cerrego do Meio</t>
  </si>
  <si>
    <t>Carrego Caipora</t>
  </si>
  <si>
    <t>Carrego do Paiol</t>
  </si>
  <si>
    <t>RibeirBo da Pedra Branca ou da Vargem Alegre</t>
  </si>
  <si>
    <t>Ribeirro Sdo Bernardo</t>
  </si>
  <si>
    <t>Cerrego da Pedra Preta</t>
  </si>
  <si>
    <t>Cirrego da Mina ou Tira-couro</t>
  </si>
  <si>
    <t>Carrego do Gamb0</t>
  </si>
  <si>
    <t>Carrego do Campo da Telha</t>
  </si>
  <si>
    <t>Corrego dos Po_os</t>
  </si>
  <si>
    <t>Cprrego do Ipv</t>
  </si>
  <si>
    <t>Rio do Pinhdo Assado</t>
  </si>
  <si>
    <t>Ribeirro da Bela Cruz ou dos Vinte</t>
  </si>
  <si>
    <t>Cerrego da Reserva</t>
  </si>
  <si>
    <t>Currego do Bugio</t>
  </si>
  <si>
    <t>Carrego Jararaca</t>
  </si>
  <si>
    <t>Ribeir1o dos Tr0s C5rregos</t>
  </si>
  <si>
    <t>Ribeirho Serrinha</t>
  </si>
  <si>
    <t>Ribeirho da Lagoinha</t>
  </si>
  <si>
    <t>Ctrrego do Aterrado</t>
  </si>
  <si>
    <t>Rio das Furnas</t>
  </si>
  <si>
    <t>Cerrego de Pedra</t>
  </si>
  <si>
    <t>Ribeirjo do Lavarejo</t>
  </si>
  <si>
    <t>Crrrego do Bracinho</t>
  </si>
  <si>
    <t>Carrego da Campina</t>
  </si>
  <si>
    <t>Cgrrego da Aguada</t>
  </si>
  <si>
    <t>Crrrego dos Prazeres</t>
  </si>
  <si>
    <t>Carrego do Caxambu</t>
  </si>
  <si>
    <t>Corrego da Ponte Funda</t>
  </si>
  <si>
    <t>Ribeir5o do Saco</t>
  </si>
  <si>
    <t>Currego Quitanda</t>
  </si>
  <si>
    <t>Rio Jacar</t>
  </si>
  <si>
    <t>Ribeirso Boa Vista</t>
  </si>
  <si>
    <t>Ribeiroo Vale Formoso</t>
  </si>
  <si>
    <t>Ribeirio do Papagaio</t>
  </si>
  <si>
    <t>Crrrego do Arei0o</t>
  </si>
  <si>
    <t>Ribeir o do Moinho Velho</t>
  </si>
  <si>
    <t>RibeirHo Santa Helena ou das Posses</t>
  </si>
  <si>
    <t>Corrego da Borracha</t>
  </si>
  <si>
    <t>Rio Turvo</t>
  </si>
  <si>
    <t>Ribeir o da Vargem Grande</t>
  </si>
  <si>
    <t>Csrrego da Usina</t>
  </si>
  <si>
    <t>Corrego do Congonhal de Cima</t>
  </si>
  <si>
    <t>Cnrrego do Engenho Velho</t>
  </si>
  <si>
    <t>Cerrego do Perddo ou da Pedra</t>
  </si>
  <si>
    <t>Ribeiroo do Padeiro</t>
  </si>
  <si>
    <t>Rio Claro</t>
  </si>
  <si>
    <t>Cerrego da Pedra Branca</t>
  </si>
  <si>
    <t>Carrego Maria Vit_ria</t>
  </si>
  <si>
    <t>Ribeirno Jacuzinho</t>
  </si>
  <si>
    <t>Ribeirso da Boa Vista</t>
  </si>
  <si>
    <t>Carrego Mato Seco</t>
  </si>
  <si>
    <t>Carrego Jatobv</t>
  </si>
  <si>
    <t>Carrego Maria Ant_nia</t>
  </si>
  <si>
    <t>Cerrego do Veado</t>
  </si>
  <si>
    <t>Ribeirao de Santana</t>
  </si>
  <si>
    <t>Corrego Jo</t>
  </si>
  <si>
    <t>Ribeireo de Jo_o Pedro</t>
  </si>
  <si>
    <t>Carrego do Taquaral</t>
  </si>
  <si>
    <t>Currego Quebra-canga</t>
  </si>
  <si>
    <t>Rio das Cruzes</t>
  </si>
  <si>
    <t>Carrego do Sanhas_o</t>
  </si>
  <si>
    <t>Rio da Colina</t>
  </si>
  <si>
    <t>Cirrego Jiroca</t>
  </si>
  <si>
    <t>Carrego Taquaral</t>
  </si>
  <si>
    <t>Corrego do Condado</t>
  </si>
  <si>
    <t>Carrego Santa Rita de Palmela</t>
  </si>
  <si>
    <t>Corrego da Toca</t>
  </si>
  <si>
    <t>Crrrego Brejinho</t>
  </si>
  <si>
    <t>Cirrego do Bicame</t>
  </si>
  <si>
    <t>Carrego das Ivaras</t>
  </si>
  <si>
    <t>Ribeirao Cantagalo</t>
  </si>
  <si>
    <t>Carrego dos Tabu1es</t>
  </si>
  <si>
    <t>Cvrrego do Avan0o</t>
  </si>
  <si>
    <t>Crrrego do Frio</t>
  </si>
  <si>
    <t>Corrego do Jovo Martins</t>
  </si>
  <si>
    <t>Carrego dos Campos</t>
  </si>
  <si>
    <t>Ribeirao Inhavma</t>
  </si>
  <si>
    <t>Carrego da Caixinha</t>
  </si>
  <si>
    <t>Carrego Fazend_o</t>
  </si>
  <si>
    <t>Ribeir6o do Forte</t>
  </si>
  <si>
    <t>Ribeirzo Sabarazinho</t>
  </si>
  <si>
    <t>Ribeiroo Bateador</t>
  </si>
  <si>
    <t>Carrego Parreira</t>
  </si>
  <si>
    <t>Corrego do Morro Grande</t>
  </si>
  <si>
    <t>Cgrrego agua Espalhada</t>
  </si>
  <si>
    <t>Crrrego do Bra_o</t>
  </si>
  <si>
    <t>Carrego Batata ou da Cachoeirinha</t>
  </si>
  <si>
    <t>Cirrego do Limoeiro</t>
  </si>
  <si>
    <t>Ribeirlo do Bananal</t>
  </si>
  <si>
    <t>Ribeiruo Piranguinho</t>
  </si>
  <si>
    <t>RibeirIo Santa Isabel ou Coqueiros</t>
  </si>
  <si>
    <t>Cirrego Rico</t>
  </si>
  <si>
    <t>Corrego do Goiabal</t>
  </si>
  <si>
    <t>Cerrego da Seriema</t>
  </si>
  <si>
    <t>Corrego Joao Vieira</t>
  </si>
  <si>
    <t>Carrego da Varginha</t>
  </si>
  <si>
    <t>Carrego da Laje ou Melado</t>
  </si>
  <si>
    <t>Ribeirvo Passo-vinte</t>
  </si>
  <si>
    <t>Rio das Flores</t>
  </si>
  <si>
    <t>Cirrego Picador</t>
  </si>
  <si>
    <t>Currego da Mutuca</t>
  </si>
  <si>
    <t>classe de qualificação do balanço: baixo (abaixo de 5%), mediano (5% a 30%), alto (30% a 70%), muito alto (70% a 100%), crítico (acima de 100%) e intermitente (oferta nula)</t>
  </si>
  <si>
    <t>Balanço (%): comprometimento percentual da disponibilidade (100xdem_acm/disp_q95)</t>
  </si>
  <si>
    <t>demanda 2040mc acumulada para balanço (m³/s)</t>
  </si>
  <si>
    <t>demanda incremental de retirada para 2040 (m³/s) sob um cenário de mudança climática crítico para demandas</t>
  </si>
  <si>
    <t>dem_ret40mc</t>
  </si>
  <si>
    <t>disponibilidade hídrica Q95 (m³/s) sob o cenário de mudança climática adotado para a demanda</t>
  </si>
  <si>
    <t>unidade de gestão dos recursos hídricos</t>
  </si>
  <si>
    <t>nome do reservatório onde o trecho está inserido</t>
  </si>
  <si>
    <t>dominialidade do curso d'água</t>
  </si>
  <si>
    <t>nome do rio completo</t>
  </si>
  <si>
    <t>código otto da área de contribuição hídrica</t>
  </si>
  <si>
    <t>código do trecho de rio</t>
  </si>
  <si>
    <t>identificador</t>
  </si>
  <si>
    <t>descrição</t>
  </si>
  <si>
    <t>campo</t>
  </si>
  <si>
    <t>balanco_hidrico_quantitativo_microbacia_2040mc</t>
  </si>
  <si>
    <t>demanda 2040 acumulada para balanço (m³/s)</t>
  </si>
  <si>
    <t>demanda 2020 acumulada para balanço (m³/s)</t>
  </si>
  <si>
    <t>demanda incremental de retirada projetada para 2040 (m³/s)</t>
  </si>
  <si>
    <t>dem_ret40</t>
  </si>
  <si>
    <t>demanda incremental de retirada estimada para 2020 (m³/s)</t>
  </si>
  <si>
    <t>disponibilidade hídrica Q95 (m³/s)</t>
  </si>
  <si>
    <t>balanco_hidrico_quantitativo_microbacia_2040</t>
  </si>
  <si>
    <t>balanco_hidrico_quantitativo_microbacia_2020</t>
  </si>
  <si>
    <t>Micro_B_1</t>
  </si>
  <si>
    <t>Km2</t>
  </si>
  <si>
    <t>código</t>
  </si>
  <si>
    <t>m3/s</t>
  </si>
  <si>
    <t>wkt_geom</t>
  </si>
  <si>
    <t>ID</t>
  </si>
  <si>
    <t>NAME</t>
  </si>
  <si>
    <t>MultiPolygon (((1747705.84341100114397705 7506860.47760378383100033, 1747817.26072415336966515 7506787.97744438424706459, 1747964.59142864774912596 7506744.51422697864472866, 1748076.77296030521392822 7506735.73111863993108273, 1748104.00221184198744595 7506615.86560532823204994, 1748202.15026802499778569 7506435.45901401154696941, 1748134.04894537827931345 7506353.90390114299952984, 1748155.75276843807660043 7506257.88816172070801258, 1748094.58968613343313336 7506180.1117713013663888, 1748169.92141349753364921 7506118.58243494480848312, 1748133.18773609213531017 7505976.67179126758128405, 1748152.85510092787444592 7505870.81320424377918243, 1748144.63446864648722112 7505755.7605100953951478, 1748075.54966249130666256 7505705.31052896566689014, 1747983.72521910793147981 7505623.31756238080561161, 1747865.14907067338936031 7505557.95925068110227585, 1747774.12815635651350021 7505456.77309621870517731, 1747756.12603628705255687 7505336.13417556695640087, 1747685.25370897981338203 7505234.45221282728016376, 1747571.11591042880900204 7505172.95972629077732563, 1747446.91723664593882859 7505131.31201095879077911, 1747363.85349043272435665 7505055.23757725954055786, 1747261.61521129473112524 7504874.63565294537693262, 1747240.09582796948961914 7504774.02015169896185398, 1747171.56730495230294764 7504653.64526149816811085, 1747117.02829718822613358 7504565.6622069887816906, 1747061.38564256276004016 7504404.89960562624037266, 1746995.96918474277481437 7504290.43300024885684252, 1746937.81875393982045352 7504179.24321463704109192, 1746866.53565695602446795 7504066.04003788344562054, 1746769.41736507671885192 7503987.6878719050437212, 1746676.93682248052209616 7503892.99342156201601028, 1746616.04374081338755786 7503866.15342875570058823, 1746461.72093357588164508 7503935.73560988530516624, 1746325.73239806178025901 7504005.79187830723822117, 1746247.42742129322141409 7504107.92528721317648888, 1746136.43145938171073794 7504093.2956969328224659, 1745990.63195209694094956 7504128.73147691134363413, 1745911.10876281419768929 7504205.69758659414947033, 1745672.41625315323472023 7504222.22830114513635635, 1745595.87205031723715365 7504293.74676276836544275, 1745479.40646187542006373 7504303.08056062459945679, 1745379.2132740665692836 7504281.88700694963335991, 1745289.93796051200479269 7504317.18787806760519743, 1745130.07371366699226201 7504331.06016908027231693, 1745016.38741024979390204 7504371.3818250447511673, 1744933.87685348349623382 7504441.10955632664263248, 1744960.10119751514866948 7504707.56457420065999031, 1745015.32049714121967554 7504794.89387593232095242, 1745085.40560591127723455 7504869.1378183551132679, 1745218.54357679956592619 7504863.45355172362178564, 1745303.41750018717721105 7504937.32755397446453571, 1745505.34204480145126581 7504992.64573813788592815, 1745455.58309615449979901 7505095.94570242147892714, 1745479.14422164158895612 7505389.41857164911925793, 1745516.74077954818494618 7505494.74099172651767731, 1745496.6306449209805578 7505588.11634496226906776, 1745502.19140613987110555 7505684.53984750248491764, 1745616.55257771094329655 7505746.63718860503286123, 1745672.33463263092562556 7505882.54437785502523184, 1745826.25192738766781986 7506023.82222206983715296, 1745958.07147820899263024 7506082.2233100775629282, 1746077.91479400778189301 7506136.45626427046954632, 1746166.27972264215350151 7506222.45646527968347073, 1746248.03575347643345594 7506291.25079672876745462, 1746296.38015784695744514 7506372.43285464867949486, 1746408.99791676038876176 7506397.90757878683507442, 1746767.88943080487661064 7506372.22683837916702032, 1746889.62920340267010033 7506444.88934804312884808, 1747042.4892506874166429 7506527.20168238319456577, 1747187.55693960073404014 7506556.22854310739785433, 1747295.31117881112731993 7506548.98220411315560341, 1747392.02405849052593112 7506601.35206894762814045, 1747504.27219044673256576 7506632.51019017957150936, 1747669.19075018679723144 7506768.41964563634246588, 1747705.84341100114397705 7506860.47760378383100033)))</t>
  </si>
  <si>
    <t>MultiPolygon (((1752079.56312387809157372 7506225.42514190543442965, 1751940.59254228859208524 7506228.80963651370257139, 1751858.51696157036349177 7506125.89048794284462929, 1751754.03759575029835105 7506066.1272853035479784, 1751624.80972500098869205 7506077.80473290011286736, 1751435.49618489947170019 7506031.02405949495732784, 1751315.77199878892861307 7506040.04412581771612167, 1751220.07808801624923944 7506105.97200415283441544, 1751103.70546156587079167 7506115.34318493772298098, 1751012.08455445477738976 7506017.45857436023652554, 1750969.50912087922915816 7505906.75480917934328318, 1750863.99576669814996421 7505954.19221667014062405, 1750835.07531209685839713 7506122.55815643444657326, 1750562.75838007847778499 7506153.94980683550238609, 1750474.31414470495656133 7506074.91637111455202103, 1750396.12032159394584596 7506010.53301256988197565, 1750270.8678426833357662 7505962.1348863560706377, 1750125.43196185794658959 7505974.17517283745110035, 1749971.17012370214797556 7506151.38507493305951357, 1749975.2552571299020201 7506294.38490172289311886, 1749831.77195478137582541 7506282.56089185830205679, 1749700.30696977465413511 7506288.23230436909943819, 1749618.93219845439307392 7506234.48196888715028763, 1749543.83185693481937051 7506090.74786632601171732, 1749434.25433551263995469 7506028.74732463993132114, 1749302.61708491202443838 7506068.60347005259245634, 1749159.54779372527264059 7505988.56615094467997551, 1749103.76271231845021248 7505995.44576222449541092, 1749025.06748297321610153 7506055.13509754929691553, 1748976.30407075211405754 7505951.49602436274290085, 1748852.52256150241009891 7505915.23042923212051392, 1748726.05653799581341445 7505891.89106214419007301, 1748630.17474712780676782 7505865.46180354710668325, 1748501.0817553992383182 7505788.35184986889362335, 1748411.78644958068616688 7505728.05887626670300961, 1748341.05175218777731061 7505646.29807339143007994, 1748221.17316924198530614 7505684.20608852710574865, 1748144.63446864648722112 7505755.7605100953951478, 1748152.85510092787444592 7505870.81320424377918243, 1748133.18773609213531017 7505976.67179126758128405, 1748169.92141349753364921 7506118.58243494480848312, 1748094.58968613343313336 7506180.1117713013663888, 1748155.75276843807660043 7506257.88816172070801258, 1748134.04894537827931345 7506353.90390114299952984, 1748202.15026802499778569 7506435.45901401154696941, 1748104.00221184198744595 7506615.86560532823204994, 1748076.77296030521392822 7506735.73111863993108273, 1748090.17098093242384493 7506846.61030298285186291, 1748207.07715737912803888 7506959.56632541865110397, 1748275.20388231612741947 7507079.95547655504196882, 1748367.20000551338307559 7507153.63013879396021366, 1748408.26051433850079775 7507270.33900461904704571, 1748311.35143299167975783 7507283.89628950878977776, 1748391.46759573370218277 7507370.8166535310447216, 1748481.783492038724944 7507433.38695994019508362, 1748594.71406531683169305 7507536.55508476682007313, 1748678.10455017676576972 7507665.04781253822147846, 1748663.77412754716351628 7507797.67833711951971054, 1748699.42048443364910781 7507991.28217888437211514, 1748602.18295452184975147 7508048.29580189660191536, 1748561.68511190405115485 7508170.5052875354886055, 1748478.44201450049877167 7508266.5543211791664362, 1748434.97274211747571826 7508279.10622962564229965, 1748500.87421165173873305 7508368.17602384090423584, 1748601.75951843848451972 7508328.99340969696640968, 1748705.3367581507191062 7508265.63180491514503956, 1748822.26341274869628251 7508190.62640136480331421, 1748923.3839770401827991 7508207.12285399716347456, 1749032.66025868733413517 7508159.71353012137115002, 1749113.27133287093602121 7508088.47843511402606964, 1749165.2330834751483053 7507991.25474569760262966, 1749234.1062291048001498 7507909.30131126940250397, 1749422.36937147751450539 7507705.28593792021274567, 1749496.26423236867412925 7507628.09972545225173235, 1749599.97219579992815852 7507548.96082203276455402, 1749635.20487464289180934 7507436.45906170457601547, 1749719.84037856268696487 7507392.95490980707108974, 1749941.99716109782457352 7507403.18777200020849705, 1750042.58299190551042557 7507420.36349892243742943, 1750131.79051052872091532 7507514.0332844965159893, 1750180.28846364049240947 7507659.3299754299223423, 1750303.5165973890107125 7507770.55247179605066776, 1750370.66732793184928596 7507882.61149619147181511, 1750428.38661426375620067 7507972.99269608035683632, 1750493.60359046584926546 7508089.20326660759747028, 1750538.85958152217790484 7508205.27403737045824528, 1750634.63259988185018301 7508368.53200997412204742, 1750688.24934440851211548 7508526.16571906022727489, 1750714.73244531080126762 7508567.9593199472874403, 1750824.01963404915295541 7508551.34832593891769648, 1750904.44730059592984617 7508485.30051663611084223, 1750991.01466124365106225 7508443.15297293104231358, 1751068.04504586104303598 7508312.37777418456971645, 1751193.08109259186312556 7508223.26137634180486202, 1751336.92596492427401245 7508175.47781723365187645, 1751462.11180150602012873 7508162.80153704807162285, 1751650.48860677890479565 7508178.12197305355221033, 1751772.18702687858603895 7508079.53171941731125116, 1751883.23369556642137468 7508009.74583915062248707, 1751928.5921083448920399 7507998.48009442165493965, 1751951.31853024242445827 7507920.02578199096024036, 1751939.29658251930959523 7507751.90176334604620934, 1751992.86443378636613488 7507658.93323107808828354, 1752064.97760462434962392 7507564.76679368689656258, 1752087.81880041025578976 7507460.09561906568706036, 1752074.96224373043514788 7507318.10866173543035984, 1752040.98033839534036815 7507208.34084411896765232, 1752027.05006287875585258 7507012.75942477770149708, 1752071.62759896018542349 7506861.48765248712152243, 1752085.61386124696582556 7506665.17651448957622051, 1752160.14495265856385231 7506588.57359165325760841, 1752161.10109159885905683 7506460.45149526093155146, 1752168.16795147839002311 7506320.83405506797134876, 1752079.56312387809157372 7506225.42514190543442965)))</t>
  </si>
  <si>
    <t>MultiPolygon (((1746239.79624894610606134 7513076.42457206919789314, 1746258.19118174002505839 7513278.99171809107065201, 1746320.62733802595175803 7513352.87852061539888382, 1746405.102445381693542 7513413.50624552741646767, 1746485.92092919466085732 7513520.81774254236370325, 1746517.41829202114604414 7513610.2593554500490427, 1746647.00667447643354535 7513698.12496743723750114, 1746737.93380164378322661 7513750.45057906676083803, 1746825.67350323335267603 7513856.12314954586327076, 1746924.45212830672971904 7513898.52930341940373182, 1746999.26241528079845011 7513958.17460485361516476, 1747159.44915324356406927 7513946.20274905674159527, 1747217.68471888825297356 7513941.54962083511054516, 1747317.37792434054426849 7513800.85555703565478325, 1747479.21540685766376555 7513799.10385766997933388, 1747610.45672753429971635 7513793.58253197371959686, 1747681.20587834762409329 7513872.99541773088276386, 1747731.94854569644667208 7513774.601079604588449, 1747726.59188574668951333 7513659.94467623345553875, 1747811.02938507962971926 7513555.91279296949505806, 1747884.15993353142403066 7513478.74834482744336128, 1747969.72642080066725612 7513354.81694068666547537, 1748087.60293304082006216 7513333.14311981573700905, 1748195.23078706581145525 7513328.98286921158432961, 1748239.56118519324809313 7513219.35961420275270939, 1748288.3497369484975934 7513122.87092923000454903, 1748257.79166957829147577 7513011.42823092732578516, 1748296.13431217707693577 7512871.57570082228630781, 1748347.23573211045004427 7512773.42944339103996754, 1748404.33873924519866705 7512651.79159491136670113, 1748365.12301242491230369 7512529.23646794632077217, 1748356.99961113603785634 7512435.37606082484126091, 1748459.85156163992360234 7512360.00228807143867016, 1748551.74094039155170321 7512294.797488022595644, 1748677.73614594899117947 7512281.0329855652526021, 1748814.30308293947018683 7512186.98556236550211906, 1748948.79836140549741685 7512164.98814330529421568, 1749097.35914049996063113 7512156.15881060063838959, 1749200.6802171734161675 7512176.79266529344022274, 1749359.51931093307211995 7512135.1501862034201622, 1749478.49026932893320918 7512157.09828870370984077, 1749510.21124541549943388 7512186.09213452227413654, 1749667.34865864831954241 7512172.8466020617634058, 1749706.27027506264857948 7512075.84690106566995382, 1749719.31476656999439001 7511972.36305461078882217, 1749751.38739247433841228 7511835.34351491834968328, 1749790.44218587502837181 7511660.51236099284142256, 1749786.03146044630557299 7511548.3413762878626585, 1749841.09131439495831728 7511446.18645080458372831, 1749881.86748698493465781 7511338.68998425826430321, 1749850.05434694932773709 7511241.29102342948317528, 1749806.1110464392695576 7511124.72764213103801012, 1749692.45529763936065137 7511099.92617424484342337, 1749602.69784372975118458 7511042.19402006454765797, 1749497.47751114051789045 7510929.62607792392373085, 1749484.93394257104955614 7510773.13690821267664433, 1749426.53859385754913092 7510777.81767786666750908, 1749322.2184158971067518 7510668.94730635918676853, 1749133.29974433872848749 7510606.79081027861684561, 1748960.19587179203517735 7510533.13337732292711735, 1748839.72273883270099759 7510567.06596004404127598, 1748742.2991191444452852 7510612.00893641822040081, 1748620.2640985045582056 7510590.88527282513678074, 1748522.42262239847332239 7510568.70574584975838661, 1748434.29713121196255088 7510515.94530607853084803, 1748338.28250973741523921 7510551.33281698636710644, 1748219.23982902942225337 7510616.93962405435740948, 1748110.72355379140935838 7510540.61569907888770103, 1748021.46502945921383798 7510486.45062043704092503, 1747933.10352825303561985 7510425.95441493205726147, 1747877.49935915786772966 7510520.64928996656090021, 1747809.18640798120759428 7510597.35729840956628323, 1747717.86946361465379596 7510668.35675099026411772, 1747694.46028224937617779 7510815.74044601060450077, 1747526.19711177260614932 7510835.46719013527035713, 1747475.46969500882551074 7510934.06909229606389999, 1747394.73430395592004061 7511010.63545787241309881, 1747368.7197588374838233 7511118.53177534230053425, 1747323.34507403708994389 7511281.03677899576723576, 1747257.57945540151558816 7511364.60907410364598036, 1747176.20298828603699803 7511471.19430085644125938, 1747135.66406889003701508 7511586.18125790357589722, 1747056.62562683410942554 7511649.99889385886490345, 1746937.11526872124522924 7511768.06280584260821342, 1746877.75036731432192028 7511842.1441545058041811, 1746886.9203513702377677 7511969.23709787335246801, 1746893.11408780585043132 7512081.01699994318187237, 1746750.01396196568384767 7512123.94380955491214991, 1746730.8404906946234405 7512251.28721769154071808, 1746719.89377964334562421 7512471.93459787871688604, 1746788.39416429889388382 7512550.90309596061706543, 1746877.09940791944973171 7512616.91606704331934452, 1746849.26940260594710708 7512713.34028192982077599, 1746778.72582741104997694 7512792.5904055442661047, 1746690.93095797509886324 7512851.78217932861298323, 1746529.62069470528513193 7512899.4400794692337513, 1746459.38960698805749416 7512987.90915300324559212, 1746335.88345797080546618 7513011.25508838333189487, 1746239.79624894610606134 7513076.42457206919789314)))</t>
  </si>
  <si>
    <t>MultiPolygon (((1755645.29441105085425079 7514837.88737690914422274, 1755718.41615902259945869 7514951.68761557806283236, 1755825.09393829992040992 7514989.67588759306818247, 1755923.07716331910341978 7515082.97801082022488117, 1756049.40761489258147776 7515120.23453868087381124, 1756253.02703816955909133 7515103.81425046548247337, 1756247.12954724370501935 7515007.38635041750967503, 1756268.54022945812903345 7514865.52442756202071905, 1756319.02572168479673564 7514729.73534885700792074, 1756369.6956888644490391 7514631.29247081838548183, 1756542.7792042491491884 7514507.65844119712710381, 1756643.5952640192117542 7514389.20300786197185516, 1756730.88462560926564038 7514315.44675079546868801, 1756826.432375218719244 7514329.34728945232927799, 1756920.86667447327636182 7514364.29398507252335548, 1757202.22288028011098504 7514262.51366465725004673, 1757440.87247771793045104 7513930.38516280148178339, 1757480.15302652795799077 7513814.12366328481584787, 1757741.7501602394040674 7513481.36862887628376484, 1757779.24570994940586388 7513307.51543461158871651, 1757738.64096865779720247 7513160.08699520863592625, 1757887.9937832341529429 7513080.47788718156516552, 1758050.78548889211378992 7513071.86219807062298059, 1758019.03324635210447013 7512934.50988047197461128, 1758039.79111861321143806 7512798.12144766747951508, 1758290.92942210077308118 7512737.43945449404418468, 1758349.3426733803935349 7512646.52982893958687782, 1758444.61157898185774684 7512594.8126750560477376, 1758449.14818687154911458 7512500.80827374011278152, 1758434.56454160297289491 7512314.90000122599303722, 1758478.74413608130998909 7512198.59618708863854408, 1758477.58191106654703617 7512076.89162646234035492, 1758546.40864597354084253 7511941.7615523673593998, 1758537.56673302873969078 7511779.84643385373055935, 1758550.33894256525672972 7511585.06091609410941601, 1758654.450902309268713 7511506.72951132990419865, 1758682.35594417992979288 7511411.59633780270814896, 1758805.68011767161078751 7511210.51218349486589432, 1758795.78933176724240184 7511006.79681021347641945, 1758783.24126862036064267 7510842.74488822929561138, 1758953.92968081193976104 7510680.11140980757772923, 1759050.88956107501871884 7510623.89803212694823742, 1759112.49236104800365865 7510563.93811923265457153, 1759136.12607269291765988 7510517.81278243102133274, 1759157.54283722280524671 7510421.63733600545674562, 1759179.51661239797249436 7510262.4604223258793354, 1759194.9133386064786464 7510141.56564636528491974, 1759130.52459723525680602 7510059.73835209384560585, 1759038.06444552168250084 7510004.35357388481497765, 1758876.90788089903071523 7510022.71594591625034809, 1758790.17564945016056299 7510083.57311496790498495, 1758691.12679027207195759 7510098.04917370807379484, 1758586.62957656313665211 7510128.44282501749694347, 1758478.13328720815479755 7510050.87861530296504498, 1758356.66447860235348344 7510059.82581843715161085, 1758249.09125338797457516 7510036.54678664170205593, 1758132.48462932859547436 7510045.96034062281250954, 1758110.14958857395686209 7510128.31263207457959652, 1758183.29272034880705178 7510301.03471462056040764, 1758135.28466830519028008 7510410.28966726735234261, 1758146.19121219799853861 7510579.55471877008676529, 1758045.67904453538358212 7510624.56676865369081497, 1757966.96094226371496916 7510713.64168684929609299, 1757927.12704247562214732 7510831.76834715716540813, 1757997.7726095630787313 7510983.5311018442735076, 1758043.55849723424762487 7511122.56927783694118261, 1758077.29516279301606119 7511315.30907220020890236, 1758108.15914942952804267 7511428.3547397144138813, 1757983.22373767592944205 7511476.87328686378896236, 1757906.57543523912318051 7511605.4407904390245676, 1757827.53143206308595836 7511785.86475394107401371, 1757719.48128280462697148 7511993.29752536863088608, 1757571.61900619720108807 7512040.03508122731000185, 1757422.9388053494039923 7512061.3050213810056448, 1757330.00795097462832928 7512092.33470446895807981, 1757250.3176525707822293 7512192.69802380260080099, 1757199.47630327567458153 7512291.380915317684412, 1757051.35247034090571105 7512272.01128995697945356, 1756904.48899687617085874 7512340.85109465569257736, 1756807.56657443172298372 7512382.35378257371485233, 1756704.20046093384735286 7512331.28536390326917171, 1756582.61127598420716822 7512278.05017879977822304, 1756461.10654111881740391 7512225.19270421005785465, 1756310.74449891946278512 7512212.42846124991774559, 1756220.56025012722238898 7512150.67342286184430122, 1756104.06050297105684876 7512159.53392999246716499, 1756081.90062512177973986 7512254.24708076752722263, 1756094.26729356963187456 7512390.142426872625947, 1756096.78732807887718081 7512529.20811925735324621, 1756004.67640891624614596 7512647.7912280298769474, 1755929.42752532288432121 7512816.29152270033955574, 1755934.74381486722268164 7512949.09674321860074997, 1755970.5287405198905617 7513051.15701175108551979, 1756036.38311676401644945 7513139.92857043258845806, 1755979.09225621866062284 7513261.31090171076357365, 1755936.82123333169147372 7513408.80294790677726269, 1755917.92525096074678004 7513536.29902442265301943, 1755899.35962407686747611 7513664.10791352577507496, 1755853.65709053026512265 7513783.55930890142917633, 1755802.83274065237492323 7513882.00177458208054304, 1755788.53946517501026392 7514009.68106873147189617, 1755803.30443241493776441 7514103.08488686382770538, 1755704.00688355090096593 7514110.21104193478822708, 1755589.99437293666414917 7514172.07040733471512794, 1755541.72992779337801039 7514280.47109383530914783, 1755497.86929803946986794 7514431.05164207890629768, 1755512.475085737882182 7514662.8717226404696703, 1755560.98662203992716968 7514777.95957147143781185, 1755645.29441105085425079 7514837.88737690914422274)))</t>
  </si>
  <si>
    <t>MultiPolygon (((1749706.27027506264857948 7512075.84690106566995382, 1749667.34865864831954241 7512172.8466020617634058, 1749510.21124541549943388 7512186.09213452227413654, 1749549.21340527408756316 7512308.60974637791514397, 1749591.10733989952132106 7512462.74789401423186064, 1749514.68163165892474353 7512571.10372459981590509, 1749574.71194007829762995 7512667.11465997807681561, 1749573.29304689751006663 7512772.58646921440958977, 1749482.85550446924753487 7512827.10928388684988022, 1749424.67461478244513273 7512947.49435924924910069, 1749492.27891000779345632 7513077.8753283079713583, 1749497.84606789611279964 7513130.26685588993132114, 1749550.42050752369686961 7513363.80251048319041729, 1749653.94803962530568242 7513518.56431655958294868, 1749739.24109037732705474 7513582.38857365865260363, 1749750.16364884958602488 7513686.77052977401763201, 1749839.67080040811561048 7513809.13979837484657764, 1749927.2589263676200062 7513940.08444346487522125, 1750122.40368556254543364 7514061.9863956905901432, 1750202.96245199535042048 7514160.46477514691650867, 1750304.11097253253683448 7514314.93235507607460022, 1750429.43700742744840682 7514432.06843514181673527, 1750514.49185352446511388 7514539.86532258149236441, 1750598.99235941097140312 7514674.0697163287550211, 1750679.22951992671005428 7514736.31853539682924747, 1750718.15555072901770473 7514824.76399783231317997, 1750722.66641394048929214 7515187.76862387731671333, 1750865.34682803624309599 7515292.71820493042469025, 1750917.13843773817643523 7515393.93257336691021919, 1751047.41109863901510835 7515517.35329865012317896, 1751156.97121426067315042 7515544.63156003132462502, 1751228.82600154634565115 7515653.30654686037451029, 1751261.93860843707807362 7515755.98369784094393253, 1751331.79756409046240151 7515832.874844741076231, 1751367.49941050889901817 7515925.04402517154812813, 1751366.98043635860085487 7516028.47948449850082397, 1751323.20147032686509192 7516130.81747723091393709, 1751369.19442770932801068 7516323.42847972735762596, 1751426.87781305401585996 7516417.24514218047261238, 1751444.64244241314008832 7516554.72638839855790138, 1751451.811806884361431 7516687.63395563885569572, 1751439.33522021723911166 7516873.66422216594219208, 1751422.70416353922337294 7517032.21439084969460964, 1751515.18481487641111016 7517087.71397753059864044, 1751748.24886834574863315 7517069.06448685470968485, 1752100.30394303239881992 7517072.14660608116537333, 1752168.73940669046714902 7517192.5880501801148057, 1752250.21371056442148983 7517453.14533798303455114, 1752312.85441923327744007 7517527.5831412561237812, 1752402.03243538201786578 7517586.30015188083052635, 1752497.58661881019361317 7517638.01992014981806278, 1752612.08036059443838894 7517699.88201224058866501, 1752694.78480461286380887 7517802.29211875423789024, 1752819.48146631335839629 7517885.79576233681291342, 1752883.70980016910471022 7518001.34605432488024235, 1752974.51277594664134085 7518071.58094098791480064, 1753028.23323817411437631 7518035.5350288450717926, 1753101.19932816992513835 7517931.23632154334336519, 1753105.4428588270675391 7517903.69364865869283676, 1753118.05248223384842277 7517762.11915022321045399, 1753115.14847370982170105 7517622.86314234882593155, 1753097.63356419303454459 7517509.82989750243723392, 1753062.84127265820279717 7517407.2603054977953434, 1753072.37131644366309047 7517199.64069901779294014, 1753096.068641590885818 7517095.824475665576756, 1753019.90995249175466597 7517027.44151775632053614, 1752900.61047758045606315 7517006.12196502462029457, 1752876.4669169804546982 7516898.3752659372985363, 1752820.14678913587704301 7516818.67820293828845024, 1752746.2758917233441025 7516693.32988410815596581, 1752701.2668998611625284 7516521.10095183551311493, 1752693.77319057146087289 7516427.34787178970873356, 1752675.29874155973084271 7516253.89794370532035828, 1752585.54793758713640273 7516172.99885604996234179, 1752627.22702904674224555 7516002.52679192833602428, 1752622.08738496527075768 7515898.5215060617774725, 1752462.18292879033833742 7515844.59700598008930683, 1752365.24203264201059937 7515818.95091812778264284, 1752228.35446022520773113 7515741.35506129823625088, 1752189.15671355882659554 7515618.68614531680941582, 1752241.30673457495868206 7515520.52702314220368862, 1752297.25989782251417637 7515427.94888520613312721, 1752372.37076328229159117 7515352.22935594618320465, 1752364.42973221046850085 7515253.31704307720065117, 1752327.3076818494591862 7515106.2795024961233139, 1752215.36636465252377093 7515104.12707263790071011, 1752165.70836339169181883 7514960.27995043061673641, 1752097.04394684289582074 7514883.47724895179271698, 1751989.33464684383943677 7514838.76141551788896322, 1751915.03038933011703193 7514760.3166764248162508, 1751881.76263641426339746 7514671.72232796531170607, 1751861.96139527414925396 7514552.83172648586332798, 1751752.7191931358538568 7514483.42564378120005131, 1751649.43714236444793642 7514372.75614046771079302, 1751660.73513711662963033 7514194.55869739688932896, 1751626.90064749494194984 7514091.64564964547753334, 1751585.65623780060559511 7513976.47880192287266254, 1751557.72603594535030425 7513884.15214781276881695, 1751633.59567018155939877 7513818.68491283245384693, 1751586.53157400246709585 7513660.9581875205039978, 1751465.36609910149127245 7513538.86560987308621407, 1751534.95330583839677274 7513397.32297839596867561, 1751552.94652436394244432 7513257.94749193545430899, 1751467.83615469583310187 7513174.97276589833199978, 1751423.49806062784045935 7513008.60660530067980289, 1751358.70171725749969482 7512888.35706192627549171, 1751164.14529439783655107 7512876.97302410006523132, 1751041.16517650010064244 7512841.928924560546875, 1750770.85937783983536065 7512719.15106524340808392, 1750591.84837656049057841 7512723.3589353384450078, 1750487.41057286411523819 7512673.64993148483335972, 1750394.91256107739172876 7512618.45590146724134684, 1750362.16019875672645867 7512511.98437527753412724, 1750317.08847119915299118 7512366.88248020969331264, 1750247.01067100535146892 7512031.9894031397998333, 1750114.22854197444394231 7512043.28931724838912487, 1749985.35927612613886595 7512084.97239878959953785, 1749825.50670835911296308 7512097.79393181949853897, 1749706.27027506264857948 7512075.84690106566995382)))</t>
  </si>
  <si>
    <t>MultiPolygon (((1748076.77296030521392822 7506735.73111863993108273, 1747964.59142864774912596 7506744.51422697864472866, 1747817.26072415336966515 7506787.97744438424706459, 1747705.84341100114397705 7506860.47760378383100033, 1747704.70560555811971426 7506945.60552554111927748, 1747564.21498237736523151 7506998.09207034576684237, 1747490.46717511955648661 7507097.22374782897531986, 1747478.09563818946480751 7507238.5649460069835186, 1747456.29820381128229201 7507334.83289509918540716, 1747401.53015226125717163 7507450.23416705522686243, 1747567.69645758951082826 7507525.61887868493795395, 1747694.40218104887753725 7507547.69763758312910795, 1747765.98434211127460003 7507609.54270128253847361, 1747857.10067087318748236 7507710.56884260475635529, 1747885.0990090414416045 7507906.40047228522598743, 1748002.23250629124231637 7507999.1616028118878603, 1748041.45535103790462017 7508121.96032519638538361, 1748131.38625959726050496 7508249.47767823282629251, 1748256.42642721068114042 7508353.44475241005420685, 1748368.47428807406686246 7508280.34063969738781452, 1748434.97274211747571826 7508279.10622962564229965, 1748478.44201450049877167 7508266.5543211791664362, 1748561.68511190405115485 7508170.5052875354886055, 1748602.18295452184975147 7508048.29580189660191536, 1748699.42048443364910781 7507991.28217888437211514, 1748663.77412754716351628 7507797.67833711951971054, 1748678.10455017676576972 7507665.04781253822147846, 1748594.71406531683169305 7507536.55508476682007313, 1748481.783492038724944 7507433.38695994019508362, 1748391.46759573370218277 7507370.8166535310447216, 1748311.35143299167975783 7507283.89628950878977776, 1748408.26051433850079775 7507270.33900461904704571, 1748367.20000551338307559 7507153.63013879396021366, 1748275.20388231612741947 7507079.95547655504196882, 1748207.07715737912803888 7506959.56632541865110397, 1748090.17098093242384493 7506846.61030298285186291, 1748076.77296030521392822 7506735.73111863993108273)))</t>
  </si>
  <si>
    <t>MultiPolygon (((1744914.22654259111732244 7517771.95725387614220381, 1744974.01423183758743107 7517645.66292501427233219, 1745151.58637570147402585 7517438.76832820661365986, 1745137.34801727486774325 7517353.55279079638421535, 1745027.55593462591059506 7517251.34495723340660334, 1744944.92933139647357166 7517149.13506757654249668, 1744776.50213053147308528 7517076.42670586705207825, 1744777.14350776979699731 7516811.52398313954472542, 1744795.64620759594254196 7516649.66555008850991726, 1744771.95524055114947259 7516390.15232329815626144, 1744729.83052086154930294 7516285.79284997656941414, 1744644.19993676943704486 7516221.60036616958677769, 1744463.62542271707206964 7516205.98310420475900173, 1744347.58861655532382429 7516166.87952081765979528, 1744332.84703798219561577 7515994.24933790881186724, 1744070.88281701551750302 7516015.80301446560770273, 1743973.37141839996911585 7515893.38034728076308966, 1743967.84993244963698089 7515794.0970877455547452, 1744011.97793176746927202 7515643.30679071694612503, 1743994.58652368234470487 7515467.60747369937598705, 1743991.76344741159118712 7515359.16890083998441696, 1744006.52133822883479297 7515232.87530011311173439, 1743996.56873560301028192 7515113.63120385445654392, 1743979.46077101887203753 7514961.52743804547935724, 1743856.64286976866424084 7514905.2555844634771347, 1743723.56699145794846117 7514872.38845571875572205, 1743622.95669251307845116 7514773.3919414458796382, 1743629.03834794880822301 7514544.94519194029271603, 1743593.7347325524315238 7514348.39225181750953197, 1743511.46334829297848046 7514245.8086539302021265, 1743428.60177064407616854 7514169.44746939465403557, 1743389.30828612088225782 7514058.82337632868438959, 1743410.32713327393867075 7513913.82450893707573414, 1743481.48438710975460708 7513767.80681454017758369, 1743465.87668190430849791 7513650.57674163859337568, 1743435.0697107813321054 7513551.8043556334450841, 1743315.99397541303187609 7513529.77537336945533752, 1743243.75442985398694873 7513448.98200015723705292, 1743121.32290958520025015 7513293.83208061195909977, 1743113.85448284633457661 7513200.09280088916420937, 1742994.2639143904671073 7513100.83551707677543163, 1742948.3774866065941751 7513004.77076960913836956, 1742839.29718376020900905 7512961.6656940383836627, 1742746.76447514025494456 7512906.43492062948644161, 1742664.00936687830835581 7512804.68450498208403587, 1742566.66169179347343743 7512686.60164158791303635, 1742488.94402636401355267 7512612.70700538530945778, 1742401.36760770715773106 7512447.87952012568712234, 1742284.81648495094850659 7512354.20826252084225416, 1742240.7007223202381283 7512466.93458102084696293, 1742163.73451849725097418 7512599.54494037199765444, 1742162.84957345854490995 7512727.39727374725043774, 1742118.04031705274246633 7512839.27197514940053225, 1742129.19031559093855321 7512971.7559124231338501, 1742110.88285494619049132 7513088.70570236071944237, 1742115.62866026512347162 7513271.42235142365098, 1742035.89351216028444469 7513372.27018659189343452, 1741874.70548919518478215 7513427.42175064515322447, 1741786.78070835466496646 7513462.90153229981660843, 1741765.07376337563619018 7513558.93607397750020027, 1741826.52124214102514088 7513718.62555163912475109, 1741907.87145709758624434 7513791.40911282319575548, 1742023.62053924892097712 7513852.85499576665461063, 1742071.54610217316076159 7514022.36880998313426971, 1742157.09155128803104162 7514109.7898955624550581, 1742110.40363491023890674 7514222.84103764779865742, 1742051.82005596603266895 7514313.56107408832758665, 1741897.93878939072601497 7514491.33414080552756786, 1741820.12917193048633635 7514565.06858570221811533, 1741788.21580010442994535 7514680.61903485562652349, 1741722.1258654014673084 7514764.96222489140927792, 1741697.19373584375716746 7514915.9183865413069725, 1741677.19193446449935436 7515011.73605940863490105, 1741711.16407762886956334 7515115.87888429779559374, 1741661.29676309856586158 7515201.66893589962273836, 1741707.45583242573775351 7515205.51239538658410311, 1741833.72078540944494307 7515259.42941843811422586, 1741930.56476136553101242 7515318.1751844072714448, 1742025.69207525392994285 7515361.29415790177881718, 1742117.93579331575892866 7515417.49719408806413412, 1742211.84440481383353472 7515547.15583697147667408, 1742254.51482286211103201 7515656.7527774078771472, 1742348.83534478070214391 7515701.75753991492092609, 1742464.93310408922843635 7515804.71109997294843197, 1742569.5157114292960614 7515831.99282780103385448, 1742662.37751166010275483 7515781.83049478847533464, 1742905.58452401612885296 7515833.99953407980501652, 1742958.9893608468119055 7515938.53392712585628033, 1743042.08737777126953006 7516049.56658982299268246, 1743092.08449414977803826 7516149.18962038401514292, 1743179.05895779700949788 7516210.25790799595415592, 1743259.98740245145745575 7516272.24854994937777519, 1743422.92193870316259563 7516396.08733668830245733, 1743428.5621206893119961 7516498.78820416517555714, 1743395.75680939271114767 7516631.82090679928660393, 1743535.52124186418950558 7516655.66732399631291628, 1743578.0342632126994431 7516739.704375009983778, 1743671.97310883272439241 7516794.60561383701860905, 1743776.49133588839322329 7516833.52310477383434772, 1743900.15957301203161478 7516918.26489708200097084, 1744195.56219468615017831 7517127.16305857710540295, 1744329.36714941938407719 7517194.67656012531369925, 1744482.93527436256408691 7517275.52049328573048115, 1744508.03453517006710172 7517380.28557517938315868, 1744615.93711002427153289 7517456.57166115567088127, 1744613.71470445394515991 7517565.32299157325178385, 1744719.47190906340256333 7517639.1659238375723362, 1744914.22654259111732244 7517771.95725387614220381)))</t>
  </si>
  <si>
    <t>MultiPolygon (((1753144.95786554482765496 7521328.0200389800593257, 1753121.31565245566889644 7521419.48788641858845949, 1752981.9563334989361465 7521498.47792006470263004, 1752991.45265149767510593 7521644.25668744742870331, 1753011.7424082956276834 7521844.71976773254573345, 1753046.75914891017600894 7521933.31736609619110823, 1753027.30541403056122363 7522060.69592179171741009, 1752970.120640535838902 7522152.9543097261339426, 1752925.91615546843968332 7522257.53178156353533268, 1752940.92621549172326922 7522445.2514032069593668, 1753011.40087391715496778 7522528.15037838090211153, 1753104.50914851296693087 7522574.49832696840167046, 1753199.18436579103581607 7522544.1628030352294445, 1753309.56929270992986858 7522483.80558417923748493, 1753412.30483055440708995 7522470.1435789130628109, 1753793.7896329325158149 7522471.10753324162214994, 1754005.76775176869705319 7522486.12614114489406347, 1754148.46528817294165492 7522505.56625383719801903, 1754289.92906529037281871 7522522.77206597477197647, 1754378.97740287845954299 7522454.96615326870232821, 1754497.98607785860076547 7522476.60524105187505484, 1754600.86433885083533823 7522499.89731347095221281, 1754765.96370037901215255 7522519.18072065990418196, 1754776.84064388438127935 7522622.84563794173300266, 1754834.86355483625084162 7522716.509499148465693, 1754852.82924094679765403 7522837.22219920437783003, 1754916.57172069000080228 7522947.04741350002586842, 1754989.04969950602389872 7523056.7508142925798893, 1755054.84626786387525499 7523151.45716582611203194, 1755143.90998872043564916 7523212.12687929533421993, 1755186.13169028563424945 7523302.31339032575488091, 1755287.84914476610720158 7523294.9161257017403841, 1755492.11141032469458878 7523367.72319905366748571, 1755688.53079882403835654 7523419.97524827159941196, 1755717.8885282389819622 7523330.9156137378886342, 1755879.20724968519061804 7523295.81529959291219711, 1755846.88615975040011108 7523182.01172685902565718, 1755859.05880650016479194 7522994.09018648229539394, 1755928.18011431046761572 7522923.11559199541807175, 1755972.4786256542429328 7522839.45713966153562069, 1756089.55282277753576636 7522764.71768210083246231, 1756189.18203334300778806 7522661.69051219243556261, 1756235.75343195651657879 7522557.79782438836991787, 1756114.3290636979509145 7522435.7959211990237236, 1756043.42280673794448376 7522347.94291591923683882, 1756052.05917532811872661 7522199.41744658350944519, 1755957.83582125371322036 7522144.78245231509208679, 1755853.62299835192970932 7522111.23555185552686453, 1755777.25021255342289805 7522035.52720150351524353, 1755716.60045840428210795 7521939.75430526211857796, 1755711.59665637789294124 7521877.32293267734348774, 1755585.45368767157196999 7521826.53650075942277908, 1755528.72293233498930931 7521739.58597592450678349, 1755516.75852807401679456 7521641.0324811153113842, 1755496.80225503770634532 7521391.51885704789310694, 1755509.57131664617918432 7521202.74621240142732859, 1755421.56969796563498676 7521134.60572649165987968, 1755381.27267743437550962 7521032.91223417967557907, 1755337.52345305238850415 7520933.20510465279221535, 1755252.25365898013114929 7520873.56311398465186357, 1755173.65497527038678527 7520790.03112228959798813, 1755067.6473587485961616 7520796.79571234993636608, 1754928.72066393075510859 7520799.948601801879704, 1754801.30918145156465471 7520685.34650206193327904, 1754728.60187545302323997 7520554.71165038086473942, 1754692.04994752164930105 7520463.06670029554516077, 1754645.2463560258038342 7520336.39045880362391472, 1754495.54338082624599338 7520245.17553579993546009, 1754362.85922823334112763 7520260.77705488540232182, 1754263.73030166258104146 7520380.99745449051260948, 1754131.67466316884383559 7520462.97522342205047607, 1754049.22875384241342545 7520532.46474247518926859, 1753866.13197562843561172 7520536.56667711585760117, 1753752.80301753059029579 7520645.39756805170327425, 1753668.55797035968862474 7520735.95915708877146244, 1753650.44428897625766695 7520776.26092933584004641, 1753582.61962349037639797 7520867.37459794711321592, 1753539.66024227044545114 7521022.58518930897116661, 1753468.6562864042352885 7521139.7054947130382061, 1753376.78828624077141285 7521192.33901974745094776, 1753245.7141468666959554 7521298.30270534567534924, 1753144.95786554482765496 7521328.0200389800593257)))</t>
  </si>
  <si>
    <t>MultiPolygon (((1756554.92920029629021883 7518130.0459632333368063, 1756559.77266912022605538 7518278.40083616599440575, 1756479.65615925891324878 7518379.81360512971878052, 1756400.2696935492567718 7518393.83202410954982042, 1756442.86591132148168981 7518505.46087529417127371, 1756478.53781040944159031 7518639.3382351528853178, 1756551.75849462207406759 7518719.04902266897261143, 1756616.91944261314347386 7518833.94958784151822329, 1756678.45917562884278595 7518937.80822162702679634, 1756774.49767597741447389 7518986.05779384355992079, 1756859.86648386297747493 7519056.06410503294318914, 1756865.87583234813064337 7519080.00242487341165543, 1756953.50288303010165691 7519115.92996231466531754, 1757087.71027027675881982 7519282.26773247588425875, 1757184.18565468257293105 7519362.59048634767532349, 1757278.40674338350072503 7519422.72622042149305344, 1757343.14028715714812279 7519505.93857656791806221, 1757477.27303346036933362 7519651.15636100247502327, 1757633.91415573726408184 7519797.71350470744073391, 1757752.28656158177182078 7519889.59166902489960194, 1757842.116287712007761 7520016.97089185193181038, 1757991.17079040547832847 7520130.66970259696245193, 1758008.04756614891812205 7520151.96921207755804062, 1758150.36820757249370217 7520213.3795725591480732, 1758266.1085929365362972 7520342.73045726306736469, 1758383.01296887383796275 7520436.34541434608399868, 1758560.35453409072943032 7520453.40953595377504826, 1758718.32285373378545046 7520527.95085375756025314, 1758742.51944001624360681 7520533.73901127651333809, 1758742.39230460394173861 7520531.63193553499877453, 1758869.67865400202572346 7520388.58646390028297901, 1759030.86586629878729582 7520213.64562346320599318, 1759089.16233110893517733 7520139.4255041778087616, 1759103.63457258092239499 7519986.22168682795017958, 1759128.14072142750956118 7519875.19120136089622974, 1759115.61639675358310342 7519636.90628856793045998, 1759183.23647332470864058 7519508.36671561747789383, 1759209.48178234579972923 7519308.86703941784799099, 1759278.85258682165294886 7519127.05864933133125305, 1759362.36965793767012656 7519008.46897403243929148, 1759464.63832726352848113 7518933.93175549432635307, 1759511.45135591668076813 7518724.12234466429799795, 1759580.42935596033930779 7518547.25463919527828693, 1759518.15672741085290909 7518443.91982973553240299, 1759495.64039878570474684 7518260.40039663948118687, 1759451.85576239740476012 7518078.59361168369650841, 1759474.35981959174387157 7517958.20877229236066341, 1759485.93072725040838122 7517846.96978470031172037, 1759511.55795671697705984 7517752.27363099157810211, 1759496.20786207052879035 7517561.67779322527348995, 1759455.74638096103444695 7517472.30421312712132931, 1759401.41824306966736913 7517380.15254137478768826, 1759361.06584615260362625 7517276.52632639184594154, 1759408.90822054212912917 7517145.65315802674740553, 1759570.54187811422161758 7517074.07059084437787533, 1759661.52515239990316331 7516983.40347602218389511, 1759650.96869196207262576 7516874.5345050161704421, 1759759.25951878353953362 7516683.79117975011467934, 1759869.17928430088795722 7516580.76993816532194614, 1759968.47935057361610234 7516440.20649769902229309, 1759952.59623444988392293 7516356.34837306756526232, 1759759.01279587252065539 7516290.95865115057677031, 1759666.15696279471740127 7516235.8152600908651948, 1759540.80102916085161269 7516167.3030027374625206, 1759425.90863345912657678 7516263.60128026641905308, 1759352.13347111968323588 7516341.0500216968357563, 1759319.59715097770094872 7516448.98546632751822472, 1759256.24636841146275401 7516522.42270265240222216, 1759165.71342926612123847 7516576.29794564843177795, 1759097.81079610227607191 7516659.04549385234713554, 1759023.92387983063235879 7516736.3298901803791523, 1758912.40905548143200576 7516808.17442027945071459, 1758811.58255411358550191 7516785.38296277821063995, 1758669.2586488057859242 7516814.5062189307063818, 1758576.17619990231469274 7516906.51190776936709881, 1758571.61850611213594675 7517009.91382405254989862, 1758510.74005761323496699 7517086.71243132092058659, 1758374.32346149394288659 7517156.71668104827404022, 1758307.1566567646805197 7517248.02556531876325607, 1758238.51676043285988271 7517364.73511468339711428, 1758060.30157526000402868 7517415.1477205753326416, 1758006.40757971280254424 7517521.1917298249900341, 1757982.63980892091058195 7517626.34018598683178425, 1758027.33747318363748491 7517754.19609071500599384, 1757931.21690564532764256 7517769.95536478329449892, 1757798.82866531936451793 7517818.18178327288478613, 1757708.11222777771763504 7517880.12937378510832787, 1757603.29226437327452004 7517827.88324862718582153, 1757469.86678196047432721 7517836.41529987379908562, 1757387.55876864329911768 7517905.89277517050504684, 1757284.98766040615737438 7517855.71743925847113132, 1757146.81233164132572711 7517830.88924210518598557, 1756894.23206234839744866 7517860.83680298831313848, 1756842.67799736675806344 7517958.52059121616184711, 1756777.08925535529851913 7518072.35552923940122128, 1756674.46461436967365444 7518118.58567269332706928, 1756554.92920029629021883 7518130.0459632333368063)))</t>
  </si>
  <si>
    <t>MultiPolygon (((1746363.00394964404404163 7514984.29760693572461605, 1746368.97220520745031536 7515086.71060039848089218, 1746492.33388140914030373 7515068.87427549064159393, 1746625.92626287741586566 7515065.37475619465112686, 1746728.72204408654943109 7515220.84735465701669455, 1746712.84757785405963659 7515313.87962561380118132, 1746832.28629479999653995 7515355.52464699000120163, 1746942.05104922596365213 7515440.15734817273914814, 1747041.30385815887711942 7515401.83330664411187172, 1747086.81423389678820968 7515565.93214407097548246, 1747158.2608204698190093 7515691.91281975526362658, 1747202.75095332111231983 7515825.64829759299755096, 1747339.02835487411357462 7515853.40777274500578642, 1747459.72761058830656111 7515872.0202955910935998, 1747541.55669432622380555 7515932.63657312281429768, 1747640.97402368090115488 7516024.6370184812694788, 1747683.41606111032888293 7516130.29850888438522816, 1747641.47168068890459836 7516321.2465878939256072, 1747687.73101417953148484 7516471.68392015714198351, 1747750.28716071136295795 7516570.71471351850777864, 1747818.47449997044168413 7516692.28336472064256668, 1747860.07520011207088828 7516845.43636156246066093, 1747923.30693818908184767 7516903.33991964161396027, 1748022.64636255474761128 7516925.02808749210089445, 1748109.25678054057061672 7517023.23680419474840164, 1748149.72566591552458704 7517168.13970451708883047, 1748128.05318491160869598 7517264.19706245977431536, 1748200.95484083471819758 7517426.79324065148830414, 1748242.89667043345980346 7517600.85971724614500999, 1748420.20425964263267815 7517618.22473303973674774, 1748592.6067781385499984 7517572.95844833366572857, 1748670.22468610131181777 7517715.50766352005302906, 1748773.74531365791335702 7517743.71987980790436268, 1748994.52083871094509959 7517729.96827549114823341, 1749076.12192223058082163 7517754.50824954453855753, 1749134.82815626473166049 7517702.14408722892403603, 1749199.35926741291768849 7517461.63816305063664913, 1749183.90403102291747928 7517265.57614508271217346, 1749232.61927671916782856 7517144.6246736403554678, 1749525.73558681947179139 7517121.88784169498831034, 1749462.76836038893088698 7517042.06345634162425995, 1749474.58633157075382769 7516880.52665214519947767, 1749486.30208823387511075 7516704.65674487594515085, 1749472.29951753723435104 7516567.40283170156180859, 1749406.47236357838846743 7516478.33421987667679787, 1749433.58907065098173916 7516385.54727622680366039, 1749403.6120057781226933 7516261.70469156093895435, 1749446.90632777498103678 7516152.7961119944229722, 1749430.34344276506453753 7515986.58960342220962048, 1749372.53234163578599691 7515812.45355960447341204, 1749650.412737718783319 7515775.54777395073324442, 1749605.24909475026652217 7515636.85815399140119553, 1749491.40811991901136935 7515614.66727886907756329, 1749399.13666801480576396 7515559.17093117535114288, 1749324.43955526757054031 7515422.26702235173434019, 1749251.665433160495013 7515323.64845752716064453, 1749077.7595433802343905 7515207.54913168400526047, 1749121.01062088529579341 7515015.43944698013365269, 1749111.01522208447568119 7514890.4755734084174037, 1749204.40911775827407837 7514793.82361274398863316, 1749359.11289356811903417 7514761.46903211809694767, 1749378.08363771205767989 7514660.50306916795670986, 1749341.94550478458404541 7514540.70875027403235435, 1749279.92303584259934723 7514436.78351562097668648, 1749365.95852695964276791 7514312.7254681047052145, 1749490.48863107059150934 7514136.9474723543971777, 1749474.57777508883737028 7513994.99033740721642971, 1749346.40918328147381544 7513802.62816590908914804, 1749329.77008888078853488 7513535.16867432929575443, 1749451.03229905175976455 7513377.10278531908988953, 1749456.02253064140677452 7513274.01706372201442719, 1749497.84606789611279964 7513130.26685588993132114, 1749492.27891000779345632 7513077.8753283079713583, 1749424.67461478244513273 7512947.49435924924910069, 1749482.85550446924753487 7512827.10928388684988022, 1749573.29304689751006663 7512772.58646921440958977, 1749574.71194007829762995 7512667.11465997807681561, 1749514.68163165892474353 7512571.10372459981590509, 1749591.10733989952132106 7512462.74789401423186064, 1749549.21340527408756316 7512308.60974637791514397, 1749510.21124541549943388 7512186.09213452227413654, 1749478.49026932893320918 7512157.09828870370984077, 1749359.51931093307211995 7512135.1501862034201622, 1749200.6802171734161675 7512176.79266529344022274, 1749097.35914049996063113 7512156.15881060063838959, 1748948.79836140549741685 7512164.98814330529421568, 1748814.30308293947018683 7512186.98556236550211906, 1748677.73614594899117947 7512281.0329855652526021, 1748551.74094039155170321 7512294.797488022595644, 1748459.85156163992360234 7512360.00228807143867016, 1748356.99961113603785634 7512435.37606082484126091, 1748365.12301242491230369 7512529.23646794632077217, 1748404.33873924519866705 7512651.79159491136670113, 1748347.23573211045004427 7512773.42944339103996754, 1748296.13431217707693577 7512871.57570082228630781, 1748257.79166957829147577 7513011.42823092732578516, 1748288.3497369484975934 7513122.87092923000454903, 1748239.56118519324809313 7513219.35961420275270939, 1748195.23078706581145525 7513328.98286921158432961, 1748087.60293304082006216 7513333.14311981573700905, 1747969.72642080066725612 7513354.81694068666547537, 1747884.15993353142403066 7513478.74834482744336128, 1747811.02938507962971926 7513555.91279296949505806, 1747726.59188574668951333 7513659.94467623345553875, 1747731.94854569644667208 7513774.601079604588449, 1747681.20587834762409329 7513872.99541773088276386, 1747610.45672753429971635 7513793.58253197371959686, 1747479.21540685766376555 7513799.10385766997933388, 1747317.37792434054426849 7513800.85555703565478325, 1747217.68471888825297356 7513941.54962083511054516, 1747250.35320225614123046 7514023.14601057767868042, 1747286.41170537052676082 7514139.37671429384499788, 1747326.08625643001869321 7514237.07383709866553545, 1747400.75201488612219691 7514398.41287676990032196, 1747375.69439855101518333 7514549.18057866673916578, 1747167.34150439919903874 7514813.01105773076415062, 1747072.3357908355537802 7514805.62510514073073864, 1746953.06972221401520073 7514849.51100666075944901, 1746907.85276474012061954 7514933.18481136579066515, 1746806.6993831645231694 7514921.88524553086608648, 1746665.07554824138060212 7514897.3486906411126256, 1746560.08472702093422413 7514935.91485212929546833, 1746363.00394964404404163 7514984.29760693572461605)))</t>
  </si>
  <si>
    <t>MultiPolygon (((1744824.84343596710823476 7510768.65440737083554268, 1744762.1583172963000834 7510840.3646766934543848, 1744646.44476012955419719 7510903.13559415936470032, 1744598.02443482098169625 7511222.76261088438332081, 1744636.754218440502882 7511349.64839510060846806, 1744718.77243756828829646 7511409.18150090239942074, 1744801.99619916663505137 7511484.99433706048876047, 1744894.52658224874176085 7511540.33809753693640232, 1745023.06146664638072252 7511578.46771775558590889, 1745071.76443381910212338 7511660.70367849245667458, 1745092.84392864187248051 7511889.55482084304094315, 1745177.24872407875955105 7511974.82562784105539322, 1745198.08318141847848892 7512157.01284869480878115, 1745281.92593848565593362 7512299.05184036213904619, 1745406.87875893944874406 7512331.86621867027133703, 1745507.18172406335361302 7512384.04330970905721188, 1745555.67102355998940766 7512544.69378111325204372, 1745627.03001616569235921 7512694.849249467253685, 1745664.13702699053101242 7512839.53478273935616016, 1745732.45979521865956485 7512959.71550206560641527, 1745926.65215648431330919 7513093.16008364036679268, 1746106.32880544755607843 7513115.48058910109102726, 1746239.79624894610606134 7513076.42457206919789314, 1746335.88345797080546618 7513011.25508838333189487, 1746459.38960698805749416 7512987.90915300324559212, 1746529.62069470528513193 7512899.4400794692337513, 1746690.93095797509886324 7512851.78217932861298323, 1746778.72582741104997694 7512792.5904055442661047, 1746849.26940260594710708 7512713.34028192982077599, 1746877.09940791944973171 7512616.91606704331934452, 1746788.39416429889388382 7512550.90309596061706543, 1746719.89377964334562421 7512471.93459787871688604, 1746730.8404906946234405 7512251.28721769154071808, 1746750.01396196568384767 7512123.94380955491214991, 1746893.11408780585043132 7512081.01699994318187237, 1746886.9203513702377677 7511969.23709787335246801, 1746877.75036731432192028 7511842.1441545058041811, 1746937.11526872124522924 7511768.06280584260821342, 1747056.62562683410942554 7511649.99889385886490345, 1747135.66406889003701508 7511586.18125790357589722, 1747176.20298828603699803 7511471.19430085644125938, 1747257.57945540151558816 7511364.60907410364598036, 1747323.34507403708994389 7511281.03677899576723576, 1747368.7197588374838233 7511118.53177534230053425, 1747394.73430395592004061 7511010.63545787241309881, 1747475.46969500882551074 7510934.06909229606389999, 1747526.19711177260614932 7510835.46719013527035713, 1747694.46028224937617779 7510815.74044601060450077, 1747717.86946361465379596 7510668.35675099026411772, 1747809.18640798120759428 7510597.35729840956628323, 1747877.49935915786772966 7510520.64928996656090021, 1747933.10352825303561985 7510425.95441493205726147, 1747903.48160171438939869 7510395.29885292612016201, 1747802.86153510049916804 7510370.11306391470134258, 1747705.75136132468469441 7510343.55926497932523489, 1747592.77511593420058489 7510201.70693300850689411, 1747506.04849802376702428 7510138.91750849038362503, 1747381.33197094476781785 7510124.22749871388077736, 1747238.23096907930448651 7510167.04500841815024614, 1747121.83260819385759532 7510175.46689513139426708, 1747013.08459247369319201 7510116.40784331783652306, 1746843.78519254759885371 7510009.79096958413720131, 1746758.95503271603956819 7510133.46077458374202251, 1746658.32444417360238731 7510244.92492398992180824, 1746642.14509157463908195 7510274.11822248063981533, 1746495.0571545462589711 7510352.15104023925960064, 1746387.37217817851342261 7510368.72050024569034576, 1746276.501578584080562 7510467.60984440241008997, 1746245.30874101491644979 7510623.58578503504395485, 1746097.22245319839566946 7510758.58647190220654011, 1745967.80127845029346645 7510771.83010876737535, 1745819.75874158390797675 7510752.18921593017876148, 1745718.82556017907336354 7510826.31753355450928211, 1745644.07094968925230205 7510918.20376854948699474, 1745431.32729309215210378 7510932.61156717035919428, 1745327.20235580229200423 7510823.01388523541390896, 1745223.78011732455343008 7510825.71975664980709553, 1745128.31271658255718648 7510779.16993800830096006, 1744824.84343596710823476 7510768.65440737083554268)))</t>
  </si>
  <si>
    <t>MultiPolygon (((1750714.73244531080126762 7508567.9593199472874403, 1750611.2795516240876168 7508646.97052069939672947, 1750535.21939812903292477 7508816.96435705572366714, 1750472.22550502652302384 7508961.6838180385529995, 1750310.47281841840595007 7509008.96752673573791981, 1750160.99182615685276687 7509087.42285690922290087, 1750039.04724879073910415 7509169.56363656185567379, 1750005.75203877803869545 7509301.59393768943846226, 1749991.43578751967288554 7509445.978566974401474, 1749971.19734950177371502 7509625.31697604060173035, 1749868.03297834261320531 7509755.40100831631571054, 1749743.3600686255376786 7509880.30375579558312893, 1749706.47145742201246321 7509984.45672590099275112, 1749639.297897171927616 7510107.51876822113990784, 1749701.45137227908708155 7510199.7216228935867548, 1749711.83372668200172484 7510314.71903770416975021, 1749612.39080683793872595 7510322.62502947356551886, 1749573.91549363383091986 7510454.6696806438267231, 1749587.80356951337307692 7510585.25508936867117882, 1749589.92448748392052948 7510686.99177469406276941, 1749484.93394257104955614 7510773.13690821267664433, 1749497.47751114051789045 7510929.62607792392373085, 1749602.69784372975118458 7511042.19402006454765797, 1749692.45529763936065137 7511099.92617424484342337, 1749806.1110464392695576 7511124.72764213103801012, 1749850.05434694932773709 7511241.29102342948317528, 1749881.86748698493465781 7511338.68998425826430321, 1749841.09131439495831728 7511446.18645080458372831, 1749786.03146044630557299 7511548.3413762878626585, 1749790.44218587502837181 7511660.51236099284142256, 1749751.38739247433841228 7511835.34351491834968328, 1749719.31476656999439001 7511972.36305461078882217, 1749706.27027506264857948 7512075.84690106566995382, 1749825.50670835911296308 7512097.79393181949853897, 1749985.35927612613886595 7512084.97239878959953785, 1750114.22854197444394231 7512043.28931724838912487, 1750247.01067100535146892 7512031.9894031397998333, 1750317.08847119915299118 7512366.88248020969331264, 1750362.16019875672645867 7512511.98437527753412724, 1750394.91256107739172876 7512618.45590146724134684, 1750487.41057286411523819 7512673.64993148483335972, 1750591.84837656049057841 7512723.3589353384450078, 1750770.85937783983536065 7512719.15106524340808392, 1751041.16517650010064244 7512841.928924560546875, 1751164.14529439783655107 7512876.97302410006523132, 1751358.70171725749969482 7512888.35706192627549171, 1751423.49806062784045935 7513008.60660530067980289, 1751467.83615469583310187 7513174.97276589833199978, 1751552.94652436394244432 7513257.94749193545430899, 1751534.95330583839677274 7513397.32297839596867561, 1751465.36609910149127245 7513538.86560987308621407, 1751586.53157400246709585 7513660.9581875205039978, 1751633.59567018155939877 7513818.68491283245384693, 1751557.72603594535030425 7513884.15214781276881695, 1751585.65623780060559511 7513976.47880192287266254, 1751626.90064749494194984 7514091.64564964547753334, 1751660.73513711662963033 7514194.55869739688932896, 1751649.43714236444793642 7514372.75614046771079302, 1751752.7191931358538568 7514483.42564378120005131, 1751861.96139527414925396 7514552.83172648586332798, 1751881.76263641426339746 7514671.72232796531170607, 1751915.03038933011703193 7514760.3166764248162508, 1751989.33464684383943677 7514838.76141551788896322, 1752097.04394684289582074 7514883.47724895179271698, 1752165.70836339169181883 7514960.27995043061673641, 1752215.36636465252377093 7515104.12707263790071011, 1752327.3076818494591862 7515106.2795024961233139, 1752364.42973221046850085 7515253.31704307720065117, 1752372.37076328229159117 7515352.22935594618320465, 1752297.25989782251417637 7515427.94888520613312721, 1752241.30673457495868206 7515520.52702314220368862, 1752189.15671355882659554 7515618.68614531680941582, 1752228.35446022520773113 7515741.35506129823625088, 1752365.24203264201059937 7515818.95091812778264284, 1752462.18292879033833742 7515844.59700598008930683, 1752622.08738496527075768 7515898.5215060617774725, 1752627.22702904674224555 7516002.52679192833602428, 1752585.54793758713640273 7516172.99885604996234179, 1752675.29874155973084271 7516253.89794370532035828, 1752693.77319057146087289 7516427.34787178970873356, 1752701.2668998611625284 7516521.10095183551311493, 1752746.2758917233441025 7516693.32988410815596581, 1752820.14678913587704301 7516818.67820293828845024, 1752876.4669169804546982 7516898.3752659372985363, 1752900.61047758045606315 7517006.12196502462029457, 1753019.90995249175466597 7517027.44151775632053614, 1753096.068641590885818 7517095.824475665576756, 1753072.37131644366309047 7517199.64069901779294014, 1753062.84127265820279717 7517407.2603054977953434, 1753097.63356419303454459 7517509.82989750243723392, 1753115.14847370982170105 7517622.86314234882593155, 1753118.05248223384842277 7517762.11915022321045399, 1753105.4428588270675391 7517903.69364865869283676, 1753239.05004207068122923 7517894.92294391524046659, 1753314.1446069497615099 7517949.98951708897948265, 1753454.86227931384928524 7517937.57956947945058346, 1753545.14613133575767279 7517900.12871847115457058, 1753653.65845125238411129 7517883.30216547474265099, 1753712.28404901456087828 7517792.17009289562702179, 1753677.68368962896056473 7517697.17998569831252098, 1753701.92969525000080466 7517587.70231985859572887, 1753751.23868368216790259 7517465.19981445372104645, 1753874.36078964034095407 7517352.54681993648409843, 1753890.27343957149423659 7517201.8610052801668644, 1753945.96506673190742731 7517050.13511454686522484, 1753901.54571889666840434 7516865.41304244101047516, 1753920.04943346953950822 7516749.70325752906501293, 1753855.18024639133363962 7516648.93453279323875904, 1753914.33591877319850028 7516557.94802342541515827, 1753992.67330086301080883 7516456.1841348297894001, 1754057.36396801890805364 7516327.76722775399684906, 1753971.91339656710624695 7516271.7940998412668705, 1753955.88792965281754732 7516172.46161522343754768, 1753841.90799135691486299 7516115.0872828084975481, 1753910.82292416621930897 7515938.04893573839217424, 1753867.22849754197522998 7515773.40124976634979248, 1753801.36219210387207568 7515622.58649220131337643, 1753739.28487792680971324 7515485.43768149800598621, 1753813.8468741902615875 7515394.22007833141833544, 1753775.32879619603045285 7515282.44081611000001431, 1753737.31657199561595917 7515180.11915263906121254, 1753695.7137582313735038 7515026.22595584485679865, 1753740.62340431194752455 7514915.31238265335559845, 1753789.60754418652504683 7514735.64887125045061111, 1753803.73476593825034797 7514545.59463904425501823, 1753738.63859614124521613 7514414.123952048830688, 1753745.78009710414335132 7514267.36632951535284519, 1753904.96220695087686181 7514236.44734342955052853, 1753999.21895790752023458 7514174.2543170191347599, 1754065.65479998080991209 7514061.38147062435746193, 1754198.00165641098283231 7513979.71123209223151207, 1754166.69734017108567059 7513943.35021358449012041, 1754105.86239474127069116 7513860.51205393485724926, 1754010.12102904729545116 7513803.67458906956017017, 1753971.50581420608796179 7513714.79497828800231218, 1753768.24936875072307885 7513627.02777360193431377, 1753689.22436961787752807 7513485.88894744217395782, 1753620.59942376636900008 7513370.54135267902165651, 1753613.96118701249361038 7513222.728196463547647, 1753604.0865632900968194 7513077.33726647309958935, 1753509.14807159779593349 7512990.60599418170750141, 1753398.15193060436286032 7512914.44751978106796741, 1753282.28870554780587554 7512865.45299385488033295, 1753198.09085456910543144 7512789.93788575381040573, 1753132.27511899126693606 7512672.58871960267424583, 1753120.08789664227515459 7512565.39996009133756161, 1753197.38160227006301284 7512510.17338491976261139, 1753215.48540354217402637 7512337.72188649885356426, 1753221.8891908060759306 7512086.92064603790640831, 1753241.68332665972411633 7511952.49434761051088572, 1753228.23488807748071849 7511761.88318634405732155, 1753220.71250136732123792 7511668.14173795655369759, 1753216.19346497789956629 7511639.35432642325758934, 1753125.7806423157453537 7511581.41321309842169285, 1753079.20979017810896039 7511365.12906105257570744, 1753129.83453280944377184 7511266.65829831082373857, 1753141.15005731116980314 7511087.20042176451534033, 1753159.09747042437084019 7510904.5375094972550869, 1753118.71091402415186167 7510764.45371360797435045, 1753079.61645722948014736 7510641.75659674219787121, 1752931.47519715549424291 7510622.29544777423143387, 1752815.54755877540446818 7510596.47439850121736526, 1752726.9025139466393739 7510528.02344121225178242, 1752642.30990034923888743 7510402.05593431740999222, 1752533.17196576413698494 7510359.18326437845826149, 1752442.85260825930163264 7510276.29743228293955326, 1752369.52874614764004946 7510195.71366181783378124, 1752303.57874407595954835 7510106.0358638521283865, 1752387.26631720643490553 7509951.35370508395135403, 1752462.82022567000240088 7509853.9597824290394783, 1752547.92618750897236168 7509811.08604067377746105, 1752623.22870245273225009 7509703.75993976183235645, 1752612.45915812836028636 7509567.30863828491419554, 1752606.16038471832871437 7509451.42943304404616356, 1752563.39029452600516379 7509302.4270233828574419, 1752575.77378286700695753 7509143.59021629206836224, 1752570.1493773756083101 7509006.06869872845709324, 1752636.64367009676061571 7508839.42703461647033691, 1752659.20272586424835026 7508694.46485905162990093, 1752584.28499169042333961 7508580.28949650377035141, 1752491.25411364668980241 7508522.55463629961013794, 1752371.12780615361407399 7508473.20228982903063297, 1752197.14641216048039496 7508314.2409398565068841, 1752127.95210674335248768 7508219.62029693648219109, 1752074.00446533714421093 7508116.86835640016943216, 1751928.5921083448920399 7507998.48009442165493965, 1751883.23369556642137468 7508009.74583915062248707, 1751772.18702687858603895 7508079.53171941731125116, 1751650.48860677890479565 7508178.12197305355221033, 1751462.11180150602012873 7508162.80153704807162285, 1751336.92596492427401245 7508175.47781723365187645, 1751193.08109259186312556 7508223.26137634180486202, 1751068.04504586104303598 7508312.37777418456971645, 1750991.01466124365106225 7508443.15297293104231358, 1750904.44730059592984617 7508485.30051663611084223, 1750824.01963404915295541 7508551.34832593891769648, 1750714.73244531080126762 7508567.9593199472874403)))</t>
  </si>
  <si>
    <t>MultiPolygon (((1756938.63204772910103202 7509419.0265364944934845, 1756848.65769114438444376 7509455.59787866100668907, 1756794.70021311519667506 7509548.13849189411848783, 1756690.40356075158342719 7509713.33901157230138779, 1756545.38484655693173409 7509899.31362995319068432, 1756543.19275170238688588 7510034.04126298427581787, 1756445.69908564980141819 7510213.5539489109069109, 1756397.44535044557414949 7510343.28723215498030186, 1756381.07118566776625812 7510502.18575991969555616, 1756335.99617340252734721 7510599.8924650251865387, 1756109.51373089174740016 7510589.11457225494086742, 1756015.39440857479348779 7510563.97841080836951733, 1755876.32021761988289654 7510519.24294576235115528, 1755780.43739735311828554 7510492.76484040264040232, 1755557.82212373754009604 7510473.83447001595050097, 1755345.80444600083865225 7510490.27680011279881001, 1755250.74395943805575371 7510569.64242844469845295, 1755220.07499245041981339 7510744.22083280142396688, 1755068.58615276613272727 7510902.82586702983826399, 1755079.74266634369269013 7511008.50726233050227165, 1755222.57845365046523511 7511138.02817239798605442, 1755245.924840088468045 7511295.36210851557552814, 1755225.54592373804189265 7511444.05660925060510635, 1755143.32882390799932182 7511390.42187652643769979, 1754931.252116902731359 7511431.68412887770682573, 1754939.35835224553011358 7511529.92338763177394867, 1755100.35430636699311435 7511519.34429286420345306, 1755206.41665048338472843 7511571.44520309939980507, 1755216.5440342656802386 7511675.63616586849093437, 1755256.81430466612800956 7511803.16873638331890106, 1755333.3789053896907717 7511961.88067713379859924, 1755468.88659912277944386 7512031.87762437015771866, 1755516.375687105813995 7512141.81382512114942074, 1755654.40248130983673036 7512160.33243825938552618, 1755793.68497975217178464 7512208.0720015075057745, 1755892.07811768562532961 7512170.97497552167624235, 1755982.45802331552840769 7512106.45581258460879326, 1756077.77563876891508698 7512158.1859829556196928, 1756104.06050297105684876 7512159.53392999246716499, 1756220.56025012722238898 7512150.67342286184430122, 1756310.74449891946278512 7512212.42846124991774559, 1756461.10654111881740391 7512225.19270421005785465, 1756582.61127598420716822 7512278.05017879977822304, 1756704.20046093384735286 7512331.28536390326917171, 1756807.56657443172298372 7512382.35378257371485233, 1756904.48899687617085874 7512340.85109465569257736, 1757051.35247034090571105 7512272.01128995697945356, 1757199.47630327567458153 7512291.380915317684412, 1757250.3176525707822293 7512192.69802380260080099, 1757330.00795097462832928 7512092.33470446895807981, 1757422.9388053494039923 7512061.3050213810056448, 1757571.61900619720108807 7512040.03508122731000185, 1757719.48128280462697148 7511993.29752536863088608, 1757827.53143206308595836 7511785.86475394107401371, 1757906.57543523912318051 7511605.4407904390245676, 1757983.22373767592944205 7511476.87328686378896236, 1758108.15914942952804267 7511428.3547397144138813, 1758077.29516279301606119 7511315.30907220020890236, 1758043.55849723424762487 7511122.56927783694118261, 1757997.7726095630787313 7510983.5311018442735076, 1757927.12704247562214732 7510831.76834715716540813, 1757966.96094226371496916 7510713.64168684929609299, 1758045.67904453538358212 7510624.56676865369081497, 1758146.19121219799853861 7510579.55471877008676529, 1758135.28466830519028008 7510410.28966726735234261, 1758183.29272034880705178 7510301.03471462056040764, 1758110.14958857395686209 7510128.31263207457959652, 1758132.48462932859547436 7510045.96034062281250954, 1758066.62521594646386802 7510020.60371520277112722, 1757906.42756954370997846 7510031.16795452497899532, 1757806.93587006721645594 7510009.38556566089391708, 1757710.5876293103210628 7509986.65838677808642387, 1757600.69603206356987357 7509994.63188971020281315, 1757551.7792344456538558 7509849.87032889761030674, 1757454.10376082686707377 7509732.0621422678232193, 1757360.80500774038955569 7509643.49764328077435493, 1757242.48100488539785147 7509551.7554768081754446, 1757149.99982875748537481 7509530.71907954569905996, 1757031.44070399668999016 7509470.9581981748342514, 1756938.63204772910103202 7509419.0265364944934845)))</t>
  </si>
  <si>
    <t>MultiPolygon (((1748144.63446864648722112 7505755.7605100953951478, 1748221.17316924198530614 7505684.20608852710574865, 1748341.05175218777731061 7505646.29807339143007994, 1748411.78644958068616688 7505728.05887626670300961, 1748501.0817553992383182 7505788.35184986889362335, 1748630.17474712780676782 7505865.46180354710668325, 1748726.05653799581341445 7505891.89106214419007301, 1748852.52256150241009891 7505915.23042923212051392, 1748976.30407075211405754 7505951.49602436274290085, 1749025.06748297321610153 7506055.13509754929691553, 1749103.76271231845021248 7505995.44576222449541092, 1749159.54779372527264059 7505988.56615094467997551, 1749182.46288281446322799 7505871.9940245570614934, 1749305.32834019931033254 7505847.97652887739241123, 1749319.3600090085528791 7505733.63380073197185993, 1749366.17997392034158111 7505605.97143140248954296, 1749464.40620378567837179 7505485.62210662197321653, 1749521.92420086031779647 7505393.46774763241410255, 1749699.33693903614766896 7505150.35389343276619911, 1749760.57183386571705341 7505003.70056807901710272, 1749770.36043464136309922 7504839.02971700578927994, 1749951.20832912297919393 7504693.89635447692126036, 1749985.28721270221285522 7504599.04846723563969135, 1749917.04370652325451374 7504516.40142957214266062, 1749884.01774733257479966 7504421.01804267149418592, 1749797.85047571617178619 7504357.59550777915865183, 1749729.33129782346077263 7504262.05533719807863235, 1749690.29343068809248507 7504163.9071159977465868, 1749674.52526828297413886 7504049.91964934580028057, 1749612.86033907975070179 7503970.87604012992233038, 1749508.12385027226991951 7503919.27039705775678158, 1749372.28407373442314565 7503896.24505668692290783, 1749363.34302978124469519 7503767.45856631174683571, 1749418.83320363867096603 7503649.31592343468219042, 1749542.85987487831152976 7503522.18587416410446167, 1749510.71809460362419486 7503391.49514416418969631, 1749521.0882239097263664 7503272.06682676263153553, 1749543.29772042343392968 7503175.93245680443942547, 1749562.74059874704107642 7503040.56056557130068541, 1749647.04932026355527341 7502989.56438907235860825, 1749641.06761809997260571 7502867.88493592292070389, 1749717.07891636271961033 7502758.99900323152542114, 1749706.66518634790554643 7502649.88967150822281837, 1749672.27569648064672947 7502558.55699860211461782, 1749642.63790460117161274 7502522.73817058466374874, 1749551.63646497763693333 7502499.55399807170033455, 1749455.79586285119876266 7502475.33254534564912319, 1749256.7190205380320549 7502459.21174559649080038, 1748965.69770847680047154 7502482.59641541540622711, 1748801.16885789949446917 7502464.58617016300559044, 1748597.75856853858567774 7502509.2620460782200098, 1748497.11622099974192679 7502518.12285606097429991, 1748365.99087755754590034 7502504.33896688558161259, 1748179.85156558826565742 7502545.80945248994976282, 1748036.85071992385201156 7502588.67789687588810921, 1747994.80468302220106125 7502695.22851925622671843, 1747941.79378763562999666 7502791.4539713729172945, 1747888.72156623308546841 7502926.69988055899739265, 1747899.85749106062576175 7503071.35440340638160706, 1747828.25334876216948032 7503140.55980965122580528, 1747509.90932766254991293 7503199.77862097509205341, 1747461.42364115850068629 7503324.71403408236801624, 1747359.3943265771958977 7503271.9216376431286335, 1746981.09225967875681818 7503302.52964803017675877, 1746955.18902023858390749 7503390.11981684528291225, 1746937.82399152871221304 7503494.48885469138622284, 1746824.00181259424425662 7503534.91902457270771265, 1746752.4563765381462872 7503643.41986810602247715, 1746724.67283100425265729 7503806.05294889211654663, 1746676.93682248052209616 7503892.99342156201601028, 1746769.41736507671885192 7503987.6878719050437212, 1746866.53565695602446795 7504066.04003788344562054, 1746937.81875393982045352 7504179.24321463704109192, 1746995.96918474277481437 7504290.43300024885684252, 1747061.38564256276004016 7504404.89960562624037266, 1747117.02829718822613358 7504565.6622069887816906, 1747171.56730495230294764 7504653.64526149816811085, 1747240.09582796948961914 7504774.02015169896185398, 1747261.61521129473112524 7504874.63565294537693262, 1747363.85349043272435665 7505055.23757725954055786, 1747446.91723664593882859 7505131.31201095879077911, 1747571.11591042880900204 7505172.95972629077732563, 1747685.25370897981338203 7505234.45221282728016376, 1747756.12603628705255687 7505336.13417556695640087, 1747774.12815635651350021 7505456.77309621870517731, 1747865.14907067338936031 7505557.95925068110227585, 1747983.72521910793147981 7505623.31756238080561161, 1748075.54966249130666256 7505705.31052896566689014, 1748144.63446864648722112 7505755.7605100953951478)))</t>
  </si>
  <si>
    <t>MultiPolygon (((1755002.64788570092059672 7515235.70884845498949289, 1754979.57590506388805807 7515354.94023852422833443, 1754932.84147317404858768 7515461.50189133547246456, 1755001.15991802653297782 7515566.19110488519072533, 1754947.97660897835157812 7515648.99797265883535147, 1754962.39344402239657938 7515797.99205026216804981, 1754972.56673253071494401 7515963.165256735868752, 1755007.40296204457990825 7516050.68732893839478493, 1755028.88272438920103014 7516249.78780470602214336, 1755068.87923263269476593 7516372.25170935411006212, 1755073.37723329733125865 7516469.41080353781580925, 1755099.04507817164994776 7516800.37229175306856632, 1755076.71465131640434265 7516945.78503073006868362, 1754982.17629678850062191 7517069.98204191960394382, 1754935.90069359540939331 7517236.07469523698091507, 1754989.34877738333307207 7517317.29249129351228476, 1755030.08768114540725946 7517403.40235173515975475, 1755101.41158152860589325 7517489.62722751684486866, 1755195.43945687566883862 7517453.84448795206844807, 1755355.6417923322878778 7517440.12282500416040421, 1755388.69268752518109977 7517543.27738134190440178, 1755436.64491810300387442 7517716.7066767355427146, 1755470.47679950809106231 7517804.46992744505405426, 1755460.18685686076059937 7518032.45650948397815228, 1755390.26353444484993815 7518174.97643106244504452, 1755418.74146930291317403 7518296.42009809240698814, 1755456.03774784598499537 7518389.73620093613862991, 1755476.72044265433214605 7518491.93704306893050671, 1755562.56724632880650461 7518555.66897801496088505, 1755766.51585846999660134 7518539.29881568066775799, 1755793.90445492975413799 7518419.19979186356067657, 1755916.71048241923563182 7518275.8160386998206377, 1756057.83804223663173616 7518051.62924947962164879, 1756112.88554766005836427 7518102.70630203373730183, 1756247.35385223315097392 7518051.73773604445159435, 1756385.73439601296558976 7517946.68704162165522575, 1756444.89923314284533262 7517855.92365320213139057, 1756436.42605086113326252 7517682.64752957783639431, 1756537.52901061135344207 7517575.74241922609508038, 1756505.15822824672795832 7517450.80494432151317596, 1756414.67354547930881381 7517377.1034792885184288, 1756374.10915953037329018 7517278.43438071385025978, 1756377.92887107632122934 7517115.22047645412385464, 1756299.32001247489824891 7517041.47103836014866829, 1756223.87434009835124016 7516930.08357635326683521, 1756214.46293436968699098 7516804.95520408265292645, 1756176.70229515596292913 7516716.20573808252811432, 1756198.77872158726677299 7516617.67732450179755688, 1756299.50460973894223571 7516573.72619989886879921, 1756357.22412102483212948 7516464.5766119696199894, 1756388.87582887336611748 7516291.86754320375621319, 1756499.00992273935116827 7516159.71965377498418093, 1756674.84513749205507338 7516104.27890909463167191, 1756703.31400295090861619 7515982.38586184568703175, 1756697.53242897219024599 7515885.68699849676340818, 1756631.32386694708839059 7515796.65590980555862188, 1756468.35915346094407141 7515807.81414858251810074, 1756340.15037802164442837 7515750.96324910130351782, 1756253.27181697753258049 7515602.03834561444818974, 1756343.54921258636750281 7515562.81788423378020525, 1756338.9260992503259331 7515442.84007103461772203, 1756269.77435683901421726 7515296.82655017450451851, 1756253.02703816955909133 7515103.81425046548247337, 1756049.40761489258147776 7515120.23453868087381124, 1755923.07716331910341978 7515082.97801082022488117, 1755825.09393829992040992 7514989.67588759306818247, 1755718.41615902259945869 7514951.68761557806283236, 1755645.29441105085425079 7514837.88737690914422274, 1755624.4010929164942354 7514985.71548434905707836, 1755493.83460723306052387 7515047.39526393730193377, 1755397.07316074427217245 7515109.77551483549177647, 1755284.01732037868350744 7515087.36588238086551428, 1755176.84158117137849331 7515099.76013197377324104, 1755108.78428620425984263 7515187.64744250196963549, 1755002.64788570092059672 7515235.70884845498949289)))</t>
  </si>
  <si>
    <t>MultiPolygon (((1755914.31496971868909895 7519282.62585858721286058, 1755986.09340972802601755 7519363.62082912027835846, 1756075.02962952456437051 7519457.22075671330094337, 1756325.92582997004501522 7519410.53306174091994762, 1756437.74363816040568054 7519392.01225202064961195, 1756617.37083615502342582 7519171.57018687762320042, 1756733.55314230313524604 7519095.90616692416369915, 1756865.87583234813064337 7519080.00242487341165543, 1756859.86648386297747493 7519056.06410503294318914, 1756774.49767597741447389 7518986.05779384355992079, 1756678.45917562884278595 7518937.80822162702679634, 1756616.91944261314347386 7518833.94958784151822329, 1756551.75849462207406759 7518719.04902266897261143, 1756478.53781040944159031 7518639.3382351528853178, 1756442.86591132148168981 7518505.46087529417127371, 1756400.2696935492567718 7518393.83202410954982042, 1756313.32447393401525915 7518331.48179707489907742, 1756215.50243395753204823 7518282.91154820285737514, 1756122.90194666548632085 7518187.19797040522098541, 1756112.88554766005836427 7518102.70630203373730183, 1756057.83804223663173616 7518051.62924947962164879, 1755916.71048241923563182 7518275.8160386998206377, 1755793.90445492975413799 7518419.19979186356067657, 1755766.51585846999660134 7518539.29881568066775799, 1755562.56724632880650461 7518555.66897801496088505, 1755606.07652815477922559 7518662.97804971225559711, 1755688.74766619224101305 7518717.64755978807806969, 1755709.28099409281276166 7518815.47971899621188641, 1755742.56524626398459077 7518903.78630439564585686, 1755779.18509775889106095 7518996.02550313621759415, 1755870.03013282944448292 7519097.12483714520931244, 1755914.31496971868909895 7519282.62585858721286058)))</t>
  </si>
  <si>
    <t>MultiPolygon (((1747459.19913383340463042 7522850.86395008489489555, 1747554.73647001478821039 7522816.49202916864305735, 1747649.4652631776407361 7522741.59775795135647058, 1747817.44037573016248643 7522692.10752460733056068, 1747888.56217993819154799 7522608.08953847642987967, 1748014.122745520202443 7522547.16990636847913265, 1748133.70473797968588769 7522482.77500174194574356, 1748120.92109119798988104 7522284.39114681258797646, 1748189.50915672187693417 7522149.40242450684309006, 1748238.39624771242961287 7522019.86460662633180618, 1748229.29023558925837278 7521804.49260882288217545, 1748275.86183884064666927 7521686.34325955621898174, 1748374.66151185496710241 7521645.03518220782279968, 1748490.78040007082745433 7521575.97414119075983763, 1748636.4442956792190671 7521599.55111805349588394, 1748768.33761697914451361 7521614.7288378868252039, 1748859.28307926538400352 7521553.03614548221230507, 1748943.41175576532259583 7521485.03846938069909811, 1749032.88777914899401367 7521427.1736572589725256, 1749035.76712634414434433 7521316.99609603174030781, 1748979.41785040171816945 7521231.44022885523736477, 1749070.72190357907675207 7520993.21486700139939785, 1749176.71478697890415788 7520949.7513048592954874, 1749172.65677281748503447 7520839.33406893070787191, 1749089.71077360841445625 7520763.02025443967431784, 1749020.18905862490646541 7520637.54310591705143452, 1748928.75266279396601021 7520567.92824161425232887, 1748717.64133490598760545 7520509.6817099554464221, 1748625.27072796016000211 7520454.13035249337553978, 1748544.80602387990802526 7520383.58319892361760139, 1748457.25603447668254375 7520287.59162886068224907, 1748484.46975643094629049 7520167.65393004938960075, 1748582.02049803594127297 7520112.01879479177296162, 1748670.47545791417360306 7520019.1237297710031271, 1748760.77398080658167601 7519956.88932846859097481, 1748837.09299657610245049 7519858.64485487528145313, 1748952.34118701354600489 7519752.56163705419749022, 1749046.88709521433338523 7519763.94078646134585142, 1749111.72124431817792356 7519669.43978029023855925, 1749102.36935013509355485 7519544.60628615133464336, 1749200.67218943894840777 7519403.90094644576311111, 1749206.13753517181612551 7519379.40116623789072037, 1749102.67819976666942239 7519268.38478118740022182, 1748990.59260664856992662 7519193.56353400275111198, 1748945.0953178449999541 7519024.70045083668082952, 1748929.11461101216264069 7518887.59540410153567791, 1748946.53367801662534475 7518765.3110207375138998, 1749063.86825920734554529 7518641.09246893413364887, 1749133.57217557705007493 7518515.94466669857501984, 1749151.17080993810668588 7518332.51224766671657562, 1749139.35518844774924219 7518194.62100065685808659, 1749101.67491044360212982 7518064.2286997651681304, 1749119.83209980395622551 7517927.87099889107048512, 1749076.12192223058082163 7517754.50824954453855753, 1748994.52083871094509959 7517729.96827549114823341, 1748773.74531365791335702 7517743.71987980790436268, 1748670.22468610131181777 7517715.50766352005302906, 1748592.6067781385499984 7517572.95844833366572857, 1748420.20425964263267815 7517618.22473303973674774, 1748242.89667043345980346 7517600.85971724614500999, 1748200.95484083471819758 7517426.79324065148830414, 1748128.05318491160869598 7517264.19706245977431536, 1748149.72566591552458704 7517168.13970451708883047, 1748109.25678054057061672 7517023.23680419474840164, 1748022.64636255474761128 7516925.02808749210089445, 1747923.30693818908184767 7516903.33991964161396027, 1747878.1011150034610182 7516977.62023868877440691, 1747787.54664218006655574 7517091.48956594057381153, 1747735.99257786967791617 7517187.14623340219259262, 1747683.16305406508035958 7517291.95867055002599955, 1747489.05216529639437795 7517346.95012983772903681, 1747254.25704087037593126 7517363.74945943243801594, 1747151.21577004226855934 7517316.27465774677693844, 1747021.01883312896825373 7517352.54511254839599133, 1746919.95680186385288835 7517355.40029100142419338, 1746817.32001311448402703 7517340.22670055739581585, 1746653.49685274437069893 7517295.22072287183254957, 1746568.67354136100038886 7517356.50239893700927496, 1746398.2574552355799824 7517374.65170690137892962, 1746303.34688508114777505 7517486.54414420202374458, 1746338.28549986192956567 7517706.23996502906084061, 1746246.63095992733724415 7517831.88216951861977577, 1746137.23313248110935092 7517934.61573587544262409, 1746012.30668276804499328 7518059.97508670389652252, 1745892.04185730358585715 7518092.84873170964419842, 1745802.04631531680934131 7518149.43026283290237188, 1745749.3811775310896337 7518253.97652030922472477, 1745665.75042751268483698 7518372.32853301241993904, 1745619.62159598059952259 7518481.04945456981658936, 1745525.44693352514877915 7518548.9381758663803339, 1745420.80097716394811869 7518508.92420398909598589, 1745271.11252885730937123 7518461.91475030593574047, 1745162.30259324889630079 7518445.53325567208230495, 1745025.06972484453581274 7518423.43536871951073408, 1744853.38250591326504946 7518398.46587353944778442, 1744806.70293667260557413 7518269.86364599131047726, 1744795.94364686217159033 7518127.14195325411856174, 1744664.83195698540657759 7518136.67300833761692047, 1744579.34268441866151989 7518063.03701641783118248, 1744479.12648955290205777 7518001.26752090081572533, 1744360.70443461765535176 7517919.18455832824110985, 1744273.36848784470930696 7517822.97131488472223282, 1744015.66194161330349743 7517803.83567788451910019, 1743935.86900883028283715 7517732.48437187075614929, 1743746.77679999358952045 7517704.36681845411658287, 1743618.19828735222108662 7517720.2986303549259901, 1743520.66454523941501975 7517757.95469285733997822, 1743425.49930510600097477 7517737.15330728888511658, 1743326.29166022082790732 7517709.70210663601756096, 1743206.35496092564426363 7517773.77323546353727579, 1743114.43003546027466655 7517826.2232606103643775, 1743011.27995224599726498 7517950.13298008777201176, 1742820.24500694847665727 7518152.94085403718054295, 1742670.28005333035252988 7518210.22551360726356506, 1742557.8182156765833497 7518368.02490080147981644, 1742582.36859838524833322 7518680.47940900176763535, 1742653.98423887696117163 7518793.66499882657080889, 1742812.99616106366738677 7518905.81421394273638725, 1742940.83669833512976766 7518943.07123525813221931, 1743044.48111827415414155 7518958.04496670141816139, 1743086.26508983713574708 7519042.93457797262817621, 1743195.0288230765145272 7519111.81911525037139654, 1743299.29107895586639643 7519178.09633029624819756, 1743411.40141595178283751 7519252.0105583667755127, 1743503.37716855853796005 7519311.99883965775370598, 1743601.09362114290706813 7519322.44005592353641987, 1743746.56095741107128561 7519310.22029466368257999, 1743845.86312036123126745 7519330.50396681856364012, 1744080.39247614587657154 7519347.66246860008686781, 1744169.13654911145567894 7519412.20609279908239841, 1744314.48103767214342952 7519584.0688391886651516, 1744373.84261665097437799 7519694.39392694644629955, 1744500.5259308225940913 7519779.53858705889433622, 1744636.40295390039682388 7519806.00975004676729441, 1744724.1743053519167006 7519867.28060068376362324, 1744766.37480194750241935 7519951.43731951620429754, 1744836.19788170605897903 7520050.05557676963508129, 1744878.939117138274014 7520212.79933593235909939, 1744975.62617352232336998 7520306.76903790235519409, 1745074.91295549646019936 7520363.20866000466048717, 1745235.6081674643792212 7520358.82310819625854492, 1745323.6253919571172446 7520417.53911951929330826, 1745418.81434704293496907 7520505.35787377692759037, 1745479.77426960598677397 7520595.45852961298078299, 1745562.98614720720797777 7520666.98299677949398756, 1745660.45850310171954334 7520725.48978608474135399, 1745766.60354836145415902 7520756.33737596310675144, 1745886.31388020515441895 7520775.51207833178341389, 1745956.70255733141675591 7520911.09383007790893316, 1745988.5722751843277365 7520955.80744632333517075, 1746105.44622142286971211 7520946.47252550162374973, 1746316.96545066847465932 7520929.54677066765725613, 1746423.27574101625941694 7520889.87062621861696243, 1746472.12786711030639708 7521034.51240583881735802, 1746537.38471209537237883 7521149.18133285082876682, 1746698.2763992112595588 7521299.80985958501696587, 1746845.50379058881662786 7521333.80038392916321754, 1746954.03225166955962777 7521390.07741826586425304, 1747038.41130056325346231 7521550.21560468897223473, 1747134.47694583819247782 7521605.73067422676831484, 1747241.14051675796508789 7521681.63378755003213882, 1747296.84582947380840778 7521817.73090782295912504, 1747380.63785535143688321 7521928.28844292089343071, 1747455.23034162470139563 7522065.16836909577250481, 1747381.18907511699944735 7522212.45740858372300863, 1747387.7142692559864372 7522322.12802059762179852, 1747567.63498077518306673 7522341.19014858081936836, 1747672.02784799574874341 7522367.41964037343859673, 1747716.26635877671651542 7522505.72173873521387577, 1747578.79310866026207805 7522612.73415343090891838, 1747481.76476530055515468 7522668.80874584801495075, 1747402.7496302870567888 7522771.59437309764325619, 1747459.19913383340463042 7522850.86395008489489555)))</t>
  </si>
  <si>
    <t>MultiPolygon (((1742582.36859838524833322 7518680.47940900176763535, 1742557.8182156765833497 7518368.02490080147981644, 1742670.28005333035252988 7518210.22551360726356506, 1742820.24500694847665727 7518152.94085403718054295, 1743011.27995224599726498 7517950.13298008777201176, 1743114.43003546027466655 7517826.2232606103643775, 1743206.35496092564426363 7517773.77323546353727579, 1743326.29166022082790732 7517709.70210663601756096, 1743425.49930510600097477 7517737.15330728888511658, 1743520.66454523941501975 7517757.95469285733997822, 1743618.19828735222108662 7517720.2986303549259901, 1743746.77679999358952045 7517704.36681845411658287, 1743935.86900883028283715 7517732.48437187075614929, 1744015.66194161330349743 7517803.83567788451910019, 1744273.36848784470930696 7517822.97131488472223282, 1744360.70443461765535176 7517919.18455832824110985, 1744479.12648955290205777 7518001.26752090081572533, 1744579.34268441866151989 7518063.03701641783118248, 1744664.83195698540657759 7518136.67300833761692047, 1744795.94364686217159033 7518127.14195325411856174, 1744868.55539705883711576 7518048.67264662869274616, 1744923.41669604368507862 7517945.83570323698222637, 1744914.22654259111732244 7517771.95725387614220381, 1744719.47190906340256333 7517639.1659238375723362, 1744613.71470445394515991 7517565.32299157325178385, 1744615.93711002427153289 7517456.57166115567088127, 1744508.03453517006710172 7517380.28557517938315868, 1744482.93527436256408691 7517275.52049328573048115, 1744329.36714941938407719 7517194.67656012531369925, 1744195.56219468615017831 7517127.16305857710540295, 1743900.15957301203161478 7516918.26489708200097084, 1743776.49133588839322329 7516833.52310477383434772, 1743671.97310883272439241 7516794.60561383701860905, 1743578.0342632126994431 7516739.704375009983778, 1743535.52124186418950558 7516655.66732399631291628, 1743395.75680939271114767 7516631.82090679928660393, 1743428.5621206893119961 7516498.78820416517555714, 1743422.92193870316259563 7516396.08733668830245733, 1743259.98740245145745575 7516272.24854994937777519, 1743179.05895779700949788 7516210.25790799595415592, 1743092.08449414977803826 7516149.18962038401514292, 1743042.08737777126953006 7516049.56658982299268246, 1742958.9893608468119055 7515938.53392712585628033, 1742905.58452401612885296 7515833.99953407980501652, 1742662.37751166010275483 7515781.83049478847533464, 1742569.5157114292960614 7515831.99282780103385448, 1742464.93310408922843635 7515804.71109997294843197, 1742348.83534478070214391 7515701.75753991492092609, 1742254.51482286211103201 7515656.7527774078771472, 1742211.84440481383353472 7515547.15583697147667408, 1742117.93579331575892866 7515417.49719408806413412, 1742025.69207525392994285 7515361.29415790177881718, 1741930.56476136553101242 7515318.1751844072714448, 1741833.72078540944494307 7515259.42941843811422586, 1741707.45583242573775351 7515205.51239538658410311, 1741661.29676309856586158 7515201.66893589962273836, 1741566.33563055191189051 7515213.94918104261159897, 1741451.32578380568884313 7515253.66780993063002825, 1741330.45999873452819884 7515296.1705175070092082, 1741236.90021367860026658 7515392.58209564350545406, 1741144.74590590223670006 7515450.13612987287342548, 1741046.98771150084212422 7515447.13231373578310013, 1740968.36734189023263752 7515503.06621268205344677, 1740843.60706764296628535 7515490.72132411971688271, 1740744.25006068218499422 7515463.19760354049503803, 1740633.25587883777916431 7515440.9770013764500618, 1740419.38820186955854297 7515459.69622956961393356, 1740320.00061191082932055 7515497.77896346896886826, 1740197.75107988179661334 7515479.00679449364542961, 1740053.1620711327996105 7515489.66201138682663441, 1739969.50700611877255142 7515637.66416463442146778, 1739911.48574571684002876 7515772.75628567114472389, 1739815.50585706811398268 7515816.57200638949871063, 1739607.30517701664939523 7515866.27202183753252029, 1739441.97182319546118379 7515885.27575289458036423, 1739378.57384217414073646 7515980.19168628100305796, 1739385.73298700479790568 7516060.18568339291960001, 1739422.56710529909469187 7516165.27528674900531769, 1739397.1260285812895745 7516278.926371980458498, 1739317.74129262892529368 7516416.94009686168283224, 1739182.75545178400352597 7516467.18079500179737806, 1739069.70893731433898211 7516506.84325633570551872, 1738864.86799475317820907 7516523.81069585122168064, 1738867.33776048570871353 7516555.09225589036941528, 1738875.39423319790512323 7516683.31614024378359318, 1738855.01788269402459264 7516776.02591053955256939, 1738889.83871306478977203 7516865.10632785595953465, 1738899.51614375412464142 7516961.0907423160970211, 1738928.55819531553424895 7516959.44459520652890205, 1739032.24124394892714918 7517068.85204846598207951, 1739144.91168248653411865 7517098.77378875017166138, 1739190.99657200439833105 7517212.53306220378726721, 1739549.82593173859640956 7517542.36478074081242085, 1739608.9763589792419225 7517682.60688563529402018, 1739694.54053529677912593 7517746.64196689240634441, 1739813.6876480090431869 7517764.5981585206463933, 1739905.95982005097903311 7517824.1858809981495142, 1740011.72139091300778091 7517853.35231578443199396, 1740124.01335082785226405 7517873.58186566457152367, 1740220.8711821218021214 7517899.56122146360576153, 1740315.90507722087204456 7517945.76932574063539505, 1740442.55064258817583323 7517938.74309379234910011, 1740546.21208432107232511 7517959.2138878321275115, 1740704.73150337394326925 7517917.95105461776256561, 1740800.67551886453293264 7517937.42602662276476622, 1740886.94968042918480933 7517997.79245269112288952, 1741010.28262119321152568 7518039.79451853688806295, 1741122.40896707540377975 7518113.55423140898346901, 1741202.88007140974514186 7518183.99900475144386292, 1741295.25554541009478271 7518239.69382384791970253, 1741380.29391357582062483 7518304.37841794453561306, 1741606.26143768895417452 7518466.59525677934288979, 1741909.7294548146892339 7518599.9016809519380331, 1742080.71680980175733566 7518596.28110476676374674, 1742235.83869725582189858 7518557.11955934017896652, 1742356.97131455549970269 7518630.37575939297676086, 1742447.39087020885199308 7518688.42983223963528872, 1742539.98464243742637336 7518713.66431703325361013, 1742582.36859838524833322 7518680.47940900176763535)))</t>
  </si>
  <si>
    <t>MultiPolygon (((1746658.32444417360238731 7510244.92492398992180824, 1746758.95503271603956819 7510133.46077458374202251, 1746843.78519254759885371 7510009.79096958413720131, 1747013.08459247369319201 7510116.40784331783652306, 1747121.83260819385759532 7510175.46689513139426708, 1747238.23096907930448651 7510167.04500841815024614, 1747381.33197094476781785 7510124.22749871388077736, 1747506.04849802376702428 7510138.91750849038362503, 1747592.77511593420058489 7510201.70693300850689411, 1747705.75136132468469441 7510343.55926497932523489, 1747802.86153510049916804 7510370.11306391470134258, 1747903.48160171438939869 7510395.29885292612016201, 1747933.10352825303561985 7510425.95441493205726147, 1748021.46502945921383798 7510486.45062043704092503, 1748110.72355379140935838 7510540.61569907888770103, 1748219.23982902942225337 7510616.93962405435740948, 1748338.28250973741523921 7510551.33281698636710644, 1748434.29713121196255088 7510515.94530607853084803, 1748522.42262239847332239 7510568.70574584975838661, 1748620.2640985045582056 7510590.88527282513678074, 1748742.2991191444452852 7510612.00893641822040081, 1748839.72273883270099759 7510567.06596004404127598, 1748960.19587179203517735 7510533.13337732292711735, 1749133.29974433872848749 7510606.79081027861684561, 1749322.2184158971067518 7510668.94730635918676853, 1749426.53859385754913092 7510777.81767786666750908, 1749484.93394257104955614 7510773.13690821267664433, 1749589.92448748392052948 7510686.99177469406276941, 1749587.80356951337307692 7510585.25508936867117882, 1749573.91549363383091986 7510454.6696806438267231, 1749612.39080683793872595 7510322.62502947356551886, 1749711.83372668200172484 7510314.71903770416975021, 1749701.45137227908708155 7510199.7216228935867548, 1749639.297897171927616 7510107.51876822113990784, 1749706.47145742201246321 7509984.45672590099275112, 1749743.3600686255376786 7509880.30375579558312893, 1749868.03297834261320531 7509755.40100831631571054, 1749971.19734950177371502 7509625.31697604060173035, 1749991.43578751967288554 7509445.978566974401474, 1750005.75203877803869545 7509301.59393768943846226, 1750039.04724879073910415 7509169.56363656185567379, 1750160.99182615685276687 7509087.42285690922290087, 1750310.47281841840595007 7509008.96752673573791981, 1750472.22550502652302384 7508961.6838180385529995, 1750535.21939812903292477 7508816.96435705572366714, 1750611.2795516240876168 7508646.97052069939672947, 1750714.73244531080126762 7508567.9593199472874403, 1750688.24934440851211548 7508526.16571906022727489, 1750634.63259988185018301 7508368.53200997412204742, 1750538.85958152217790484 7508205.27403737045824528, 1750493.60359046584926546 7508089.20326660759747028, 1750428.38661426375620067 7507972.99269608035683632, 1750370.66732793184928596 7507882.61149619147181511, 1750303.5165973890107125 7507770.55247179605066776, 1750180.28846364049240947 7507659.3299754299223423, 1750131.79051052872091532 7507514.0332844965159893, 1750042.58299190551042557 7507420.36349892243742943, 1749941.99716109782457352 7507403.18777200020849705, 1749719.84037856268696487 7507392.95490980707108974, 1749635.20487464289180934 7507436.45906170457601547, 1749599.97219579992815852 7507548.96082203276455402, 1749496.26423236867412925 7507628.09972545225173235, 1749422.36937147751450539 7507705.28593792021274567, 1749234.1062291048001498 7507909.30131126940250397, 1749165.2330834751483053 7507991.25474569760262966, 1749113.27133287093602121 7508088.47843511402606964, 1749032.66025868733413517 7508159.71353012137115002, 1748923.3839770401827991 7508207.12285399716347456, 1748822.26341274869628251 7508190.62640136480331421, 1748705.3367581507191062 7508265.63180491514503956, 1748601.75951843848451972 7508328.99340969696640968, 1748500.87421165173873305 7508368.17602384090423584, 1748434.97274211747571826 7508279.10622962564229965, 1748368.47428807406686246 7508280.34063969738781452, 1748256.42642721068114042 7508353.44475241005420685, 1748131.38625959726050496 7508249.47767823282629251, 1748041.45535103790462017 7508121.96032519638538361, 1748002.23250629124231637 7507999.1616028118878603, 1747885.0990090414416045 7507906.40047228522598743, 1747857.10067087318748236 7507710.56884260475635529, 1747765.98434211127460003 7507609.54270128253847361, 1747694.40218104887753725 7507547.69763758312910795, 1747567.69645758951082826 7507525.61887868493795395, 1747401.53015226125717163 7507450.23416705522686243, 1747288.75444399029947817 7507421.09532645344734192, 1747126.88505638367496431 7507314.25068414583802223, 1747019.93182098562829196 7507358.00956164114177227, 1746986.65116815944202244 7507447.24981990829110146, 1746855.13929887558333576 7507521.27008926495909691, 1746758.53364696935750544 7507470.23343122750520706, 1746638.81854698620736599 7507477.9326829556375742, 1746530.28252938250079751 7507448.59694563969969749, 1746435.38184611755423248 7507362.05369172804057598, 1746362.52101556933484972 7507281.36239162459969521, 1746288.58472853945568204 7507358.98324989341199398, 1746208.9361827801913023 7507459.85516607947647572, 1746178.99911973834969103 7507630.42591806966811419, 1746069.82642488274723291 7507651.08405655808746815, 1745957.73560983710922301 7507620.65966969728469849, 1745842.9598226179368794 7507490.79616410098969936, 1745690.05569104244932532 7507483.47788285836577415, 1745593.79741709353402257 7507530.25074015278369188, 1745365.57251860061660409 7507523.29828263074159622, 1745249.9469610508531332 7507491.34242063947021961, 1745129.67130442103371024 7507417.20404469035565853, 1745024.75869626551866531 7507343.12654763087630272, 1744987.33615182805806398 7507211.80423917062580585, 1745058.02773171290755272 7507107.06344553735107183, 1745023.38131598150357604 7507006.49519760720431805, 1745009.97929083579219878 7506855.74290762655436993, 1745030.57393310172483325 7506763.70175504870712757, 1745017.75190890114754438 7506568.28922639228403568, 1745038.34057701006531715 7506476.19161767326295376, 1744741.12801277893595397 7506477.53312496095895767, 1744620.79408768494613469 7506383.96912268362939358, 1744446.07044878997839987 7506397.66488794796168804, 1744318.8728350589517504 7506409.42444602120667696, 1744218.20377227477729321 7506478.72554462216794491, 1744194.52490747184492648 7506597.24334239959716797, 1744143.37635662499815226 7506697.62059731595218182, 1744123.67385650728829205 7506793.87571831792593002, 1744105.82473610783927143 7506897.22543754987418652, 1744244.27923449920490384 7506986.36800862289965153, 1744343.0564040441531688 7507043.5658061932772398, 1744259.0488511580042541 7507196.00412433221936226, 1744130.11858852370642126 7507208.98353660851716995, 1744168.83352577383629978 7507297.60262338630855083, 1744205.60577989625744522 7507433.02658344991505146, 1744297.44248923123814166 7507522.38987279869616032, 1744389.65152146923355758 7507603.73345901910215616, 1744495.34954187809489667 7507745.73431912437081337, 1744445.66134959319606423 7507828.7128300704061985, 1744451.5219480823725462 7507947.40373906213790178, 1744658.797339420998469 7508116.62863975297659636, 1744930.11731949914246798 7508120.89612314477562904, 1745033.31387345329858363 7508143.2911080326884985, 1745165.67073715780861676 7508130.54383316822350025, 1745303.74216158874332905 7508126.19995051249861717, 1745362.80141873238608241 7508233.29363917838782072, 1745445.5992459433618933 7508309.99081593472510576, 1745627.39830396510660648 7508346.81809497065842152, 1745665.12225987901911139 7508435.5980635853484273, 1745797.37207980710081756 7508545.11003610864281654, 1745940.5273834215477109 7508572.57793020457029343, 1746191.76215390767902136 7508761.23238370195031166, 1746299.34561880258843303 7508791.52256569638848305, 1746370.04167466028593481 7508857.14529726840555668, 1746338.2701279993634671 7508946.13466421142220497, 1746249.23689448181539774 7509060.14598188363015652, 1746198.79365768586285412 7509158.77727918699383736, 1746148.47283453191630542 7509294.41902361158281565, 1746099.46968463016673923 7509423.60534127429127693, 1746107.66648243181407452 7509583.96872737072408199, 1746157.48001233232207596 7509844.84472204744815826, 1746235.7701689382083714 7509927.98260070197284222, 1746371.2682772025000304 7509924.04808426927775145, 1746487.77619822695851326 7509944.22238404490053654, 1746601.40152091323398054 7510004.30767411179840565, 1746615.78635187330655754 7510142.96843479201197624, 1746658.32444417360238731 7510244.92492398992180824)))</t>
  </si>
  <si>
    <t>MultiPolygon (((1749446.90632777498103678 7516152.7961119944229722, 1749403.6120057781226933 7516261.70469156093895435, 1749433.58907065098173916 7516385.54727622680366039, 1749406.47236357838846743 7516478.33421987667679787, 1749472.29951753723435104 7516567.40283170156180859, 1749486.30208823387511075 7516704.65674487594515085, 1749474.58633157075382769 7516880.52665214519947767, 1749462.76836038893088698 7517042.06345634162425995, 1749525.73558681947179139 7517121.88784169498831034, 1749232.61927671916782856 7517144.6246736403554678, 1749183.90403102291747928 7517265.57614508271217346, 1749199.35926741291768849 7517461.63816305063664913, 1749134.82815626473166049 7517702.14408722892403603, 1749076.12192223058082163 7517754.50824954453855753, 1749119.83209980395622551 7517927.87099889107048512, 1749101.67491044360212982 7518064.2286997651681304, 1749139.35518844774924219 7518194.62100065685808659, 1749151.17080993810668588 7518332.51224766671657562, 1749133.57217557705007493 7518515.94466669857501984, 1749063.86825920734554529 7518641.09246893413364887, 1748946.53367801662534475 7518765.3110207375138998, 1748929.11461101216264069 7518887.59540410153567791, 1748945.0953178449999541 7519024.70045083668082952, 1748990.59260664856992662 7519193.56353400275111198, 1749102.67819976666942239 7519268.38478118740022182, 1749206.13753517181612551 7519379.40116623789072037, 1749335.69575727079063654 7519329.65703992545604706, 1749472.13073772354982793 7519237.79979169927537441, 1749590.82197650778107345 7519191.18412811122834682, 1749705.40288176108151674 7519299.69232662115246058, 1749840.40468176291324198 7519336.19984649308025837, 1749927.51434003817848861 7519441.07290384825319052, 1750034.13627834664657712 7519470.11232020892202854, 1750112.88482910185121 7519616.45840294379740953, 1750208.89665446570143104 7519618.51154922135174274, 1750329.36198003403842449 7519692.21853590570390224, 1750426.4451298036146909 7519717.70627760887145996, 1750599.05350409634411335 7519798.91629624553024769, 1750654.77962474641390145 7519886.4319996414706111, 1750697.07644872856326401 7520025.07453990541398525, 1750800.66645758366212249 7520154.93726808577775955, 1750925.40987729374319315 7520240.3342523705214262, 1751022.59059382462874055 7520212.80461859609931707, 1751116.54646684508770704 7520169.6282345112413168, 1751189.7983839598018676 7520352.46804227493703365, 1751197.65143247949890792 7520488.51095474790781736, 1751150.58870422933250666 7520572.46991103328764439, 1751129.04970714566297829 7520789.15729959681630135, 1751087.17085716989822686 7520894.9435944352298975, 1751173.00255295936949551 7520958.41294936928898096, 1751238.2941463349852711 7521049.70521217212080956, 1751480.35971987224183977 7521052.36714085564017296, 1751558.73122399463318288 7520978.06212681904435158, 1751647.78269047476351261 7520944.6492169788107276, 1751766.70023140287958086 7520966.39711266197264194, 1751883.37331199902109802 7520957.28527077659964561, 1752057.22038531862199306 7521013.38739755004644394, 1752155.69475819380022585 7521061.22963204514235258, 1752246.23520937375724316 7521117.46008842438459396, 1752365.89608348882757127 7521016.93639656528830528, 1752791.93007477326318622 7520947.50713511370122433, 1752880.96108010108582675 7521008.18012192286550999, 1753000.55448287143371999 7521062.95510666072368622, 1753044.69145904458127916 7521178.55657496675848961, 1753117.8216131036169827 7521264.95320476684719324, 1753144.95786554482765496 7521328.0200389800593257, 1753245.7141468666959554 7521298.30270534567534924, 1753376.78828624077141285 7521192.33901974745094776, 1753468.6562864042352885 7521139.7054947130382061, 1753539.66024227044545114 7521022.58518930897116661, 1753582.61962349037639797 7520867.37459794711321592, 1753650.44428897625766695 7520776.26092933584004641, 1753668.55797035968862474 7520735.95915708877146244, 1753652.83778272056952119 7520714.36191209964454174, 1753562.44278833409771323 7520619.82904078252613544, 1753542.07117010070942342 7520518.8976884176954627, 1753448.66140454891137779 7520463.9785566758364439, 1753371.19849480921402574 7520389.43243714608252048, 1753283.49336814065463841 7520224.79333798307925463, 1753197.47681830869987607 7520160.23747010342776775, 1753149.85880094952881336 7520014.78119160048663616, 1753058.36572867562063038 7519888.39165166392922401, 1752929.32570420345291495 7519873.16065807640552521, 1752820.94970034179277718 7519844.87550883367657661, 1752827.80408253520727158 7519603.78618918545544147, 1752841.07164260488934815 7519412.89719015546143055, 1752862.48094310378655791 7519275.45486895088106394, 1752758.07234279601834714 7519226.52307963278144598, 1752600.746942168334499 7519193.39627633150666952, 1752496.13454821263439953 7519084.51794230192899704, 1752546.91472595627419651 7518986.10063432808965445, 1752548.87836200068704784 7518681.21978110074996948, 1752479.83414448029361665 7518563.35977206937968731, 1752380.24878332111984491 7518473.85672115162014961, 1752322.02256089053116739 7518375.1899533998221159, 1752205.65543518285267055 7518384.48368840664625168, 1752148.73559478530660272 7518506.92558696959167719, 1752040.37696002353914082 7518559.4295311626046896, 1751945.90114120813086629 7518566.56091849878430367, 1751749.04191066813655198 7518444.13527395948767662, 1751673.45033218688331544 7518332.61806907877326012, 1751591.83776043611578643 7518281.20356323663145304, 1751471.60214608139358461 7518276.14302811212837696, 1751315.39952848060056567 7518165.77827946469187737, 1751293.20572709594853222 7518029.56864618696272373, 1751137.44437016407027841 7517961.75282964389771223, 1750997.42514930153265595 7517946.72728075087070465, 1751007.39052082621492445 7517716.077384227886796, 1750925.12922434345819056 7517641.70202937815338373, 1750810.18957462417893112 7517642.0453767403960228, 1750690.46371689182706177 7517570.01012292876839638, 1750632.28646389790810645 7517449.22306756768375635, 1750540.82602945761755109 7517387.01586599461734295, 1750497.88114249869249761 7517200.89845283515751362, 1750377.85231167590245605 7517077.50977801531553268, 1750302.11667291168123484 7516976.43139214813709259, 1750240.80136545049026608 7516895.02701684460043907, 1750230.56849077367223799 7516763.93178706523030996, 1750244.37906140158884227 7516592.05440335161983967, 1750230.57446902175433934 7516492.32737043127417564, 1750171.08650122000835836 7516409.21560408174991608, 1750159.51021348685026169 7516275.86235447134822607, 1750121.56757439766079187 7516161.64266391098499298, 1749995.6666789585724473 7516175.33707124087959528, 1749876.02434436301700771 7516218.44608377479016781, 1749794.95461393753066659 7516276.93014401011168957, 1749681.70924709527753294 7516287.7190478378906846, 1749583.28375329612754285 7516207.3137406837195158, 1749468.26199728203937411 7516158.64943912997841835, 1749446.90632777498103678 7516152.7961119944229722)))</t>
  </si>
  <si>
    <t>MultiPolygon (((1756444.89923314284533262 7517855.92365320213139057, 1756592.9829758747946471 7517919.63219517283141613, 1756557.92940721847116947 7518077.62338435277342796, 1756554.92920029629021883 7518130.0459632333368063, 1756674.46461436967365444 7518118.58567269332706928, 1756777.08925535529851913 7518072.35552923940122128, 1756842.67799736675806344 7517958.52059121616184711, 1756894.23206234839744866 7517860.83680298831313848, 1757146.81233164132572711 7517830.88924210518598557, 1757284.98766040615737438 7517855.71743925847113132, 1757387.55876864329911768 7517905.89277517050504684, 1757469.86678196047432721 7517836.41529987379908562, 1757603.29226437327452004 7517827.88324862718582153, 1757708.11222777771763504 7517880.12937378510832787, 1757798.82866531936451793 7517818.18178327288478613, 1757931.21690564532764256 7517769.95536478329449892, 1758027.33747318363748491 7517754.19609071500599384, 1757982.63980892091058195 7517626.34018598683178425, 1758006.40757971280254424 7517521.1917298249900341, 1758060.30157526000402868 7517415.1477205753326416, 1758238.51676043285988271 7517364.73511468339711428, 1758307.1566567646805197 7517248.02556531876325607, 1758374.32346149394288659 7517156.71668104827404022, 1758510.74005761323496699 7517086.71243132092058659, 1758571.61850611213594675 7517009.91382405254989862, 1758576.17619990231469274 7516906.51190776936709881, 1758669.2586488057859242 7516814.5062189307063818, 1758811.58255411358550191 7516785.38296277821063995, 1758912.40905548143200576 7516808.17442027945071459, 1759023.92387983063235879 7516736.3298901803791523, 1759097.81079610227607191 7516659.04549385234713554, 1759165.71342926612123847 7516576.29794564843177795, 1759256.24636841146275401 7516522.42270265240222216, 1759319.59715097770094872 7516448.98546632751822472, 1759352.13347111968323588 7516341.0500216968357563, 1759425.90863345912657678 7516263.60128026641905308, 1759540.80102916085161269 7516167.3030027374625206, 1759666.15696279471740127 7516235.8152600908651948, 1759759.01279587252065539 7516290.95865115057677031, 1759952.59623444988392293 7516356.34837306756526232, 1759968.47935057361610234 7516440.20649769902229309, 1760046.44930543238297105 7516466.27136199921369553, 1760169.21506807347759604 7516392.43215315043926239, 1760159.07441773661412299 7516375.09865426644682884, 1760052.48988344776444137 7516299.0170548427850008, 1759983.97200844832696021 7516204.07072324771434069, 1759914.93512059561908245 7516083.94982367102056742, 1759851.78487584530375898 7515726.05654112063348293, 1759871.40524262841790915 7515614.1195537019520998, 1759804.99090250977315009 7515509.75393733382225037, 1759791.38601497747004032 7515368.53106575831770897, 1759726.61079648323357105 7515264.71312165819108486, 1759744.36725062318146229 7515164.90638324618339539, 1759841.16644054767675698 7515160.05533753335475922, 1759947.04899811558425426 7515089.2609868748113513, 1759931.95498234918341041 7514901.86849808692932129, 1759991.31450867746025324 7514811.17119311541318893, 1760041.97991309151984751 7514712.70490722358226776, 1760139.91786861675791442 7514621.22628152184188366, 1760224.80183448689058423 7514532.58888822421431541, 1760283.69354707794263959 7514441.371597895398736, 1760443.85591584537178278 7514240.11462410725653172, 1760530.95745104970410466 7514166.56975175999104977, 1760721.43517761584371328 7514146.14159297756850719, 1760749.30737857660278678 7514055.63556235563009977, 1760793.98375245253555477 7513951.74671649467200041, 1760875.68414491903968155 7513899.20929009653627872, 1760862.32443384872749448 7513716.26850138604640961, 1760856.40860713017173111 7513545.63540885131806135, 1761029.36258855718187988 7513356.05744783766567707, 1761064.64043225115165114 7513214.58271165378391743, 1761220.90119906608015299 7513067.79291130229830742, 1761366.32993890345096588 7512766.25191372819244862, 1761406.2142008556984365 7512679.62780710123479366, 1761530.37189376004971564 7512539.377296332269907, 1761496.42298523336648941 7512438.22511317674070597, 1761454.10404010443016887 7512325.21423606015741825, 1761381.1885798224247992 7512073.25342928804457188, 1761286.33193362248130143 7511985.89312499482184649, 1761216.08292808290570974 7511899.55543829686939716, 1761155.84489163220860064 7511806.58803744241595268, 1761096.38760763755999506 7511666.47338160313665867, 1760864.72788162622600794 7511485.84825104847550392, 1760785.35137817286886275 7511405.65046458598226309, 1760645.00360207469202578 7511384.37252562865614891, 1760551.91817226447165012 7511328.88103531114757061, 1760460.11537656188011169 7511273.18380225077271461, 1760432.77673403383232653 7511272.42670463770627975, 1760345.20181778259575367 7511218.74281346332281828, 1760245.98437426006421447 7511164.79942302498966455, 1760097.84656228707171977 7511145.41629339382052422, 1759970.75798921938985586 7511155.2893039807677269, 1759883.49357047211378813 7511102.26986230909824371, 1759769.82463436690159142 7511077.54032954946160316, 1759759.72398379840888083 7510952.52085697464644909, 1759723.84956970391795039 7510819.97041045501828194, 1759652.69808312295936048 7510706.36081327497959137, 1759565.2384414232801646 7510651.27392447367310524, 1759485.7393864297773689 7510598.15943040046840906, 1759212.65053603588603437 7510581.95921563729643822, 1759112.49236104800365865 7510563.93811923265457153, 1759050.88956107501871884 7510623.89803212694823742, 1758953.92968081193976104 7510680.11140980757772923, 1758783.24126862036064267 7510842.74488822929561138, 1758795.78933176724240184 7511006.79681021347641945, 1758805.68011767161078751 7511210.51218349486589432, 1758682.35594417992979288 7511411.59633780270814896, 1758654.450902309268713 7511506.72951132990419865, 1758550.33894256525672972 7511585.06091609410941601, 1758537.56673302873969078 7511779.84643385373055935, 1758546.40864597354084253 7511941.7615523673593998, 1758477.58191106654703617 7512076.89162646234035492, 1758478.74413608130998909 7512198.59618708863854408, 1758434.56454160297289491 7512314.90000122599303722, 1758449.14818687154911458 7512500.80827374011278152, 1758444.61157898185774684 7512594.8126750560477376, 1758349.3426733803935349 7512646.52982893958687782, 1758290.92942210077308118 7512737.43945449404418468, 1758039.79111861321143806 7512798.12144766747951508, 1758019.03324635210447013 7512934.50988047197461128, 1758050.78548889211378992 7513071.86219807062298059, 1757887.9937832341529429 7513080.47788718156516552, 1757738.64096865779720247 7513160.08699520863592625, 1757779.24570994940586388 7513307.51543461158871651, 1757741.7501602394040674 7513481.36862887628376484, 1757480.15302652795799077 7513814.12366328481584787, 1757440.87247771793045104 7513930.38516280148178339, 1757202.22288028011098504 7514262.51366465725004673, 1756920.86667447327636182 7514364.29398507252335548, 1756826.432375218719244 7514329.34728945232927799, 1756730.88462560926564038 7514315.44675079546868801, 1756643.5952640192117542 7514389.20300786197185516, 1756542.7792042491491884 7514507.65844119712710381, 1756369.6956888644490391 7514631.29247081838548183, 1756319.02572168479673564 7514729.73534885700792074, 1756268.54022945812903345 7514865.52442756202071905, 1756247.12954724370501935 7515007.38635041750967503, 1756253.02703816955909133 7515103.81425046548247337, 1756269.77435683901421726 7515296.82655017450451851, 1756338.9260992503259331 7515442.84007103461772203, 1756343.54921258636750281 7515562.81788423378020525, 1756253.27181697753258049 7515602.03834561444818974, 1756340.15037802164442837 7515750.96324910130351782, 1756468.35915346094407141 7515807.81414858251810074, 1756631.32386694708839059 7515796.65590980555862188, 1756697.53242897219024599 7515885.68699849676340818, 1756703.31400295090861619 7515982.38586184568703175, 1756674.84513749205507338 7516104.27890909463167191, 1756499.00992273935116827 7516159.71965377498418093, 1756388.87582887336611748 7516291.86754320375621319, 1756357.22412102483212948 7516464.5766119696199894, 1756299.50460973894223571 7516573.72619989886879921, 1756198.77872158726677299 7516617.67732450179755688, 1756176.70229515596292913 7516716.20573808252811432, 1756214.46293436968699098 7516804.95520408265292645, 1756223.87434009835124016 7516930.08357635326683521, 1756299.32001247489824891 7517041.47103836014866829, 1756377.92887107632122934 7517115.22047645412385464, 1756374.10915953037329018 7517278.43438071385025978, 1756414.67354547930881381 7517377.1034792885184288, 1756505.15822824672795832 7517450.80494432151317596, 1756537.52901061135344207 7517575.74241922609508038, 1756436.42605086113326252 7517682.64752957783639431, 1756444.89923314284533262 7517855.92365320213139057)))</t>
  </si>
  <si>
    <t>MultiPolygon (((1754675.08896704041399062 7519192.91542458347976208, 1754714.25510703725740314 7519315.56119264755398035, 1754642.31183205521665514 7519423.61316417157649994, 1754609.63652340951375663 7519603.7205378096550703, 1754518.34723191033117473 7519653.16285993251949549, 1754489.52121670334599912 7519776.46968415845185518, 1754519.53226977935992181 7519918.9135263878852129, 1754388.70951252314262092 7520002.24661403894424438, 1754401.19059716630727053 7520115.83467897865921259, 1754489.92635884881019592 7520227.92000538017600775, 1754495.54338082624599338 7520245.17553579993546009, 1754645.2463560258038342 7520336.39045880362391472, 1754692.04994752164930105 7520463.06670029554516077, 1754728.60187545302323997 7520554.71165038086473942, 1754801.30918145156465471 7520685.34650206193327904, 1754928.72066393075510859 7520799.948601801879704, 1755067.6473587485961616 7520796.79571234993636608, 1755173.65497527038678527 7520790.03112228959798813, 1755252.25365898013114929 7520873.56311398465186357, 1755337.52345305238850415 7520933.20510465279221535, 1755381.27267743437550962 7521032.91223417967557907, 1755421.56969796563498676 7521134.60572649165987968, 1755509.57131664617918432 7521202.74621240142732859, 1755496.80225503770634532 7521391.51885704789310694, 1755516.75852807401679456 7521641.0324811153113842, 1755528.72293233498930931 7521739.58597592450678349, 1755585.45368767157196999 7521826.53650075942277908, 1755711.59665637789294124 7521877.32293267734348774, 1755767.49093887070193887 7521790.571891900151968, 1755906.66404602443799376 7521649.64025199506431818, 1755999.38020586874336004 7521607.65435728244483471, 1756120.2869368763640523 7521681.09245028533041477, 1756236.1886633348185569 7521732.26622993312776089, 1756373.54707199241966009 7521799.84453940112143755, 1756483.84818761306814849 7521901.77926857210695744, 1756622.80985758756287396 7521898.84245149791240692, 1756669.55363716394640505 7522114.92354992404580116, 1756732.81284290389157832 7522172.68461939040571451, 1756835.64335672953166068 7522191.42768009193241596, 1756934.54376025521196425 7522158.66637201420962811, 1757101.29980617132969201 7522198.41044499538838863, 1757158.77884554048068821 7522098.78716286923736334, 1757218.29764076392166317 7522008.01169001031666994, 1757294.05528997560031712 7521795.84220431558787823, 1757390.93715691124089062 7521702.29277262277901173, 1757564.63534500473178923 7521571.29342474974691868, 1757582.57196867628954351 7521438.72297955118119717, 1757556.20261103310622275 7521100.28771361988037825, 1757605.07518990198150277 7520970.67850166838616133, 1757703.0018938728608191 7520928.24860505107790232, 1757798.63858601916581392 7520829.95764975529164076, 1757878.55052746692672372 7520708.81252116430550814, 1757948.65673569729551673 7520618.91050185263156891, 1758000.28368246671743691 7520484.09422780387103558, 1757995.90112799289636314 7520339.37573154643177986, 1758008.04756614891812205 7520151.96921207755804062, 1757991.17079040547832847 7520130.66970259696245193, 1757842.116287712007761 7520016.97089185193181038, 1757752.28656158177182078 7519889.59166902489960194, 1757633.91415573726408184 7519797.71350470744073391, 1757477.27303346036933362 7519651.15636100247502327, 1757343.14028715714812279 7519505.93857656791806221, 1757278.40674338350072503 7519422.72622042149305344, 1757184.18565468257293105 7519362.59048634767532349, 1757087.71027027675881982 7519282.26773247588425875, 1756953.50288303010165691 7519115.92996231466531754, 1756865.87583234813064337 7519080.00242487341165543, 1756733.55314230313524604 7519095.90616692416369915, 1756617.37083615502342582 7519171.57018687762320042, 1756437.74363816040568054 7519392.01225202064961195, 1756325.92582997004501522 7519410.53306174091994762, 1756075.02962952456437051 7519457.22075671330094337, 1755986.09340972802601755 7519363.62082912027835846, 1755914.31496971868909895 7519282.62585858721286058, 1755861.07819162542000413 7519436.48701540194451809, 1755741.19682206562720239 7519522.15161022171378136, 1755639.00602924870327115 7519557.72538284864276648, 1755413.40283040935173631 7519535.18059694394469261, 1755360.58536668331362307 7519429.73823425825685263, 1755188.02597063174471259 7519268.71414882410317659, 1755086.26545699196867645 7519147.55602899007499218, 1754995.73869279795326293 7519064.02243176009505987, 1754897.44277863181196153 7518982.34595098160207272, 1754794.9669213960878551 7518952.41296252049505711, 1754717.68301048083230853 7519087.04616545885801315, 1754675.08896704041399062 7519192.91542458347976208)))</t>
  </si>
  <si>
    <t>MultiPolygon (((1745961.99540296150371432 7513633.33478435222059488, 1745908.0683727792929858 7513597.93790788389742374, 1745867.95315364515408874 7513504.25062464270740747, 1745847.91371702705509961 7513399.28416825644671917, 1745728.23802198003977537 7513274.48787450790405273, 1745694.4629997625015676 7513169.54327300377190113, 1745707.9526439206674695 7513068.11373052000999451, 1745732.45979521865956485 7512959.71550206560641527, 1745664.13702699053101242 7512839.53478273935616016, 1745627.03001616569235921 7512694.849249467253685, 1745555.67102355998940766 7512544.69378111325204372, 1745507.18172406335361302 7512384.04330970905721188, 1745406.87875893944874406 7512331.86621867027133703, 1745281.92593848565593362 7512299.05184036213904619, 1745198.08318141847848892 7512157.01284869480878115, 1745177.24872407875955105 7511974.82562784105539322, 1745092.84392864187248051 7511889.55482084304094315, 1745071.76443381910212338 7511660.70367849245667458, 1745023.06146664638072252 7511578.46771775558590889, 1744894.52658224874176085 7511540.33809753693640232, 1744801.99619916663505137 7511484.99433706048876047, 1744718.77243756828829646 7511409.18150090239942074, 1744636.754218440502882 7511349.64839510060846806, 1744598.02443482098169625 7511222.76261088438332081, 1744646.44476012955419719 7510903.13559415936470032, 1744762.1583172963000834 7510840.3646766934543848, 1744824.84343596710823476 7510768.65440737083554268, 1744795.36644875188358128 7510737.0567995747551322, 1744727.44936494855210185 7510650.78858866542577744, 1744609.23083153716288507 7510583.62351697310805321, 1744558.91484994790516794 7510328.33085202053189278, 1744542.92872814438305795 7510214.81729432195425034, 1744438.21463052160106599 7510072.48109129630029202, 1744333.51510347262956202 7510014.84139475226402283, 1744264.02116608340293169 7509919.08059962652623653, 1744131.22955860127694905 7509787.69005646929144859, 1744028.75949884951114655 7509895.97175907529890537, 1743944.62078855466097593 7510021.68779043108224869, 1743842.48000376531854272 7509971.60532142873853445, 1743739.26165475719608366 7509936.81849894113838673, 1743640.93410365423187613 7509888.7623103242367506, 1743582.73757069907151163 7509893.36242997273802757, 1743554.05590910534374416 7509982.94969186279922724, 1743421.26151882251724601 7510151.04345253482460976, 1743344.40097742667421699 7510277.34905767720192671, 1743299.67550690844655037 7510383.10748458746820688, 1743241.20173263200558722 7510477.98920050077140331, 1743109.27217045379802585 7510587.34171385318040848, 1743042.99877894599922001 7510663.94503575935959816, 1742922.1943023984786123 7510702.65200747456401587, 1742752.73475293815135956 7510719.4586254209280014, 1742638.4418278974480927 7510759.65801382996141911, 1742543.78066658368334174 7510824.35280259698629379, 1742516.14482608926482499 7510944.64217986911535263, 1742308.96615307917818427 7511189.51860701758414507, 1742287.3471160139888525 7511285.55116358958184719, 1742325.27708157338202 7511399.7536479327827692, 1742336.33772320137359202 7511533.1283732820302248, 1742391.83057510084472597 7511772.56079956982284784, 1742401.26022482989355922 7511879.2574540488421917, 1742282.50422647059895098 7512062.96612916700541973, 1742182.37831747508607805 7512174.54159456770867109, 1742211.36037817737087607 7512212.20184192899614573, 1742284.81648495094850659 7512354.20826252084225416, 1742401.36760770715773106 7512447.87952012568712234, 1742488.94402636401355267 7512612.70700538530945778, 1742566.66169179347343743 7512686.60164158791303635, 1742664.00936687830835581 7512804.68450498208403587, 1742746.76447514025494456 7512906.43492062948644161, 1742839.29718376020900905 7512961.6656940383836627, 1742948.3774866065941751 7513004.77076960913836956, 1742994.2639143904671073 7513100.83551707677543163, 1743113.85448284633457661 7513200.09280088916420937, 1743121.32290958520025015 7513293.83208061195909977, 1743243.75442985398694873 7513448.98200015723705292, 1743315.99397541303187609 7513529.77537336945533752, 1743435.0697107813321054 7513551.8043556334450841, 1743479.91468163393437862 7513513.47762338910251856, 1743549.95297238370403647 7513425.22824454680085182, 1743641.9787062129471451 7513373.0008263299241662, 1743703.29398413700982928 7513296.44502229057252407, 1743727.95090116024948657 7513182.62502219062298536, 1743808.04874500120058656 7513356.66325950250029564, 1743971.40819604345597327 7513410.99853321723639965, 1744119.66379255545325577 7513410.84662326611578465, 1744174.00753950839862227 7513488.35762855410575867, 1744278.79076227988116443 7513554.03840010892599821, 1744350.45766569650731981 7513636.81135287135839462, 1744477.10006260871887207 7513628.73868848010897636, 1744571.66656440449878573 7513675.55314686894416809, 1744708.56547284778207541 7513671.7083309032022953, 1744809.23707443824969232 7513669.50711069442331791, 1744894.23839513794519007 7513741.08710067719221115, 1744986.60617975890636444 7513796.54091736115515232, 1745197.03736163419671357 7513855.47753140702843666, 1745317.02151226717978716 7513873.77928104251623154, 1745429.54530473332852125 7513886.64344869740307331, 1745523.54084311425685883 7514013.61651880666613579, 1745639.57297375309281051 7514004.57228859141469002, 1745666.52252441318705678 7513971.12878113612532616, 1745756.02951141749508679 7513908.03153759799897671, 1745862.29184498288668692 7513773.55154300015419722, 1745961.99540296150371432 7513633.33478435222059488)))</t>
  </si>
  <si>
    <t>MultiPolygon (((1743456.24893767992034554 7505376.6739764204248786, 1743537.66965596051886678 7505437.32872045319527388, 1743669.87905042106285691 7505588.18102243170142174, 1743756.11012275726534426 7505713.56948321312665939, 1743807.82574670040048659 7505799.26831177063286304, 1743899.13088884577155113 7505884.57352516800165176, 1743997.27456652326509356 7506001.04246932081878185, 1744074.27982670348137617 7506144.86975573748350143, 1744053.52286402764730155 7506238.06331214681267738, 1744066.45543368789367378 7506375.37014239095151424, 1744218.20377227477729321 7506478.72554462216794491, 1744318.8728350589517504 7506409.42444602120667696, 1744446.07044878997839987 7506397.66488794796168804, 1744620.79408768494613469 7506383.96912268362939358, 1744741.12801277893595397 7506477.53312496095895767, 1745038.34057701006531715 7506476.19161767326295376, 1745017.75190890114754438 7506568.28922639228403568, 1745030.57393310172483325 7506763.70175504870712757, 1745009.97929083579219878 7506855.74290762655436993, 1745023.38131598150357604 7507006.49519760720431805, 1745058.02773171290755272 7507107.06344553735107183, 1744987.33615182805806398 7507211.80423917062580585, 1745024.75869626551866531 7507343.12654763087630272, 1745129.67130442103371024 7507417.20404469035565853, 1745249.9469610508531332 7507491.34242063947021961, 1745365.57251860061660409 7507523.29828263074159622, 1745593.79741709353402257 7507530.25074015278369188, 1745690.05569104244932532 7507483.47788285836577415, 1745842.9598226179368794 7507490.79616410098969936, 1745957.73560983710922301 7507620.65966969728469849, 1746069.82642488274723291 7507651.08405655808746815, 1746178.99911973834969103 7507630.42591806966811419, 1746208.9361827801913023 7507459.85516607947647572, 1746288.58472853945568204 7507358.98324989341199398, 1746362.52101556933484972 7507281.36239162459969521, 1746435.38184611755423248 7507362.05369172804057598, 1746530.28252938250079751 7507448.59694563969969749, 1746638.81854698620736599 7507477.9326829556375742, 1746758.53364696935750544 7507470.23343122750520706, 1746855.13929887558333576 7507521.27008926495909691, 1746986.65116815944202244 7507447.24981990829110146, 1747019.93182098562829196 7507358.00956164114177227, 1747126.88505638367496431 7507314.25068414583802223, 1747288.75444399029947817 7507421.09532645344734192, 1747401.53015226125717163 7507450.23416705522686243, 1747456.29820381128229201 7507334.83289509918540716, 1747478.09563818946480751 7507238.5649460069835186, 1747490.46717511955648661 7507097.22374782897531986, 1747564.21498237736523151 7506998.09207034576684237, 1747704.70560555811971426 7506945.60552554111927748, 1747705.84341100114397705 7506860.47760378383100033, 1747669.19075018679723144 7506768.41964563634246588, 1747504.27219044673256576 7506632.51019017957150936, 1747392.02405849052593112 7506601.35206894762814045, 1747295.31117881112731993 7506548.98220411315560341, 1747187.55693960073404014 7506556.22854310739785433, 1747042.4892506874166429 7506527.20168238319456577, 1746889.62920340267010033 7506444.88934804312884808, 1746767.88943080487661064 7506372.22683837916702032, 1746408.99791676038876176 7506397.90757878683507442, 1746296.38015784695744514 7506372.43285464867949486, 1746248.03575347643345594 7506291.25079672876745462, 1746166.27972264215350151 7506222.45646527968347073, 1746077.91479400778189301 7506136.45626427046954632, 1745958.07147820899263024 7506082.2233100775629282, 1745826.25192738766781986 7506023.82222206983715296, 1745672.33463263092562556 7505882.54437785502523184, 1745616.55257771094329655 7505746.63718860503286123, 1745502.19140613987110555 7505684.53984750248491764, 1745496.6306449209805578 7505588.11634496226906776, 1745516.74077954818494618 7505494.74099172651767731, 1745479.14422164158895612 7505389.41857164911925793, 1745455.58309615449979901 7505095.94570242147892714, 1745505.34204480145126581 7504992.64573813788592815, 1745303.41750018717721105 7504937.32755397446453571, 1745218.54357679956592619 7504863.45355172362178564, 1745085.40560591127723455 7504869.1378183551132679, 1745015.32049714121967554 7504794.89387593232095242, 1744960.10119751514866948 7504707.56457420065999031, 1744933.87685348349623382 7504441.10955632664263248, 1744625.31723777623847127 7504493.07429016940295696, 1744531.42786312638781965 7504536.20845852885395288, 1744533.91006367676891387 7504567.47219483740627766, 1744384.8008817711379379 7504700.12172669917345047, 1744271.8508732607588172 7504710.9290785463526845, 1744158.82390904892235994 7504723.40537984110414982, 1744074.13992972252890468 7504788.68214970827102661, 1743993.44751156680285931 7504853.63865741062909365, 1743925.30155110452324152 7504937.02204185165464878, 1743891.48740183026529849 7505057.79973963648080826, 1743785.54506324464455247 7505098.86931323260068893, 1743669.2909175141248852 7505108.8486557500436902, 1743607.96514174062758684 7505203.3061316292732954, 1743446.22807456459850073 7505251.50613649655133486, 1743456.24893767992034554 7505376.6739764204248786)))</t>
  </si>
  <si>
    <t>MultiPolygon (((1753220.71250136732123792 7511668.14173795655369759, 1753228.23488807748071849 7511761.88318634405732155, 1753241.68332665972411633 7511952.49434761051088572, 1753221.8891908060759306 7512086.92064603790640831, 1753215.48540354217402637 7512337.72188649885356426, 1753197.38160227006301284 7512510.17338491976261139, 1753120.08789664227515459 7512565.39996009133756161, 1753132.27511899126693606 7512672.58871960267424583, 1753198.09085456910543144 7512789.93788575381040573, 1753282.28870554780587554 7512865.45299385488033295, 1753398.15193060436286032 7512914.44751978106796741, 1753509.14807159779593349 7512990.60599418170750141, 1753604.0865632900968194 7513077.33726647309958935, 1753613.96118701249361038 7513222.728196463547647, 1753620.59942376636900008 7513370.54135267902165651, 1753689.22436961787752807 7513485.88894744217395782, 1753768.24936875072307885 7513627.02777360193431377, 1753971.50581420608796179 7513714.79497828800231218, 1754010.12102904729545116 7513803.67458906956017017, 1754105.86239474127069116 7513860.51205393485724926, 1754166.69734017108567059 7513943.35021358449012041, 1754198.00165641098283231 7513979.71123209223151207, 1754284.94960255455225706 7514042.03247673623263836, 1754393.23700593411922455 7514171.95740856602787971, 1754501.11532905302010477 7514216.6342947706580162, 1754576.66011729859746993 7514347.45815621688961983, 1754587.83846323611214757 7514451.50598942767828703, 1754722.33852458372712135 7514561.8345059547573328, 1754720.69229806028306484 7514709.37854952085763216, 1754652.68711315770633519 7514838.23033521790057421, 1754699.31859589437954128 7514998.60545698646456003, 1754803.22630940447561443 7515040.03673153556883335, 1754933.6498578314203769 7515191.93735773488879204, 1755002.64788570092059672 7515235.70884845498949289, 1755108.78428620425984263 7515187.64744250196963549, 1755176.84158117137849331 7515099.76013197377324104, 1755284.01732037868350744 7515087.36588238086551428, 1755397.07316074427217245 7515109.77551483549177647, 1755493.83460723306052387 7515047.39526393730193377, 1755624.4010929164942354 7514985.71548434905707836, 1755645.29441105085425079 7514837.88737690914422274, 1755560.98662203992716968 7514777.95957147143781185, 1755512.475085737882182 7514662.8717226404696703, 1755497.86929803946986794 7514431.05164207890629768, 1755541.72992779337801039 7514280.47109383530914783, 1755589.99437293666414917 7514172.07040733471512794, 1755704.00688355090096593 7514110.21104193478822708, 1755803.30443241493776441 7514103.08488686382770538, 1755788.53946517501026392 7514009.68106873147189617, 1755802.83274065237492323 7513882.00177458208054304, 1755853.65709053026512265 7513783.55930890142917633, 1755899.35962407686747611 7513664.10791352577507496, 1755917.92525096074678004 7513536.29902442265301943, 1755936.82123333169147372 7513408.80294790677726269, 1755979.09225621866062284 7513261.31090171076357365, 1756036.38311676401644945 7513139.92857043258845806, 1755970.5287405198905617 7513051.15701175108551979, 1755934.74381486722268164 7512949.09674321860074997, 1755929.42752532288432121 7512816.29152270033955574, 1756004.67640891624614596 7512647.7912280298769474, 1756096.78732807887718081 7512529.20811925735324621, 1756094.26729356963187456 7512390.142426872625947, 1756081.90062512177973986 7512254.24708076752722263, 1756104.06050297105684876 7512159.53392999246716499, 1756077.77563876891508698 7512158.1859829556196928, 1755982.45802331552840769 7512106.45581258460879326, 1755892.07811768562532961 7512170.97497552167624235, 1755793.68497975217178464 7512208.0720015075057745, 1755654.40248130983673036 7512160.33243825938552618, 1755516.375687105813995 7512141.81382512114942074, 1755468.88659912277944386 7512031.87762437015771866, 1755333.3789053896907717 7511961.88067713379859924, 1755256.81430466612800956 7511803.16873638331890106, 1755216.5440342656802386 7511675.63616586849093437, 1755206.41665048338472843 7511571.44520309939980507, 1755100.35430636699311435 7511519.34429286420345306, 1754939.35835224553011358 7511529.92338763177394867, 1754857.88531413627788424 7511568.14509779773652554, 1754732.82148042763583362 7511515.17141168657690287, 1754381.78544609248638153 7511515.40340542793273926, 1754298.5332808792591095 7511581.49003027193248272, 1754261.78818875388242304 7511490.07329360395669937, 1754091.21383814234286547 7511476.75742873921990395, 1754038.85714070405811071 7511577.94312546867877245, 1753963.96301153558306396 7511638.78134916350245476, 1753805.78680071537382901 7511652.59721558820456266, 1753597.88187661464326084 7511700.0126670952886343, 1753456.08734142081812024 7511680.09674817882478237, 1753340.31278876075521111 7511658.5301856491714716, 1753220.71250136732123792 7511668.14173795655369759)))</t>
  </si>
  <si>
    <t>MultiPolygon (((1753314.1446069497615099 7517949.98951708897948265, 1753261.92140198196284473 7518072.95901486929506063, 1753236.91646200208924711 7518081.85680617950856686, 1753057.71461042389273643 7518162.49557450320571661, 1752970.53782039717771113 7518223.19414562080055475, 1752814.89906141790561378 7518304.36356001254171133, 1752679.85150420060381293 7518315.20254221465438604, 1752513.74061780469492078 7518325.46011577174067497, 1752402.74511248525232077 7518274.21621536277234554, 1752351.18385271588340402 7518372.84383639600127935, 1752322.02256089053116739 7518375.1899533998221159, 1752380.24878332111984491 7518473.85672115162014961, 1752479.83414448029361665 7518563.35977206937968731, 1752548.87836200068704784 7518681.21978110074996948, 1752546.91472595627419651 7518986.10063432808965445, 1752496.13454821263439953 7519084.51794230192899704, 1752600.746942168334499 7519193.39627633150666952, 1752758.07234279601834714 7519226.52307963278144598, 1752862.48094310378655791 7519275.45486895088106394, 1752841.07164260488934815 7519412.89719015546143055, 1752827.80408253520727158 7519603.78618918545544147, 1752820.94970034179277718 7519844.87550883367657661, 1752929.32570420345291495 7519873.16065807640552521, 1753058.36572867562063038 7519888.39165166392922401, 1753149.85880094952881336 7520014.78119160048663616, 1753197.47681830869987607 7520160.23747010342776775, 1753283.49336814065463841 7520224.79333798307925463, 1753371.19849480921402574 7520389.43243714608252048, 1753448.66140454891137779 7520463.9785566758364439, 1753542.07117010070942342 7520518.8976884176954627, 1753562.44278833409771323 7520619.82904078252613544, 1753652.83778272056952119 7520714.36191209964454174, 1753668.55797035968862474 7520735.95915708877146244, 1753752.80301753059029579 7520645.39756805170327425, 1753866.13197562843561172 7520536.56667711585760117, 1754049.22875384241342545 7520532.46474247518926859, 1754131.67466316884383559 7520462.97522342205047607, 1754263.73030166258104146 7520380.99745449051260948, 1754362.85922823334112763 7520260.77705488540232182, 1754495.54338082624599338 7520245.17553579993546009, 1754489.92635884881019592 7520227.92000538017600775, 1754401.19059716630727053 7520115.83467897865921259, 1754388.70951252314262092 7520002.24661403894424438, 1754519.53226977935992181 7519918.9135263878852129, 1754489.52121670334599912 7519776.46968415845185518, 1754518.34723191033117473 7519653.16285993251949549, 1754609.63652340951375663 7519603.7205378096550703, 1754642.31183205521665514 7519423.61316417157649994, 1754714.25510703725740314 7519315.56119264755398035, 1754675.08896704041399062 7519192.91542458347976208, 1754615.27688148221932352 7519166.74863615073263645, 1754341.39757794281467795 7519138.71311182621866465, 1754239.28850872069597244 7519044.43454001657664776, 1754140.18927244120277464 7519007.18592603504657745, 1754003.89978268393315375 7518869.36819032393395901, 1753996.38688147393986583 7518775.63577259983867407, 1754048.67723105847835541 7518681.13975243642926216, 1754087.21304353000596166 7518525.05207634344696999, 1754063.23035358358174562 7518427.39832429960370064, 1754138.6931512551382184 7518355.29207546822726727, 1754050.66194599284790456 7518259.96604830119758844, 1753997.7281735094729811 7518105.67584319971501827, 1753958.39261181908659637 7518006.4233015850186348, 1753926.3002906336914748 7517900.72606121748685837, 1753785.5536856718827039 7517877.24517536628991365, 1753712.28404901456087828 7517792.17009289562702179, 1753653.65845125238411129 7517883.30216547474265099, 1753545.14613133575767279 7517900.12871847115457058, 1753454.86227931384928524 7517937.57956947945058346, 1753314.1446069497615099 7517949.98951708897948265)))</t>
  </si>
  <si>
    <t>MultiPolygon (((1749159.54779372527264059 7505988.56615094467997551, 1749302.61708491202443838 7506068.60347005259245634, 1749434.25433551263995469 7506028.74732463993132114, 1749543.83185693481937051 7506090.74786632601171732, 1749618.93219845439307392 7506234.48196888715028763, 1749700.30696977465413511 7506288.23230436909943819, 1749831.77195478137582541 7506282.56089185830205679, 1749975.2552571299020201 7506294.38490172289311886, 1749971.17012370214797556 7506151.38507493305951357, 1750125.43196185794658959 7505974.17517283745110035, 1750270.8678426833357662 7505962.1348863560706377, 1750396.12032159394584596 7506010.53301256988197565, 1750474.31414470495656133 7506074.91637111455202103, 1750562.75838007847778499 7506153.94980683550238609, 1750835.07531209685839713 7506122.55815643444657326, 1750863.99576669814996421 7505954.19221667014062405, 1750969.50912087922915816 7505906.75480917934328318, 1751012.08455445477738976 7506017.45857436023652554, 1751103.70546156587079167 7506115.34318493772298098, 1751220.07808801624923944 7506105.97200415283441544, 1751315.77199878892861307 7506040.04412581771612167, 1751435.49618489947170019 7506031.02405949495732784, 1751624.80972500098869205 7506077.80473290011286736, 1751754.03759575029835105 7506066.1272853035479784, 1751858.51696157036349177 7506125.89048794284462929, 1751940.59254228859208524 7506228.80963651370257139, 1752079.56312387809157372 7506225.42514190543442965, 1752104.09847565460950136 7506183.18376607075333595, 1752163.6828498593531549 7506065.10438389331102371, 1752281.26310243434272707 7506050.89608645159751177, 1752384.04910041089169681 7506008.07099250797182322, 1752442.63777533732354641 7505889.58237648662179708, 1752553.3602851873729378 7505819.03746037371456623, 1752664.36686638882383704 7505746.65705523546785116, 1752767.40032833488658071 7505688.19669922813773155, 1752788.85360251739621162 7505570.79378582164645195, 1752807.79748924472369254 7505443.59656728804111481, 1752913.58500267122872174 7505395.51952316612005234, 1753003.31584230647422373 7505245.84040684811770916, 1753099.23555605858564377 7505159.89551371149718761, 1753158.62680915091186762 7505069.55748379789292812, 1753240.89890053472481668 7504999.90324262902140617, 1753339.1529059880413115 7505047.90912687405943871, 1753440.93907386809587479 7505135.79689434356987476, 1753568.52548731421120465 7505190.38142914511263371, 1753778.75526198116131127 7505202.13157672993838787, 1753801.61666959524154663 7505048.92479960806667805, 1753896.82324756751768291 7505072.04124449379742146, 1753992.13582086376845837 7505095.94123821798712015, 1754097.89161581406369805 7505088.03498789016157389, 1754274.99575241911225021 7505105.11044381838291883, 1754566.41049020318314433 7505082.31503765285015106, 1754729.03097102255560458 7505063.92939750663936138, 1754847.27604484814219177 7504933.21297363936901093, 1754842.25103534036315978 7504870.81781580485403538, 1754963.50784819084219635 7504799.92853983119130135, 1755069.80683597130700946 7504728.28657647408545017, 1755147.38515396695584059 7504657.38836200535297394, 1755129.70263183489441872 7504438.63164648413658142, 1755136.67367443023249507 7504234.51590518932789564, 1755158.51784853613935411 7504138.70252961292862892, 1755184.26497841067612171 7504025.38735706359148026, 1755290.26143738115206361 7503977.51781220640987158, 1755348.00616127531975508 7503888.00831072591245174, 1755370.55724298884160817 7503790.92500174883753061, 1755536.15970585704781115 7503768.03683020919561386, 1755562.21487028803676367 7503660.54758586175739765, 1755628.23648362094536424 7503540.60136478394269943, 1755731.13206219673156738 7503541.3444072213023901, 1755846.94705104478634894 7503516.45129303075373173, 1755873.72201473219320178 7503418.55956077482551336, 1755915.32461465755477548 7503316.31022205483168364, 1755909.74413036904297769 7503212.03220215253531933, 1755891.31153673306107521 7502989.61702033784240484, 1755913.60401109396480024 7502897.12506356090307236, 1755937.58899260102771223 7502773.38294330239295959, 1756049.05969247943721712 7502760.45275754109025002, 1756178.61558449640870094 7502712.99846149422228336, 1756252.18496295996010303 7502625.99316010251641273, 1756356.66846070345491171 7502578.32242633868008852, 1756512.49619084573350847 7502496.90071905963122845, 1756629.17696796194650233 7502422.01794831547886133, 1756737.41413879627361894 7502312.41166791692376137, 1756826.37615380855277181 7502225.74049632251262665, 1757204.78445827751420438 7502195.11323363706469536, 1757459.21703703003004193 7502080.78528860956430435, 1757427.54730605543591082 7502051.32886485382914543, 1757416.49202020186930895 7501892.25648959446698427, 1757466.92442661221139133 7501805.45998987928032875, 1757428.34395987377502024 7501691.3145384918898344, 1757405.04993447917513549 7501333.61320539750158787, 1757509.81397589086554945 7501258.39112401660531759, 1757524.03322710748761892 7501235.20514821633696556, 1757610.35601242422126234 7501133.40625273622572422, 1757525.4646719133015722 7501071.61048325523734093, 1757516.76769467676058412 7500971.67787855304777622, 1757537.74179652938619256 7500878.6261440385133028, 1757445.38696286175400019 7500823.25543949380517006, 1757339.91278448281809688 7500681.0601625069975853, 1757239.42104488657787442 7500645.14422790519893169, 1757135.6419339650310576 7500585.95438138302415609, 1757115.21943292464129627 7500467.9619870949536562, 1757198.62388419057242572 7500362.50543570332229137, 1757278.86657107854261994 7500295.11063191574066877, 1757474.54542265087366104 7500097.41031523793935776, 1757452.34152887668460608 7499817.58825201541185379, 1757473.09707817784510553 7499720.21658769994974136, 1757407.77678495552390814 7499673.91288929991424084, 1757324.74947012681514025 7499597.70279423519968987, 1757259.17494385130703449 7499508.42705593630671501, 1757201.12343563418835402 7499402.78043768741190434, 1757073.95639067981392145 7499447.20206321962177753, 1757019.1737976698204875 7499536.88999874703586102, 1756698.4988122780341655 7499533.34281682688742876, 1756569.98214321630075574 7499484.15222909487783909, 1756472.1656033443287015 7499366.81536876503378153, 1756353.42521079094149172 7499276.17348812520503998, 1756221.15576432156376541 7499358.21776344813406467, 1756126.8605816843919456 7499474.7185362484306097, 1755991.76776816369965672 7499558.13150439411401749, 1755878.53904099576175213 7499566.25735751073807478, 1755706.40873972419649363 7499611.67906076274812222, 1755684.9881508129183203 7499794.62371043395251036, 1755537.76289851823821664 7499817.30674785748124123, 1755435.61596270697191358 7499885.2176065631210804, 1755445.77397782425396144 7500062.36647272668778896, 1755312.90765916486270726 7500178.07145347818732262, 1755170.36969270836561918 7500151.81005324795842171, 1755043.42738552577793598 7500105.67307407408952713, 1754885.36149920569732785 7500117.29188057966530323, 1754760.94358769454993308 7500091.64534036442637444, 1754640.31809567334130406 7500077.40937593951821327, 1754527.937434624414891 7500084.13034996297210455, 1754459.73436369770206511 7500151.73266700003296137, 1754381.72584512806497514 7500228.12010331731289625, 1754345.11410933570005 7500350.05818327888846397, 1754241.22172849252820015 7500327.79741953872144222, 1754087.94060455518774688 7500351.34939678199589252, 1753996.40007897769100964 7500292.29067754931747913, 1753881.48538745078258216 7500230.96579317003488541, 1753780.98685316881164908 7500208.24755472876131535, 1753652.37290634750388563 7500231.3535820422694087, 1753584.48540096124634147 7500317.37797347269952297, 1753463.6297218925319612 7500295.39670818485319614, 1753320.84225262282416224 7500251.0043166745454073, 1753202.45090957381762564 7500160.01288396120071411, 1753136.34044036292470992 7500071.13848955649882555, 1752990.84724627062678337 7500082.90064362995326519, 1752963.26026674173772335 7500137.37505497224628925, 1752862.26998109184205532 7500196.91629504226148129, 1752836.30010084412060678 7500346.92162414360791445, 1752821.39826033404096961 7500483.68182185105979443, 1752826.41865298221819103 7500630.77704569790512323, 1752671.86064078402705491 7500614.8158058263361454, 1752574.42714659450575709 7500677.83559820242226124, 1752478.02363171591423452 7500627.39347372483462095, 1752387.15015472448430955 7500755.23698870465159416, 1752259.81396981095895171 7500800.0517892874777317, 1752123.5771398488432169 7500819.25147703010588884, 1752004.45858267671428621 7500893.63793945778161287, 1752010.9114475108217448 7501011.02139740623533726, 1751872.59991696616634727 7500962.14497720450162888, 1751712.36501229577697814 7500940.73351346515119076, 1751633.62515410548076034 7501024.39096030406653881, 1751616.07230999483726919 7501148.45199784077703953, 1751619.02311238483525813 7501287.19493808038532734, 1751510.41362213552929461 7501397.28058691136538982, 1751410.77363530336879194 7501441.37988567538559437, 1751291.08290288993157446 7501418.85576978139579296, 1751157.40303583280183375 7501395.08124474994838238, 1751035.70414010784588754 7501434.8993204440921545, 1750718.34592910762876272 7501458.10585674177855253, 1750636.61852796655148268 7501404.87530961539596319, 1750461.94207638851366937 7501418.94720281846821308, 1750461.62527131452225149 7501442.50690441951155663, 1750382.1601164280436933 7501519.72527617868036032, 1750363.17625919892452657 7501641.0868572685867548, 1750351.68517451430670917 7501868.07063062768429518, 1750231.87799589964561164 7501879.02013686951249838, 1750129.7821203451603651 7501962.58544584456831217, 1750097.60423398297280073 7502110.05803368240594864, 1749942.93986365362070501 7502195.27183430269360542, 1749921.70160879264585674 7502291.33106386102735996, 1749868.02173191285692155 7502410.0482251700013876, 1749779.86757986550219357 7502474.1484069898724556, 1749642.63790460117161274 7502522.73817058466374874, 1749672.27569648064672947 7502558.55699860211461782, 1749706.66518634790554643 7502649.88967150822281837, 1749717.07891636271961033 7502758.99900323152542114, 1749641.06761809997260571 7502867.88493592292070389, 1749647.04932026355527341 7502989.56438907235860825, 1749562.74059874704107642 7503040.56056557130068541, 1749543.29772042343392968 7503175.93245680443942547, 1749521.0882239097263664 7503272.06682676263153553, 1749510.71809460362419486 7503391.49514416418969631, 1749542.85987487831152976 7503522.18587416410446167, 1749418.83320363867096603 7503649.31592343468219042, 1749363.34302978124469519 7503767.45856631174683571, 1749372.28407373442314565 7503896.24505668692290783, 1749508.12385027226991951 7503919.27039705775678158, 1749612.86033907975070179 7503970.87604012992233038, 1749674.52526828297413886 7504049.91964934580028057, 1749690.29343068809248507 7504163.9071159977465868, 1749729.33129782346077263 7504262.05533719807863235, 1749797.85047571617178619 7504357.59550777915865183, 1749884.01774733257479966 7504421.01804267149418592, 1749917.04370652325451374 7504516.40142957214266062, 1749985.28721270221285522 7504599.04846723563969135, 1749951.20832912297919393 7504693.89635447692126036, 1749770.36043464136309922 7504839.02971700578927994, 1749760.57183386571705341 7505003.70056807901710272, 1749699.33693903614766896 7505150.35389343276619911, 1749521.92420086031779647 7505393.46774763241410255, 1749464.40620378567837179 7505485.62210662197321653, 1749366.17997392034158111 7505605.97143140248954296, 1749319.3600090085528791 7505733.63380073197185993, 1749305.32834019931033254 7505847.97652887739241123, 1749182.46288281446322799 7505871.9940245570614934, 1749159.54779372527264059 7505988.56615094467997551)))</t>
  </si>
  <si>
    <t>MultiPolygon (((1751928.5921083448920399 7507998.48009442165493965, 1752074.00446533714421093 7508116.86835640016943216, 1752127.95210674335248768 7508219.62029693648219109, 1752197.14641216048039496 7508314.2409398565068841, 1752371.12780615361407399 7508473.20228982903063297, 1752491.25411364668980241 7508522.55463629961013794, 1752584.28499169042333961 7508580.28949650377035141, 1752659.20272586424835026 7508694.46485905162990093, 1752636.64367009676061571 7508839.42703461647033691, 1752570.1493773756083101 7509006.06869872845709324, 1752575.77378286700695753 7509143.59021629206836224, 1752563.39029452600516379 7509302.4270233828574419, 1752606.16038471832871437 7509451.42943304404616356, 1752612.45915812836028636 7509567.30863828491419554, 1752623.22870245273225009 7509703.75993976183235645, 1752547.92618750897236168 7509811.08604067377746105, 1752462.82022567000240088 7509853.9597824290394783, 1752387.26631720643490553 7509951.35370508395135403, 1752303.57874407595954835 7510106.0358638521283865, 1752369.52874614764004946 7510195.71366181783378124, 1752442.85260825930163264 7510276.29743228293955326, 1752533.17196576413698494 7510359.18326437845826149, 1752642.30990034923888743 7510402.05593431740999222, 1752726.9025139466393739 7510528.02344121225178242, 1752815.54755877540446818 7510596.47439850121736526, 1752931.47519715549424291 7510622.29544777423143387, 1753079.61645722948014736 7510641.75659674219787121, 1753118.71091402415186167 7510764.45371360797435045, 1753159.09747042437084019 7510904.5375094972550869, 1753141.15005731116980314 7511087.20042176451534033, 1753129.83453280944377184 7511266.65829831082373857, 1753079.20979017810896039 7511365.12906105257570744, 1753125.7806423157453537 7511581.41321309842169285, 1753216.19346497789956629 7511639.35432642325758934, 1753220.71250136732123792 7511668.14173795655369759, 1753340.31278876075521111 7511658.5301856491714716, 1753456.08734142081812024 7511680.09674817882478237, 1753597.88187661464326084 7511700.0126670952886343, 1753805.78680071537382901 7511652.59721558820456266, 1753963.96301153558306396 7511638.78134916350245476, 1754038.85714070405811071 7511577.94312546867877245, 1754091.21383814234286547 7511476.75742873921990395, 1754261.78818875388242304 7511490.07329360395669937, 1754298.5332808792591095 7511581.49003027193248272, 1754381.78544609248638153 7511515.40340542793273926, 1754732.82148042763583362 7511515.17141168657690287, 1754857.88531413627788424 7511568.14509779773652554, 1754939.35835224553011358 7511529.92338763177394867, 1754931.252116902731359 7511431.68412887770682573, 1755143.32882390799932182 7511390.42187652643769979, 1755225.54592373804189265 7511444.05660925060510635, 1755245.924840088468045 7511295.36210851557552814, 1755222.57845365046523511 7511138.02817239798605442, 1755079.74266634369269013 7511008.50726233050227165, 1755068.58615276613272727 7510902.82586702983826399, 1755220.07499245041981339 7510744.22083280142396688, 1755250.74395943805575371 7510569.64242844469845295, 1755345.80444600083865225 7510490.27680011279881001, 1755557.82212373754009604 7510473.83447001595050097, 1755780.43739735311828554 7510492.76484040264040232, 1755876.32021761988289654 7510519.24294576235115528, 1756015.39440857479348779 7510563.97841080836951733, 1756109.51373089174740016 7510589.11457225494086742, 1756335.99617340252734721 7510599.8924650251865387, 1756381.07118566776625812 7510502.18575991969555616, 1756397.44535044557414949 7510343.28723215498030186, 1756445.69908564980141819 7510213.5539489109069109, 1756543.19275170238688588 7510034.04126298427581787, 1756545.38484655693173409 7509899.31362995319068432, 1756690.40356075158342719 7509713.33901157230138779, 1756794.70021311519667506 7509548.13849189411848783, 1756848.65769114438444376 7509455.59787866100668907, 1756938.63204772910103202 7509419.0265364944934845, 1756906.38115402986295521 7509361.8697578702121973, 1756835.27436789264902472 7509161.10097344778478146, 1756764.81321192719042301 7509009.92829594761133194, 1756712.53263064729981124 7508878.0766499200835824, 1756674.72856526775285602 7508767.64493417367339134, 1756701.54483493277803063 7508602.98601120989769697, 1756772.2947692065499723 7508506.37145731784403324, 1756683.81833223300054669 7508400.95742947608232498, 1756608.88792426558211446 7508320.33285762742161751, 1756450.88942993222735822 7508175.64803394302725792, 1756300.87152631510980427 7508055.15985196456313133, 1756316.9429247269872576 7507959.9470468619838357, 1756343.69220141018740833 7507862.24209537729620934, 1756292.65946295787580311 7507666.45841333270072937, 1756284.98947340389713645 7507461.70718147326260805, 1756268.21154974889941514 7507348.60686617158353329, 1756206.33516547805629671 7507245.19233693368732929, 1756127.71522112819366157 7507251.10695638507604599, 1756042.67868561972863972 7507197.5100350258871913, 1755875.88711771601811051 7507146.38871246762573719, 1755782.91425046580843627 7507125.57433157041668892, 1755713.5406390717253089 7507040.0874702762812376, 1755598.11565933609381318 7507040.98767079971730709, 1755381.0177103434689343 7507054.3227336797863245, 1755267.35812767688184977 7507006.97255383618175983, 1755159.22607944114133716 7506983.66479137819260359, 1755106.04928729147650301 7506778.54946318361908197, 1755008.17983730742707849 7506657.96574176847934723, 1754978.38311822293326259 7506558.01083125732839108, 1755042.18022190639749169 7506390.9101929534226656, 1755131.06354974652640522 7506350.26231836713850498, 1755162.02903900179080665 7506237.63883199915289879, 1755176.06603165646083653 7506101.94870933797210455, 1755111.89738482586108148 7505966.35282928682863712, 1755070.26663391967304051 7505836.92052895855158567, 1755024.15131113864481449 7505644.32479846477508545, 1755005.56165948696434498 7505500.50076314061880112, 1754914.25332097476348281 7505399.48708515986800194, 1754903.90502686845138669 7505266.01436319760978222, 1754923.13844386697746813 7505147.18207813799381256, 1754912.2409376222640276 7505035.28725376911461353, 1754847.27604484814219177 7504933.21297363936901093, 1754729.03097102255560458 7505063.92939750663936138, 1754566.41049020318314433 7505082.31503765285015106, 1754274.99575241911225021 7505105.11044381838291883, 1754097.89161581406369805 7505088.03498789016157389, 1753992.13582086376845837 7505095.94123821798712015, 1753896.82324756751768291 7505072.04124449379742146, 1753801.61666959524154663 7505048.92479960806667805, 1753778.75526198116131127 7505202.13157672993838787, 1753568.52548731421120465 7505190.38142914511263371, 1753440.93907386809587479 7505135.79689434356987476, 1753339.1529059880413115 7505047.90912687405943871, 1753240.89890053472481668 7504999.90324262902140617, 1753158.62680915091186762 7505069.55748379789292812, 1753099.23555605858564377 7505159.89551371149718761, 1753003.31584230647422373 7505245.84040684811770916, 1752913.58500267122872174 7505395.51952316612005234, 1752807.79748924472369254 7505443.59656728804111481, 1752788.85360251739621162 7505570.79378582164645195, 1752767.40032833488658071 7505688.19669922813773155, 1752664.36686638882383704 7505746.65705523546785116, 1752553.3602851873729378 7505819.03746037371456623, 1752442.63777533732354641 7505889.58237648662179708, 1752384.04910041089169681 7506008.07099250797182322, 1752281.26310243434272707 7506050.89608645159751177, 1752163.6828498593531549 7506065.10438389331102371, 1752104.09847565460950136 7506183.18376607075333595, 1752079.56312387809157372 7506225.42514190543442965, 1752168.16795147839002311 7506320.83405506797134876, 1752161.10109159885905683 7506460.45149526093155146, 1752160.14495265856385231 7506588.57359165325760841, 1752085.61386124696582556 7506665.17651448957622051, 1752071.62759896018542349 7506861.48765248712152243, 1752027.05006287875585258 7507012.75942477770149708, 1752040.98033839534036815 7507208.34084411896765232, 1752074.96224373043514788 7507318.10866173543035984, 1752087.81880041025578976 7507460.09561906568706036, 1752064.97760462434962392 7507564.76679368689656258, 1751992.86443378636613488 7507658.93323107808828354, 1751939.29658251930959523 7507751.90176334604620934, 1751951.31853024242445827 7507920.02578199096024036, 1751928.5921083448920399 7507998.48009442165493965)))</t>
  </si>
  <si>
    <t>MultiPolygon (((1743435.0697107813321054 7513551.8043556334450841, 1743465.87668190430849791 7513650.57674163859337568, 1743481.48438710975460708 7513767.80681454017758369, 1743410.32713327393867075 7513913.82450893707573414, 1743389.30828612088225782 7514058.82337632868438959, 1743428.60177064407616854 7514169.44746939465403557, 1743511.46334829297848046 7514245.8086539302021265, 1743593.7347325524315238 7514348.39225181750953197, 1743629.03834794880822301 7514544.94519194029271603, 1743622.95669251307845116 7514773.3919414458796382, 1743723.56699145794846117 7514872.38845571875572205, 1743856.64286976866424084 7514905.2555844634771347, 1743979.46077101887203753 7514961.52743804547935724, 1743996.56873560301028192 7515113.63120385445654392, 1744006.52133822883479297 7515232.87530011311173439, 1743991.76344741159118712 7515359.16890083998441696, 1743994.58652368234470487 7515467.60747369937598705, 1744011.97793176746927202 7515643.30679071694612503, 1743967.84993244963698089 7515794.0970877455547452, 1743973.37141839996911585 7515893.38034728076308966, 1744070.88281701551750302 7516015.80301446560770273, 1744332.84703798219561577 7515994.24933790881186724, 1744347.58861655532382429 7516166.87952081765979528, 1744463.62542271707206964 7516205.98310420475900173, 1744644.19993676943704486 7516221.60036616958677769, 1744729.83052086154930294 7516285.79284997656941414, 1744771.95524055114947259 7516390.15232329815626144, 1744795.64620759594254196 7516649.66555008850991726, 1744777.14350776979699731 7516811.52398313954472542, 1744776.50213053147308528 7517076.42670586705207825, 1744944.92933139647357166 7517149.13506757654249668, 1745027.55593462591059506 7517251.34495723340660334, 1745137.34801727486774325 7517353.55279079638421535, 1745151.58637570147402585 7517438.76832820661365986, 1745229.74462669179774821 7517581.04646161384880543, 1745306.74533694377169013 7517655.64989661425352097, 1745425.73713346337899566 7517736.83373116515576839, 1745500.33802548027597368 7517834.28545290138572454, 1745521.28285862016491592 7517935.58136652037501335, 1745638.3909672771114856 7518028.71937143988907337, 1745564.39677150011993945 7518203.63679556176066399, 1745605.67801914433948696 7518300.28022029995918274, 1745665.75042751268483698 7518372.32853301241993904, 1745749.3811775310896337 7518253.97652030922472477, 1745802.04631531680934131 7518149.43026283290237188, 1745892.04185730358585715 7518092.84873170964419842, 1746012.30668276804499328 7518059.97508670389652252, 1746137.23313248110935092 7517934.61573587544262409, 1746246.63095992733724415 7517831.88216951861977577, 1746338.28549986192956567 7517706.23996502906084061, 1746303.34688508114777505 7517486.54414420202374458, 1746398.2574552355799824 7517374.65170690137892962, 1746568.67354136100038886 7517356.50239893700927496, 1746653.49685274437069893 7517295.22072287183254957, 1746817.32001311448402703 7517340.22670055739581585, 1746919.95680186385288835 7517355.40029100142419338, 1747021.01883312896825373 7517352.54511254839599133, 1747151.21577004226855934 7517316.27465774677693844, 1747254.25704087037593126 7517363.74945943243801594, 1747489.05216529639437795 7517346.95012983772903681, 1747683.16305406508035958 7517291.95867055002599955, 1747735.99257786967791617 7517187.14623340219259262, 1747787.54664218006655574 7517091.48956594057381153, 1747878.1011150034610182 7516977.62023868877440691, 1747923.30693818908184767 7516903.33991964161396027, 1747860.07520011207088828 7516845.43636156246066093, 1747818.47449997044168413 7516692.28336472064256668, 1747750.28716071136295795 7516570.71471351850777864, 1747687.73101417953148484 7516471.68392015714198351, 1747641.47168068890459836 7516321.2465878939256072, 1747683.41606111032888293 7516130.29850888438522816, 1747640.97402368090115488 7516024.6370184812694788, 1747541.55669432622380555 7515932.63657312281429768, 1747459.72761058830656111 7515872.0202955910935998, 1747339.02835487411357462 7515853.40777274500578642, 1747202.75095332111231983 7515825.64829759299755096, 1747158.2608204698190093 7515691.91281975526362658, 1747086.81423389678820968 7515565.93214407097548246, 1747041.30385815887711942 7515401.83330664411187172, 1746942.05104922596365213 7515440.15734817273914814, 1746832.28629479999653995 7515355.52464699000120163, 1746712.84757785405963659 7515313.87962561380118132, 1746728.72204408654943109 7515220.84735465701669455, 1746625.92626287741586566 7515065.37475619465112686, 1746492.33388140914030373 7515068.87427549064159393, 1746368.97220520745031536 7515086.71060039848089218, 1746363.00394964404404163 7514984.29760693572461605, 1746270.52689258591271937 7514907.67840787768363953, 1746315.3262265594676137 7514806.45377817563712597, 1746250.66536222188733518 7514678.92617313284426928, 1746179.40873372158966959 7514600.03666124679148197, 1746076.21933748247101903 7514563.55651473067700863, 1745970.75236333720386028 7514378.34102846309542656, 1745919.94852388300932944 7514279.89241991378366947, 1745851.46365065895952284 7514184.92621343024075031, 1745712.553033831063658 7514084.09332893230021, 1745639.57297375309281051 7514004.57228859141469002, 1745523.54084311425685883 7514013.61651880666613579, 1745429.54530473332852125 7513886.64344869740307331, 1745317.02151226717978716 7513873.77928104251623154, 1745197.03736163419671357 7513855.47753140702843666, 1744986.60617975890636444 7513796.54091736115515232, 1744894.23839513794519007 7513741.08710067719221115, 1744809.23707443824969232 7513669.50711069442331791, 1744708.56547284778207541 7513671.7083309032022953, 1744571.66656440449878573 7513675.55314686894416809, 1744477.10006260871887207 7513628.73868848010897636, 1744350.45766569650731981 7513636.81135287135839462, 1744278.79076227988116443 7513554.03840010892599821, 1744174.00753950839862227 7513488.35762855410575867, 1744119.66379255545325577 7513410.84662326611578465, 1743971.40819604345597327 7513410.99853321723639965, 1743808.04874500120058656 7513356.66325950250029564, 1743727.95090116024948657 7513182.62502219062298536, 1743703.29398413700982928 7513296.44502229057252407, 1743641.9787062129471451 7513373.0008263299241662, 1743549.95297238370403647 7513425.22824454680085182, 1743479.91468163393437862 7513513.47762338910251856, 1743435.0697107813321054 7513551.8043556334450841)))</t>
  </si>
  <si>
    <t>MultiPolygon (((1744824.84343596710823476 7510768.65440737083554268, 1745128.31271658255718648 7510779.16993800830096006, 1745223.78011732455343008 7510825.71975664980709553, 1745327.20235580229200423 7510823.01388523541390896, 1745431.32729309215210378 7510932.61156717035919428, 1745644.07094968925230205 7510918.20376854948699474, 1745718.82556017907336354 7510826.31753355450928211, 1745819.75874158390797675 7510752.18921593017876148, 1745967.80127845029346645 7510771.83010876737535, 1746097.22245319839566946 7510758.58647190220654011, 1746245.30874101491644979 7510623.58578503504395485, 1746276.501578584080562 7510467.60984440241008997, 1746387.37217817851342261 7510368.72050024569034576, 1746495.0571545462589711 7510352.15104023925960064, 1746642.14509157463908195 7510274.11822248063981533, 1746658.32444417360238731 7510244.92492398992180824, 1746615.78635187330655754 7510142.96843479201197624, 1746601.40152091323398054 7510004.30767411179840565, 1746487.77619822695851326 7509944.22238404490053654, 1746371.2682772025000304 7509924.04808426927775145, 1746235.7701689382083714 7509927.98260070197284222, 1746157.48001233232207596 7509844.84472204744815826, 1746107.66648243181407452 7509583.96872737072408199, 1746099.46968463016673923 7509423.60534127429127693, 1746148.47283453191630542 7509294.41902361158281565, 1746198.79365768586285412 7509158.77727918699383736, 1746249.23689448181539774 7509060.14598188363015652, 1746338.2701279993634671 7508946.13466421142220497, 1746370.04167466028593481 7508857.14529726840555668, 1746299.34561880258843303 7508791.52256569638848305, 1746191.76215390767902136 7508761.23238370195031166, 1745940.5273834215477109 7508572.57793020457029343, 1745797.37207980710081756 7508545.11003610864281654, 1745665.12225987901911139 7508435.5980635853484273, 1745627.39830396510660648 7508346.81809497065842152, 1745445.5992459433618933 7508309.99081593472510576, 1745362.80141873238608241 7508233.29363917838782072, 1745303.74216158874332905 7508126.19995051249861717, 1745165.67073715780861676 7508130.54383316822350025, 1745033.31387345329858363 7508143.2911080326884985, 1744930.11731949914246798 7508120.89612314477562904, 1744658.797339420998469 7508116.62863975297659636, 1744451.5219480823725462 7507947.40373906213790178, 1744445.66134959319606423 7507828.7128300704061985, 1744495.34954187809489667 7507745.73431912437081337, 1744389.65152146923355758 7507603.73345901910215616, 1744297.44248923123814166 7507522.38987279869616032, 1744205.60577989625744522 7507433.02658344991505146, 1744168.83352577383629978 7507297.60262338630855083, 1744130.11858852370642126 7507208.98353660851716995, 1744259.0488511580042541 7507196.00412433221936226, 1744343.0564040441531688 7507043.5658061932772398, 1744244.27923449920490384 7506986.36800862289965153, 1744105.82473610783927143 7506897.22543754987418652, 1744123.67385650728829205 7506793.87571831792593002, 1744143.37635662499815226 7506697.62059731595218182, 1744194.52490747184492648 7506597.24334239959716797, 1744218.20377227477729321 7506478.72554462216794491, 1744066.45543368789367378 7506375.37014239095151424, 1744053.52286402764730155 7506238.06331214681267738, 1744074.27982670348137617 7506144.86975573748350143, 1743997.27456652326509356 7506001.04246932081878185, 1743899.13088884577155113 7505884.57352516800165176, 1743807.82574670040048659 7505799.26831177063286304, 1743756.11012275726534426 7505713.56948321312665939, 1743669.87905042106285691 7505588.18102243170142174, 1743537.66965596051886678 7505437.32872045319527388, 1743456.24893767992034554 7505376.6739764204248786, 1743339.96352988085709512 7505386.00719545409083366, 1743313.04283956880681217 7505477.41641241405159235, 1743201.28512379503808916 7505491.5466592088341713, 1743238.88808943377807736 7505660.35300893150269985, 1743280.45132562960498035 7505764.73284071031957865, 1743312.5157669500913471 7505932.3301745941862464, 1743414.40971862035803497 7506023.89747512247413397, 1743520.02089719637297094 7506210.35458611138164997, 1743514.16168783837929368 7506392.98076515831053257, 1743490.3116680420935154 7506495.55153069086372852, 1743470.27641104278154671 7506640.05190190766006708, 1743472.19897747202776372 7506779.56038020830601454, 1743402.97363573126494884 7506874.83594743069261312, 1743379.88737914292141795 7506986.08114915899932384, 1743208.91662634536623955 7506960.93733181990683079, 1743111.03866196284070611 7506913.16962812095880508, 1743125.19419784052297473 7507187.37564640678465366, 1743082.11129039735533297 7507292.71335842460393906, 1743089.30480990931391716 7507364.67905108537524939, 1743129.96934692794457078 7507493.11249744333326817, 1743211.79310596617870033 7507567.09531791508197784, 1743313.29505269718356431 7507620.05257611628621817, 1743547.35627690376713872 7507570.92175029031932354, 1743773.52724536578170955 7507594.48408597707748413, 1743987.41799502610228956 7507758.50833731330931187, 1744042.00118558900430799 7507939.06727807875722647, 1744023.1702827513217926 7508062.5477636456489563, 1744011.55050621484406292 7508281.82795932330191135, 1744103.49443471850827336 7508342.83624823205173016, 1744141.59209698298946023 7508484.86598643660545349, 1744145.74511057371273637 7508583.5701818810775876, 1744086.80175808793865144 7508658.51360403560101986, 1743993.69997507892549038 7508705.67460289876908064, 1743859.7794830771163106 7508847.12918258365243673, 1743764.9845635062083602 7508872.84169979952275753, 1743742.45434756274335086 7509018.7735864445567131, 1743644.46038006874732673 7509197.1560217197984457, 1743593.54798457911238074 7509295.3322555236518383, 1743575.82886042352765799 7509436.18186643347144127, 1743601.92234121076762676 7509766.07837543077766895, 1743640.93410365423187613 7509888.7623103242367506, 1743739.26165475719608366 7509936.81849894113838673, 1743842.48000376531854272 7509971.60532142873853445, 1743944.62078855466097593 7510021.68779043108224869, 1744028.75949884951114655 7509895.97175907529890537, 1744131.22955860127694905 7509787.69005646929144859, 1744264.02116608340293169 7509919.08059962652623653, 1744333.51510347262956202 7510014.84139475226402283, 1744438.21463052160106599 7510072.48109129630029202, 1744542.92872814438305795 7510214.81729432195425034, 1744558.91484994790516794 7510328.33085202053189278, 1744609.23083153716288507 7510583.62351697310805321, 1744727.44936494855210185 7510650.78858866542577744, 1744795.36644875188358128 7510737.0567995747551322, 1744824.84343596710823476 7510768.65440737083554268)))</t>
  </si>
  <si>
    <t>MultiPolygon (((1745151.58637570147402585 7517438.76832820661365986, 1744974.01423183758743107 7517645.66292501427233219, 1744914.22654259111732244 7517771.95725387614220381, 1744923.41669604368507862 7517945.83570323698222637, 1744868.55539705883711576 7518048.67264662869274616, 1744795.94364686217159033 7518127.14195325411856174, 1744806.70293667260557413 7518269.86364599131047726, 1744853.38250591326504946 7518398.46587353944778442, 1745025.06972484453581274 7518423.43536871951073408, 1745162.30259324889630079 7518445.53325567208230495, 1745271.11252885730937123 7518461.91475030593574047, 1745420.80097716394811869 7518508.92420398909598589, 1745525.44693352514877915 7518548.9381758663803339, 1745619.62159598059952259 7518481.04945456981658936, 1745665.75042751268483698 7518372.32853301241993904, 1745605.67801914433948696 7518300.28022029995918274, 1745564.39677150011993945 7518203.63679556176066399, 1745638.3909672771114856 7518028.71937143988907337, 1745521.28285862016491592 7517935.58136652037501335, 1745500.33802548027597368 7517834.28545290138572454, 1745425.73713346337899566 7517736.83373116515576839, 1745306.74533694377169013 7517655.64989661425352097, 1745229.74462669179774821 7517581.04646161384880543, 1745151.58637570147402585 7517438.76832820661365986)))</t>
  </si>
  <si>
    <t>MultiPolygon (((1749497.84606789611279964 7513130.26685588993132114, 1749456.02253064140677452 7513274.01706372201442719, 1749451.03229905175976455 7513377.10278531908988953, 1749329.77008888078853488 7513535.16867432929575443, 1749346.40918328147381544 7513802.62816590908914804, 1749474.57777508883737028 7513994.99033740721642971, 1749490.48863107059150934 7514136.9474723543971777, 1749365.95852695964276791 7514312.7254681047052145, 1749279.92303584259934723 7514436.78351562097668648, 1749341.94550478458404541 7514540.70875027403235435, 1749378.08363771205767989 7514660.50306916795670986, 1749359.11289356811903417 7514761.46903211809694767, 1749204.40911775827407837 7514793.82361274398863316, 1749111.01522208447568119 7514890.4755734084174037, 1749121.01062088529579341 7515015.43944698013365269, 1749077.7595433802343905 7515207.54913168400526047, 1749251.665433160495013 7515323.64845752716064453, 1749324.43955526757054031 7515422.26702235173434019, 1749399.13666801480576396 7515559.17093117535114288, 1749491.40811991901136935 7515614.66727886907756329, 1749605.24909475026652217 7515636.85815399140119553, 1749650.412737718783319 7515775.54777395073324442, 1749372.53234163578599691 7515812.45355960447341204, 1749430.34344276506453753 7515986.58960342220962048, 1749446.90632777498103678 7516152.7961119944229722, 1749468.26199728203937411 7516158.64943912997841835, 1749583.28375329612754285 7516207.3137406837195158, 1749681.70924709527753294 7516287.7190478378906846, 1749794.95461393753066659 7516276.93014401011168957, 1749876.02434436301700771 7516218.44608377479016781, 1749995.6666789585724473 7516175.33707124087959528, 1750121.56757439766079187 7516161.64266391098499298, 1750159.51021348685026169 7516275.86235447134822607, 1750171.08650122000835836 7516409.21560408174991608, 1750230.57446902175433934 7516492.32737043127417564, 1750244.37906140158884227 7516592.05440335161983967, 1750230.56849077367223799 7516763.93178706523030996, 1750240.80136545049026608 7516895.02701684460043907, 1750302.11667291168123484 7516976.43139214813709259, 1750377.85231167590245605 7517077.50977801531553268, 1750497.88114249869249761 7517200.89845283515751362, 1750540.82602945761755109 7517387.01586599461734295, 1750632.28646389790810645 7517449.22306756768375635, 1750690.46371689182706177 7517570.01012292876839638, 1750810.18957462417893112 7517642.0453767403960228, 1750925.12922434345819056 7517641.70202937815338373, 1751007.39052082621492445 7517716.077384227886796, 1750997.42514930153265595 7517946.72728075087070465, 1751137.44437016407027841 7517961.75282964389771223, 1751293.20572709594853222 7518029.56864618696272373, 1751315.39952848060056567 7518165.77827946469187737, 1751471.60214608139358461 7518276.14302811212837696, 1751591.83776043611578643 7518281.20356323663145304, 1751673.45033218688331544 7518332.61806907877326012, 1751749.04191066813655198 7518444.13527395948767662, 1751945.90114120813086629 7518566.56091849878430367, 1752040.37696002353914082 7518559.4295311626046896, 1752148.73559478530660272 7518506.92558696959167719, 1752205.65543518285267055 7518384.48368840664625168, 1752322.02256089053116739 7518375.1899533998221159, 1752351.18385271588340402 7518372.84383639600127935, 1752402.74511248525232077 7518274.21621536277234554, 1752513.74061780469492078 7518325.46011577174067497, 1752679.85150420060381293 7518315.20254221465438604, 1752814.89906141790561378 7518304.36356001254171133, 1752970.53782039717771113 7518223.19414562080055475, 1753057.71461042389273643 7518162.49557450320571661, 1753236.91646200208924711 7518081.85680617950856686, 1753138.48807484121061862 7518062.33727967366576195, 1753028.23323817411437631 7518035.5350288450717926, 1752974.51277594664134085 7518071.58094098791480064, 1752883.70980016910471022 7518001.34605432488024235, 1752819.48146631335839629 7517885.79576233681291342, 1752694.78480461286380887 7517802.29211875423789024, 1752612.08036059443838894 7517699.88201224058866501, 1752497.58661881019361317 7517638.01992014981806278, 1752402.03243538201786578 7517586.30015188083052635, 1752312.85441923327744007 7517527.5831412561237812, 1752250.21371056442148983 7517453.14533798303455114, 1752168.73940669046714902 7517192.5880501801148057, 1752100.30394303239881992 7517072.14660608116537333, 1751748.24886834574863315 7517069.06448685470968485, 1751515.18481487641111016 7517087.71397753059864044, 1751422.70416353922337294 7517032.21439084969460964, 1751439.33522021723911166 7516873.66422216594219208, 1751451.811806884361431 7516687.63395563885569572, 1751444.64244241314008832 7516554.72638839855790138, 1751426.87781305401585996 7516417.24514218047261238, 1751369.19442770932801068 7516323.42847972735762596, 1751323.20147032686509192 7516130.81747723091393709, 1751366.98043635860085487 7516028.47948449850082397, 1751367.49941050889901817 7515925.04402517154812813, 1751331.79756409046240151 7515832.874844741076231, 1751261.93860843707807362 7515755.98369784094393253, 1751228.82600154634565115 7515653.30654686037451029, 1751156.97121426067315042 7515544.63156003132462502, 1751047.41109863901510835 7515517.35329865012317896, 1750917.13843773817643523 7515393.93257336691021919, 1750865.34682803624309599 7515292.71820493042469025, 1750722.66641394048929214 7515187.76862387731671333, 1750718.15555072901770473 7514824.76399783231317997, 1750679.22951992671005428 7514736.31853539682924747, 1750598.99235941097140312 7514674.0697163287550211, 1750514.49185352446511388 7514539.86532258149236441, 1750429.43700742744840682 7514432.06843514181673527, 1750304.11097253253683448 7514314.93235507607460022, 1750202.96245199535042048 7514160.46477514691650867, 1750122.40368556254543364 7514061.9863956905901432, 1749927.2589263676200062 7513940.08444346487522125, 1749839.67080040811561048 7513809.13979837484657764, 1749750.16364884958602488 7513686.77052977401763201, 1749739.24109037732705474 7513582.38857365865260363, 1749653.94803962530568242 7513518.56431655958294868, 1749550.42050752369686961 7513363.80251048319041729, 1749497.84606789611279964 7513130.26685588993132114)))</t>
  </si>
  <si>
    <t>MultiPolygon (((1754198.00165641098283231 7513979.71123209223151207, 1754065.65479998080991209 7514061.38147062435746193, 1753999.21895790752023458 7514174.2543170191347599, 1753904.96220695087686181 7514236.44734342955052853, 1753745.78009710414335132 7514267.36632951535284519, 1753738.63859614124521613 7514414.123952048830688, 1753803.73476593825034797 7514545.59463904425501823, 1753789.60754418652504683 7514735.64887125045061111, 1753740.62340431194752455 7514915.31238265335559845, 1753695.7137582313735038 7515026.22595584485679865, 1753737.31657199561595917 7515180.11915263906121254, 1753775.32879619603045285 7515282.44081611000001431, 1753813.8468741902615875 7515394.22007833141833544, 1753739.28487792680971324 7515485.43768149800598621, 1753801.36219210387207568 7515622.58649220131337643, 1753867.22849754197522998 7515773.40124976634979248, 1753910.82292416621930897 7515938.04893573839217424, 1753841.90799135691486299 7516115.0872828084975481, 1753955.88792965281754732 7516172.46161522343754768, 1753971.91339656710624695 7516271.7940998412668705, 1754057.36396801890805364 7516327.76722775399684906, 1753992.67330086301080883 7516456.1841348297894001, 1753914.33591877319850028 7516557.94802342541515827, 1753855.18024639133363962 7516648.93453279323875904, 1753920.04943346953950822 7516749.70325752906501293, 1753901.54571889666840434 7516865.41304244101047516, 1753945.96506673190742731 7517050.13511454686522484, 1753890.27343957149423659 7517201.8610052801668644, 1753874.36078964034095407 7517352.54681993648409843, 1753751.23868368216790259 7517465.19981445372104645, 1753701.92969525000080466 7517587.70231985859572887, 1753677.68368962896056473 7517697.17998569831252098, 1753712.28404901456087828 7517792.17009289562702179, 1753785.5536856718827039 7517877.24517536628991365, 1753926.3002906336914748 7517900.72606121748685837, 1753958.39261181908659637 7518006.4233015850186348, 1753997.7281735094729811 7518105.67584319971501827, 1754050.66194599284790456 7518259.96604830119758844, 1754138.6931512551382184 7518355.29207546822726727, 1754063.23035358358174562 7518427.39832429960370064, 1754087.21304353000596166 7518525.05207634344696999, 1754048.67723105847835541 7518681.13975243642926216, 1753996.38688147393986583 7518775.63577259983867407, 1754003.89978268393315375 7518869.36819032393395901, 1754140.18927244120277464 7519007.18592603504657745, 1754239.28850872069597244 7519044.43454001657664776, 1754341.39757794281467795 7519138.71311182621866465, 1754615.27688148221932352 7519166.74863615073263645, 1754675.08896704041399062 7519192.91542458347976208, 1754717.68301048083230853 7519087.04616545885801315, 1754794.9669213960878551 7518952.41296252049505711, 1754897.44277863181196153 7518982.34595098160207272, 1754995.73869279795326293 7519064.02243176009505987, 1755086.26545699196867645 7519147.55602899007499218, 1755188.02597063174471259 7519268.71414882410317659, 1755360.58536668331362307 7519429.73823425825685263, 1755413.40283040935173631 7519535.18059694394469261, 1755639.00602924870327115 7519557.72538284864276648, 1755741.19682206562720239 7519522.15161022171378136, 1755861.07819162542000413 7519436.48701540194451809, 1755914.31496971868909895 7519282.62585858721286058, 1755870.03013282944448292 7519097.12483714520931244, 1755779.18509775889106095 7518996.02550313621759415, 1755742.56524626398459077 7518903.78630439564585686, 1755709.28099409281276166 7518815.47971899621188641, 1755688.74766619224101305 7518717.64755978807806969, 1755606.07652815477922559 7518662.97804971225559711, 1755562.56724632880650461 7518555.66897801496088505, 1755476.72044265433214605 7518491.93704306893050671, 1755456.03774784598499537 7518389.73620093613862991, 1755418.74146930291317403 7518296.42009809240698814, 1755390.26353444484993815 7518174.97643106244504452, 1755460.18685686076059937 7518032.45650948397815228, 1755470.47679950809106231 7517804.46992744505405426, 1755436.64491810300387442 7517716.7066767355427146, 1755388.69268752518109977 7517543.27738134190440178, 1755355.6417923322878778 7517440.12282500416040421, 1755195.43945687566883862 7517453.84448795206844807, 1755101.41158152860589325 7517489.62722751684486866, 1755030.08768114540725946 7517403.40235173515975475, 1754989.34877738333307207 7517317.29249129351228476, 1754935.90069359540939331 7517236.07469523698091507, 1754982.17629678850062191 7517069.98204191960394382, 1755076.71465131640434265 7516945.78503073006868362, 1755099.04507817164994776 7516800.37229175306856632, 1755073.37723329733125865 7516469.41080353781580925, 1755068.87923263269476593 7516372.25170935411006212, 1755028.88272438920103014 7516249.78780470602214336, 1755007.40296204457990825 7516050.68732893839478493, 1754972.56673253071494401 7515963.165256735868752, 1754962.39344402239657938 7515797.99205026216804981, 1754947.97660897835157812 7515648.99797265883535147, 1755001.15991802653297782 7515566.19110488519072533, 1754932.84147317404858768 7515461.50189133547246456, 1754979.57590506388805807 7515354.94023852422833443, 1755002.64788570092059672 7515235.70884845498949289, 1754933.6498578314203769 7515191.93735773488879204, 1754803.22630940447561443 7515040.03673153556883335, 1754699.31859589437954128 7514998.60545698646456003, 1754652.68711315770633519 7514838.23033521790057421, 1754720.69229806028306484 7514709.37854952085763216, 1754722.33852458372712135 7514561.8345059547573328, 1754587.83846323611214757 7514451.50598942767828703, 1754576.66011729859746993 7514347.45815621688961983, 1754501.11532905302010477 7514216.6342947706580162, 1754393.23700593411922455 7514171.95740856602787971, 1754284.94960255455225706 7514042.03247673623263836, 1754198.00165641098283231 7513979.71123209223151207)))</t>
  </si>
  <si>
    <t>MultiPolygon (((1747459.19913383340463042 7522850.86395008489489555, 1747470.70159900304861367 7522980.11445795744657516, 1747483.42771381814964116 7523134.95902178436517715, 1747528.09706037770956755 7523238.26645500026643276, 1747580.37786011467687786 7523351.10902782808989286, 1747689.94710517791099846 7523452.9182602521032095, 1747861.03378971130587161 7523479.01441666390746832, 1747897.74653995269909501 7523599.0614421870559454, 1747911.47900657844729722 7523705.91894001886248589, 1747980.47212774166837335 7523775.58967282809317112, 1748078.51366244279779494 7523833.85971670411527157, 1748240.62551206140778959 7523825.92257748730480671, 1748252.60813804599456489 7523928.15550387836992741, 1748286.23556502442806959 7524033.29441566951572895, 1748260.67206154647283256 7524155.7198731666430831, 1748253.16367100994102657 7524256.2560945637524128, 1748313.38795611867681146 7524388.30903270095586777, 1748324.57613317552022636 7524511.09114840347319841, 1748331.37154757301323116 7524567.41230262257158756, 1748437.09026571922004223 7524658.65335466805845499, 1748599.27097252686508 7524646.41101824399083853, 1748691.66961427126079798 7524701.88246665894985199, 1748784.11666042706929147 7524757.55363326892256737, 1748914.56451030890457332 7524721.25973797962069511, 1749042.0690710092894733 7524736.58423000387847424, 1749160.62655273685231805 7524696.03972924780100584, 1749124.80270470678806305 7524612.9748259037733078, 1749106.11539656366221607 7524344.40622319467365742, 1749186.65489222970791161 7524196.88403971306979656, 1749266.04200175800360739 7524097.2163291722536087, 1749389.85802126745693386 7523891.74464490823447704, 1749535.54030079720541835 7523880.1353313410654664, 1749699.8707643321249634 7523827.58145400695502758, 1749749.98077571229077876 7523728.5556385200470686, 1749807.19777691480703652 7523606.23474377766251564, 1749922.17416018201038241 7523643.78083732351660728, 1750039.9411978586576879 7523863.46111047733575106, 1750200.27921065199188888 7523850.47343337535858154, 1750271.31441914709284902 7523733.40865459479391575, 1750418.12392547097988427 7523710.47223087772727013, 1750599.03459106711670756 7523606.69024156127125025, 1750740.38219601125456393 7523635.07638800702989101, 1750857.6122864733915776 7523738.64324187859892845, 1751027.46999997040256858 7523728.58847392164170742, 1751138.67901967139914632 7523752.29123611748218536, 1751230.49204330425709486 7523683.6592334546148777, 1751364.36881661647930741 7523639.94460939429700375, 1751414.96430112817324698 7523541.67253073398023844, 1751560.9695001186337322 7523529.91539810225367546, 1751660.63535123970359564 7523584.1362871453166008, 1751761.86726487008854747 7523482.31715907156467438, 1751926.02490640361793339 7523434.03894871845841408, 1752019.85732810944318771 7523398.92549696750938892, 1752135.97643028642050922 7523389.65113021992146969, 1752185.18663366907276213 7523347.33545343112200499, 1752277.76082472549751401 7523229.18844580557197332, 1752439.55004425882361829 7523145.33283673599362373, 1752491.46145410975441337 7522894.86583069991320372, 1752586.98771100142039359 7522787.69621281139552593, 1752664.57673698873259127 7522626.69529176317155361, 1752796.84032433992251754 7522640.94710998609662056, 1752840.75149931106716394 7522519.98069634847342968, 1752940.92621549172326922 7522445.2514032069593668, 1752925.91615546843968332 7522257.53178156353533268, 1752970.120640535838902 7522152.9543097261339426, 1753027.30541403056122363 7522060.69592179171741009, 1753046.75914891017600894 7521933.31736609619110823, 1753011.7424082956276834 7521844.71976773254573345, 1752991.45265149767510593 7521644.25668744742870331, 1752981.9563334989361465 7521498.47792006470263004, 1753121.31565245566889644 7521419.48788641858845949, 1753144.95786554482765496 7521328.0200389800593257, 1753117.8216131036169827 7521264.95320476684719324, 1753044.69145904458127916 7521178.55657496675848961, 1753000.55448287143371999 7521062.95510666072368622, 1752880.96108010108582675 7521008.18012192286550999, 1752791.93007477326318622 7520947.50713511370122433, 1752365.89608348882757127 7521016.93639656528830528, 1752246.23520937375724316 7521117.46008842438459396, 1752155.69475819380022585 7521061.22963204514235258, 1752057.22038531862199306 7521013.38739755004644394, 1751883.37331199902109802 7520957.28527077659964561, 1751766.70023140287958086 7520966.39711266197264194, 1751647.78269047476351261 7520944.6492169788107276, 1751558.73122399463318288 7520978.06212681904435158, 1751480.35971987224183977 7521052.36714085564017296, 1751238.2941463349852711 7521049.70521217212080956, 1751173.00255295936949551 7520958.41294936928898096, 1751087.17085716989822686 7520894.9435944352298975, 1751129.04970714566297829 7520789.15729959681630135, 1751150.58870422933250666 7520572.46991103328764439, 1751197.65143247949890792 7520488.51095474790781736, 1751189.7983839598018676 7520352.46804227493703365, 1751116.54646684508770704 7520169.6282345112413168, 1751022.59059382462874055 7520212.80461859609931707, 1750925.40987729374319315 7520240.3342523705214262, 1750800.66645758366212249 7520154.93726808577775955, 1750697.07644872856326401 7520025.07453990541398525, 1750654.77962474641390145 7519886.4319996414706111, 1750599.05350409634411335 7519798.91629624553024769, 1750426.4451298036146909 7519717.70627760887145996, 1750329.36198003403842449 7519692.21853590570390224, 1750208.89665446570143104 7519618.51154922135174274, 1750112.88482910185121 7519616.45840294379740953, 1750034.13627834664657712 7519470.11232020892202854, 1749927.51434003817848861 7519441.07290384825319052, 1749840.40468176291324198 7519336.19984649308025837, 1749705.40288176108151674 7519299.69232662115246058, 1749590.82197650778107345 7519191.18412811122834682, 1749472.13073772354982793 7519237.79979169927537441, 1749335.69575727079063654 7519329.65703992545604706, 1749206.13753517181612551 7519379.40116623789072037, 1749200.67218943894840777 7519403.90094644576311111, 1749102.36935013509355485 7519544.60628615133464336, 1749111.72124431817792356 7519669.43978029023855925, 1749046.88709521433338523 7519763.94078646134585142, 1748952.34118701354600489 7519752.56163705419749022, 1748837.09299657610245049 7519858.64485487528145313, 1748760.77398080658167601 7519956.88932846859097481, 1748670.47545791417360306 7520019.1237297710031271, 1748582.02049803594127297 7520112.01879479177296162, 1748484.46975643094629049 7520167.65393004938960075, 1748457.25603447668254375 7520287.59162886068224907, 1748544.80602387990802526 7520383.58319892361760139, 1748625.27072796016000211 7520454.13035249337553978, 1748717.64133490598760545 7520509.6817099554464221, 1748928.75266279396601021 7520567.92824161425232887, 1749020.18905862490646541 7520637.54310591705143452, 1749089.71077360841445625 7520763.02025443967431784, 1749172.65677281748503447 7520839.33406893070787191, 1749176.71478697890415788 7520949.7513048592954874, 1749070.72190357907675207 7520993.21486700139939785, 1748979.41785040171816945 7521231.44022885523736477, 1749035.76712634414434433 7521316.99609603174030781, 1749032.88777914899401367 7521427.1736572589725256, 1748943.41175576532259583 7521485.03846938069909811, 1748859.28307926538400352 7521553.03614548221230507, 1748768.33761697914451361 7521614.7288378868252039, 1748636.4442956792190671 7521599.55111805349588394, 1748490.78040007082745433 7521575.97414119075983763, 1748374.66151185496710241 7521645.03518220782279968, 1748275.86183884064666927 7521686.34325955621898174, 1748229.29023558925837278 7521804.49260882288217545, 1748238.39624771242961287 7522019.86460662633180618, 1748189.50915672187693417 7522149.40242450684309006, 1748120.92109119798988104 7522284.39114681258797646, 1748133.70473797968588769 7522482.77500174194574356, 1748014.122745520202443 7522547.16990636847913265, 1747888.56217993819154799 7522608.08953847642987967, 1747817.44037573016248643 7522692.10752460733056068, 1747649.4652631776407361 7522741.59775795135647058, 1747554.73647001478821039 7522816.49202916864305735, 1747459.19913383340463042 7522850.86395008489489555)))</t>
  </si>
  <si>
    <t>MultiPolygon (((1746320.62733802595175803 7513352.87852061539888382, 1746212.28251820779405534 7513369.63498290628194809, 1746132.15835209609940648 7513441.16690367832779884, 1746098.21401166683062911 7513547.67183290049433708, 1745969.15578719158656895 7513613.98719867877662182, 1745961.99540296150371432 7513633.33478435222059488, 1745862.29184498288668692 7513773.55154300015419722, 1745756.02951141749508679 7513908.03153759799897671, 1745666.52252441318705678 7513971.12878113612532616, 1745639.57297375309281051 7514004.57228859141469002, 1745712.553033831063658 7514084.09332893230021, 1745851.46365065895952284 7514184.92621343024075031, 1745919.94852388300932944 7514279.89241991378366947, 1745970.75236333720386028 7514378.34102846309542656, 1746076.21933748247101903 7514563.55651473067700863, 1746179.40873372158966959 7514600.03666124679148197, 1746250.66536222188733518 7514678.92617313284426928, 1746315.3262265594676137 7514806.45377817563712597, 1746270.52689258591271937 7514907.67840787768363953, 1746363.00394964404404163 7514984.29760693572461605, 1746560.08472702093422413 7514935.91485212929546833, 1746665.07554824138060212 7514897.3486906411126256, 1746806.6993831645231694 7514921.88524553086608648, 1746907.85276474012061954 7514933.18481136579066515, 1746953.06972221401520073 7514849.51100666075944901, 1747072.3357908355537802 7514805.62510514073073864, 1747167.34150439919903874 7514813.01105773076415062, 1747375.69439855101518333 7514549.18057866673916578, 1747400.75201488612219691 7514398.41287676990032196, 1747326.08625643001869321 7514237.07383709866553545, 1747286.41170537052676082 7514139.37671429384499788, 1747250.35320225614123046 7514023.14601057767868042, 1747217.68471888825297356 7513941.54962083511054516, 1747159.44915324356406927 7513946.20274905674159527, 1746999.26241528079845011 7513958.17460485361516476, 1746924.45212830672971904 7513898.52930341940373182, 1746825.67350323335267603 7513856.12314954586327076, 1746737.93380164378322661 7513750.45057906676083803, 1746647.00667447643354535 7513698.12496743723750114, 1746517.41829202114604414 7513610.2593554500490427, 1746485.92092919466085732 7513520.81774254236370325, 1746405.102445381693542 7513413.50624552741646767, 1746320.62733802595175803 7513352.87852061539888382)))</t>
  </si>
  <si>
    <t>a4</t>
  </si>
  <si>
    <t>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</si>
</sst>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9" formatCode="0.E+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2"/>
      <color rgb="FF000000"/>
      <name val="Lato"/>
      <family val="2"/>
    </font>
    <font>
      <sz val="9"/>
      <color theme="1"/>
      <name val="Calibri"/>
      <family val="2"/>
      <scheme val="minor"/>
    </font>
    <font>
      <sz val="11"/>
      <color rgb="FF0000FF"/>
      <name val="Calibri"/>
      <family val="2"/>
      <scheme val="minor"/>
    </font>
    <font>
      <sz val="7"/>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9" tint="0.59999389629810485"/>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0" fillId="0" borderId="0" xfId="0" applyAlignment="1">
      <alignment wrapText="1"/>
    </xf>
    <xf numFmtId="0" fontId="0" fillId="33" borderId="0" xfId="0" applyFill="1"/>
    <xf numFmtId="0" fontId="0" fillId="33" borderId="0" xfId="0" applyFill="1" applyAlignment="1">
      <alignment horizontal="center" vertical="center" wrapText="1"/>
    </xf>
    <xf numFmtId="0" fontId="0" fillId="0" borderId="0" xfId="0" applyAlignment="1">
      <alignment horizontal="center"/>
    </xf>
    <xf numFmtId="0" fontId="18" fillId="0" borderId="10" xfId="0" applyFont="1" applyBorder="1" applyAlignment="1">
      <alignment wrapText="1"/>
    </xf>
    <xf numFmtId="0" fontId="18" fillId="0" borderId="11" xfId="0" applyFont="1" applyBorder="1" applyAlignment="1">
      <alignment vertical="center" wrapText="1"/>
    </xf>
    <xf numFmtId="0" fontId="18" fillId="0" borderId="10" xfId="0" applyFont="1" applyBorder="1"/>
    <xf numFmtId="0" fontId="18" fillId="0" borderId="12" xfId="0" applyFont="1" applyBorder="1" applyAlignment="1">
      <alignment vertical="center" wrapText="1"/>
    </xf>
    <xf numFmtId="0" fontId="19" fillId="34" borderId="10" xfId="0" applyFont="1" applyFill="1" applyBorder="1"/>
    <xf numFmtId="0" fontId="20" fillId="0" borderId="0" xfId="0" applyFont="1"/>
    <xf numFmtId="0" fontId="18" fillId="0" borderId="11" xfId="0" applyFont="1" applyBorder="1" applyAlignment="1">
      <alignment vertical="center"/>
    </xf>
    <xf numFmtId="0" fontId="18" fillId="0" borderId="12" xfId="0" applyFont="1" applyBorder="1" applyAlignment="1">
      <alignment vertical="center"/>
    </xf>
    <xf numFmtId="0" fontId="18" fillId="0" borderId="0" xfId="0" applyFont="1"/>
    <xf numFmtId="1" fontId="0" fillId="35" borderId="0" xfId="0" applyNumberFormat="1" applyFill="1" applyAlignment="1">
      <alignment horizontal="center" vertical="center" wrapText="1"/>
    </xf>
    <xf numFmtId="164" fontId="0" fillId="35" borderId="0" xfId="0" applyNumberFormat="1" applyFill="1" applyAlignment="1">
      <alignment horizontal="center" vertical="center" wrapText="1"/>
    </xf>
    <xf numFmtId="0" fontId="0" fillId="35" borderId="0" xfId="0" applyFill="1" applyAlignment="1">
      <alignment horizontal="center" vertical="center"/>
    </xf>
    <xf numFmtId="0" fontId="21" fillId="35" borderId="10" xfId="0" applyFont="1" applyFill="1" applyBorder="1" applyAlignment="1">
      <alignment horizontal="center" vertical="top" wrapText="1"/>
    </xf>
    <xf numFmtId="0" fontId="0" fillId="0" borderId="0" xfId="0" applyAlignment="1">
      <alignment horizontal="center" vertical="center"/>
    </xf>
    <xf numFmtId="3" fontId="14" fillId="0" borderId="0" xfId="0" applyNumberFormat="1" applyFont="1" applyAlignment="1">
      <alignment horizontal="center" vertical="center"/>
    </xf>
    <xf numFmtId="0" fontId="21" fillId="36" borderId="10" xfId="0" applyFont="1" applyFill="1" applyBorder="1" applyAlignment="1">
      <alignment horizontal="center" vertical="top" wrapText="1"/>
    </xf>
    <xf numFmtId="164" fontId="0" fillId="36" borderId="0" xfId="0" applyNumberFormat="1" applyFill="1" applyAlignment="1">
      <alignment horizontal="center" vertical="center" wrapText="1"/>
    </xf>
    <xf numFmtId="0" fontId="0" fillId="36" borderId="0" xfId="0" applyFill="1" applyAlignment="1">
      <alignment horizontal="center" vertical="center"/>
    </xf>
    <xf numFmtId="3" fontId="14" fillId="36" borderId="0" xfId="0" applyNumberFormat="1" applyFont="1" applyFill="1" applyAlignment="1">
      <alignment horizontal="center" vertical="center"/>
    </xf>
    <xf numFmtId="0" fontId="0" fillId="0" borderId="13" xfId="0" applyBorder="1" applyAlignment="1">
      <alignment vertical="center" wrapText="1"/>
    </xf>
    <xf numFmtId="0" fontId="0" fillId="36" borderId="0" xfId="0" applyFill="1" applyAlignment="1">
      <alignment horizontal="center" vertical="center" wrapText="1"/>
    </xf>
    <xf numFmtId="0" fontId="22" fillId="0" borderId="0" xfId="0" applyFont="1" applyAlignment="1">
      <alignment horizontal="center" vertical="center"/>
    </xf>
    <xf numFmtId="0" fontId="0" fillId="0" borderId="13" xfId="0" applyBorder="1" applyAlignment="1">
      <alignment horizontal="center" vertical="center" wrapText="1"/>
    </xf>
    <xf numFmtId="3" fontId="22" fillId="0" borderId="0" xfId="0" applyNumberFormat="1" applyFont="1" applyAlignment="1">
      <alignment horizontal="center" vertical="center"/>
    </xf>
    <xf numFmtId="0" fontId="0" fillId="33" borderId="0" xfId="0" applyFill="1" applyAlignment="1">
      <alignment horizontal="center" vertical="center"/>
    </xf>
    <xf numFmtId="0" fontId="0" fillId="37" borderId="13" xfId="0" applyFill="1" applyBorder="1" applyAlignment="1">
      <alignment vertical="center" wrapText="1"/>
    </xf>
    <xf numFmtId="0" fontId="0" fillId="37" borderId="13" xfId="0" applyFill="1" applyBorder="1" applyAlignment="1">
      <alignment horizontal="center" vertical="center" wrapText="1"/>
    </xf>
    <xf numFmtId="164" fontId="0" fillId="37" borderId="0" xfId="0" applyNumberFormat="1" applyFill="1" applyAlignment="1">
      <alignment horizontal="center" vertical="center" wrapText="1"/>
    </xf>
    <xf numFmtId="0" fontId="21" fillId="37" borderId="0" xfId="0" applyFont="1" applyFill="1" applyBorder="1" applyAlignment="1">
      <alignment horizontal="center" vertical="top" wrapText="1"/>
    </xf>
    <xf numFmtId="0" fontId="0" fillId="37" borderId="0" xfId="0" applyFill="1" applyAlignment="1">
      <alignment horizontal="center" vertical="center"/>
    </xf>
    <xf numFmtId="0" fontId="23" fillId="33" borderId="0" xfId="0" applyFont="1" applyFill="1"/>
    <xf numFmtId="0" fontId="23" fillId="0" borderId="0" xfId="0" applyFont="1"/>
    <xf numFmtId="0" fontId="23" fillId="36" borderId="0" xfId="0" applyFont="1" applyFill="1"/>
    <xf numFmtId="169" fontId="0" fillId="37" borderId="0" xfId="0" applyNumberFormat="1" applyFill="1" applyAlignment="1">
      <alignment horizontal="center" vertical="center" wrapText="1"/>
    </xf>
    <xf numFmtId="0" fontId="21" fillId="37" borderId="0"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E:\02_RMG%20Servi&#231;os\30_Terra_AMB\05_Caxambu\04_Excel_SHP\Area_de_contribuicao.xlsx" TargetMode="External"/><Relationship Id="rId1" Type="http://schemas.openxmlformats.org/officeDocument/2006/relationships/externalLinkPath" Target="Area_de_contribuica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rea_de_contribuicao"/>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53"/>
  <sheetViews>
    <sheetView tabSelected="1" workbookViewId="0">
      <pane ySplit="8055" topLeftCell="A37"/>
      <selection activeCell="R18" sqref="R18"/>
      <selection pane="bottomLeft" activeCell="V44" sqref="V44"/>
    </sheetView>
  </sheetViews>
  <sheetFormatPr defaultRowHeight="15" x14ac:dyDescent="0.25"/>
  <cols>
    <col min="1" max="2" width="9" customWidth="1"/>
    <col min="3" max="4" width="9" hidden="1" customWidth="1"/>
    <col min="5" max="5" width="22.7109375" style="4" customWidth="1"/>
    <col min="6" max="6" width="14.7109375" hidden="1" customWidth="1"/>
    <col min="7" max="7" width="10.85546875" hidden="1" customWidth="1"/>
    <col min="8" max="8" width="15" hidden="1" customWidth="1"/>
    <col min="9" max="9" width="9" bestFit="1" customWidth="1"/>
    <col min="10" max="11" width="13.140625" hidden="1" customWidth="1"/>
    <col min="12" max="12" width="15.140625" hidden="1" customWidth="1"/>
    <col min="13" max="13" width="8.85546875" hidden="1" customWidth="1"/>
    <col min="15" max="16" width="11.85546875" customWidth="1"/>
    <col min="17" max="17" width="11" customWidth="1"/>
    <col min="18" max="18" width="10.85546875" customWidth="1"/>
    <col min="19" max="19" width="11" customWidth="1"/>
    <col min="21" max="21" width="9.140625" customWidth="1"/>
    <col min="22" max="22" width="14.42578125" customWidth="1"/>
    <col min="23" max="23" width="19.85546875" style="36" customWidth="1"/>
    <col min="25" max="25" width="4" style="18" customWidth="1"/>
  </cols>
  <sheetData>
    <row r="1" spans="1:27" x14ac:dyDescent="0.25">
      <c r="A1" s="29"/>
      <c r="B1" s="29"/>
      <c r="C1" s="29"/>
      <c r="D1" s="29"/>
      <c r="E1" s="29"/>
      <c r="F1" s="29"/>
      <c r="G1" s="29"/>
      <c r="H1" s="29"/>
      <c r="I1" s="29"/>
      <c r="J1" s="29"/>
      <c r="K1" s="29"/>
      <c r="L1" s="29"/>
      <c r="M1" s="29"/>
      <c r="N1" s="29"/>
      <c r="O1" s="29"/>
      <c r="P1" s="29"/>
      <c r="Q1" s="29"/>
      <c r="R1" s="29"/>
      <c r="S1" s="29"/>
      <c r="T1" s="29"/>
      <c r="U1" s="29"/>
      <c r="V1" s="29"/>
      <c r="W1" s="35"/>
      <c r="X1" s="2"/>
      <c r="Y1" s="29"/>
      <c r="Z1" s="2"/>
      <c r="AA1" s="2"/>
    </row>
    <row r="2" spans="1:27" x14ac:dyDescent="0.25">
      <c r="A2" s="29"/>
      <c r="B2" s="29"/>
      <c r="C2" s="29"/>
      <c r="D2" s="29"/>
      <c r="E2" s="29"/>
      <c r="F2" s="29"/>
      <c r="G2" s="29"/>
      <c r="H2" s="29"/>
      <c r="I2" s="29"/>
      <c r="J2" s="29"/>
      <c r="K2" s="29"/>
      <c r="L2" s="29"/>
      <c r="M2" s="29"/>
      <c r="N2" s="29"/>
      <c r="O2" s="29"/>
      <c r="P2" s="29"/>
      <c r="Q2" s="29"/>
      <c r="R2" s="29"/>
      <c r="S2" s="29"/>
      <c r="T2" s="29"/>
      <c r="U2" s="29"/>
      <c r="V2" s="29"/>
      <c r="W2" s="35"/>
      <c r="X2" s="2"/>
      <c r="Y2" s="29"/>
      <c r="Z2" s="2"/>
      <c r="AA2" s="2"/>
    </row>
    <row r="3" spans="1:27" x14ac:dyDescent="0.25">
      <c r="A3" s="29"/>
      <c r="B3" s="29"/>
      <c r="C3" s="29"/>
      <c r="D3" s="29"/>
      <c r="E3" s="29"/>
      <c r="F3" s="29"/>
      <c r="G3" s="29"/>
      <c r="H3" s="29"/>
      <c r="I3" s="29"/>
      <c r="J3" s="29"/>
      <c r="K3" s="29"/>
      <c r="L3" s="29"/>
      <c r="M3" s="29"/>
      <c r="N3" s="29"/>
      <c r="O3" s="29"/>
      <c r="P3" s="29"/>
      <c r="Q3" s="29"/>
      <c r="R3" s="29"/>
      <c r="S3" s="29"/>
      <c r="T3" s="29"/>
      <c r="U3" s="29"/>
      <c r="V3" s="29"/>
      <c r="W3" s="35"/>
      <c r="X3" s="2"/>
      <c r="Y3" s="29"/>
      <c r="Z3" s="2"/>
      <c r="AA3" s="2"/>
    </row>
    <row r="4" spans="1:27" x14ac:dyDescent="0.25">
      <c r="A4" s="29"/>
      <c r="B4" s="29"/>
      <c r="C4" s="29"/>
      <c r="D4" s="29"/>
      <c r="E4" s="29"/>
      <c r="F4" s="29"/>
      <c r="G4" s="29"/>
      <c r="H4" s="29"/>
      <c r="I4" s="29">
        <v>1</v>
      </c>
      <c r="J4" s="29">
        <v>2</v>
      </c>
      <c r="K4" s="29">
        <v>3</v>
      </c>
      <c r="L4" s="29">
        <v>4</v>
      </c>
      <c r="M4" s="29"/>
      <c r="N4" s="29"/>
      <c r="O4" s="29"/>
      <c r="P4" s="29"/>
      <c r="Q4" s="21">
        <f>SUM(Q7:Q41)</f>
        <v>5.1706000000000003</v>
      </c>
      <c r="R4" s="21">
        <f>SUM(R7:R41)</f>
        <v>2.9547555372486999E-2</v>
      </c>
      <c r="S4" s="21">
        <f>SUM(S7:S41)</f>
        <v>0.11300930071453701</v>
      </c>
      <c r="T4" s="21">
        <f>SUM(T7:T41)</f>
        <v>73.424310926119986</v>
      </c>
      <c r="U4" s="32"/>
      <c r="V4" s="38">
        <v>1000000</v>
      </c>
      <c r="W4" s="35"/>
      <c r="X4" s="2"/>
      <c r="Y4" s="29"/>
      <c r="Z4" s="2"/>
      <c r="AA4" s="2"/>
    </row>
    <row r="5" spans="1:27" ht="62.25" customHeight="1" x14ac:dyDescent="0.25">
      <c r="A5" s="17"/>
      <c r="B5" s="20"/>
      <c r="C5" s="17" t="s">
        <v>411</v>
      </c>
      <c r="D5" s="17" t="s">
        <v>411</v>
      </c>
      <c r="E5" s="17"/>
      <c r="F5" s="17"/>
      <c r="G5" s="17"/>
      <c r="H5" s="17"/>
      <c r="I5" s="20" t="s">
        <v>406</v>
      </c>
      <c r="J5" s="17" t="s">
        <v>405</v>
      </c>
      <c r="K5" s="17" t="s">
        <v>402</v>
      </c>
      <c r="L5" s="17" t="s">
        <v>386</v>
      </c>
      <c r="M5" s="17" t="s">
        <v>385</v>
      </c>
      <c r="N5" s="29"/>
      <c r="O5" s="14">
        <f>COUNT(O7:O55)</f>
        <v>36</v>
      </c>
      <c r="P5" s="15"/>
      <c r="Q5" s="20" t="s">
        <v>406</v>
      </c>
      <c r="R5" s="17" t="s">
        <v>405</v>
      </c>
      <c r="S5" s="17" t="s">
        <v>402</v>
      </c>
      <c r="T5" s="17" t="s">
        <v>386</v>
      </c>
      <c r="U5" s="33"/>
      <c r="V5" s="39" t="s">
        <v>452</v>
      </c>
      <c r="W5" s="35"/>
      <c r="X5" s="2"/>
      <c r="Y5" s="29"/>
      <c r="Z5" s="2"/>
      <c r="AA5" s="2"/>
    </row>
    <row r="6" spans="1:27" ht="45" customHeight="1" x14ac:dyDescent="0.25">
      <c r="A6" s="3" t="s">
        <v>0</v>
      </c>
      <c r="B6" s="25" t="s">
        <v>1</v>
      </c>
      <c r="C6" s="3" t="s">
        <v>2</v>
      </c>
      <c r="D6" s="3" t="s">
        <v>3</v>
      </c>
      <c r="E6" s="3" t="s">
        <v>4</v>
      </c>
      <c r="F6" s="3" t="s">
        <v>5</v>
      </c>
      <c r="G6" s="3" t="s">
        <v>6</v>
      </c>
      <c r="H6" s="3" t="s">
        <v>7</v>
      </c>
      <c r="I6" s="25" t="s">
        <v>8</v>
      </c>
      <c r="J6" s="3" t="s">
        <v>9</v>
      </c>
      <c r="K6" s="3" t="s">
        <v>10</v>
      </c>
      <c r="L6" s="3" t="s">
        <v>11</v>
      </c>
      <c r="M6" s="3" t="s">
        <v>12</v>
      </c>
      <c r="N6" s="29"/>
      <c r="O6" s="16" t="str">
        <f>[1]!Table1[[#Headers],[IDBACIA]]</f>
        <v>IDBACIA</v>
      </c>
      <c r="P6" s="16" t="s">
        <v>409</v>
      </c>
      <c r="Q6" s="16" t="s">
        <v>412</v>
      </c>
      <c r="R6" s="16"/>
      <c r="S6" s="16"/>
      <c r="T6" s="16"/>
      <c r="U6" s="34"/>
      <c r="V6" s="34" t="s">
        <v>410</v>
      </c>
      <c r="W6" s="35"/>
      <c r="X6" s="30" t="s">
        <v>413</v>
      </c>
      <c r="Y6" s="31" t="s">
        <v>414</v>
      </c>
      <c r="Z6" s="30" t="s">
        <v>415</v>
      </c>
      <c r="AA6" s="30" t="s">
        <v>451</v>
      </c>
    </row>
    <row r="7" spans="1:27" ht="15" customHeight="1" x14ac:dyDescent="0.25">
      <c r="A7">
        <v>49</v>
      </c>
      <c r="B7">
        <v>49847</v>
      </c>
      <c r="C7">
        <v>106527</v>
      </c>
      <c r="D7">
        <v>868866513</v>
      </c>
      <c r="E7" s="4" t="s">
        <v>13</v>
      </c>
      <c r="F7" t="s">
        <v>14</v>
      </c>
      <c r="H7" t="s">
        <v>15</v>
      </c>
      <c r="I7">
        <v>3.7385999999999999</v>
      </c>
      <c r="J7">
        <v>2.3697422889999999E-6</v>
      </c>
      <c r="K7">
        <v>8.9974338239299997E-2</v>
      </c>
      <c r="L7">
        <v>2.4066318471999999</v>
      </c>
      <c r="M7" s="1" t="s">
        <v>16</v>
      </c>
      <c r="N7" s="29"/>
      <c r="O7" s="18">
        <v>49746</v>
      </c>
      <c r="P7" s="19">
        <f>MATCH(O7,B$7:B$953,0)</f>
        <v>922</v>
      </c>
      <c r="Q7" s="26">
        <f>INDEX($I$7:$L$953,$P7,I$4)</f>
        <v>2.2599999999999999E-2</v>
      </c>
      <c r="R7" s="18">
        <f t="shared" ref="R7:R41" si="0">INDEX($I$7:$L$953,$P7,J$4)</f>
        <v>6.4860865158400003E-4</v>
      </c>
      <c r="S7" s="18">
        <f t="shared" ref="S7:S41" si="1">INDEX($I$7:$L$953,$P7,K$4)</f>
        <v>6.4860865158400003E-4</v>
      </c>
      <c r="T7" s="18">
        <f t="shared" ref="T7:T41" si="2">INDEX($I$7:$L$953,$P7,L$4)</f>
        <v>2.8699497857699998</v>
      </c>
      <c r="U7" s="19">
        <f>MATCH(O7,Z$7:Z$41,0)</f>
        <v>1</v>
      </c>
      <c r="V7" s="28">
        <f>1/V$4*INDEX($AA$7:$AA$41,$U7,I$4)</f>
        <v>5.016597900999999</v>
      </c>
      <c r="W7" s="36" t="str">
        <f>INDEX(E$7:E$953,P7,1)</f>
        <v>Cirrego do Bicame</v>
      </c>
      <c r="X7" s="24" t="s">
        <v>416</v>
      </c>
      <c r="Y7" s="27">
        <v>1</v>
      </c>
      <c r="Z7" s="24">
        <v>49746</v>
      </c>
      <c r="AA7" s="24">
        <v>5016597.9009999996</v>
      </c>
    </row>
    <row r="8" spans="1:27" ht="15" customHeight="1" x14ac:dyDescent="0.25">
      <c r="A8">
        <v>201</v>
      </c>
      <c r="B8">
        <v>49788</v>
      </c>
      <c r="C8">
        <v>291375</v>
      </c>
      <c r="D8">
        <v>86886753</v>
      </c>
      <c r="E8" s="4" t="s">
        <v>17</v>
      </c>
      <c r="F8" t="s">
        <v>14</v>
      </c>
      <c r="H8" t="s">
        <v>15</v>
      </c>
      <c r="I8">
        <v>22.976099999999899</v>
      </c>
      <c r="J8">
        <v>7.3020576281E-5</v>
      </c>
      <c r="K8">
        <v>0.74843099934099999</v>
      </c>
      <c r="L8">
        <v>3.2574327206999998</v>
      </c>
      <c r="M8" s="1" t="s">
        <v>16</v>
      </c>
      <c r="N8" s="29"/>
      <c r="O8" s="18">
        <v>49744</v>
      </c>
      <c r="P8" s="19">
        <f t="shared" ref="P8:P41" si="3">MATCH(O8,B$7:B$953,0)</f>
        <v>891</v>
      </c>
      <c r="Q8" s="26">
        <f t="shared" ref="Q8:Q43" si="4">INDEX($I$7:$L$953,$P8,I$4)</f>
        <v>0.2107</v>
      </c>
      <c r="R8" s="18">
        <f t="shared" si="0"/>
        <v>1.0426357666699999E-3</v>
      </c>
      <c r="S8" s="18">
        <f t="shared" si="1"/>
        <v>6.2252887475599998E-3</v>
      </c>
      <c r="T8" s="18">
        <f t="shared" si="2"/>
        <v>2.9545746310199998</v>
      </c>
      <c r="U8" s="19">
        <f>MATCH(O8,Z$7:Z$41,0)</f>
        <v>2</v>
      </c>
      <c r="V8" s="28">
        <f t="shared" ref="V8:V41" si="5">1/V$4*INDEX($AA$7:$AA$41,$U8,I$4)</f>
        <v>7.1021649079999998</v>
      </c>
      <c r="W8" s="36" t="str">
        <f t="shared" ref="W8:W41" si="6">INDEX(E$7:E$953,P8,1)</f>
        <v>Rio do Machado ou RibeirVo Boa Vista</v>
      </c>
      <c r="X8" s="24" t="s">
        <v>417</v>
      </c>
      <c r="Y8" s="27">
        <v>2</v>
      </c>
      <c r="Z8" s="24">
        <v>49744</v>
      </c>
      <c r="AA8" s="24">
        <v>7102164.9079999998</v>
      </c>
    </row>
    <row r="9" spans="1:27" ht="15" customHeight="1" x14ac:dyDescent="0.25">
      <c r="A9">
        <v>696</v>
      </c>
      <c r="B9">
        <v>49655</v>
      </c>
      <c r="C9">
        <v>386580</v>
      </c>
      <c r="D9">
        <v>8688691141</v>
      </c>
      <c r="E9" s="4" t="s">
        <v>18</v>
      </c>
      <c r="F9" t="s">
        <v>14</v>
      </c>
      <c r="H9" t="s">
        <v>15</v>
      </c>
      <c r="I9">
        <v>0.27150000000000002</v>
      </c>
      <c r="J9">
        <v>2.4644906704000001E-5</v>
      </c>
      <c r="K9">
        <v>1.9231278535499999E-3</v>
      </c>
      <c r="L9">
        <v>0.70833438436600005</v>
      </c>
      <c r="M9" s="1" t="s">
        <v>16</v>
      </c>
      <c r="N9" s="29"/>
      <c r="O9" s="18">
        <v>49751</v>
      </c>
      <c r="P9" s="19">
        <f t="shared" si="3"/>
        <v>871</v>
      </c>
      <c r="Q9" s="26">
        <f t="shared" si="4"/>
        <v>2.87E-2</v>
      </c>
      <c r="R9" s="18">
        <f t="shared" si="0"/>
        <v>4.0724044741900003E-4</v>
      </c>
      <c r="S9" s="18">
        <f t="shared" si="1"/>
        <v>4.0724044741900003E-4</v>
      </c>
      <c r="T9" s="18">
        <f t="shared" si="2"/>
        <v>1.4189562627800001</v>
      </c>
      <c r="U9" s="19">
        <f>MATCH(O9,Z$7:Z$41,0)</f>
        <v>3</v>
      </c>
      <c r="V9" s="28">
        <f t="shared" si="5"/>
        <v>6.388064588999999</v>
      </c>
      <c r="W9" s="36" t="str">
        <f t="shared" si="6"/>
        <v>Carrego dos Campos</v>
      </c>
      <c r="X9" s="24" t="s">
        <v>418</v>
      </c>
      <c r="Y9" s="27">
        <v>3</v>
      </c>
      <c r="Z9" s="24">
        <v>49751</v>
      </c>
      <c r="AA9" s="24">
        <v>6388064.5889999997</v>
      </c>
    </row>
    <row r="10" spans="1:27" ht="15" customHeight="1" x14ac:dyDescent="0.25">
      <c r="A10">
        <v>756</v>
      </c>
      <c r="B10">
        <v>49754</v>
      </c>
      <c r="C10">
        <v>92037</v>
      </c>
      <c r="D10">
        <v>868868273</v>
      </c>
      <c r="E10" s="4" t="s">
        <v>19</v>
      </c>
      <c r="F10" t="s">
        <v>14</v>
      </c>
      <c r="H10" t="s">
        <v>15</v>
      </c>
      <c r="I10">
        <v>0.44769999999999999</v>
      </c>
      <c r="J10">
        <v>1.68351056957E-4</v>
      </c>
      <c r="K10">
        <v>1.0905298366599999E-2</v>
      </c>
      <c r="L10">
        <v>2.43584953465</v>
      </c>
      <c r="M10" s="1" t="s">
        <v>16</v>
      </c>
      <c r="N10" s="29"/>
      <c r="O10" s="18">
        <v>49715</v>
      </c>
      <c r="P10" s="19">
        <f t="shared" si="3"/>
        <v>859</v>
      </c>
      <c r="Q10" s="26">
        <f t="shared" si="4"/>
        <v>2.81E-2</v>
      </c>
      <c r="R10" s="18">
        <f t="shared" si="0"/>
        <v>3.7661124701400002E-4</v>
      </c>
      <c r="S10" s="18">
        <f t="shared" si="1"/>
        <v>3.7661124701400002E-4</v>
      </c>
      <c r="T10" s="18">
        <f t="shared" si="2"/>
        <v>1.34025354809</v>
      </c>
      <c r="U10" s="19">
        <f>MATCH(O10,Z$7:Z$41,0)</f>
        <v>4</v>
      </c>
      <c r="V10" s="28">
        <f t="shared" si="5"/>
        <v>6.2343332759999992</v>
      </c>
      <c r="W10" s="36" t="str">
        <f t="shared" si="6"/>
        <v>Cvrrego do Avan0o</v>
      </c>
      <c r="X10" s="24" t="s">
        <v>419</v>
      </c>
      <c r="Y10" s="27">
        <v>4</v>
      </c>
      <c r="Z10" s="24">
        <v>49715</v>
      </c>
      <c r="AA10" s="24">
        <v>6234333.2759999996</v>
      </c>
    </row>
    <row r="11" spans="1:27" ht="15" customHeight="1" x14ac:dyDescent="0.25">
      <c r="A11">
        <v>931</v>
      </c>
      <c r="B11">
        <v>50004</v>
      </c>
      <c r="C11">
        <v>380267</v>
      </c>
      <c r="D11">
        <v>868864451</v>
      </c>
      <c r="E11" s="4" t="s">
        <v>20</v>
      </c>
      <c r="F11" t="s">
        <v>14</v>
      </c>
      <c r="H11" t="s">
        <v>15</v>
      </c>
      <c r="I11">
        <v>0.31979999999999997</v>
      </c>
      <c r="J11">
        <v>3.8268730764599997E-4</v>
      </c>
      <c r="K11">
        <v>3.1170640042899999E-3</v>
      </c>
      <c r="L11">
        <v>0.97469168364400005</v>
      </c>
      <c r="M11" s="1" t="s">
        <v>16</v>
      </c>
      <c r="N11" s="29"/>
      <c r="O11" s="18">
        <v>49727</v>
      </c>
      <c r="P11" s="19">
        <f t="shared" si="3"/>
        <v>858</v>
      </c>
      <c r="Q11" s="26">
        <f t="shared" si="4"/>
        <v>3.2599999999999997E-2</v>
      </c>
      <c r="R11" s="18">
        <f t="shared" si="0"/>
        <v>4.7384512023799998E-4</v>
      </c>
      <c r="S11" s="18">
        <f t="shared" si="1"/>
        <v>4.7384512023799998E-4</v>
      </c>
      <c r="T11" s="18">
        <f t="shared" si="2"/>
        <v>1.4535126387699999</v>
      </c>
      <c r="U11" s="19">
        <f>MATCH(O11,Z$7:Z$41,0)</f>
        <v>5</v>
      </c>
      <c r="V11" s="28">
        <f t="shared" si="5"/>
        <v>7.236633104</v>
      </c>
      <c r="W11" s="36" t="str">
        <f t="shared" si="6"/>
        <v>Carrego da Cachoeira</v>
      </c>
      <c r="X11" s="24" t="s">
        <v>420</v>
      </c>
      <c r="Y11" s="27">
        <v>5</v>
      </c>
      <c r="Z11" s="24">
        <v>49727</v>
      </c>
      <c r="AA11" s="24">
        <v>7236633.1040000003</v>
      </c>
    </row>
    <row r="12" spans="1:27" ht="15" customHeight="1" x14ac:dyDescent="0.25">
      <c r="A12">
        <v>1774</v>
      </c>
      <c r="B12">
        <v>50010</v>
      </c>
      <c r="C12">
        <v>380274</v>
      </c>
      <c r="D12">
        <v>868864431</v>
      </c>
      <c r="E12" s="4" t="s">
        <v>20</v>
      </c>
      <c r="F12" t="s">
        <v>14</v>
      </c>
      <c r="H12" t="s">
        <v>15</v>
      </c>
      <c r="I12">
        <v>0.55169999999999997</v>
      </c>
      <c r="J12">
        <v>2.7999354246999999E-4</v>
      </c>
      <c r="K12">
        <v>6.0792904382400001E-3</v>
      </c>
      <c r="L12">
        <v>1.1019196009100001</v>
      </c>
      <c r="M12" s="1" t="s">
        <v>16</v>
      </c>
      <c r="N12" s="29"/>
      <c r="O12" s="18">
        <v>49747</v>
      </c>
      <c r="P12" s="19">
        <f t="shared" si="3"/>
        <v>844</v>
      </c>
      <c r="Q12" s="26">
        <f t="shared" si="4"/>
        <v>5.2299999999999999E-2</v>
      </c>
      <c r="R12" s="18">
        <f t="shared" si="0"/>
        <v>1.6199537371300001E-4</v>
      </c>
      <c r="S12" s="18">
        <f t="shared" si="1"/>
        <v>1.56511932313E-3</v>
      </c>
      <c r="T12" s="18">
        <f t="shared" si="2"/>
        <v>2.9925799677499998</v>
      </c>
      <c r="U12" s="19">
        <f>MATCH(O12,Z$7:Z$41,0)</f>
        <v>6</v>
      </c>
      <c r="V12" s="28">
        <f t="shared" si="5"/>
        <v>1.073637663</v>
      </c>
      <c r="W12" s="36" t="str">
        <f t="shared" si="6"/>
        <v>Cirrego do Bicame</v>
      </c>
      <c r="X12" s="24" t="s">
        <v>421</v>
      </c>
      <c r="Y12" s="27">
        <v>6</v>
      </c>
      <c r="Z12" s="24">
        <v>49747</v>
      </c>
      <c r="AA12" s="24">
        <v>1073637.6629999999</v>
      </c>
    </row>
    <row r="13" spans="1:27" ht="15" customHeight="1" x14ac:dyDescent="0.25">
      <c r="A13">
        <v>2486</v>
      </c>
      <c r="B13">
        <v>49457</v>
      </c>
      <c r="C13">
        <v>18340</v>
      </c>
      <c r="D13">
        <v>86887111</v>
      </c>
      <c r="E13" s="4" t="s">
        <v>21</v>
      </c>
      <c r="F13" t="s">
        <v>22</v>
      </c>
      <c r="G13" t="s">
        <v>23</v>
      </c>
      <c r="H13" t="s">
        <v>15</v>
      </c>
      <c r="I13">
        <v>324.47789999999901</v>
      </c>
      <c r="J13">
        <v>4.10747133836E-4</v>
      </c>
      <c r="K13">
        <v>2.7054349680400001</v>
      </c>
      <c r="L13">
        <v>4.02350713497</v>
      </c>
      <c r="M13" s="1" t="s">
        <v>16</v>
      </c>
      <c r="N13" s="29"/>
      <c r="O13" s="18">
        <v>49758</v>
      </c>
      <c r="P13" s="19">
        <f t="shared" si="3"/>
        <v>824</v>
      </c>
      <c r="Q13" s="26">
        <f t="shared" si="4"/>
        <v>2.8899999999999999E-2</v>
      </c>
      <c r="R13" s="18">
        <f t="shared" si="0"/>
        <v>5.4962960970799995E-4</v>
      </c>
      <c r="S13" s="18">
        <f t="shared" si="1"/>
        <v>5.4962960970799995E-4</v>
      </c>
      <c r="T13" s="18">
        <f t="shared" si="2"/>
        <v>1.9018325595400001</v>
      </c>
      <c r="U13" s="19">
        <f>MATCH(O13,Z$7:Z$41,0)</f>
        <v>7</v>
      </c>
      <c r="V13" s="28">
        <f t="shared" si="5"/>
        <v>6.4298234560000003</v>
      </c>
      <c r="W13" s="36">
        <f t="shared" si="6"/>
        <v>0</v>
      </c>
      <c r="X13" s="24" t="s">
        <v>422</v>
      </c>
      <c r="Y13" s="27">
        <v>7</v>
      </c>
      <c r="Z13" s="24">
        <v>49758</v>
      </c>
      <c r="AA13" s="24">
        <v>6429823.4560000002</v>
      </c>
    </row>
    <row r="14" spans="1:27" ht="15" customHeight="1" x14ac:dyDescent="0.25">
      <c r="A14">
        <v>2843</v>
      </c>
      <c r="B14">
        <v>50055</v>
      </c>
      <c r="C14">
        <v>331351</v>
      </c>
      <c r="D14">
        <v>86886282</v>
      </c>
      <c r="E14" s="4" t="s">
        <v>24</v>
      </c>
      <c r="F14" t="s">
        <v>14</v>
      </c>
      <c r="H14" t="s">
        <v>15</v>
      </c>
      <c r="I14">
        <v>4.2000000000000003E-2</v>
      </c>
      <c r="J14">
        <v>4.0001640309800002E-4</v>
      </c>
      <c r="K14">
        <v>4.0001640309800002E-4</v>
      </c>
      <c r="L14">
        <v>0.95242000737700006</v>
      </c>
      <c r="M14" s="1" t="s">
        <v>16</v>
      </c>
      <c r="N14" s="29"/>
      <c r="O14" s="18">
        <v>49732</v>
      </c>
      <c r="P14" s="19">
        <f t="shared" si="3"/>
        <v>802</v>
      </c>
      <c r="Q14" s="26">
        <f t="shared" si="4"/>
        <v>0.2379</v>
      </c>
      <c r="R14" s="18">
        <f t="shared" si="0"/>
        <v>4.3108647943500001E-4</v>
      </c>
      <c r="S14" s="18">
        <f t="shared" si="1"/>
        <v>7.2766098425599999E-3</v>
      </c>
      <c r="T14" s="18">
        <f t="shared" si="2"/>
        <v>3.0586842549600002</v>
      </c>
      <c r="U14" s="19">
        <f>MATCH(O14,Z$7:Z$41,0)</f>
        <v>8</v>
      </c>
      <c r="V14" s="28">
        <f t="shared" si="5"/>
        <v>5.3086910700000001</v>
      </c>
      <c r="W14" s="36" t="str">
        <f t="shared" si="6"/>
        <v>Ribeireo de Jo_o Pedro</v>
      </c>
      <c r="X14" s="24" t="s">
        <v>423</v>
      </c>
      <c r="Y14" s="27">
        <v>8</v>
      </c>
      <c r="Z14" s="24">
        <v>49732</v>
      </c>
      <c r="AA14" s="24">
        <v>5308691.07</v>
      </c>
    </row>
    <row r="15" spans="1:27" ht="15" customHeight="1" x14ac:dyDescent="0.25">
      <c r="A15">
        <v>2954</v>
      </c>
      <c r="B15">
        <v>49929</v>
      </c>
      <c r="C15">
        <v>167907</v>
      </c>
      <c r="D15">
        <v>868864975</v>
      </c>
      <c r="E15" s="4" t="s">
        <v>25</v>
      </c>
      <c r="F15" t="s">
        <v>14</v>
      </c>
      <c r="H15" t="s">
        <v>15</v>
      </c>
      <c r="I15">
        <v>0.25609999999999999</v>
      </c>
      <c r="J15">
        <v>1.67917464877E-4</v>
      </c>
      <c r="K15">
        <v>1.1859390722899999E-2</v>
      </c>
      <c r="L15">
        <v>4.6307656083099999</v>
      </c>
      <c r="M15" s="1" t="s">
        <v>16</v>
      </c>
      <c r="N15" s="29"/>
      <c r="O15" s="18">
        <v>49718</v>
      </c>
      <c r="P15" s="19">
        <f t="shared" si="3"/>
        <v>756</v>
      </c>
      <c r="Q15" s="26">
        <f t="shared" si="4"/>
        <v>3.1399999999999997E-2</v>
      </c>
      <c r="R15" s="18">
        <f t="shared" si="0"/>
        <v>4.1534032543299998E-4</v>
      </c>
      <c r="S15" s="18">
        <f t="shared" si="1"/>
        <v>4.1534032543299998E-4</v>
      </c>
      <c r="T15" s="18">
        <f t="shared" si="2"/>
        <v>1.32273988991</v>
      </c>
      <c r="U15" s="19">
        <f>MATCH(O15,Z$7:Z$41,0)</f>
        <v>9</v>
      </c>
      <c r="V15" s="28">
        <f t="shared" si="5"/>
        <v>6.9860073619999996</v>
      </c>
      <c r="W15" s="36" t="str">
        <f t="shared" si="6"/>
        <v>Carrego Vargem Grande</v>
      </c>
      <c r="X15" s="24" t="s">
        <v>424</v>
      </c>
      <c r="Y15" s="27">
        <v>9</v>
      </c>
      <c r="Z15" s="24">
        <v>49718</v>
      </c>
      <c r="AA15" s="24">
        <v>6986007.3619999997</v>
      </c>
    </row>
    <row r="16" spans="1:27" ht="15" customHeight="1" x14ac:dyDescent="0.25">
      <c r="A16">
        <v>3206</v>
      </c>
      <c r="B16">
        <v>49472</v>
      </c>
      <c r="C16">
        <v>450875</v>
      </c>
      <c r="D16">
        <v>868869922</v>
      </c>
      <c r="E16" s="4" t="s">
        <v>26</v>
      </c>
      <c r="F16" t="s">
        <v>14</v>
      </c>
      <c r="H16" t="s">
        <v>15</v>
      </c>
      <c r="I16">
        <v>4.9599999999999998E-2</v>
      </c>
      <c r="J16">
        <v>5.8703228157299997E-4</v>
      </c>
      <c r="K16">
        <v>5.8703228157299997E-4</v>
      </c>
      <c r="L16">
        <v>1.18353282575</v>
      </c>
      <c r="M16" s="1" t="s">
        <v>16</v>
      </c>
      <c r="N16" s="29"/>
      <c r="O16" s="18">
        <v>49755</v>
      </c>
      <c r="P16" s="19">
        <f t="shared" si="3"/>
        <v>695</v>
      </c>
      <c r="Q16" s="26">
        <f t="shared" si="4"/>
        <v>4.0599999999999997E-2</v>
      </c>
      <c r="R16" s="18">
        <f t="shared" si="0"/>
        <v>5.8844010432400004E-4</v>
      </c>
      <c r="S16" s="18">
        <f t="shared" si="1"/>
        <v>5.8844010432400004E-4</v>
      </c>
      <c r="T16" s="18">
        <f t="shared" si="2"/>
        <v>1.44935986287</v>
      </c>
      <c r="U16" s="19">
        <f>MATCH(O16,Z$7:Z$41,0)</f>
        <v>10</v>
      </c>
      <c r="V16" s="28">
        <f t="shared" si="5"/>
        <v>9.0174389430000002</v>
      </c>
      <c r="W16" s="36" t="str">
        <f t="shared" si="6"/>
        <v>Corrego da Ponte Funda</v>
      </c>
      <c r="X16" s="24" t="s">
        <v>425</v>
      </c>
      <c r="Y16" s="27">
        <v>10</v>
      </c>
      <c r="Z16" s="24">
        <v>49755</v>
      </c>
      <c r="AA16" s="24">
        <v>9017438.943</v>
      </c>
    </row>
    <row r="17" spans="1:27" ht="15" customHeight="1" x14ac:dyDescent="0.25">
      <c r="A17">
        <v>3674</v>
      </c>
      <c r="B17">
        <v>49761</v>
      </c>
      <c r="C17">
        <v>141072</v>
      </c>
      <c r="D17">
        <v>86886824</v>
      </c>
      <c r="E17" s="4" t="s">
        <v>27</v>
      </c>
      <c r="F17" t="s">
        <v>14</v>
      </c>
      <c r="H17" t="s">
        <v>15</v>
      </c>
      <c r="I17">
        <v>7.1199999999999999E-2</v>
      </c>
      <c r="J17">
        <v>1.0307793649600001E-3</v>
      </c>
      <c r="K17">
        <v>1.0307793649600001E-3</v>
      </c>
      <c r="L17">
        <v>1.4477238271899999</v>
      </c>
      <c r="M17" s="1" t="s">
        <v>16</v>
      </c>
      <c r="N17" s="29"/>
      <c r="O17" s="18">
        <v>49750</v>
      </c>
      <c r="P17" s="19">
        <f t="shared" si="3"/>
        <v>691</v>
      </c>
      <c r="Q17" s="26">
        <f t="shared" si="4"/>
        <v>0.37269999999999998</v>
      </c>
      <c r="R17" s="18">
        <f t="shared" si="0"/>
        <v>3.5277303860500002E-4</v>
      </c>
      <c r="S17" s="18">
        <f t="shared" si="1"/>
        <v>9.6150290157499992E-3</v>
      </c>
      <c r="T17" s="18">
        <f t="shared" si="2"/>
        <v>2.57983069916</v>
      </c>
      <c r="U17" s="19">
        <f>MATCH(O17,Z$7:Z$41,0)</f>
        <v>11</v>
      </c>
      <c r="V17" s="28">
        <f t="shared" si="5"/>
        <v>4.8750781199999995</v>
      </c>
      <c r="W17" s="36" t="str">
        <f t="shared" si="6"/>
        <v>Rio do Machado ou RibeirVo Boa Vista</v>
      </c>
      <c r="X17" s="24" t="s">
        <v>426</v>
      </c>
      <c r="Y17" s="27">
        <v>11</v>
      </c>
      <c r="Z17" s="24">
        <v>49750</v>
      </c>
      <c r="AA17" s="24">
        <v>4875078.12</v>
      </c>
    </row>
    <row r="18" spans="1:27" ht="15" customHeight="1" x14ac:dyDescent="0.25">
      <c r="A18">
        <v>3729</v>
      </c>
      <c r="B18">
        <v>49778</v>
      </c>
      <c r="C18">
        <v>361972</v>
      </c>
      <c r="D18">
        <v>86886795</v>
      </c>
      <c r="E18" s="4" t="s">
        <v>17</v>
      </c>
      <c r="F18" t="s">
        <v>14</v>
      </c>
      <c r="H18" t="s">
        <v>15</v>
      </c>
      <c r="I18">
        <v>22.6736</v>
      </c>
      <c r="J18">
        <v>5.1291349745199999E-4</v>
      </c>
      <c r="K18">
        <v>0.74532414788300005</v>
      </c>
      <c r="L18">
        <v>3.28718927688</v>
      </c>
      <c r="M18" s="1" t="s">
        <v>16</v>
      </c>
      <c r="N18" s="29"/>
      <c r="O18" s="18">
        <v>49726</v>
      </c>
      <c r="P18" s="19">
        <f t="shared" si="3"/>
        <v>678</v>
      </c>
      <c r="Q18" s="26">
        <f t="shared" si="4"/>
        <v>9.0399999999999994E-2</v>
      </c>
      <c r="R18" s="18">
        <f t="shared" si="0"/>
        <v>2.2870835206800001E-3</v>
      </c>
      <c r="S18" s="18">
        <f t="shared" si="1"/>
        <v>2.2870835206800001E-3</v>
      </c>
      <c r="T18" s="18">
        <f t="shared" si="2"/>
        <v>2.5299596467700001</v>
      </c>
      <c r="U18" s="19">
        <f>MATCH(O18,Z$7:Z$41,0)</f>
        <v>12</v>
      </c>
      <c r="V18" s="28">
        <f t="shared" si="5"/>
        <v>20.097517125</v>
      </c>
      <c r="W18" s="36" t="str">
        <f t="shared" si="6"/>
        <v>Ribeirio da Cachoeirinha ou de Jo6o Pedro</v>
      </c>
      <c r="X18" s="24" t="s">
        <v>427</v>
      </c>
      <c r="Y18" s="27">
        <v>12</v>
      </c>
      <c r="Z18" s="24">
        <v>49726</v>
      </c>
      <c r="AA18" s="24">
        <v>20097517.125</v>
      </c>
    </row>
    <row r="19" spans="1:27" ht="15" customHeight="1" x14ac:dyDescent="0.25">
      <c r="A19">
        <v>4463</v>
      </c>
      <c r="B19">
        <v>49945</v>
      </c>
      <c r="C19">
        <v>408213</v>
      </c>
      <c r="D19">
        <v>86886491</v>
      </c>
      <c r="E19" s="4" t="s">
        <v>25</v>
      </c>
      <c r="F19" t="s">
        <v>14</v>
      </c>
      <c r="H19" t="s">
        <v>15</v>
      </c>
      <c r="I19">
        <v>0.99819999999999998</v>
      </c>
      <c r="J19">
        <v>6.1907974819299999E-4</v>
      </c>
      <c r="K19">
        <v>1.7627275687799999E-2</v>
      </c>
      <c r="L19">
        <v>1.7659061999400001</v>
      </c>
      <c r="M19" s="1" t="s">
        <v>16</v>
      </c>
      <c r="N19" s="29"/>
      <c r="O19" s="18">
        <v>49713</v>
      </c>
      <c r="P19" s="19">
        <f t="shared" si="3"/>
        <v>669</v>
      </c>
      <c r="Q19" s="26">
        <f t="shared" si="4"/>
        <v>2.52E-2</v>
      </c>
      <c r="R19" s="18">
        <f t="shared" si="0"/>
        <v>3.2656562094000001E-4</v>
      </c>
      <c r="S19" s="18">
        <f t="shared" si="1"/>
        <v>3.2656562094000001E-4</v>
      </c>
      <c r="T19" s="18">
        <f t="shared" si="2"/>
        <v>1.2958953211899999</v>
      </c>
      <c r="U19" s="19">
        <f>MATCH(O19,Z$7:Z$41,0)</f>
        <v>13</v>
      </c>
      <c r="V19" s="28">
        <f t="shared" si="5"/>
        <v>5.5889983880000003</v>
      </c>
      <c r="W19" s="36" t="str">
        <f t="shared" si="6"/>
        <v>Corrego da Col_nia</v>
      </c>
      <c r="X19" s="24" t="s">
        <v>428</v>
      </c>
      <c r="Y19" s="27">
        <v>13</v>
      </c>
      <c r="Z19" s="24">
        <v>49713</v>
      </c>
      <c r="AA19" s="24">
        <v>5588998.3880000003</v>
      </c>
    </row>
    <row r="20" spans="1:27" ht="15" customHeight="1" x14ac:dyDescent="0.25">
      <c r="A20">
        <v>4465</v>
      </c>
      <c r="B20">
        <v>49721</v>
      </c>
      <c r="C20">
        <v>157898</v>
      </c>
      <c r="D20">
        <v>86886842</v>
      </c>
      <c r="F20" t="s">
        <v>14</v>
      </c>
      <c r="H20" t="s">
        <v>15</v>
      </c>
      <c r="I20">
        <v>2.76E-2</v>
      </c>
      <c r="J20">
        <v>4.0106157784200003E-4</v>
      </c>
      <c r="K20">
        <v>4.0106157784200003E-4</v>
      </c>
      <c r="L20">
        <v>1.45312165885</v>
      </c>
      <c r="M20" s="1" t="s">
        <v>16</v>
      </c>
      <c r="N20" s="29"/>
      <c r="O20" s="18">
        <v>49743</v>
      </c>
      <c r="P20" s="19">
        <f t="shared" si="3"/>
        <v>577</v>
      </c>
      <c r="Q20" s="26">
        <f t="shared" si="4"/>
        <v>3.2300000000000002E-2</v>
      </c>
      <c r="R20" s="18">
        <f t="shared" si="0"/>
        <v>1.02354552845E-3</v>
      </c>
      <c r="S20" s="18">
        <f t="shared" si="1"/>
        <v>1.02354552845E-3</v>
      </c>
      <c r="T20" s="18">
        <f t="shared" si="2"/>
        <v>3.1688716051000001</v>
      </c>
      <c r="U20" s="19">
        <f>MATCH(O20,Z$7:Z$41,0)</f>
        <v>14</v>
      </c>
      <c r="V20" s="28">
        <f t="shared" si="5"/>
        <v>7.1880201540000002</v>
      </c>
      <c r="W20" s="36" t="str">
        <f t="shared" si="6"/>
        <v>Cerrego Sengo</v>
      </c>
      <c r="X20" s="24" t="s">
        <v>429</v>
      </c>
      <c r="Y20" s="27">
        <v>14</v>
      </c>
      <c r="Z20" s="24">
        <v>49743</v>
      </c>
      <c r="AA20" s="24">
        <v>7188020.1540000001</v>
      </c>
    </row>
    <row r="21" spans="1:27" ht="15" customHeight="1" x14ac:dyDescent="0.25">
      <c r="A21">
        <v>4652</v>
      </c>
      <c r="B21">
        <v>49729</v>
      </c>
      <c r="C21">
        <v>364770</v>
      </c>
      <c r="D21">
        <v>868868364</v>
      </c>
      <c r="E21" s="4" t="s">
        <v>28</v>
      </c>
      <c r="F21" t="s">
        <v>14</v>
      </c>
      <c r="H21" t="s">
        <v>15</v>
      </c>
      <c r="I21">
        <v>2.9100000000000001E-2</v>
      </c>
      <c r="J21">
        <v>5.7872762034900005E-4</v>
      </c>
      <c r="K21">
        <v>5.7872762034900005E-4</v>
      </c>
      <c r="L21">
        <v>1.9887547091</v>
      </c>
      <c r="M21" s="1" t="s">
        <v>16</v>
      </c>
      <c r="N21" s="29"/>
      <c r="O21" s="18">
        <v>49716</v>
      </c>
      <c r="P21" s="19">
        <f t="shared" si="3"/>
        <v>530</v>
      </c>
      <c r="Q21" s="26">
        <f t="shared" si="4"/>
        <v>0.19489999999999999</v>
      </c>
      <c r="R21" s="18">
        <f t="shared" si="0"/>
        <v>3.1140658772899998E-4</v>
      </c>
      <c r="S21" s="18">
        <f t="shared" si="1"/>
        <v>2.52528755852E-3</v>
      </c>
      <c r="T21" s="18">
        <f t="shared" si="2"/>
        <v>1.2956837139699999</v>
      </c>
      <c r="U21" s="19">
        <f>MATCH(O21,Z$7:Z$41,0)</f>
        <v>15</v>
      </c>
      <c r="V21" s="28">
        <f t="shared" si="5"/>
        <v>3.9154813309999996</v>
      </c>
      <c r="W21" s="36" t="str">
        <f t="shared" si="6"/>
        <v>Rio da Palmeira</v>
      </c>
      <c r="X21" s="24" t="s">
        <v>430</v>
      </c>
      <c r="Y21" s="27">
        <v>15</v>
      </c>
      <c r="Z21" s="24">
        <v>49716</v>
      </c>
      <c r="AA21" s="24">
        <v>3915481.3309999998</v>
      </c>
    </row>
    <row r="22" spans="1:27" ht="15" customHeight="1" x14ac:dyDescent="0.25">
      <c r="A22">
        <v>5179</v>
      </c>
      <c r="B22">
        <v>49539</v>
      </c>
      <c r="C22">
        <v>311044</v>
      </c>
      <c r="D22">
        <v>868869529</v>
      </c>
      <c r="E22" s="4" t="s">
        <v>29</v>
      </c>
      <c r="F22" t="s">
        <v>14</v>
      </c>
      <c r="H22" t="s">
        <v>15</v>
      </c>
      <c r="I22">
        <v>7.6300000000000007E-2</v>
      </c>
      <c r="J22">
        <v>7.9931222410599997E-4</v>
      </c>
      <c r="K22">
        <v>7.9931222410599997E-4</v>
      </c>
      <c r="L22">
        <v>1.04759138153</v>
      </c>
      <c r="M22" s="1" t="s">
        <v>16</v>
      </c>
      <c r="N22" s="29"/>
      <c r="O22" s="18">
        <v>49720</v>
      </c>
      <c r="P22" s="19">
        <f t="shared" si="3"/>
        <v>447</v>
      </c>
      <c r="Q22" s="26">
        <f t="shared" si="4"/>
        <v>0.31890000000000002</v>
      </c>
      <c r="R22" s="18">
        <f t="shared" si="0"/>
        <v>1.4010305961100001E-4</v>
      </c>
      <c r="S22" s="18">
        <f t="shared" si="1"/>
        <v>4.2694462855099998E-3</v>
      </c>
      <c r="T22" s="18">
        <f t="shared" si="2"/>
        <v>1.33880410333</v>
      </c>
      <c r="U22" s="19">
        <f>MATCH(O22,Z$7:Z$41,0)</f>
        <v>16</v>
      </c>
      <c r="V22" s="28">
        <f t="shared" si="5"/>
        <v>0.85999486299999994</v>
      </c>
      <c r="W22" s="36" t="str">
        <f t="shared" si="6"/>
        <v>Ribeirro Palmeiras</v>
      </c>
      <c r="X22" s="24" t="s">
        <v>431</v>
      </c>
      <c r="Y22" s="27">
        <v>16</v>
      </c>
      <c r="Z22" s="24">
        <v>49720</v>
      </c>
      <c r="AA22" s="24">
        <v>859994.86300000001</v>
      </c>
    </row>
    <row r="23" spans="1:27" ht="15" customHeight="1" x14ac:dyDescent="0.25">
      <c r="A23">
        <v>6180</v>
      </c>
      <c r="B23">
        <v>49842</v>
      </c>
      <c r="C23">
        <v>395157</v>
      </c>
      <c r="D23">
        <v>86886652</v>
      </c>
      <c r="E23" s="4" t="s">
        <v>30</v>
      </c>
      <c r="F23" t="s">
        <v>14</v>
      </c>
      <c r="H23" t="s">
        <v>15</v>
      </c>
      <c r="I23">
        <v>0.1336</v>
      </c>
      <c r="J23">
        <v>1.50458628607E-3</v>
      </c>
      <c r="K23">
        <v>1.50458628607E-3</v>
      </c>
      <c r="L23">
        <v>1.12618733988</v>
      </c>
      <c r="M23" s="1" t="s">
        <v>16</v>
      </c>
      <c r="N23" s="29"/>
      <c r="O23" s="18">
        <v>49760</v>
      </c>
      <c r="P23" s="19">
        <f t="shared" si="3"/>
        <v>445</v>
      </c>
      <c r="Q23" s="26">
        <f t="shared" si="4"/>
        <v>0.69689999999999996</v>
      </c>
      <c r="R23" s="18">
        <f t="shared" si="0"/>
        <v>1.1146017301399999E-3</v>
      </c>
      <c r="S23" s="18">
        <f t="shared" si="1"/>
        <v>1.47479234996E-2</v>
      </c>
      <c r="T23" s="18">
        <f t="shared" si="2"/>
        <v>2.1162180369599999</v>
      </c>
      <c r="U23" s="19">
        <f>MATCH(O23,Z$7:Z$41,0)</f>
        <v>17</v>
      </c>
      <c r="V23" s="28">
        <f t="shared" si="5"/>
        <v>17.753616763999997</v>
      </c>
      <c r="W23" s="36" t="str">
        <f t="shared" si="6"/>
        <v>Ribeirao da Delfina ou Paiol</v>
      </c>
      <c r="X23" s="24" t="s">
        <v>432</v>
      </c>
      <c r="Y23" s="27">
        <v>17</v>
      </c>
      <c r="Z23" s="24">
        <v>49760</v>
      </c>
      <c r="AA23" s="24">
        <v>17753616.763999999</v>
      </c>
    </row>
    <row r="24" spans="1:27" ht="15" customHeight="1" x14ac:dyDescent="0.25">
      <c r="A24">
        <v>6199</v>
      </c>
      <c r="B24">
        <v>49795</v>
      </c>
      <c r="C24">
        <v>398793</v>
      </c>
      <c r="D24">
        <v>86886732</v>
      </c>
      <c r="E24" s="4" t="s">
        <v>31</v>
      </c>
      <c r="F24" t="s">
        <v>14</v>
      </c>
      <c r="H24" t="s">
        <v>15</v>
      </c>
      <c r="I24">
        <v>5.96E-2</v>
      </c>
      <c r="J24">
        <v>7.2858558766200003E-4</v>
      </c>
      <c r="K24">
        <v>7.2858558766200003E-4</v>
      </c>
      <c r="L24">
        <v>1.2224590396999999</v>
      </c>
      <c r="M24" s="1" t="s">
        <v>16</v>
      </c>
      <c r="N24" s="29"/>
      <c r="O24" s="18">
        <v>49757</v>
      </c>
      <c r="P24" s="19">
        <f t="shared" si="3"/>
        <v>399</v>
      </c>
      <c r="Q24" s="26">
        <f t="shared" si="4"/>
        <v>4.9700000000000001E-2</v>
      </c>
      <c r="R24" s="18">
        <f t="shared" si="0"/>
        <v>7.2433604534299998E-4</v>
      </c>
      <c r="S24" s="18">
        <f t="shared" si="1"/>
        <v>7.2433604534299998E-4</v>
      </c>
      <c r="T24" s="18">
        <f t="shared" si="2"/>
        <v>1.45741659023</v>
      </c>
      <c r="U24" s="19">
        <f>MATCH(O24,Z$7:Z$41,0)</f>
        <v>18</v>
      </c>
      <c r="V24" s="28">
        <f t="shared" si="5"/>
        <v>11.045632737</v>
      </c>
      <c r="W24" s="36">
        <f t="shared" si="6"/>
        <v>0</v>
      </c>
      <c r="X24" s="24" t="s">
        <v>433</v>
      </c>
      <c r="Y24" s="27">
        <v>18</v>
      </c>
      <c r="Z24" s="24">
        <v>49757</v>
      </c>
      <c r="AA24" s="24">
        <v>11045632.737</v>
      </c>
    </row>
    <row r="25" spans="1:27" ht="15" customHeight="1" x14ac:dyDescent="0.25">
      <c r="A25">
        <v>6235</v>
      </c>
      <c r="B25">
        <v>49617</v>
      </c>
      <c r="C25">
        <v>252054</v>
      </c>
      <c r="D25">
        <v>8688691613</v>
      </c>
      <c r="E25" s="4" t="s">
        <v>32</v>
      </c>
      <c r="F25" t="s">
        <v>14</v>
      </c>
      <c r="H25" t="s">
        <v>15</v>
      </c>
      <c r="I25">
        <v>0.67379999999999995</v>
      </c>
      <c r="J25">
        <v>9.0707865216399996E-4</v>
      </c>
      <c r="K25">
        <v>5.8729450252500003E-2</v>
      </c>
      <c r="L25">
        <v>8.7161546827700001</v>
      </c>
      <c r="M25" t="s">
        <v>33</v>
      </c>
      <c r="N25" s="29"/>
      <c r="O25" s="18">
        <v>49748</v>
      </c>
      <c r="P25" s="19">
        <f t="shared" si="3"/>
        <v>397</v>
      </c>
      <c r="Q25" s="26">
        <f t="shared" si="4"/>
        <v>0.31830000000000003</v>
      </c>
      <c r="R25" s="18">
        <f t="shared" si="0"/>
        <v>9.4359383966399995E-4</v>
      </c>
      <c r="S25" s="18">
        <f t="shared" si="1"/>
        <v>8.7340019103600008E-3</v>
      </c>
      <c r="T25" s="18">
        <f t="shared" si="2"/>
        <v>2.74395284649</v>
      </c>
      <c r="U25" s="19">
        <f>MATCH(O25,Z$7:Z$41,0)</f>
        <v>19</v>
      </c>
      <c r="V25" s="28">
        <f t="shared" si="5"/>
        <v>12.293590059</v>
      </c>
      <c r="W25" s="36" t="str">
        <f t="shared" si="6"/>
        <v>Rio do Machado ou RibeirVo Boa Vista</v>
      </c>
      <c r="X25" s="24" t="s">
        <v>434</v>
      </c>
      <c r="Y25" s="27">
        <v>19</v>
      </c>
      <c r="Z25" s="24">
        <v>49748</v>
      </c>
      <c r="AA25" s="24">
        <v>12293590.059</v>
      </c>
    </row>
    <row r="26" spans="1:27" ht="15" customHeight="1" x14ac:dyDescent="0.25">
      <c r="A26">
        <v>6250</v>
      </c>
      <c r="B26">
        <v>50149</v>
      </c>
      <c r="C26">
        <v>261256</v>
      </c>
      <c r="D26">
        <v>868861295</v>
      </c>
      <c r="F26" t="s">
        <v>14</v>
      </c>
      <c r="H26" t="s">
        <v>15</v>
      </c>
      <c r="I26">
        <v>9.06E-2</v>
      </c>
      <c r="J26">
        <v>8.5730698033400002E-4</v>
      </c>
      <c r="K26">
        <v>8.5730698033400002E-4</v>
      </c>
      <c r="L26">
        <v>0.94625494518200004</v>
      </c>
      <c r="M26" s="1" t="s">
        <v>16</v>
      </c>
      <c r="N26" s="29"/>
      <c r="O26" s="18">
        <v>49731</v>
      </c>
      <c r="P26" s="19">
        <f t="shared" si="3"/>
        <v>357</v>
      </c>
      <c r="Q26" s="26">
        <f t="shared" si="4"/>
        <v>4.5400000000000003E-2</v>
      </c>
      <c r="R26" s="18">
        <f t="shared" si="0"/>
        <v>2.6176465055699999E-3</v>
      </c>
      <c r="S26" s="18">
        <f t="shared" si="1"/>
        <v>2.6176465055699999E-3</v>
      </c>
      <c r="T26" s="18">
        <f t="shared" si="2"/>
        <v>5.76574120169</v>
      </c>
      <c r="U26" s="19">
        <f>MATCH(O26,Z$7:Z$41,0)</f>
        <v>20</v>
      </c>
      <c r="V26" s="28">
        <f t="shared" si="5"/>
        <v>10.080040197000001</v>
      </c>
      <c r="W26" s="36" t="str">
        <f t="shared" si="6"/>
        <v>Ribeir3o Bengo</v>
      </c>
      <c r="X26" s="24" t="s">
        <v>435</v>
      </c>
      <c r="Y26" s="27">
        <v>20</v>
      </c>
      <c r="Z26" s="24">
        <v>49731</v>
      </c>
      <c r="AA26" s="24">
        <v>10080040.197000001</v>
      </c>
    </row>
    <row r="27" spans="1:27" ht="15" customHeight="1" x14ac:dyDescent="0.25">
      <c r="A27">
        <v>6581</v>
      </c>
      <c r="B27">
        <v>46260</v>
      </c>
      <c r="C27">
        <v>360079</v>
      </c>
      <c r="D27">
        <v>86897267</v>
      </c>
      <c r="E27" s="4" t="s">
        <v>34</v>
      </c>
      <c r="F27" t="s">
        <v>14</v>
      </c>
      <c r="H27" t="s">
        <v>15</v>
      </c>
      <c r="I27">
        <v>0.18379999999999999</v>
      </c>
      <c r="J27">
        <v>1.4936083949299999E-3</v>
      </c>
      <c r="K27">
        <v>1.4936083949299999E-3</v>
      </c>
      <c r="L27">
        <v>0.81262698309799997</v>
      </c>
      <c r="M27" s="1" t="s">
        <v>16</v>
      </c>
      <c r="N27" s="29"/>
      <c r="O27" s="18">
        <v>49717</v>
      </c>
      <c r="P27" s="19">
        <f t="shared" si="3"/>
        <v>340</v>
      </c>
      <c r="Q27" s="26">
        <f t="shared" si="4"/>
        <v>8.7999999999999995E-2</v>
      </c>
      <c r="R27" s="18">
        <f t="shared" si="0"/>
        <v>1.12257663306E-3</v>
      </c>
      <c r="S27" s="18">
        <f t="shared" si="1"/>
        <v>1.12257663306E-3</v>
      </c>
      <c r="T27" s="18">
        <f t="shared" si="2"/>
        <v>1.2756552648499999</v>
      </c>
      <c r="U27" s="19">
        <f>MATCH(O27,Z$7:Z$41,0)</f>
        <v>21</v>
      </c>
      <c r="V27" s="28">
        <f t="shared" si="5"/>
        <v>19.551557953</v>
      </c>
      <c r="W27" s="36" t="str">
        <f t="shared" si="6"/>
        <v>Cerrego da Ressaca</v>
      </c>
      <c r="X27" s="24" t="s">
        <v>436</v>
      </c>
      <c r="Y27" s="27">
        <v>21</v>
      </c>
      <c r="Z27" s="24">
        <v>49717</v>
      </c>
      <c r="AA27" s="24">
        <v>19551557.953000002</v>
      </c>
    </row>
    <row r="28" spans="1:27" ht="15" customHeight="1" x14ac:dyDescent="0.25">
      <c r="A28">
        <v>6590</v>
      </c>
      <c r="B28">
        <v>50121</v>
      </c>
      <c r="C28">
        <v>410591</v>
      </c>
      <c r="D28">
        <v>8688616</v>
      </c>
      <c r="E28" s="4" t="s">
        <v>35</v>
      </c>
      <c r="F28" t="s">
        <v>14</v>
      </c>
      <c r="H28" t="s">
        <v>15</v>
      </c>
      <c r="I28">
        <v>0.1938</v>
      </c>
      <c r="J28">
        <v>1.7055483308799999E-3</v>
      </c>
      <c r="K28">
        <v>1.7055483308799999E-3</v>
      </c>
      <c r="L28">
        <v>0.88005589828800002</v>
      </c>
      <c r="M28" s="1" t="s">
        <v>16</v>
      </c>
      <c r="N28" s="29"/>
      <c r="O28" s="18">
        <v>49722</v>
      </c>
      <c r="P28" s="19">
        <f t="shared" si="3"/>
        <v>321</v>
      </c>
      <c r="Q28" s="26">
        <f t="shared" si="4"/>
        <v>0.37690000000000001</v>
      </c>
      <c r="R28" s="18">
        <f t="shared" si="0"/>
        <v>2.0176435350600002E-3</v>
      </c>
      <c r="S28" s="18">
        <f t="shared" si="1"/>
        <v>6.6881513984100001E-3</v>
      </c>
      <c r="T28" s="18">
        <f t="shared" si="2"/>
        <v>1.7745161577099999</v>
      </c>
      <c r="U28" s="19">
        <f>MATCH(O28,Z$7:Z$41,0)</f>
        <v>22</v>
      </c>
      <c r="V28" s="28">
        <f t="shared" si="5"/>
        <v>6.7561696749999998</v>
      </c>
      <c r="W28" s="36" t="str">
        <f t="shared" si="6"/>
        <v>Ribeirro Palmeiras</v>
      </c>
      <c r="X28" s="24" t="s">
        <v>437</v>
      </c>
      <c r="Y28" s="27">
        <v>22</v>
      </c>
      <c r="Z28" s="24">
        <v>49722</v>
      </c>
      <c r="AA28" s="24">
        <v>6756169.6749999998</v>
      </c>
    </row>
    <row r="29" spans="1:27" ht="15" customHeight="1" x14ac:dyDescent="0.25">
      <c r="A29">
        <v>7666</v>
      </c>
      <c r="B29">
        <v>49832</v>
      </c>
      <c r="C29">
        <v>318665</v>
      </c>
      <c r="D29">
        <v>86886656</v>
      </c>
      <c r="F29" t="s">
        <v>14</v>
      </c>
      <c r="H29" t="s">
        <v>15</v>
      </c>
      <c r="I29">
        <v>7.17E-2</v>
      </c>
      <c r="J29">
        <v>5.7812886189800004E-4</v>
      </c>
      <c r="K29">
        <v>5.7812886189800004E-4</v>
      </c>
      <c r="L29">
        <v>0.80631640432100005</v>
      </c>
      <c r="M29" s="1" t="s">
        <v>16</v>
      </c>
      <c r="N29" s="29"/>
      <c r="O29" s="18">
        <v>49753</v>
      </c>
      <c r="P29" s="19">
        <f t="shared" si="3"/>
        <v>279</v>
      </c>
      <c r="Q29" s="26">
        <f t="shared" si="4"/>
        <v>3.8399999999999997E-2</v>
      </c>
      <c r="R29" s="18">
        <f t="shared" si="0"/>
        <v>5.9927192834099995E-4</v>
      </c>
      <c r="S29" s="18">
        <f t="shared" si="1"/>
        <v>5.9927192834099995E-4</v>
      </c>
      <c r="T29" s="18">
        <f t="shared" si="2"/>
        <v>1.56060398005</v>
      </c>
      <c r="U29" s="19">
        <f>MATCH(O29,Z$7:Z$41,0)</f>
        <v>23</v>
      </c>
      <c r="V29" s="28">
        <f t="shared" si="5"/>
        <v>8.5266278769999992</v>
      </c>
      <c r="W29" s="36" t="str">
        <f t="shared" si="6"/>
        <v>Carrego do Mato-Dentro</v>
      </c>
      <c r="X29" s="24" t="s">
        <v>438</v>
      </c>
      <c r="Y29" s="27">
        <v>23</v>
      </c>
      <c r="Z29" s="24">
        <v>49753</v>
      </c>
      <c r="AA29" s="24">
        <v>8526627.8770000003</v>
      </c>
    </row>
    <row r="30" spans="1:27" ht="15" customHeight="1" x14ac:dyDescent="0.25">
      <c r="A30">
        <v>7755</v>
      </c>
      <c r="B30">
        <v>49244</v>
      </c>
      <c r="C30">
        <v>210830</v>
      </c>
      <c r="D30">
        <v>868875783</v>
      </c>
      <c r="E30" s="4" t="s">
        <v>36</v>
      </c>
      <c r="F30" t="s">
        <v>14</v>
      </c>
      <c r="H30" t="s">
        <v>15</v>
      </c>
      <c r="I30">
        <v>0.2024</v>
      </c>
      <c r="J30">
        <v>8.8455355126499996E-4</v>
      </c>
      <c r="K30">
        <v>4.3232148605800002E-3</v>
      </c>
      <c r="L30">
        <v>2.1359757216299999</v>
      </c>
      <c r="M30" s="1" t="s">
        <v>16</v>
      </c>
      <c r="N30" s="29"/>
      <c r="O30" s="18">
        <v>49745</v>
      </c>
      <c r="P30" s="19">
        <f t="shared" si="3"/>
        <v>269</v>
      </c>
      <c r="Q30" s="26">
        <f t="shared" si="4"/>
        <v>2.4899999999999999E-2</v>
      </c>
      <c r="R30" s="18">
        <f t="shared" si="0"/>
        <v>7.5451529783700005E-4</v>
      </c>
      <c r="S30" s="18">
        <f t="shared" si="1"/>
        <v>7.5451529783700005E-4</v>
      </c>
      <c r="T30" s="18">
        <f t="shared" si="2"/>
        <v>3.0301819190199999</v>
      </c>
      <c r="U30" s="19">
        <f>MATCH(O30,Z$7:Z$41,0)</f>
        <v>24</v>
      </c>
      <c r="V30" s="28">
        <f t="shared" si="5"/>
        <v>5.535404196</v>
      </c>
      <c r="W30" s="36" t="str">
        <f t="shared" si="6"/>
        <v>Carrego da Cachoeirinha ou dos Cochos</v>
      </c>
      <c r="X30" s="24" t="s">
        <v>439</v>
      </c>
      <c r="Y30" s="27">
        <v>24</v>
      </c>
      <c r="Z30" s="24">
        <v>49745</v>
      </c>
      <c r="AA30" s="24">
        <v>5535404.1960000005</v>
      </c>
    </row>
    <row r="31" spans="1:27" ht="15" customHeight="1" x14ac:dyDescent="0.25">
      <c r="A31">
        <v>8599</v>
      </c>
      <c r="B31">
        <v>49759</v>
      </c>
      <c r="C31">
        <v>120244</v>
      </c>
      <c r="D31">
        <v>868868261</v>
      </c>
      <c r="F31" t="s">
        <v>14</v>
      </c>
      <c r="H31" t="s">
        <v>15</v>
      </c>
      <c r="I31">
        <v>8.1100000000000005E-2</v>
      </c>
      <c r="J31">
        <v>1.04833607245E-4</v>
      </c>
      <c r="K31">
        <v>1.3787992623000001E-3</v>
      </c>
      <c r="L31">
        <v>1.7001223949399999</v>
      </c>
      <c r="M31" s="1" t="s">
        <v>16</v>
      </c>
      <c r="N31" s="29"/>
      <c r="O31" s="18">
        <v>49714</v>
      </c>
      <c r="P31" s="19">
        <f t="shared" si="3"/>
        <v>139</v>
      </c>
      <c r="Q31" s="26">
        <f t="shared" si="4"/>
        <v>0.1492</v>
      </c>
      <c r="R31" s="18">
        <f t="shared" si="0"/>
        <v>3.6521435535499997E-4</v>
      </c>
      <c r="S31" s="18">
        <f t="shared" si="1"/>
        <v>1.83726972378E-3</v>
      </c>
      <c r="T31" s="18">
        <f t="shared" si="2"/>
        <v>1.23141402398</v>
      </c>
      <c r="U31" s="19">
        <f>MATCH(O31,Z$7:Z$41,0)</f>
        <v>25</v>
      </c>
      <c r="V31" s="28">
        <f t="shared" si="5"/>
        <v>6.5395140129999998</v>
      </c>
      <c r="W31" s="36" t="str">
        <f t="shared" si="6"/>
        <v>Rio da Palmeira</v>
      </c>
      <c r="X31" s="24" t="s">
        <v>440</v>
      </c>
      <c r="Y31" s="27">
        <v>25</v>
      </c>
      <c r="Z31" s="24">
        <v>49714</v>
      </c>
      <c r="AA31" s="24">
        <v>6539514.0130000003</v>
      </c>
    </row>
    <row r="32" spans="1:27" ht="15" customHeight="1" x14ac:dyDescent="0.25">
      <c r="A32">
        <v>8806</v>
      </c>
      <c r="B32">
        <v>50188</v>
      </c>
      <c r="C32">
        <v>352690</v>
      </c>
      <c r="D32">
        <v>868861223</v>
      </c>
      <c r="E32" s="4" t="s">
        <v>37</v>
      </c>
      <c r="F32" t="s">
        <v>14</v>
      </c>
      <c r="H32" t="s">
        <v>15</v>
      </c>
      <c r="I32">
        <v>0.18049999999999999</v>
      </c>
      <c r="J32">
        <v>9.1193047075000005E-5</v>
      </c>
      <c r="K32">
        <v>4.44523747238E-3</v>
      </c>
      <c r="L32">
        <v>2.46273544176</v>
      </c>
      <c r="M32" s="1" t="s">
        <v>16</v>
      </c>
      <c r="N32" s="29"/>
      <c r="O32" s="18">
        <v>49730</v>
      </c>
      <c r="P32" s="19">
        <f t="shared" si="3"/>
        <v>135</v>
      </c>
      <c r="Q32" s="26">
        <f t="shared" si="4"/>
        <v>0.1686</v>
      </c>
      <c r="R32" s="18">
        <f t="shared" si="0"/>
        <v>8.7385649034000005E-4</v>
      </c>
      <c r="S32" s="18">
        <f t="shared" si="1"/>
        <v>4.2278768575599998E-3</v>
      </c>
      <c r="T32" s="18">
        <f t="shared" si="2"/>
        <v>2.5076375193099998</v>
      </c>
      <c r="U32" s="19">
        <f>MATCH(O32,Z$7:Z$41,0)</f>
        <v>26</v>
      </c>
      <c r="V32" s="28">
        <f t="shared" si="5"/>
        <v>3.6160692759999997</v>
      </c>
      <c r="W32" s="36" t="str">
        <f t="shared" si="6"/>
        <v>Ribeirio da Cachoeirinha ou de Jo6o Pedro</v>
      </c>
      <c r="X32" s="24" t="s">
        <v>441</v>
      </c>
      <c r="Y32" s="27">
        <v>26</v>
      </c>
      <c r="Z32" s="24">
        <v>49730</v>
      </c>
      <c r="AA32" s="24">
        <v>3616069.2760000001</v>
      </c>
    </row>
    <row r="33" spans="1:27" ht="15" customHeight="1" x14ac:dyDescent="0.25">
      <c r="A33">
        <v>9211</v>
      </c>
      <c r="B33">
        <v>49670</v>
      </c>
      <c r="C33">
        <v>365980</v>
      </c>
      <c r="D33">
        <v>868868981</v>
      </c>
      <c r="E33" s="4" t="s">
        <v>38</v>
      </c>
      <c r="F33" t="s">
        <v>14</v>
      </c>
      <c r="H33" t="s">
        <v>15</v>
      </c>
      <c r="I33">
        <v>0.2742</v>
      </c>
      <c r="J33">
        <v>3.0094969333799998E-4</v>
      </c>
      <c r="K33">
        <v>1.20749556529E-3</v>
      </c>
      <c r="L33">
        <v>0.44037037392200001</v>
      </c>
      <c r="M33" s="1" t="s">
        <v>16</v>
      </c>
      <c r="N33" s="29"/>
      <c r="O33" s="18">
        <v>49742</v>
      </c>
      <c r="P33" s="19">
        <f t="shared" si="3"/>
        <v>114</v>
      </c>
      <c r="Q33" s="26">
        <f t="shared" si="4"/>
        <v>0.1464</v>
      </c>
      <c r="R33" s="18">
        <f t="shared" si="0"/>
        <v>4.15910745244E-3</v>
      </c>
      <c r="S33" s="18">
        <f t="shared" si="1"/>
        <v>4.15910745244E-3</v>
      </c>
      <c r="T33" s="18">
        <f t="shared" si="2"/>
        <v>2.84092039101</v>
      </c>
      <c r="U33" s="19">
        <f>MATCH(O33,Z$7:Z$41,0)</f>
        <v>27</v>
      </c>
      <c r="V33" s="28">
        <f t="shared" si="5"/>
        <v>32.525529026999997</v>
      </c>
      <c r="W33" s="36" t="str">
        <f t="shared" si="6"/>
        <v>Carrego da Tapera</v>
      </c>
      <c r="X33" s="24" t="s">
        <v>442</v>
      </c>
      <c r="Y33" s="27">
        <v>27</v>
      </c>
      <c r="Z33" s="24">
        <v>49742</v>
      </c>
      <c r="AA33" s="24">
        <v>32525529.026999999</v>
      </c>
    </row>
    <row r="34" spans="1:27" ht="15" customHeight="1" x14ac:dyDescent="0.25">
      <c r="A34">
        <v>9340</v>
      </c>
      <c r="B34">
        <v>49969</v>
      </c>
      <c r="C34">
        <v>408206</v>
      </c>
      <c r="D34">
        <v>868864771</v>
      </c>
      <c r="E34" s="4" t="s">
        <v>25</v>
      </c>
      <c r="F34" t="s">
        <v>14</v>
      </c>
      <c r="H34" t="s">
        <v>15</v>
      </c>
      <c r="I34">
        <v>2.181</v>
      </c>
      <c r="J34">
        <v>2.67737865621E-4</v>
      </c>
      <c r="K34">
        <v>3.5131982497299999E-2</v>
      </c>
      <c r="L34">
        <v>1.6108199219299999</v>
      </c>
      <c r="M34" s="1" t="s">
        <v>16</v>
      </c>
      <c r="N34" s="29"/>
      <c r="O34" s="18">
        <v>49712</v>
      </c>
      <c r="P34" s="19">
        <f t="shared" si="3"/>
        <v>101</v>
      </c>
      <c r="Q34" s="26">
        <f t="shared" si="4"/>
        <v>9.4600000000000004E-2</v>
      </c>
      <c r="R34" s="18">
        <f t="shared" si="0"/>
        <v>1.14548974748E-3</v>
      </c>
      <c r="S34" s="18">
        <f t="shared" si="1"/>
        <v>1.14548974748E-3</v>
      </c>
      <c r="T34" s="18">
        <f t="shared" si="2"/>
        <v>1.2108771115000001</v>
      </c>
      <c r="U34" s="19">
        <f>MATCH(O34,Z$7:Z$41,0)</f>
        <v>28</v>
      </c>
      <c r="V34" s="28">
        <f t="shared" si="5"/>
        <v>21.029998424999999</v>
      </c>
      <c r="W34" s="36" t="str">
        <f t="shared" si="6"/>
        <v>Rio da Palmeira</v>
      </c>
      <c r="X34" s="24" t="s">
        <v>443</v>
      </c>
      <c r="Y34" s="27">
        <v>28</v>
      </c>
      <c r="Z34" s="24">
        <v>49712</v>
      </c>
      <c r="AA34" s="24">
        <v>21029998.425000001</v>
      </c>
    </row>
    <row r="35" spans="1:27" ht="15" customHeight="1" x14ac:dyDescent="0.25">
      <c r="A35">
        <v>9581</v>
      </c>
      <c r="B35">
        <v>49894</v>
      </c>
      <c r="C35">
        <v>274898</v>
      </c>
      <c r="D35">
        <v>86886612</v>
      </c>
      <c r="F35" t="s">
        <v>14</v>
      </c>
      <c r="H35" t="s">
        <v>15</v>
      </c>
      <c r="I35">
        <v>2.58E-2</v>
      </c>
      <c r="J35">
        <v>3.2812973281200002E-4</v>
      </c>
      <c r="K35">
        <v>3.2812973281200002E-4</v>
      </c>
      <c r="L35">
        <v>1.2718206698100001</v>
      </c>
      <c r="M35" s="1" t="s">
        <v>16</v>
      </c>
      <c r="N35" s="29"/>
      <c r="O35" s="18">
        <v>49756</v>
      </c>
      <c r="P35" s="19">
        <f t="shared" si="3"/>
        <v>80</v>
      </c>
      <c r="Q35" s="26">
        <f t="shared" si="4"/>
        <v>0.53590000000000004</v>
      </c>
      <c r="R35" s="18">
        <f t="shared" si="0"/>
        <v>7.6078403616600002E-4</v>
      </c>
      <c r="S35" s="18">
        <f t="shared" si="1"/>
        <v>1.2254522507099999E-2</v>
      </c>
      <c r="T35" s="18">
        <f t="shared" si="2"/>
        <v>2.28671813904</v>
      </c>
      <c r="U35" s="19">
        <f>MATCH(O35,Z$7:Z$41,0)</f>
        <v>29</v>
      </c>
      <c r="V35" s="28">
        <f t="shared" si="5"/>
        <v>10.572897052999998</v>
      </c>
      <c r="W35" s="36" t="str">
        <f t="shared" si="6"/>
        <v>Ribeiroo dos Machados</v>
      </c>
      <c r="X35" s="24" t="s">
        <v>444</v>
      </c>
      <c r="Y35" s="27">
        <v>29</v>
      </c>
      <c r="Z35" s="24">
        <v>49756</v>
      </c>
      <c r="AA35" s="24">
        <v>10572897.052999999</v>
      </c>
    </row>
    <row r="36" spans="1:27" ht="15" customHeight="1" x14ac:dyDescent="0.25">
      <c r="A36">
        <v>10085</v>
      </c>
      <c r="B36">
        <v>49606</v>
      </c>
      <c r="C36">
        <v>361665</v>
      </c>
      <c r="D36">
        <v>868869173</v>
      </c>
      <c r="E36" s="4" t="s">
        <v>17</v>
      </c>
      <c r="F36" t="s">
        <v>14</v>
      </c>
      <c r="H36" t="s">
        <v>15</v>
      </c>
      <c r="I36">
        <v>10.534700000000001</v>
      </c>
      <c r="J36">
        <v>2.2563932406700002E-3</v>
      </c>
      <c r="K36">
        <v>0.48371228475099998</v>
      </c>
      <c r="L36">
        <v>4.5916094881799996</v>
      </c>
      <c r="M36" s="1" t="s">
        <v>16</v>
      </c>
      <c r="N36" s="29"/>
      <c r="O36" s="18">
        <v>49749</v>
      </c>
      <c r="P36" s="19">
        <f t="shared" si="3"/>
        <v>58</v>
      </c>
      <c r="Q36" s="26">
        <f t="shared" si="4"/>
        <v>3.2500000000000001E-2</v>
      </c>
      <c r="R36" s="18">
        <f t="shared" si="0"/>
        <v>5.2825406678499998E-4</v>
      </c>
      <c r="S36" s="18">
        <f t="shared" si="1"/>
        <v>5.2825406678499998E-4</v>
      </c>
      <c r="T36" s="18">
        <f t="shared" si="2"/>
        <v>1.62539712857</v>
      </c>
      <c r="U36" s="19">
        <f>MATCH(O36,Z$7:Z$41,0)</f>
        <v>30</v>
      </c>
      <c r="V36" s="28">
        <f t="shared" si="5"/>
        <v>7.2287591869999996</v>
      </c>
      <c r="W36" s="36" t="str">
        <f t="shared" si="6"/>
        <v>Corrego da Conquista</v>
      </c>
      <c r="X36" s="24" t="s">
        <v>445</v>
      </c>
      <c r="Y36" s="27">
        <v>30</v>
      </c>
      <c r="Z36" s="24">
        <v>49749</v>
      </c>
      <c r="AA36" s="24">
        <v>7228759.1869999999</v>
      </c>
    </row>
    <row r="37" spans="1:27" ht="15" customHeight="1" x14ac:dyDescent="0.25">
      <c r="A37">
        <v>10177</v>
      </c>
      <c r="B37">
        <v>48627</v>
      </c>
      <c r="C37">
        <v>231467</v>
      </c>
      <c r="D37">
        <v>86889498</v>
      </c>
      <c r="F37" t="s">
        <v>14</v>
      </c>
      <c r="H37" t="s">
        <v>15</v>
      </c>
      <c r="I37">
        <v>7.3200000000000001E-2</v>
      </c>
      <c r="J37">
        <v>1.3485557325000001E-3</v>
      </c>
      <c r="K37">
        <v>1.3485557325000001E-3</v>
      </c>
      <c r="L37">
        <v>1.84228925205</v>
      </c>
      <c r="M37" s="1" t="s">
        <v>16</v>
      </c>
      <c r="N37" s="29"/>
      <c r="O37" s="18">
        <v>49759</v>
      </c>
      <c r="P37" s="19">
        <f t="shared" si="3"/>
        <v>25</v>
      </c>
      <c r="Q37" s="26">
        <f t="shared" si="4"/>
        <v>8.1100000000000005E-2</v>
      </c>
      <c r="R37" s="18">
        <f t="shared" si="0"/>
        <v>1.04833607245E-4</v>
      </c>
      <c r="S37" s="18">
        <f t="shared" si="1"/>
        <v>1.3787992623000001E-3</v>
      </c>
      <c r="T37" s="18">
        <f t="shared" si="2"/>
        <v>1.7001223949399999</v>
      </c>
      <c r="U37" s="19">
        <f>MATCH(O37,Z$7:Z$41,0)</f>
        <v>31</v>
      </c>
      <c r="V37" s="28">
        <f t="shared" si="5"/>
        <v>0.56549172999999997</v>
      </c>
      <c r="W37" s="36">
        <f t="shared" si="6"/>
        <v>0</v>
      </c>
      <c r="X37" s="24" t="s">
        <v>446</v>
      </c>
      <c r="Y37" s="27">
        <v>31</v>
      </c>
      <c r="Z37" s="24">
        <v>49759</v>
      </c>
      <c r="AA37" s="24">
        <v>565491.73</v>
      </c>
    </row>
    <row r="38" spans="1:27" ht="15" customHeight="1" x14ac:dyDescent="0.25">
      <c r="A38">
        <v>10636</v>
      </c>
      <c r="B38">
        <v>49954</v>
      </c>
      <c r="C38">
        <v>134096</v>
      </c>
      <c r="D38">
        <v>868864853</v>
      </c>
      <c r="E38" s="4" t="s">
        <v>39</v>
      </c>
      <c r="F38" t="s">
        <v>14</v>
      </c>
      <c r="H38" t="s">
        <v>15</v>
      </c>
      <c r="I38">
        <v>0.36749999999999999</v>
      </c>
      <c r="J38">
        <v>2.05235548935E-4</v>
      </c>
      <c r="K38">
        <v>2.9995955342999999E-3</v>
      </c>
      <c r="L38">
        <v>0.81621647191799995</v>
      </c>
      <c r="M38" s="1" t="s">
        <v>16</v>
      </c>
      <c r="N38" s="29"/>
      <c r="O38" s="18">
        <v>49729</v>
      </c>
      <c r="P38" s="19">
        <f t="shared" si="3"/>
        <v>15</v>
      </c>
      <c r="Q38" s="26">
        <f t="shared" si="4"/>
        <v>2.9100000000000001E-2</v>
      </c>
      <c r="R38" s="18">
        <f t="shared" si="0"/>
        <v>5.7872762034900005E-4</v>
      </c>
      <c r="S38" s="18">
        <f t="shared" si="1"/>
        <v>5.7872762034900005E-4</v>
      </c>
      <c r="T38" s="18">
        <f t="shared" si="2"/>
        <v>1.9887547091</v>
      </c>
      <c r="U38" s="19">
        <f>MATCH(O38,Z$7:Z$41,0)</f>
        <v>32</v>
      </c>
      <c r="V38" s="28">
        <f t="shared" si="5"/>
        <v>6.4661685640000002</v>
      </c>
      <c r="W38" s="36" t="str">
        <f t="shared" si="6"/>
        <v>Corrego Mombava</v>
      </c>
      <c r="X38" s="24" t="s">
        <v>447</v>
      </c>
      <c r="Y38" s="27">
        <v>32</v>
      </c>
      <c r="Z38" s="24">
        <v>49729</v>
      </c>
      <c r="AA38" s="24">
        <v>6466168.5640000002</v>
      </c>
    </row>
    <row r="39" spans="1:27" ht="15" customHeight="1" x14ac:dyDescent="0.25">
      <c r="A39">
        <v>11571</v>
      </c>
      <c r="B39">
        <v>49256</v>
      </c>
      <c r="C39">
        <v>428682</v>
      </c>
      <c r="D39">
        <v>86887567</v>
      </c>
      <c r="E39" s="4" t="s">
        <v>40</v>
      </c>
      <c r="F39" t="s">
        <v>14</v>
      </c>
      <c r="H39" t="s">
        <v>15</v>
      </c>
      <c r="I39">
        <v>0.11799999999999999</v>
      </c>
      <c r="J39">
        <v>7.6707379370100004E-3</v>
      </c>
      <c r="K39">
        <v>7.6707379370100004E-3</v>
      </c>
      <c r="L39">
        <v>6.5006253703499999</v>
      </c>
      <c r="M39" t="s">
        <v>33</v>
      </c>
      <c r="N39" s="29"/>
      <c r="O39" s="18">
        <v>49721</v>
      </c>
      <c r="P39" s="19">
        <f t="shared" si="3"/>
        <v>14</v>
      </c>
      <c r="Q39" s="26">
        <f t="shared" si="4"/>
        <v>2.76E-2</v>
      </c>
      <c r="R39" s="18">
        <f t="shared" si="0"/>
        <v>4.0106157784200003E-4</v>
      </c>
      <c r="S39" s="18">
        <f t="shared" si="1"/>
        <v>4.0106157784200003E-4</v>
      </c>
      <c r="T39" s="18">
        <f t="shared" si="2"/>
        <v>1.45312165885</v>
      </c>
      <c r="U39" s="19">
        <f>MATCH(O39,Z$7:Z$41,0)</f>
        <v>33</v>
      </c>
      <c r="V39" s="28">
        <f t="shared" si="5"/>
        <v>6.134964974999999</v>
      </c>
      <c r="W39" s="36">
        <f t="shared" si="6"/>
        <v>0</v>
      </c>
      <c r="X39" s="24" t="s">
        <v>448</v>
      </c>
      <c r="Y39" s="27">
        <v>33</v>
      </c>
      <c r="Z39" s="24">
        <v>49721</v>
      </c>
      <c r="AA39" s="24">
        <v>6134964.9749999996</v>
      </c>
    </row>
    <row r="40" spans="1:27" ht="15" customHeight="1" x14ac:dyDescent="0.25">
      <c r="A40">
        <v>11892</v>
      </c>
      <c r="B40">
        <v>49965</v>
      </c>
      <c r="C40">
        <v>347053</v>
      </c>
      <c r="D40">
        <v>868864782</v>
      </c>
      <c r="E40" s="4" t="s">
        <v>41</v>
      </c>
      <c r="F40" t="s">
        <v>14</v>
      </c>
      <c r="H40" t="s">
        <v>15</v>
      </c>
      <c r="I40">
        <v>6.4500000000000002E-2</v>
      </c>
      <c r="J40">
        <v>5.2451005981399995E-4</v>
      </c>
      <c r="K40">
        <v>5.2451005981399995E-4</v>
      </c>
      <c r="L40">
        <v>0.81319389118499996</v>
      </c>
      <c r="M40" s="1" t="s">
        <v>16</v>
      </c>
      <c r="N40" s="29"/>
      <c r="O40" s="18">
        <v>49761</v>
      </c>
      <c r="P40" s="19">
        <f t="shared" si="3"/>
        <v>11</v>
      </c>
      <c r="Q40" s="26">
        <f t="shared" si="4"/>
        <v>7.1199999999999999E-2</v>
      </c>
      <c r="R40" s="18">
        <f t="shared" si="0"/>
        <v>1.0307793649600001E-3</v>
      </c>
      <c r="S40" s="18">
        <f t="shared" si="1"/>
        <v>1.0307793649600001E-3</v>
      </c>
      <c r="T40" s="18">
        <f t="shared" si="2"/>
        <v>1.4477238271899999</v>
      </c>
      <c r="U40" s="19">
        <f>MATCH(O40,Z$7:Z$41,0)</f>
        <v>34</v>
      </c>
      <c r="V40" s="28">
        <f t="shared" si="5"/>
        <v>15.832364306999999</v>
      </c>
      <c r="W40" s="36" t="str">
        <f t="shared" si="6"/>
        <v>Cnrrego da Invernada</v>
      </c>
      <c r="X40" s="24" t="s">
        <v>449</v>
      </c>
      <c r="Y40" s="27">
        <v>34</v>
      </c>
      <c r="Z40" s="24">
        <v>49761</v>
      </c>
      <c r="AA40" s="24">
        <v>15832364.307</v>
      </c>
    </row>
    <row r="41" spans="1:27" ht="15" customHeight="1" x14ac:dyDescent="0.25">
      <c r="A41">
        <v>12475</v>
      </c>
      <c r="B41">
        <v>49708</v>
      </c>
      <c r="C41">
        <v>348431</v>
      </c>
      <c r="D41">
        <v>86886861</v>
      </c>
      <c r="E41" s="4" t="s">
        <v>42</v>
      </c>
      <c r="F41" t="s">
        <v>14</v>
      </c>
      <c r="H41" t="s">
        <v>15</v>
      </c>
      <c r="I41">
        <v>1.5759000000000001</v>
      </c>
      <c r="J41">
        <v>4.7713495597700002E-4</v>
      </c>
      <c r="K41">
        <v>7.6302413884599997E-3</v>
      </c>
      <c r="L41">
        <v>0.48418309464199999</v>
      </c>
      <c r="M41" s="1" t="s">
        <v>16</v>
      </c>
      <c r="N41" s="29"/>
      <c r="O41" s="18">
        <v>49754</v>
      </c>
      <c r="P41" s="19">
        <f t="shared" si="3"/>
        <v>4</v>
      </c>
      <c r="Q41" s="26">
        <f t="shared" si="4"/>
        <v>0.44769999999999999</v>
      </c>
      <c r="R41" s="18">
        <f t="shared" si="0"/>
        <v>1.68351056957E-4</v>
      </c>
      <c r="S41" s="18">
        <f t="shared" si="1"/>
        <v>1.0905298366599999E-2</v>
      </c>
      <c r="T41" s="18">
        <f t="shared" si="2"/>
        <v>2.43584953465</v>
      </c>
      <c r="U41" s="19">
        <f>MATCH(O41,Z$7:Z$41,0)</f>
        <v>35</v>
      </c>
      <c r="V41" s="28">
        <f t="shared" si="5"/>
        <v>1.5592218859999998</v>
      </c>
      <c r="W41" s="36" t="str">
        <f t="shared" si="6"/>
        <v>Rio do Machado</v>
      </c>
      <c r="X41" s="24" t="s">
        <v>450</v>
      </c>
      <c r="Y41" s="27">
        <v>35</v>
      </c>
      <c r="Z41" s="24">
        <v>49754</v>
      </c>
      <c r="AA41" s="24">
        <v>1559221.8859999999</v>
      </c>
    </row>
    <row r="42" spans="1:27" ht="15" customHeight="1" x14ac:dyDescent="0.25">
      <c r="A42">
        <v>13500</v>
      </c>
      <c r="B42">
        <v>49733</v>
      </c>
      <c r="C42">
        <v>398169</v>
      </c>
      <c r="D42">
        <v>868868353</v>
      </c>
      <c r="E42" s="4" t="s">
        <v>43</v>
      </c>
      <c r="F42" t="s">
        <v>14</v>
      </c>
      <c r="H42" t="s">
        <v>15</v>
      </c>
      <c r="I42">
        <v>6.6768000000000001</v>
      </c>
      <c r="J42">
        <v>6.2300799397099998E-4</v>
      </c>
      <c r="K42">
        <v>0.117503268822</v>
      </c>
      <c r="L42">
        <v>1.7598740238199999</v>
      </c>
      <c r="M42" s="1" t="s">
        <v>16</v>
      </c>
      <c r="N42" s="29"/>
    </row>
    <row r="43" spans="1:27" ht="15" customHeight="1" x14ac:dyDescent="0.25">
      <c r="A43">
        <v>14265</v>
      </c>
      <c r="B43">
        <v>50372</v>
      </c>
      <c r="C43">
        <v>62313</v>
      </c>
      <c r="D43">
        <v>86883482</v>
      </c>
      <c r="E43" s="4" t="s">
        <v>44</v>
      </c>
      <c r="F43" t="s">
        <v>14</v>
      </c>
      <c r="H43" t="s">
        <v>15</v>
      </c>
      <c r="I43">
        <v>0.1032</v>
      </c>
      <c r="J43">
        <v>4.7025506346100001E-4</v>
      </c>
      <c r="K43">
        <v>4.7025506346100001E-4</v>
      </c>
      <c r="L43">
        <v>0.45567351110600002</v>
      </c>
      <c r="M43" s="1" t="s">
        <v>16</v>
      </c>
      <c r="N43" s="29"/>
      <c r="O43" s="22">
        <v>49731</v>
      </c>
      <c r="P43" s="23">
        <f t="shared" ref="P43" si="7">MATCH(O43,B$7:B$953,0)</f>
        <v>357</v>
      </c>
      <c r="Q43" s="26">
        <f t="shared" si="4"/>
        <v>4.5400000000000003E-2</v>
      </c>
      <c r="R43" s="22"/>
      <c r="S43" s="22"/>
      <c r="T43" s="22"/>
      <c r="U43" s="19">
        <f>MATCH(O43,Z$7:Z$41,0)</f>
        <v>20</v>
      </c>
      <c r="V43" s="28">
        <f>1/V$4*INDEX($AA$7:$AA$41,$U43,I$4)</f>
        <v>10.080040197000001</v>
      </c>
      <c r="W43" s="37" t="str">
        <f t="shared" ref="W43" si="8">INDEX(E$7:E$953,P43,1)</f>
        <v>Ribeir3o Bengo</v>
      </c>
    </row>
    <row r="44" spans="1:27" ht="15" customHeight="1" x14ac:dyDescent="0.25">
      <c r="A44">
        <v>14352</v>
      </c>
      <c r="B44">
        <v>49919</v>
      </c>
      <c r="C44">
        <v>423112</v>
      </c>
      <c r="D44">
        <v>868865233</v>
      </c>
      <c r="E44" s="4" t="s">
        <v>45</v>
      </c>
      <c r="F44" t="s">
        <v>14</v>
      </c>
      <c r="H44" t="s">
        <v>15</v>
      </c>
      <c r="I44">
        <v>1.0127999999999999</v>
      </c>
      <c r="J44">
        <v>5.7213527135799996E-4</v>
      </c>
      <c r="K44">
        <v>4.6312505928100003E-2</v>
      </c>
      <c r="L44">
        <v>4.5727197796299999</v>
      </c>
      <c r="M44" s="1" t="s">
        <v>16</v>
      </c>
      <c r="N44" s="29"/>
    </row>
    <row r="45" spans="1:27" ht="15" customHeight="1" x14ac:dyDescent="0.25">
      <c r="A45">
        <v>14812</v>
      </c>
      <c r="B45">
        <v>49390</v>
      </c>
      <c r="C45">
        <v>312243</v>
      </c>
      <c r="D45">
        <v>86887293</v>
      </c>
      <c r="E45" s="4" t="s">
        <v>46</v>
      </c>
      <c r="F45" t="s">
        <v>14</v>
      </c>
      <c r="H45" t="s">
        <v>15</v>
      </c>
      <c r="I45">
        <v>7.3400000000000007E-2</v>
      </c>
      <c r="J45">
        <v>1.20068063343E-4</v>
      </c>
      <c r="K45">
        <v>3.0751871481700002E-3</v>
      </c>
      <c r="L45">
        <v>4.1896282672699998</v>
      </c>
      <c r="M45" s="1" t="s">
        <v>16</v>
      </c>
      <c r="N45" s="29"/>
    </row>
    <row r="46" spans="1:27" ht="15" customHeight="1" x14ac:dyDescent="0.25">
      <c r="A46">
        <v>14995</v>
      </c>
      <c r="B46">
        <v>49478</v>
      </c>
      <c r="C46">
        <v>433916</v>
      </c>
      <c r="D46">
        <v>868869863</v>
      </c>
      <c r="E46" s="4" t="s">
        <v>47</v>
      </c>
      <c r="F46" t="s">
        <v>14</v>
      </c>
      <c r="H46" t="s">
        <v>15</v>
      </c>
      <c r="I46">
        <v>5.0999999999999997E-2</v>
      </c>
      <c r="J46">
        <v>1.0064386718E-4</v>
      </c>
      <c r="K46">
        <v>1.0064386718E-4</v>
      </c>
      <c r="L46">
        <v>0.197340916039</v>
      </c>
      <c r="M46" s="1" t="s">
        <v>16</v>
      </c>
      <c r="N46" s="29"/>
    </row>
    <row r="47" spans="1:27" ht="15" customHeight="1" x14ac:dyDescent="0.25">
      <c r="A47">
        <v>16317</v>
      </c>
      <c r="B47">
        <v>49699</v>
      </c>
      <c r="C47">
        <v>398152</v>
      </c>
      <c r="D47">
        <v>8688687</v>
      </c>
      <c r="E47" s="4" t="s">
        <v>43</v>
      </c>
      <c r="F47" t="s">
        <v>14</v>
      </c>
      <c r="H47" t="s">
        <v>15</v>
      </c>
      <c r="I47">
        <v>4.3205999999999998</v>
      </c>
      <c r="J47">
        <v>1.13816537649E-3</v>
      </c>
      <c r="K47">
        <v>1.7890136236600001E-2</v>
      </c>
      <c r="L47">
        <v>0.41406601482599997</v>
      </c>
      <c r="M47" s="1" t="s">
        <v>16</v>
      </c>
      <c r="N47" s="29"/>
    </row>
    <row r="48" spans="1:27" ht="15" customHeight="1" x14ac:dyDescent="0.25">
      <c r="A48">
        <v>16984</v>
      </c>
      <c r="B48">
        <v>49854</v>
      </c>
      <c r="C48">
        <v>155492</v>
      </c>
      <c r="D48">
        <v>86886643</v>
      </c>
      <c r="E48" s="4" t="s">
        <v>48</v>
      </c>
      <c r="F48" t="s">
        <v>14</v>
      </c>
      <c r="H48" t="s">
        <v>15</v>
      </c>
      <c r="I48">
        <v>0.45950000000000002</v>
      </c>
      <c r="J48">
        <v>3.1252421258999998E-5</v>
      </c>
      <c r="K48">
        <v>6.2731008761E-3</v>
      </c>
      <c r="L48">
        <v>1.3652014964300001</v>
      </c>
      <c r="M48" s="1" t="s">
        <v>16</v>
      </c>
      <c r="N48" s="29"/>
    </row>
    <row r="49" spans="1:14" ht="15" customHeight="1" x14ac:dyDescent="0.25">
      <c r="A49">
        <v>17233</v>
      </c>
      <c r="B49">
        <v>47367</v>
      </c>
      <c r="C49">
        <v>300872</v>
      </c>
      <c r="D49">
        <v>8689542224</v>
      </c>
      <c r="E49" s="4" t="s">
        <v>49</v>
      </c>
      <c r="F49" t="s">
        <v>14</v>
      </c>
      <c r="H49" t="s">
        <v>15</v>
      </c>
      <c r="I49">
        <v>3.5200000000000002E-2</v>
      </c>
      <c r="J49">
        <v>3.2453695785200003E-4</v>
      </c>
      <c r="K49">
        <v>3.2453695785200003E-4</v>
      </c>
      <c r="L49">
        <v>0.92197999389700003</v>
      </c>
      <c r="M49" s="1" t="s">
        <v>16</v>
      </c>
      <c r="N49" s="29"/>
    </row>
    <row r="50" spans="1:14" ht="15" customHeight="1" x14ac:dyDescent="0.25">
      <c r="A50">
        <v>17301</v>
      </c>
      <c r="B50">
        <v>49920</v>
      </c>
      <c r="C50">
        <v>219252</v>
      </c>
      <c r="D50">
        <v>868865232</v>
      </c>
      <c r="F50" t="s">
        <v>14</v>
      </c>
      <c r="H50" t="s">
        <v>15</v>
      </c>
      <c r="I50">
        <v>4.2099999999999999E-2</v>
      </c>
      <c r="J50">
        <v>2.9954853111099997E-4</v>
      </c>
      <c r="K50">
        <v>2.9954853111099997E-4</v>
      </c>
      <c r="L50">
        <v>0.71151670097599995</v>
      </c>
      <c r="M50" s="1" t="s">
        <v>16</v>
      </c>
      <c r="N50" s="29"/>
    </row>
    <row r="51" spans="1:14" ht="15" customHeight="1" x14ac:dyDescent="0.25">
      <c r="A51">
        <v>17467</v>
      </c>
      <c r="B51">
        <v>49784</v>
      </c>
      <c r="C51">
        <v>393730</v>
      </c>
      <c r="D51">
        <v>86886782</v>
      </c>
      <c r="E51" s="4" t="s">
        <v>50</v>
      </c>
      <c r="F51" t="s">
        <v>14</v>
      </c>
      <c r="H51" t="s">
        <v>15</v>
      </c>
      <c r="I51">
        <v>2.35E-2</v>
      </c>
      <c r="J51">
        <v>1.60166492179E-4</v>
      </c>
      <c r="K51">
        <v>1.60166492179E-4</v>
      </c>
      <c r="L51">
        <v>0.68155954118600004</v>
      </c>
      <c r="M51" s="1" t="s">
        <v>16</v>
      </c>
      <c r="N51" s="29"/>
    </row>
    <row r="52" spans="1:14" ht="15" customHeight="1" x14ac:dyDescent="0.25">
      <c r="A52">
        <v>17580</v>
      </c>
      <c r="B52">
        <v>50163</v>
      </c>
      <c r="C52">
        <v>441369</v>
      </c>
      <c r="D52">
        <v>8688612492</v>
      </c>
      <c r="E52" s="4" t="s">
        <v>51</v>
      </c>
      <c r="F52" t="s">
        <v>14</v>
      </c>
      <c r="H52" t="s">
        <v>15</v>
      </c>
      <c r="I52">
        <v>3.8699999999999998E-2</v>
      </c>
      <c r="J52">
        <v>9.0577386126799997E-4</v>
      </c>
      <c r="K52">
        <v>9.0577386126799997E-4</v>
      </c>
      <c r="L52">
        <v>2.34050093351</v>
      </c>
      <c r="M52" s="1" t="s">
        <v>16</v>
      </c>
      <c r="N52" s="29"/>
    </row>
    <row r="53" spans="1:14" ht="15" customHeight="1" x14ac:dyDescent="0.25">
      <c r="A53">
        <v>17667</v>
      </c>
      <c r="B53">
        <v>47361</v>
      </c>
      <c r="C53">
        <v>195754</v>
      </c>
      <c r="D53">
        <v>868954227</v>
      </c>
      <c r="E53" s="4" t="s">
        <v>52</v>
      </c>
      <c r="F53" t="s">
        <v>14</v>
      </c>
      <c r="H53" t="s">
        <v>15</v>
      </c>
      <c r="I53">
        <v>7.9200000000000007E-2</v>
      </c>
      <c r="J53">
        <v>7.6554429263999996E-5</v>
      </c>
      <c r="K53">
        <v>7.4132611422999997E-4</v>
      </c>
      <c r="L53">
        <v>0.93601782099800002</v>
      </c>
      <c r="M53" s="1" t="s">
        <v>16</v>
      </c>
      <c r="N53" s="29"/>
    </row>
    <row r="54" spans="1:14" ht="15" customHeight="1" x14ac:dyDescent="0.25">
      <c r="A54">
        <v>18077</v>
      </c>
      <c r="B54">
        <v>50142</v>
      </c>
      <c r="C54">
        <v>361683</v>
      </c>
      <c r="D54">
        <v>86886133</v>
      </c>
      <c r="E54" s="4" t="s">
        <v>17</v>
      </c>
      <c r="F54" t="s">
        <v>14</v>
      </c>
      <c r="G54" t="s">
        <v>23</v>
      </c>
      <c r="H54" t="s">
        <v>15</v>
      </c>
      <c r="I54">
        <v>324.47789999999901</v>
      </c>
      <c r="J54">
        <v>1.01842526411E-3</v>
      </c>
      <c r="K54">
        <v>1.8427973950800001</v>
      </c>
      <c r="L54">
        <v>4.02350713497</v>
      </c>
      <c r="M54" s="1" t="s">
        <v>16</v>
      </c>
      <c r="N54" s="29"/>
    </row>
    <row r="55" spans="1:14" ht="15" customHeight="1" x14ac:dyDescent="0.25">
      <c r="A55">
        <v>18828</v>
      </c>
      <c r="B55">
        <v>49818</v>
      </c>
      <c r="C55">
        <v>336758</v>
      </c>
      <c r="D55">
        <v>86886683</v>
      </c>
      <c r="E55" s="4" t="s">
        <v>53</v>
      </c>
      <c r="F55" t="s">
        <v>14</v>
      </c>
      <c r="H55" t="s">
        <v>15</v>
      </c>
      <c r="I55">
        <v>0.26619999999999999</v>
      </c>
      <c r="J55">
        <v>1.84966905817E-3</v>
      </c>
      <c r="K55">
        <v>6.3567738337599999E-3</v>
      </c>
      <c r="L55">
        <v>2.38796913364</v>
      </c>
      <c r="M55" s="1" t="s">
        <v>16</v>
      </c>
      <c r="N55" s="29"/>
    </row>
    <row r="56" spans="1:14" ht="15" customHeight="1" x14ac:dyDescent="0.25">
      <c r="A56">
        <v>18858</v>
      </c>
      <c r="B56">
        <v>45526</v>
      </c>
      <c r="C56">
        <v>109691</v>
      </c>
      <c r="D56">
        <v>86899993</v>
      </c>
      <c r="E56" s="4" t="s">
        <v>54</v>
      </c>
      <c r="F56" t="s">
        <v>22</v>
      </c>
      <c r="H56" t="s">
        <v>15</v>
      </c>
      <c r="I56">
        <v>0.69330000000000003</v>
      </c>
      <c r="J56">
        <v>6.5153050796099997E-4</v>
      </c>
      <c r="K56">
        <v>2.43820983104E-3</v>
      </c>
      <c r="L56">
        <v>0.35168178725600002</v>
      </c>
      <c r="M56" s="1" t="s">
        <v>16</v>
      </c>
      <c r="N56" s="29"/>
    </row>
    <row r="57" spans="1:14" ht="15" customHeight="1" x14ac:dyDescent="0.25">
      <c r="A57">
        <v>19151</v>
      </c>
      <c r="B57">
        <v>50025</v>
      </c>
      <c r="C57">
        <v>408224</v>
      </c>
      <c r="D57">
        <v>86886411</v>
      </c>
      <c r="E57" s="4" t="s">
        <v>25</v>
      </c>
      <c r="F57" t="s">
        <v>14</v>
      </c>
      <c r="H57" t="s">
        <v>15</v>
      </c>
      <c r="I57">
        <v>5.5815999999999999</v>
      </c>
      <c r="J57">
        <v>8.1400121581600001E-4</v>
      </c>
      <c r="K57">
        <v>0.112331283436</v>
      </c>
      <c r="L57">
        <v>2.01252836885</v>
      </c>
      <c r="M57" s="1" t="s">
        <v>16</v>
      </c>
      <c r="N57" s="29"/>
    </row>
    <row r="58" spans="1:14" ht="15" customHeight="1" x14ac:dyDescent="0.25">
      <c r="A58">
        <v>19558</v>
      </c>
      <c r="B58">
        <v>50162</v>
      </c>
      <c r="C58">
        <v>311307</v>
      </c>
      <c r="D58">
        <v>8688612493</v>
      </c>
      <c r="F58" t="s">
        <v>14</v>
      </c>
      <c r="H58" t="s">
        <v>15</v>
      </c>
      <c r="I58">
        <v>4.65E-2</v>
      </c>
      <c r="J58">
        <v>4.8519510429200001E-4</v>
      </c>
      <c r="K58">
        <v>4.8519510429200001E-4</v>
      </c>
      <c r="L58">
        <v>1.04343033181</v>
      </c>
      <c r="M58" s="1" t="s">
        <v>16</v>
      </c>
      <c r="N58" s="29"/>
    </row>
    <row r="59" spans="1:14" ht="15" customHeight="1" x14ac:dyDescent="0.25">
      <c r="A59">
        <v>19607</v>
      </c>
      <c r="B59">
        <v>49690</v>
      </c>
      <c r="C59">
        <v>136530</v>
      </c>
      <c r="D59">
        <v>868868921</v>
      </c>
      <c r="E59" s="4" t="s">
        <v>55</v>
      </c>
      <c r="F59" t="s">
        <v>14</v>
      </c>
      <c r="H59" t="s">
        <v>15</v>
      </c>
      <c r="I59">
        <v>0.66159999999999997</v>
      </c>
      <c r="J59">
        <v>5.4878637148599995E-4</v>
      </c>
      <c r="K59">
        <v>3.0585485914400002E-3</v>
      </c>
      <c r="L59">
        <v>0.46229573631199999</v>
      </c>
      <c r="M59" s="1" t="s">
        <v>16</v>
      </c>
      <c r="N59" s="29"/>
    </row>
    <row r="60" spans="1:14" ht="15" customHeight="1" x14ac:dyDescent="0.25">
      <c r="A60">
        <v>19893</v>
      </c>
      <c r="B60">
        <v>49819</v>
      </c>
      <c r="C60">
        <v>448613</v>
      </c>
      <c r="D60">
        <v>868866823</v>
      </c>
      <c r="E60" s="4" t="s">
        <v>56</v>
      </c>
      <c r="F60" t="s">
        <v>14</v>
      </c>
      <c r="H60" t="s">
        <v>15</v>
      </c>
      <c r="I60">
        <v>0.12239999999999999</v>
      </c>
      <c r="J60">
        <v>1.9776627239099999E-3</v>
      </c>
      <c r="K60">
        <v>1.9776627239099999E-3</v>
      </c>
      <c r="L60">
        <v>1.6157375195300001</v>
      </c>
      <c r="M60" s="1" t="s">
        <v>16</v>
      </c>
      <c r="N60" s="29"/>
    </row>
    <row r="61" spans="1:14" ht="15" customHeight="1" x14ac:dyDescent="0.25">
      <c r="A61">
        <v>20453</v>
      </c>
      <c r="B61">
        <v>50122</v>
      </c>
      <c r="C61">
        <v>361701</v>
      </c>
      <c r="D61">
        <v>86886153</v>
      </c>
      <c r="E61" s="4" t="s">
        <v>17</v>
      </c>
      <c r="F61" t="s">
        <v>14</v>
      </c>
      <c r="H61" t="s">
        <v>15</v>
      </c>
      <c r="I61">
        <v>44.067900000000002</v>
      </c>
      <c r="J61">
        <v>3.4374271195E-3</v>
      </c>
      <c r="K61">
        <v>1.81281961557</v>
      </c>
      <c r="L61">
        <v>4.1136963993500002</v>
      </c>
      <c r="M61" s="1" t="s">
        <v>16</v>
      </c>
      <c r="N61" s="29"/>
    </row>
    <row r="62" spans="1:14" ht="15" customHeight="1" x14ac:dyDescent="0.25">
      <c r="A62">
        <v>20718</v>
      </c>
      <c r="B62">
        <v>50172</v>
      </c>
      <c r="C62">
        <v>261929</v>
      </c>
      <c r="D62">
        <v>8688612462</v>
      </c>
      <c r="F62" t="s">
        <v>14</v>
      </c>
      <c r="H62" t="s">
        <v>15</v>
      </c>
      <c r="I62">
        <v>3.2599999999999997E-2</v>
      </c>
      <c r="J62">
        <v>1.0890740160600001E-3</v>
      </c>
      <c r="K62">
        <v>1.0890740160600001E-3</v>
      </c>
      <c r="L62">
        <v>3.34071784066</v>
      </c>
      <c r="M62" s="1" t="s">
        <v>16</v>
      </c>
      <c r="N62" s="29"/>
    </row>
    <row r="63" spans="1:14" ht="15" customHeight="1" x14ac:dyDescent="0.25">
      <c r="A63">
        <v>20902</v>
      </c>
      <c r="B63">
        <v>46241</v>
      </c>
      <c r="C63">
        <v>437694</v>
      </c>
      <c r="D63">
        <v>86897299</v>
      </c>
      <c r="E63" s="4" t="s">
        <v>57</v>
      </c>
      <c r="F63" t="s">
        <v>14</v>
      </c>
      <c r="H63" t="s">
        <v>15</v>
      </c>
      <c r="I63">
        <v>0.159</v>
      </c>
      <c r="J63">
        <v>1.4023637313699999E-3</v>
      </c>
      <c r="K63">
        <v>1.4023637313699999E-3</v>
      </c>
      <c r="L63">
        <v>0.88198976815999997</v>
      </c>
      <c r="M63" s="1" t="s">
        <v>16</v>
      </c>
      <c r="N63" s="29"/>
    </row>
    <row r="64" spans="1:14" ht="15" customHeight="1" x14ac:dyDescent="0.25">
      <c r="A64">
        <v>21843</v>
      </c>
      <c r="B64">
        <v>49749</v>
      </c>
      <c r="C64">
        <v>363273</v>
      </c>
      <c r="D64">
        <v>868868278</v>
      </c>
      <c r="E64" s="4" t="s">
        <v>58</v>
      </c>
      <c r="F64" t="s">
        <v>14</v>
      </c>
      <c r="H64" t="s">
        <v>15</v>
      </c>
      <c r="I64">
        <v>3.2500000000000001E-2</v>
      </c>
      <c r="J64">
        <v>5.2825406678499998E-4</v>
      </c>
      <c r="K64">
        <v>5.2825406678499998E-4</v>
      </c>
      <c r="L64">
        <v>1.62539712857</v>
      </c>
      <c r="M64" s="1" t="s">
        <v>16</v>
      </c>
      <c r="N64" s="29"/>
    </row>
    <row r="65" spans="1:14" ht="15" customHeight="1" x14ac:dyDescent="0.25">
      <c r="A65">
        <v>22250</v>
      </c>
      <c r="B65">
        <v>49469</v>
      </c>
      <c r="C65">
        <v>448607</v>
      </c>
      <c r="D65">
        <v>868869941</v>
      </c>
      <c r="E65" s="4" t="s">
        <v>56</v>
      </c>
      <c r="F65" t="s">
        <v>14</v>
      </c>
      <c r="H65" t="s">
        <v>15</v>
      </c>
      <c r="I65">
        <v>0.2324</v>
      </c>
      <c r="J65">
        <v>2.2333902229599999E-3</v>
      </c>
      <c r="K65">
        <v>6.2665815852600004E-3</v>
      </c>
      <c r="L65">
        <v>2.6964636769600001</v>
      </c>
      <c r="M65" s="1" t="s">
        <v>16</v>
      </c>
      <c r="N65" s="29"/>
    </row>
    <row r="66" spans="1:14" ht="15" customHeight="1" x14ac:dyDescent="0.25">
      <c r="A66">
        <v>22784</v>
      </c>
      <c r="B66">
        <v>49496</v>
      </c>
      <c r="C66">
        <v>361672</v>
      </c>
      <c r="D66">
        <v>86886971</v>
      </c>
      <c r="E66" s="4" t="s">
        <v>17</v>
      </c>
      <c r="F66" t="s">
        <v>14</v>
      </c>
      <c r="H66" t="s">
        <v>15</v>
      </c>
      <c r="I66">
        <v>2.7913999999999999</v>
      </c>
      <c r="J66">
        <v>1.39696975956E-3</v>
      </c>
      <c r="K66">
        <v>0.15653855492900001</v>
      </c>
      <c r="L66">
        <v>5.6078869000699996</v>
      </c>
      <c r="M66" t="s">
        <v>33</v>
      </c>
      <c r="N66" s="29"/>
    </row>
    <row r="67" spans="1:14" ht="15" customHeight="1" x14ac:dyDescent="0.25">
      <c r="A67">
        <v>22788</v>
      </c>
      <c r="B67">
        <v>49393</v>
      </c>
      <c r="C67">
        <v>262260</v>
      </c>
      <c r="D67">
        <v>8688728</v>
      </c>
      <c r="E67" s="4" t="s">
        <v>59</v>
      </c>
      <c r="F67" t="s">
        <v>14</v>
      </c>
      <c r="H67" t="s">
        <v>15</v>
      </c>
      <c r="I67">
        <v>5.3499999999999999E-2</v>
      </c>
      <c r="J67">
        <v>3.5564856475400002E-3</v>
      </c>
      <c r="K67">
        <v>3.5564856475400002E-3</v>
      </c>
      <c r="L67">
        <v>6.6476367243799999</v>
      </c>
      <c r="M67" t="s">
        <v>33</v>
      </c>
      <c r="N67" s="29"/>
    </row>
    <row r="68" spans="1:14" ht="15" customHeight="1" x14ac:dyDescent="0.25">
      <c r="A68">
        <v>22791</v>
      </c>
      <c r="B68">
        <v>50100</v>
      </c>
      <c r="C68">
        <v>369483</v>
      </c>
      <c r="D68">
        <v>86886234</v>
      </c>
      <c r="E68" s="4" t="s">
        <v>60</v>
      </c>
      <c r="F68" t="s">
        <v>14</v>
      </c>
      <c r="H68" t="s">
        <v>15</v>
      </c>
      <c r="I68">
        <v>0.1051</v>
      </c>
      <c r="J68">
        <v>6.0775773946400002E-4</v>
      </c>
      <c r="K68">
        <v>6.0775773946400002E-4</v>
      </c>
      <c r="L68">
        <v>0.57826616504700001</v>
      </c>
      <c r="M68" s="1" t="s">
        <v>16</v>
      </c>
      <c r="N68" s="29"/>
    </row>
    <row r="69" spans="1:14" ht="15" customHeight="1" x14ac:dyDescent="0.25">
      <c r="A69">
        <v>22833</v>
      </c>
      <c r="B69">
        <v>47281</v>
      </c>
      <c r="C69">
        <v>376035</v>
      </c>
      <c r="D69">
        <v>86895497</v>
      </c>
      <c r="E69" s="4" t="s">
        <v>61</v>
      </c>
      <c r="F69" t="s">
        <v>14</v>
      </c>
      <c r="H69" t="s">
        <v>15</v>
      </c>
      <c r="I69">
        <v>0.31590000000000001</v>
      </c>
      <c r="J69">
        <v>7.7700807700300004E-4</v>
      </c>
      <c r="K69">
        <v>1.8716713687600001E-3</v>
      </c>
      <c r="L69">
        <v>0.59248856244500003</v>
      </c>
      <c r="M69" s="1" t="s">
        <v>16</v>
      </c>
      <c r="N69" s="29"/>
    </row>
    <row r="70" spans="1:14" ht="15" customHeight="1" x14ac:dyDescent="0.25">
      <c r="A70">
        <v>23593</v>
      </c>
      <c r="B70">
        <v>48570</v>
      </c>
      <c r="C70">
        <v>365747</v>
      </c>
      <c r="D70">
        <v>868896942</v>
      </c>
      <c r="E70" s="4" t="s">
        <v>62</v>
      </c>
      <c r="F70" t="s">
        <v>14</v>
      </c>
      <c r="H70" t="s">
        <v>15</v>
      </c>
      <c r="I70">
        <v>5.9200000000000003E-2</v>
      </c>
      <c r="J70">
        <v>6.4805315756799999E-4</v>
      </c>
      <c r="K70">
        <v>6.4805315756799999E-4</v>
      </c>
      <c r="L70">
        <v>1.0946843877800001</v>
      </c>
      <c r="M70" s="1" t="s">
        <v>16</v>
      </c>
      <c r="N70" s="29"/>
    </row>
    <row r="71" spans="1:14" ht="15" customHeight="1" x14ac:dyDescent="0.25">
      <c r="A71">
        <v>23658</v>
      </c>
      <c r="B71">
        <v>49896</v>
      </c>
      <c r="C71">
        <v>361675</v>
      </c>
      <c r="D71">
        <v>86886593</v>
      </c>
      <c r="E71" s="4" t="s">
        <v>17</v>
      </c>
      <c r="F71" t="s">
        <v>14</v>
      </c>
      <c r="H71" t="s">
        <v>15</v>
      </c>
      <c r="I71">
        <v>30.3992</v>
      </c>
      <c r="J71">
        <v>2.8375027242600001E-3</v>
      </c>
      <c r="K71">
        <v>0.94040473633499999</v>
      </c>
      <c r="L71">
        <v>3.0935180410499998</v>
      </c>
      <c r="M71" s="1" t="s">
        <v>16</v>
      </c>
      <c r="N71" s="29"/>
    </row>
    <row r="72" spans="1:14" ht="15" customHeight="1" x14ac:dyDescent="0.25">
      <c r="A72">
        <v>24314</v>
      </c>
      <c r="B72">
        <v>49705</v>
      </c>
      <c r="C72">
        <v>369145</v>
      </c>
      <c r="D72">
        <v>86886864</v>
      </c>
      <c r="E72" s="4" t="s">
        <v>63</v>
      </c>
      <c r="F72" t="s">
        <v>14</v>
      </c>
      <c r="H72" t="s">
        <v>15</v>
      </c>
      <c r="I72">
        <v>0.26440000000000002</v>
      </c>
      <c r="J72">
        <v>1.2393357037499999E-3</v>
      </c>
      <c r="K72">
        <v>1.2393357037499999E-3</v>
      </c>
      <c r="L72">
        <v>0.46873513757700003</v>
      </c>
      <c r="M72" s="1" t="s">
        <v>16</v>
      </c>
      <c r="N72" s="29"/>
    </row>
    <row r="73" spans="1:14" ht="15" customHeight="1" x14ac:dyDescent="0.25">
      <c r="A73">
        <v>24512</v>
      </c>
      <c r="B73">
        <v>47783</v>
      </c>
      <c r="C73">
        <v>427824</v>
      </c>
      <c r="D73">
        <v>868936993</v>
      </c>
      <c r="E73" s="4" t="s">
        <v>64</v>
      </c>
      <c r="F73" t="s">
        <v>14</v>
      </c>
      <c r="H73" t="s">
        <v>15</v>
      </c>
      <c r="I73">
        <v>0.22739999999999999</v>
      </c>
      <c r="J73">
        <v>1.46100736962E-3</v>
      </c>
      <c r="K73">
        <v>5.66450211821E-3</v>
      </c>
      <c r="L73">
        <v>2.49098597987</v>
      </c>
      <c r="M73" s="1" t="s">
        <v>16</v>
      </c>
      <c r="N73" s="29"/>
    </row>
    <row r="74" spans="1:14" ht="15" customHeight="1" x14ac:dyDescent="0.25">
      <c r="A74">
        <v>24646</v>
      </c>
      <c r="B74">
        <v>49467</v>
      </c>
      <c r="C74">
        <v>341166</v>
      </c>
      <c r="D74">
        <v>868869943</v>
      </c>
      <c r="E74" s="4" t="s">
        <v>65</v>
      </c>
      <c r="F74" t="s">
        <v>14</v>
      </c>
      <c r="H74" t="s">
        <v>15</v>
      </c>
      <c r="I74">
        <v>0.11269999999999999</v>
      </c>
      <c r="J74">
        <v>2.1397028307299998E-3</v>
      </c>
      <c r="K74">
        <v>2.1397028307299998E-3</v>
      </c>
      <c r="L74">
        <v>1.89858281343</v>
      </c>
      <c r="M74" s="1" t="s">
        <v>16</v>
      </c>
      <c r="N74" s="29"/>
    </row>
    <row r="75" spans="1:14" ht="15" customHeight="1" x14ac:dyDescent="0.25">
      <c r="A75">
        <v>24784</v>
      </c>
      <c r="B75">
        <v>47340</v>
      </c>
      <c r="C75">
        <v>331229</v>
      </c>
      <c r="D75">
        <v>868954293</v>
      </c>
      <c r="E75" s="4" t="s">
        <v>66</v>
      </c>
      <c r="F75" t="s">
        <v>14</v>
      </c>
      <c r="H75" t="s">
        <v>15</v>
      </c>
      <c r="I75">
        <v>0.21049999999999999</v>
      </c>
      <c r="J75">
        <v>6.5228396750300005E-4</v>
      </c>
      <c r="K75">
        <v>1.4080194399999999E-3</v>
      </c>
      <c r="L75">
        <v>0.66889284560600004</v>
      </c>
      <c r="M75" s="1" t="s">
        <v>16</v>
      </c>
      <c r="N75" s="29"/>
    </row>
    <row r="76" spans="1:14" ht="15" customHeight="1" x14ac:dyDescent="0.25">
      <c r="A76">
        <v>25208</v>
      </c>
      <c r="B76">
        <v>49675</v>
      </c>
      <c r="C76">
        <v>383147</v>
      </c>
      <c r="D76">
        <v>868868955</v>
      </c>
      <c r="E76" s="4" t="s">
        <v>67</v>
      </c>
      <c r="F76" t="s">
        <v>14</v>
      </c>
      <c r="H76" t="s">
        <v>15</v>
      </c>
      <c r="I76">
        <v>1.0726</v>
      </c>
      <c r="J76">
        <v>1.96397873688E-4</v>
      </c>
      <c r="K76">
        <v>4.5149224641199996E-3</v>
      </c>
      <c r="L76">
        <v>0.42093254373599998</v>
      </c>
      <c r="M76" s="1" t="s">
        <v>16</v>
      </c>
      <c r="N76" s="29"/>
    </row>
    <row r="77" spans="1:14" ht="15" customHeight="1" x14ac:dyDescent="0.25">
      <c r="A77">
        <v>25558</v>
      </c>
      <c r="B77">
        <v>49869</v>
      </c>
      <c r="C77">
        <v>404350</v>
      </c>
      <c r="D77">
        <v>86886637</v>
      </c>
      <c r="E77" s="4" t="s">
        <v>13</v>
      </c>
      <c r="F77" t="s">
        <v>14</v>
      </c>
      <c r="H77" t="s">
        <v>15</v>
      </c>
      <c r="I77">
        <v>5.3780000000000001</v>
      </c>
      <c r="J77">
        <v>5.4226708860700002E-4</v>
      </c>
      <c r="K77">
        <v>0.14904865331299999</v>
      </c>
      <c r="L77">
        <v>2.77145134461</v>
      </c>
      <c r="M77" s="1" t="s">
        <v>16</v>
      </c>
      <c r="N77" s="29"/>
    </row>
    <row r="78" spans="1:14" ht="15" customHeight="1" x14ac:dyDescent="0.25">
      <c r="A78">
        <v>26142</v>
      </c>
      <c r="B78">
        <v>49812</v>
      </c>
      <c r="C78">
        <v>449398</v>
      </c>
      <c r="D78">
        <v>86886692</v>
      </c>
      <c r="E78" s="4" t="s">
        <v>68</v>
      </c>
      <c r="F78" t="s">
        <v>14</v>
      </c>
      <c r="H78" t="s">
        <v>15</v>
      </c>
      <c r="I78">
        <v>5.6599999999999998E-2</v>
      </c>
      <c r="J78">
        <v>1.0709023510499999E-3</v>
      </c>
      <c r="K78">
        <v>1.0709023510499999E-3</v>
      </c>
      <c r="L78">
        <v>1.8920536237600001</v>
      </c>
      <c r="M78" s="1" t="s">
        <v>16</v>
      </c>
      <c r="N78" s="29"/>
    </row>
    <row r="79" spans="1:14" ht="15" customHeight="1" x14ac:dyDescent="0.25">
      <c r="A79">
        <v>26267</v>
      </c>
      <c r="B79">
        <v>48593</v>
      </c>
      <c r="C79">
        <v>34821</v>
      </c>
      <c r="D79">
        <v>86889663</v>
      </c>
      <c r="E79" s="4" t="s">
        <v>42</v>
      </c>
      <c r="F79" t="s">
        <v>14</v>
      </c>
      <c r="H79" t="s">
        <v>15</v>
      </c>
      <c r="I79">
        <v>0.38040000000000002</v>
      </c>
      <c r="J79">
        <v>3.0577656467900002E-4</v>
      </c>
      <c r="K79">
        <v>6.7755558594999998E-3</v>
      </c>
      <c r="L79">
        <v>1.78116610397</v>
      </c>
      <c r="M79" s="1" t="s">
        <v>16</v>
      </c>
      <c r="N79" s="29"/>
    </row>
    <row r="80" spans="1:14" ht="15" customHeight="1" x14ac:dyDescent="0.25">
      <c r="A80">
        <v>26374</v>
      </c>
      <c r="B80">
        <v>49948</v>
      </c>
      <c r="C80">
        <v>396123</v>
      </c>
      <c r="D80">
        <v>868864891</v>
      </c>
      <c r="E80" s="4" t="s">
        <v>69</v>
      </c>
      <c r="F80" t="s">
        <v>14</v>
      </c>
      <c r="H80" t="s">
        <v>15</v>
      </c>
      <c r="I80">
        <v>0.13439999999999999</v>
      </c>
      <c r="J80">
        <v>1.4974172320100001E-4</v>
      </c>
      <c r="K80">
        <v>1.0426070113099999E-3</v>
      </c>
      <c r="L80">
        <v>0.77574926436900005</v>
      </c>
      <c r="M80" s="1" t="s">
        <v>16</v>
      </c>
      <c r="N80" s="29"/>
    </row>
    <row r="81" spans="1:14" ht="15" customHeight="1" x14ac:dyDescent="0.25">
      <c r="A81">
        <v>26743</v>
      </c>
      <c r="B81">
        <v>45519</v>
      </c>
      <c r="C81">
        <v>456051</v>
      </c>
      <c r="D81">
        <v>868999992</v>
      </c>
      <c r="E81" s="4" t="s">
        <v>70</v>
      </c>
      <c r="F81" t="s">
        <v>14</v>
      </c>
      <c r="H81" t="s">
        <v>15</v>
      </c>
      <c r="I81">
        <v>5.1900000000000002E-2</v>
      </c>
      <c r="J81">
        <v>6.9681363654000006E-5</v>
      </c>
      <c r="K81">
        <v>6.9681363654000006E-5</v>
      </c>
      <c r="L81">
        <v>0.13426081628799999</v>
      </c>
      <c r="M81" s="1" t="s">
        <v>16</v>
      </c>
      <c r="N81" s="29"/>
    </row>
    <row r="82" spans="1:14" ht="15" customHeight="1" x14ac:dyDescent="0.25">
      <c r="A82">
        <v>26791</v>
      </c>
      <c r="B82">
        <v>49484</v>
      </c>
      <c r="C82">
        <v>411973</v>
      </c>
      <c r="D82">
        <v>868869823</v>
      </c>
      <c r="E82" s="4" t="s">
        <v>42</v>
      </c>
      <c r="F82" t="s">
        <v>14</v>
      </c>
      <c r="H82" t="s">
        <v>15</v>
      </c>
      <c r="I82">
        <v>8.3000000000000004E-2</v>
      </c>
      <c r="J82">
        <v>1.85400398412E-3</v>
      </c>
      <c r="K82">
        <v>1.85400398412E-3</v>
      </c>
      <c r="L82">
        <v>2.2337397399099999</v>
      </c>
      <c r="M82" s="1" t="s">
        <v>16</v>
      </c>
      <c r="N82" s="29"/>
    </row>
    <row r="83" spans="1:14" ht="15" customHeight="1" x14ac:dyDescent="0.25">
      <c r="A83">
        <v>27288</v>
      </c>
      <c r="B83">
        <v>49695</v>
      </c>
      <c r="C83">
        <v>172320</v>
      </c>
      <c r="D83">
        <v>86886884</v>
      </c>
      <c r="F83" t="s">
        <v>14</v>
      </c>
      <c r="H83" t="s">
        <v>15</v>
      </c>
      <c r="I83">
        <v>5.2699999999999997E-2</v>
      </c>
      <c r="J83">
        <v>9.1975883519999999E-5</v>
      </c>
      <c r="K83">
        <v>9.1975883519999999E-5</v>
      </c>
      <c r="L83">
        <v>0.17452729320599999</v>
      </c>
      <c r="M83" s="1" t="s">
        <v>16</v>
      </c>
      <c r="N83" s="29"/>
    </row>
    <row r="84" spans="1:14" ht="15" customHeight="1" x14ac:dyDescent="0.25">
      <c r="A84">
        <v>28071</v>
      </c>
      <c r="B84">
        <v>49971</v>
      </c>
      <c r="C84">
        <v>408222</v>
      </c>
      <c r="D84">
        <v>86886475</v>
      </c>
      <c r="E84" s="4" t="s">
        <v>25</v>
      </c>
      <c r="F84" t="s">
        <v>14</v>
      </c>
      <c r="H84" t="s">
        <v>15</v>
      </c>
      <c r="I84">
        <v>2.274</v>
      </c>
      <c r="J84">
        <v>8.3605397236300003E-4</v>
      </c>
      <c r="K84">
        <v>3.6430771029800003E-2</v>
      </c>
      <c r="L84">
        <v>1.60205677352</v>
      </c>
      <c r="M84" s="1" t="s">
        <v>16</v>
      </c>
      <c r="N84" s="29"/>
    </row>
    <row r="85" spans="1:14" ht="15" customHeight="1" x14ac:dyDescent="0.25">
      <c r="A85">
        <v>28995</v>
      </c>
      <c r="B85">
        <v>47350</v>
      </c>
      <c r="C85">
        <v>459823</v>
      </c>
      <c r="D85">
        <v>868954262</v>
      </c>
      <c r="E85" s="4" t="s">
        <v>71</v>
      </c>
      <c r="F85" t="s">
        <v>14</v>
      </c>
      <c r="H85" t="s">
        <v>15</v>
      </c>
      <c r="I85">
        <v>9.5600000000000004E-2</v>
      </c>
      <c r="J85">
        <v>1.0832537470499999E-3</v>
      </c>
      <c r="K85">
        <v>1.0832537470499999E-3</v>
      </c>
      <c r="L85">
        <v>1.13311061407</v>
      </c>
      <c r="M85" s="1" t="s">
        <v>16</v>
      </c>
      <c r="N85" s="29"/>
    </row>
    <row r="86" spans="1:14" ht="15" customHeight="1" x14ac:dyDescent="0.25">
      <c r="A86">
        <v>29078</v>
      </c>
      <c r="B86">
        <v>49756</v>
      </c>
      <c r="C86">
        <v>349631</v>
      </c>
      <c r="D86">
        <v>868868271</v>
      </c>
      <c r="E86" s="4" t="s">
        <v>72</v>
      </c>
      <c r="F86" t="s">
        <v>14</v>
      </c>
      <c r="H86" t="s">
        <v>15</v>
      </c>
      <c r="I86">
        <v>0.53590000000000004</v>
      </c>
      <c r="J86">
        <v>7.6078403616600002E-4</v>
      </c>
      <c r="K86">
        <v>1.2254522507099999E-2</v>
      </c>
      <c r="L86">
        <v>2.28671813904</v>
      </c>
      <c r="M86" s="1" t="s">
        <v>16</v>
      </c>
      <c r="N86" s="29"/>
    </row>
    <row r="87" spans="1:14" ht="15" customHeight="1" x14ac:dyDescent="0.25">
      <c r="A87">
        <v>29230</v>
      </c>
      <c r="B87">
        <v>49563</v>
      </c>
      <c r="C87">
        <v>164690</v>
      </c>
      <c r="D87">
        <v>868869453</v>
      </c>
      <c r="E87" s="4" t="s">
        <v>73</v>
      </c>
      <c r="F87" t="s">
        <v>14</v>
      </c>
      <c r="H87" t="s">
        <v>15</v>
      </c>
      <c r="I87">
        <v>0.9909</v>
      </c>
      <c r="J87">
        <v>2.0330149025700001E-4</v>
      </c>
      <c r="K87">
        <v>3.2594676122200003E-2</v>
      </c>
      <c r="L87">
        <v>3.2894011627999999</v>
      </c>
      <c r="M87" s="1" t="s">
        <v>16</v>
      </c>
      <c r="N87" s="29"/>
    </row>
    <row r="88" spans="1:14" ht="15" customHeight="1" x14ac:dyDescent="0.25">
      <c r="A88">
        <v>29408</v>
      </c>
      <c r="B88">
        <v>49658</v>
      </c>
      <c r="C88">
        <v>361645</v>
      </c>
      <c r="D88">
        <v>8688691131</v>
      </c>
      <c r="E88" s="4" t="s">
        <v>17</v>
      </c>
      <c r="F88" t="s">
        <v>14</v>
      </c>
      <c r="H88" t="s">
        <v>15</v>
      </c>
      <c r="I88">
        <v>13.8455999999999</v>
      </c>
      <c r="J88">
        <v>5.87284622731E-4</v>
      </c>
      <c r="K88">
        <v>0.56516994755700001</v>
      </c>
      <c r="L88">
        <v>4.08194623243</v>
      </c>
      <c r="M88" s="1" t="s">
        <v>16</v>
      </c>
      <c r="N88" s="29"/>
    </row>
    <row r="89" spans="1:14" ht="15" customHeight="1" x14ac:dyDescent="0.25">
      <c r="A89">
        <v>29409</v>
      </c>
      <c r="B89">
        <v>49862</v>
      </c>
      <c r="C89">
        <v>414174</v>
      </c>
      <c r="D89">
        <v>868866385</v>
      </c>
      <c r="E89" s="4" t="s">
        <v>74</v>
      </c>
      <c r="F89" t="s">
        <v>14</v>
      </c>
      <c r="H89" t="s">
        <v>15</v>
      </c>
      <c r="I89">
        <v>0.1278</v>
      </c>
      <c r="J89">
        <v>1.1563531037500001E-3</v>
      </c>
      <c r="K89">
        <v>1.1563531037500001E-3</v>
      </c>
      <c r="L89">
        <v>0.90481463517100003</v>
      </c>
      <c r="M89" s="1" t="s">
        <v>16</v>
      </c>
      <c r="N89" s="29"/>
    </row>
    <row r="90" spans="1:14" ht="15" customHeight="1" x14ac:dyDescent="0.25">
      <c r="A90">
        <v>29457</v>
      </c>
      <c r="B90">
        <v>50113</v>
      </c>
      <c r="C90">
        <v>195443</v>
      </c>
      <c r="D90">
        <v>86886192</v>
      </c>
      <c r="F90" t="s">
        <v>14</v>
      </c>
      <c r="H90" t="s">
        <v>15</v>
      </c>
      <c r="I90">
        <v>6.5000000000000002E-2</v>
      </c>
      <c r="J90">
        <v>3.8793443895700002E-4</v>
      </c>
      <c r="K90">
        <v>3.8793443895700002E-4</v>
      </c>
      <c r="L90">
        <v>0.59682221378</v>
      </c>
      <c r="M90" s="1" t="s">
        <v>16</v>
      </c>
      <c r="N90" s="29"/>
    </row>
    <row r="91" spans="1:14" ht="15" customHeight="1" x14ac:dyDescent="0.25">
      <c r="A91">
        <v>30122</v>
      </c>
      <c r="B91">
        <v>50128</v>
      </c>
      <c r="C91">
        <v>361658</v>
      </c>
      <c r="D91">
        <v>868861397</v>
      </c>
      <c r="E91" s="4" t="s">
        <v>17</v>
      </c>
      <c r="F91" t="s">
        <v>14</v>
      </c>
      <c r="H91" t="s">
        <v>15</v>
      </c>
      <c r="I91">
        <v>44.515300000000003</v>
      </c>
      <c r="J91">
        <v>1.0075564841900001E-3</v>
      </c>
      <c r="K91">
        <v>1.8348762783200001</v>
      </c>
      <c r="L91">
        <v>4.1219002866899999</v>
      </c>
      <c r="M91" s="1" t="s">
        <v>16</v>
      </c>
      <c r="N91" s="29"/>
    </row>
    <row r="92" spans="1:14" ht="15" customHeight="1" x14ac:dyDescent="0.25">
      <c r="A92">
        <v>30258</v>
      </c>
      <c r="B92">
        <v>50150</v>
      </c>
      <c r="C92">
        <v>355784</v>
      </c>
      <c r="D92">
        <v>868861294</v>
      </c>
      <c r="E92" s="4" t="s">
        <v>75</v>
      </c>
      <c r="F92" t="s">
        <v>14</v>
      </c>
      <c r="H92" t="s">
        <v>15</v>
      </c>
      <c r="I92">
        <v>4.2299999999999997E-2</v>
      </c>
      <c r="J92">
        <v>3.62988294525E-4</v>
      </c>
      <c r="K92">
        <v>3.62988294525E-4</v>
      </c>
      <c r="L92">
        <v>0.858128355851</v>
      </c>
      <c r="M92" s="1" t="s">
        <v>16</v>
      </c>
      <c r="N92" s="29"/>
    </row>
    <row r="93" spans="1:14" ht="15" customHeight="1" x14ac:dyDescent="0.25">
      <c r="A93">
        <v>30811</v>
      </c>
      <c r="B93">
        <v>49886</v>
      </c>
      <c r="C93">
        <v>337295</v>
      </c>
      <c r="D93">
        <v>86886623</v>
      </c>
      <c r="E93" s="4" t="s">
        <v>76</v>
      </c>
      <c r="F93" t="s">
        <v>14</v>
      </c>
      <c r="H93" t="s">
        <v>15</v>
      </c>
      <c r="I93">
        <v>0.39750000000000002</v>
      </c>
      <c r="J93">
        <v>8.7356050365400002E-4</v>
      </c>
      <c r="K93">
        <v>4.6630215188199998E-3</v>
      </c>
      <c r="L93">
        <v>1.17308717455</v>
      </c>
      <c r="M93" s="1" t="s">
        <v>16</v>
      </c>
      <c r="N93" s="29"/>
    </row>
    <row r="94" spans="1:14" ht="15" customHeight="1" x14ac:dyDescent="0.25">
      <c r="A94">
        <v>31222</v>
      </c>
      <c r="B94">
        <v>49248</v>
      </c>
      <c r="C94">
        <v>451168</v>
      </c>
      <c r="D94">
        <v>868875781</v>
      </c>
      <c r="E94" s="4" t="s">
        <v>36</v>
      </c>
      <c r="F94" t="s">
        <v>14</v>
      </c>
      <c r="H94" t="s">
        <v>15</v>
      </c>
      <c r="I94">
        <v>0.3599</v>
      </c>
      <c r="J94">
        <v>3.7641763677400001E-3</v>
      </c>
      <c r="K94">
        <v>1.01155607912E-2</v>
      </c>
      <c r="L94">
        <v>2.8106587360900002</v>
      </c>
      <c r="M94" s="1" t="s">
        <v>16</v>
      </c>
      <c r="N94" s="29"/>
    </row>
    <row r="95" spans="1:14" ht="15" customHeight="1" x14ac:dyDescent="0.25">
      <c r="A95">
        <v>31584</v>
      </c>
      <c r="B95">
        <v>50187</v>
      </c>
      <c r="C95">
        <v>246825</v>
      </c>
      <c r="D95">
        <v>868861224</v>
      </c>
      <c r="F95" t="s">
        <v>14</v>
      </c>
      <c r="H95" t="s">
        <v>15</v>
      </c>
      <c r="I95">
        <v>3.9899999999999998E-2</v>
      </c>
      <c r="J95">
        <v>8.9749952956900004E-4</v>
      </c>
      <c r="K95">
        <v>8.9749952956900004E-4</v>
      </c>
      <c r="L95">
        <v>2.2493722545599999</v>
      </c>
      <c r="M95" s="1" t="s">
        <v>16</v>
      </c>
      <c r="N95" s="29"/>
    </row>
    <row r="96" spans="1:14" ht="15" customHeight="1" x14ac:dyDescent="0.25">
      <c r="A96">
        <v>32828</v>
      </c>
      <c r="B96">
        <v>49696</v>
      </c>
      <c r="C96">
        <v>367588</v>
      </c>
      <c r="D96">
        <v>86886883</v>
      </c>
      <c r="E96" s="4" t="s">
        <v>77</v>
      </c>
      <c r="F96" t="s">
        <v>14</v>
      </c>
      <c r="H96" t="s">
        <v>15</v>
      </c>
      <c r="I96">
        <v>1.012</v>
      </c>
      <c r="J96">
        <v>9.8326424372699992E-4</v>
      </c>
      <c r="K96">
        <v>1.9774981770200001E-3</v>
      </c>
      <c r="L96">
        <v>0.195404958203</v>
      </c>
      <c r="M96" s="1" t="s">
        <v>16</v>
      </c>
      <c r="N96" s="29"/>
    </row>
    <row r="97" spans="1:14" ht="15" customHeight="1" x14ac:dyDescent="0.25">
      <c r="A97">
        <v>32851</v>
      </c>
      <c r="B97">
        <v>49158</v>
      </c>
      <c r="C97">
        <v>360025</v>
      </c>
      <c r="D97">
        <v>86887699</v>
      </c>
      <c r="E97" s="4" t="s">
        <v>34</v>
      </c>
      <c r="F97" t="s">
        <v>14</v>
      </c>
      <c r="H97" t="s">
        <v>15</v>
      </c>
      <c r="I97">
        <v>4.7100000000000003E-2</v>
      </c>
      <c r="J97">
        <v>8.1351696944499999E-4</v>
      </c>
      <c r="K97">
        <v>8.1351696944499999E-4</v>
      </c>
      <c r="L97">
        <v>1.72721224935</v>
      </c>
      <c r="M97" s="1" t="s">
        <v>16</v>
      </c>
      <c r="N97" s="29"/>
    </row>
    <row r="98" spans="1:14" ht="15" customHeight="1" x14ac:dyDescent="0.25">
      <c r="A98">
        <v>33249</v>
      </c>
      <c r="B98">
        <v>49684</v>
      </c>
      <c r="C98">
        <v>373097</v>
      </c>
      <c r="D98">
        <v>868868927</v>
      </c>
      <c r="E98" s="4" t="s">
        <v>55</v>
      </c>
      <c r="F98" t="s">
        <v>14</v>
      </c>
      <c r="H98" t="s">
        <v>15</v>
      </c>
      <c r="I98">
        <v>9.4799999999999995E-2</v>
      </c>
      <c r="J98">
        <v>1.5226571809999999E-4</v>
      </c>
      <c r="K98">
        <v>1.5226571809999999E-4</v>
      </c>
      <c r="L98">
        <v>0.160617846097</v>
      </c>
      <c r="M98" s="1" t="s">
        <v>16</v>
      </c>
      <c r="N98" s="29"/>
    </row>
    <row r="99" spans="1:14" ht="15" customHeight="1" x14ac:dyDescent="0.25">
      <c r="A99">
        <v>33388</v>
      </c>
      <c r="B99">
        <v>49735</v>
      </c>
      <c r="C99">
        <v>398156</v>
      </c>
      <c r="D99">
        <v>868868351</v>
      </c>
      <c r="E99" s="4" t="s">
        <v>43</v>
      </c>
      <c r="F99" t="s">
        <v>14</v>
      </c>
      <c r="H99" t="s">
        <v>15</v>
      </c>
      <c r="I99">
        <v>6.7245999999999997</v>
      </c>
      <c r="J99">
        <v>3.9564168097499998E-4</v>
      </c>
      <c r="K99">
        <v>0.11823841547</v>
      </c>
      <c r="L99">
        <v>1.7582966342899999</v>
      </c>
      <c r="M99" s="1" t="s">
        <v>16</v>
      </c>
      <c r="N99" s="29"/>
    </row>
    <row r="100" spans="1:14" ht="15" customHeight="1" x14ac:dyDescent="0.25">
      <c r="A100">
        <v>33531</v>
      </c>
      <c r="B100">
        <v>49780</v>
      </c>
      <c r="C100">
        <v>57676</v>
      </c>
      <c r="D100">
        <v>86886793</v>
      </c>
      <c r="E100" s="4" t="s">
        <v>17</v>
      </c>
      <c r="F100" t="s">
        <v>14</v>
      </c>
      <c r="H100" t="s">
        <v>15</v>
      </c>
      <c r="I100">
        <v>22.703299999999899</v>
      </c>
      <c r="J100">
        <v>5.5546136916000001E-5</v>
      </c>
      <c r="K100">
        <v>0.74573565957599997</v>
      </c>
      <c r="L100">
        <v>3.28470160539</v>
      </c>
      <c r="M100" s="1" t="s">
        <v>16</v>
      </c>
      <c r="N100" s="29"/>
    </row>
    <row r="101" spans="1:14" ht="15" customHeight="1" x14ac:dyDescent="0.25">
      <c r="A101">
        <v>33908</v>
      </c>
      <c r="B101">
        <v>50190</v>
      </c>
      <c r="C101">
        <v>352689</v>
      </c>
      <c r="D101">
        <v>868861221</v>
      </c>
      <c r="E101" s="4" t="s">
        <v>37</v>
      </c>
      <c r="F101" t="s">
        <v>14</v>
      </c>
      <c r="G101" t="s">
        <v>23</v>
      </c>
      <c r="H101" t="s">
        <v>15</v>
      </c>
      <c r="I101">
        <v>324.47789999999901</v>
      </c>
      <c r="J101">
        <v>1.0941204089000001E-4</v>
      </c>
      <c r="K101">
        <v>5.6619243939300002E-3</v>
      </c>
      <c r="L101">
        <v>4.02350713497</v>
      </c>
      <c r="M101" s="1" t="s">
        <v>16</v>
      </c>
      <c r="N101" s="29"/>
    </row>
    <row r="102" spans="1:14" ht="15" customHeight="1" x14ac:dyDescent="0.25">
      <c r="A102">
        <v>34542</v>
      </c>
      <c r="B102">
        <v>50063</v>
      </c>
      <c r="C102">
        <v>390700</v>
      </c>
      <c r="D102">
        <v>86886275</v>
      </c>
      <c r="E102" s="4" t="s">
        <v>78</v>
      </c>
      <c r="F102" t="s">
        <v>14</v>
      </c>
      <c r="H102" t="s">
        <v>15</v>
      </c>
      <c r="I102">
        <v>1.1152</v>
      </c>
      <c r="J102">
        <v>1.25074340472E-3</v>
      </c>
      <c r="K102">
        <v>5.2119900688699997E-2</v>
      </c>
      <c r="L102">
        <v>4.6735922425299998</v>
      </c>
      <c r="M102" s="1" t="s">
        <v>16</v>
      </c>
      <c r="N102" s="29"/>
    </row>
    <row r="103" spans="1:14" ht="15" customHeight="1" x14ac:dyDescent="0.25">
      <c r="A103">
        <v>34578</v>
      </c>
      <c r="B103">
        <v>49872</v>
      </c>
      <c r="C103">
        <v>350826</v>
      </c>
      <c r="D103">
        <v>86886634</v>
      </c>
      <c r="E103" s="4" t="s">
        <v>60</v>
      </c>
      <c r="F103" t="s">
        <v>14</v>
      </c>
      <c r="H103" t="s">
        <v>15</v>
      </c>
      <c r="I103">
        <v>0.1391</v>
      </c>
      <c r="J103">
        <v>7.3730430145400004E-4</v>
      </c>
      <c r="K103">
        <v>7.3730430145400004E-4</v>
      </c>
      <c r="L103">
        <v>0.53005341585499999</v>
      </c>
      <c r="M103" s="1" t="s">
        <v>16</v>
      </c>
      <c r="N103" s="29"/>
    </row>
    <row r="104" spans="1:14" ht="15" customHeight="1" x14ac:dyDescent="0.25">
      <c r="A104">
        <v>34851</v>
      </c>
      <c r="B104">
        <v>49857</v>
      </c>
      <c r="C104">
        <v>355219</v>
      </c>
      <c r="D104">
        <v>868866423</v>
      </c>
      <c r="E104" s="4" t="s">
        <v>79</v>
      </c>
      <c r="F104" t="s">
        <v>14</v>
      </c>
      <c r="H104" t="s">
        <v>15</v>
      </c>
      <c r="I104">
        <v>0.1986</v>
      </c>
      <c r="J104">
        <v>4.0051520876800001E-4</v>
      </c>
      <c r="K104">
        <v>1.6768774906700001E-3</v>
      </c>
      <c r="L104">
        <v>0.84434918966200001</v>
      </c>
      <c r="M104" s="1" t="s">
        <v>16</v>
      </c>
      <c r="N104" s="29"/>
    </row>
    <row r="105" spans="1:14" ht="15" customHeight="1" x14ac:dyDescent="0.25">
      <c r="A105">
        <v>35103</v>
      </c>
      <c r="B105">
        <v>45520</v>
      </c>
      <c r="C105">
        <v>422408</v>
      </c>
      <c r="D105">
        <v>868999991</v>
      </c>
      <c r="E105" s="4" t="s">
        <v>54</v>
      </c>
      <c r="F105" t="s">
        <v>22</v>
      </c>
      <c r="H105" t="s">
        <v>15</v>
      </c>
      <c r="I105">
        <v>0.2339</v>
      </c>
      <c r="J105">
        <v>1.2515433441899999E-4</v>
      </c>
      <c r="K105">
        <v>2.8926563245500002E-4</v>
      </c>
      <c r="L105">
        <v>0.12367064234900001</v>
      </c>
      <c r="M105" s="1" t="s">
        <v>16</v>
      </c>
      <c r="N105" s="29"/>
    </row>
    <row r="106" spans="1:14" ht="15" customHeight="1" x14ac:dyDescent="0.25">
      <c r="A106">
        <v>35625</v>
      </c>
      <c r="B106">
        <v>45548</v>
      </c>
      <c r="C106">
        <v>353741</v>
      </c>
      <c r="D106">
        <v>86899946</v>
      </c>
      <c r="E106" s="4" t="s">
        <v>80</v>
      </c>
      <c r="F106" t="s">
        <v>14</v>
      </c>
      <c r="H106" t="s">
        <v>15</v>
      </c>
      <c r="I106">
        <v>9.5899999999999999E-2</v>
      </c>
      <c r="J106">
        <v>7.6892087511499997E-4</v>
      </c>
      <c r="K106">
        <v>7.6892087511499997E-4</v>
      </c>
      <c r="L106">
        <v>0.80179444746100004</v>
      </c>
      <c r="M106" s="1" t="s">
        <v>16</v>
      </c>
      <c r="N106" s="29"/>
    </row>
    <row r="107" spans="1:14" ht="15" customHeight="1" x14ac:dyDescent="0.25">
      <c r="A107">
        <v>35845</v>
      </c>
      <c r="B107">
        <v>49712</v>
      </c>
      <c r="C107">
        <v>414663</v>
      </c>
      <c r="D107">
        <v>86886849</v>
      </c>
      <c r="E107" s="4" t="s">
        <v>81</v>
      </c>
      <c r="F107" t="s">
        <v>14</v>
      </c>
      <c r="H107" t="s">
        <v>15</v>
      </c>
      <c r="I107">
        <v>9.4600000000000004E-2</v>
      </c>
      <c r="J107">
        <v>1.14548974748E-3</v>
      </c>
      <c r="K107">
        <v>1.14548974748E-3</v>
      </c>
      <c r="L107">
        <v>1.2108771115000001</v>
      </c>
      <c r="M107" s="1" t="s">
        <v>16</v>
      </c>
      <c r="N107" s="29"/>
    </row>
    <row r="108" spans="1:14" ht="15" customHeight="1" x14ac:dyDescent="0.25">
      <c r="A108">
        <v>35970</v>
      </c>
      <c r="B108">
        <v>49626</v>
      </c>
      <c r="C108">
        <v>187308</v>
      </c>
      <c r="D108">
        <v>868869146</v>
      </c>
      <c r="F108" t="s">
        <v>14</v>
      </c>
      <c r="H108" t="s">
        <v>15</v>
      </c>
      <c r="I108">
        <v>4.9099999999999998E-2</v>
      </c>
      <c r="J108">
        <v>3.6110461256199999E-4</v>
      </c>
      <c r="K108">
        <v>3.6110461256199999E-4</v>
      </c>
      <c r="L108">
        <v>0.73544727609299998</v>
      </c>
      <c r="M108" s="1" t="s">
        <v>16</v>
      </c>
      <c r="N108" s="29"/>
    </row>
    <row r="109" spans="1:14" ht="15" customHeight="1" x14ac:dyDescent="0.25">
      <c r="A109">
        <v>36492</v>
      </c>
      <c r="B109">
        <v>49257</v>
      </c>
      <c r="C109">
        <v>440024</v>
      </c>
      <c r="D109">
        <v>868875663</v>
      </c>
      <c r="E109" s="4" t="s">
        <v>42</v>
      </c>
      <c r="F109" t="s">
        <v>14</v>
      </c>
      <c r="H109" t="s">
        <v>15</v>
      </c>
      <c r="I109">
        <v>5.8999999999999997E-2</v>
      </c>
      <c r="J109">
        <v>6.0713862808900003E-3</v>
      </c>
      <c r="K109">
        <v>6.0713862808900003E-3</v>
      </c>
      <c r="L109">
        <v>10.2904852218999</v>
      </c>
      <c r="M109" t="s">
        <v>33</v>
      </c>
      <c r="N109" s="29"/>
    </row>
    <row r="110" spans="1:14" ht="15" customHeight="1" x14ac:dyDescent="0.25">
      <c r="A110">
        <v>36497</v>
      </c>
      <c r="B110">
        <v>49691</v>
      </c>
      <c r="C110">
        <v>452345</v>
      </c>
      <c r="D110">
        <v>86886891</v>
      </c>
      <c r="E110" s="4" t="s">
        <v>82</v>
      </c>
      <c r="F110" t="s">
        <v>14</v>
      </c>
      <c r="H110" t="s">
        <v>15</v>
      </c>
      <c r="I110">
        <v>2.5568</v>
      </c>
      <c r="J110">
        <v>9.2429240683200001E-4</v>
      </c>
      <c r="K110">
        <v>1.2422842007300001E-2</v>
      </c>
      <c r="L110">
        <v>0.48587460917300002</v>
      </c>
      <c r="M110" s="1" t="s">
        <v>16</v>
      </c>
      <c r="N110" s="29"/>
    </row>
    <row r="111" spans="1:14" ht="15" customHeight="1" x14ac:dyDescent="0.25">
      <c r="A111">
        <v>36692</v>
      </c>
      <c r="B111">
        <v>49817</v>
      </c>
      <c r="C111">
        <v>336765</v>
      </c>
      <c r="D111">
        <v>86886684</v>
      </c>
      <c r="E111" s="4" t="s">
        <v>53</v>
      </c>
      <c r="F111" t="s">
        <v>14</v>
      </c>
      <c r="H111" t="s">
        <v>15</v>
      </c>
      <c r="I111">
        <v>0.1081</v>
      </c>
      <c r="J111">
        <v>2.1475204185699998E-3</v>
      </c>
      <c r="K111">
        <v>2.1475204185699998E-3</v>
      </c>
      <c r="L111">
        <v>1.9866053825800001</v>
      </c>
      <c r="M111" s="1" t="s">
        <v>16</v>
      </c>
      <c r="N111" s="29"/>
    </row>
    <row r="112" spans="1:14" ht="15" customHeight="1" x14ac:dyDescent="0.25">
      <c r="A112">
        <v>37254</v>
      </c>
      <c r="B112">
        <v>49437</v>
      </c>
      <c r="C112">
        <v>309962</v>
      </c>
      <c r="D112">
        <v>868871832</v>
      </c>
      <c r="F112" t="s">
        <v>14</v>
      </c>
      <c r="H112" t="s">
        <v>15</v>
      </c>
      <c r="I112">
        <v>3.2300000000000002E-2</v>
      </c>
      <c r="J112">
        <v>5.6973652669800004E-4</v>
      </c>
      <c r="K112">
        <v>5.6973652669800004E-4</v>
      </c>
      <c r="L112">
        <v>1.76389017554</v>
      </c>
      <c r="M112" s="1" t="s">
        <v>16</v>
      </c>
      <c r="N112" s="29"/>
    </row>
    <row r="113" spans="1:14" ht="15" customHeight="1" x14ac:dyDescent="0.25">
      <c r="A113">
        <v>39302</v>
      </c>
      <c r="B113">
        <v>48574</v>
      </c>
      <c r="C113">
        <v>66044</v>
      </c>
      <c r="D113">
        <v>868896913</v>
      </c>
      <c r="E113" s="4" t="s">
        <v>83</v>
      </c>
      <c r="F113" t="s">
        <v>14</v>
      </c>
      <c r="H113" t="s">
        <v>15</v>
      </c>
      <c r="I113">
        <v>1.2048000000000001</v>
      </c>
      <c r="J113">
        <v>1.3910923995599999E-3</v>
      </c>
      <c r="K113">
        <v>2.1747534574599998E-2</v>
      </c>
      <c r="L113">
        <v>1.80507425088</v>
      </c>
      <c r="M113" s="1" t="s">
        <v>16</v>
      </c>
      <c r="N113" s="29"/>
    </row>
    <row r="114" spans="1:14" ht="15" customHeight="1" x14ac:dyDescent="0.25">
      <c r="A114">
        <v>40013</v>
      </c>
      <c r="B114">
        <v>127798</v>
      </c>
      <c r="C114">
        <v>351330</v>
      </c>
      <c r="D114">
        <v>778953786</v>
      </c>
      <c r="E114" s="4" t="s">
        <v>84</v>
      </c>
      <c r="F114" t="s">
        <v>14</v>
      </c>
      <c r="H114" t="s">
        <v>85</v>
      </c>
      <c r="I114">
        <v>8.5999999999999993E-2</v>
      </c>
      <c r="J114">
        <v>3.19347024328E-4</v>
      </c>
      <c r="K114">
        <v>3.19347024328E-4</v>
      </c>
      <c r="L114">
        <v>0.37133374921899998</v>
      </c>
      <c r="M114" s="1" t="s">
        <v>16</v>
      </c>
      <c r="N114" s="29"/>
    </row>
    <row r="115" spans="1:14" ht="15" customHeight="1" x14ac:dyDescent="0.25">
      <c r="A115">
        <v>40199</v>
      </c>
      <c r="B115">
        <v>47341</v>
      </c>
      <c r="C115">
        <v>343633</v>
      </c>
      <c r="D115">
        <v>868954292</v>
      </c>
      <c r="E115" s="4" t="s">
        <v>86</v>
      </c>
      <c r="F115" t="s">
        <v>14</v>
      </c>
      <c r="H115" t="s">
        <v>15</v>
      </c>
      <c r="I115">
        <v>8.43E-2</v>
      </c>
      <c r="J115">
        <v>5.4513354538E-4</v>
      </c>
      <c r="K115">
        <v>5.4513354538E-4</v>
      </c>
      <c r="L115">
        <v>0.64665900994100001</v>
      </c>
      <c r="M115" s="1" t="s">
        <v>16</v>
      </c>
      <c r="N115" s="29"/>
    </row>
    <row r="116" spans="1:14" ht="15" customHeight="1" x14ac:dyDescent="0.25">
      <c r="A116">
        <v>40918</v>
      </c>
      <c r="B116">
        <v>49522</v>
      </c>
      <c r="C116">
        <v>427259</v>
      </c>
      <c r="D116">
        <v>8688696242</v>
      </c>
      <c r="E116" s="4" t="s">
        <v>87</v>
      </c>
      <c r="F116" t="s">
        <v>14</v>
      </c>
      <c r="H116" t="s">
        <v>15</v>
      </c>
      <c r="I116">
        <v>4.3799999999999999E-2</v>
      </c>
      <c r="J116">
        <v>1.3340836475999999E-4</v>
      </c>
      <c r="K116">
        <v>1.3340836475999999E-4</v>
      </c>
      <c r="L116">
        <v>0.30458530767100001</v>
      </c>
      <c r="M116" s="1" t="s">
        <v>16</v>
      </c>
      <c r="N116" s="29"/>
    </row>
    <row r="117" spans="1:14" ht="15" customHeight="1" x14ac:dyDescent="0.25">
      <c r="A117">
        <v>41047</v>
      </c>
      <c r="B117">
        <v>50097</v>
      </c>
      <c r="C117">
        <v>390709</v>
      </c>
      <c r="D117">
        <v>868862371</v>
      </c>
      <c r="E117" s="4" t="s">
        <v>78</v>
      </c>
      <c r="F117" t="s">
        <v>14</v>
      </c>
      <c r="H117" t="s">
        <v>15</v>
      </c>
      <c r="I117">
        <v>3.2250999999999999</v>
      </c>
      <c r="J117">
        <v>1.5270776455700001E-4</v>
      </c>
      <c r="K117">
        <v>0.121344355665</v>
      </c>
      <c r="L117">
        <v>3.7624990129000002</v>
      </c>
      <c r="M117" s="1" t="s">
        <v>16</v>
      </c>
      <c r="N117" s="29"/>
    </row>
    <row r="118" spans="1:14" ht="15" customHeight="1" x14ac:dyDescent="0.25">
      <c r="A118">
        <v>41491</v>
      </c>
      <c r="B118">
        <v>46325</v>
      </c>
      <c r="C118">
        <v>173567</v>
      </c>
      <c r="D118">
        <v>8689725393</v>
      </c>
      <c r="E118" s="4" t="s">
        <v>88</v>
      </c>
      <c r="F118" t="s">
        <v>14</v>
      </c>
      <c r="H118" t="s">
        <v>15</v>
      </c>
      <c r="I118">
        <v>5.9493999999999998</v>
      </c>
      <c r="J118">
        <v>1.6159293055999999E-4</v>
      </c>
      <c r="K118">
        <v>6.7841023953399998E-2</v>
      </c>
      <c r="L118">
        <v>1.14030026479</v>
      </c>
      <c r="M118" s="1" t="s">
        <v>16</v>
      </c>
      <c r="N118" s="29"/>
    </row>
    <row r="119" spans="1:14" ht="15" customHeight="1" x14ac:dyDescent="0.25">
      <c r="A119">
        <v>42133</v>
      </c>
      <c r="B119">
        <v>49685</v>
      </c>
      <c r="C119">
        <v>428519</v>
      </c>
      <c r="D119">
        <v>868868926</v>
      </c>
      <c r="E119" s="4" t="s">
        <v>89</v>
      </c>
      <c r="F119" t="s">
        <v>14</v>
      </c>
      <c r="H119" t="s">
        <v>15</v>
      </c>
      <c r="I119">
        <v>7.7100000000000002E-2</v>
      </c>
      <c r="J119">
        <v>2.39755220208E-4</v>
      </c>
      <c r="K119">
        <v>2.39755220208E-4</v>
      </c>
      <c r="L119">
        <v>0.31096656317499999</v>
      </c>
      <c r="M119" s="1" t="s">
        <v>16</v>
      </c>
      <c r="N119" s="29"/>
    </row>
    <row r="120" spans="1:14" ht="15" customHeight="1" x14ac:dyDescent="0.25">
      <c r="A120">
        <v>42568</v>
      </c>
      <c r="B120">
        <v>49742</v>
      </c>
      <c r="C120">
        <v>384742</v>
      </c>
      <c r="D120">
        <v>868868293</v>
      </c>
      <c r="E120" s="4" t="s">
        <v>90</v>
      </c>
      <c r="F120" t="s">
        <v>14</v>
      </c>
      <c r="H120" t="s">
        <v>15</v>
      </c>
      <c r="I120">
        <v>0.1464</v>
      </c>
      <c r="J120">
        <v>4.15910745244E-3</v>
      </c>
      <c r="K120">
        <v>4.15910745244E-3</v>
      </c>
      <c r="L120">
        <v>2.84092039101</v>
      </c>
      <c r="M120" s="1" t="s">
        <v>16</v>
      </c>
      <c r="N120" s="29"/>
    </row>
    <row r="121" spans="1:14" ht="15" customHeight="1" x14ac:dyDescent="0.25">
      <c r="A121">
        <v>42943</v>
      </c>
      <c r="B121">
        <v>50200</v>
      </c>
      <c r="C121">
        <v>404465</v>
      </c>
      <c r="D121">
        <v>868858</v>
      </c>
      <c r="E121" s="4" t="s">
        <v>91</v>
      </c>
      <c r="F121" t="s">
        <v>14</v>
      </c>
      <c r="H121" t="s">
        <v>15</v>
      </c>
      <c r="I121">
        <v>7.3099999999999998E-2</v>
      </c>
      <c r="J121">
        <v>2.70809403796E-3</v>
      </c>
      <c r="K121">
        <v>2.70809403796E-3</v>
      </c>
      <c r="L121">
        <v>3.70464300679</v>
      </c>
      <c r="M121" s="1" t="s">
        <v>16</v>
      </c>
      <c r="N121" s="29"/>
    </row>
    <row r="122" spans="1:14" ht="15" customHeight="1" x14ac:dyDescent="0.25">
      <c r="A122">
        <v>42973</v>
      </c>
      <c r="B122">
        <v>49957</v>
      </c>
      <c r="C122">
        <v>347320</v>
      </c>
      <c r="D122">
        <v>86886484</v>
      </c>
      <c r="E122" s="4" t="s">
        <v>92</v>
      </c>
      <c r="F122" t="s">
        <v>14</v>
      </c>
      <c r="H122" t="s">
        <v>15</v>
      </c>
      <c r="I122">
        <v>9.2200000000000004E-2</v>
      </c>
      <c r="J122">
        <v>4.6140377600300002E-4</v>
      </c>
      <c r="K122">
        <v>4.6140377600300002E-4</v>
      </c>
      <c r="L122">
        <v>0.50043793492699995</v>
      </c>
      <c r="M122" s="1" t="s">
        <v>16</v>
      </c>
      <c r="N122" s="29"/>
    </row>
    <row r="123" spans="1:14" ht="15" customHeight="1" x14ac:dyDescent="0.25">
      <c r="A123">
        <v>43576</v>
      </c>
      <c r="B123">
        <v>50084</v>
      </c>
      <c r="C123">
        <v>236713</v>
      </c>
      <c r="D123">
        <v>86886263</v>
      </c>
      <c r="E123" s="4" t="s">
        <v>93</v>
      </c>
      <c r="F123" t="s">
        <v>14</v>
      </c>
      <c r="H123" t="s">
        <v>15</v>
      </c>
      <c r="I123">
        <v>1.0974999999999999</v>
      </c>
      <c r="J123">
        <v>2.8126109341500001E-4</v>
      </c>
      <c r="K123">
        <v>2.3600582291999999E-2</v>
      </c>
      <c r="L123">
        <v>2.15039474187</v>
      </c>
      <c r="M123" s="1" t="s">
        <v>16</v>
      </c>
      <c r="N123" s="29"/>
    </row>
    <row r="124" spans="1:14" ht="15" customHeight="1" x14ac:dyDescent="0.25">
      <c r="A124">
        <v>44745</v>
      </c>
      <c r="B124">
        <v>49912</v>
      </c>
      <c r="C124">
        <v>24841</v>
      </c>
      <c r="D124">
        <v>868865252</v>
      </c>
      <c r="F124" t="s">
        <v>14</v>
      </c>
      <c r="H124" t="s">
        <v>15</v>
      </c>
      <c r="I124">
        <v>4.36E-2</v>
      </c>
      <c r="J124">
        <v>3.3983578972700002E-4</v>
      </c>
      <c r="K124">
        <v>3.3983578972700002E-4</v>
      </c>
      <c r="L124">
        <v>0.77943988469500003</v>
      </c>
      <c r="M124" s="1" t="s">
        <v>16</v>
      </c>
      <c r="N124" s="29"/>
    </row>
    <row r="125" spans="1:14" ht="15" customHeight="1" x14ac:dyDescent="0.25">
      <c r="A125">
        <v>45473</v>
      </c>
      <c r="B125">
        <v>49458</v>
      </c>
      <c r="C125">
        <v>364809</v>
      </c>
      <c r="D125">
        <v>868869993</v>
      </c>
      <c r="E125" s="4" t="s">
        <v>94</v>
      </c>
      <c r="F125" t="s">
        <v>14</v>
      </c>
      <c r="H125" t="s">
        <v>15</v>
      </c>
      <c r="I125">
        <v>0.12520000000000001</v>
      </c>
      <c r="J125">
        <v>1.9725200029499998E-3</v>
      </c>
      <c r="K125">
        <v>1.9725200029499998E-3</v>
      </c>
      <c r="L125">
        <v>1.5754952100199999</v>
      </c>
      <c r="M125" s="1" t="s">
        <v>16</v>
      </c>
      <c r="N125" s="29"/>
    </row>
    <row r="126" spans="1:14" ht="15" customHeight="1" x14ac:dyDescent="0.25">
      <c r="A126">
        <v>45492</v>
      </c>
      <c r="B126">
        <v>49882</v>
      </c>
      <c r="C126">
        <v>453667</v>
      </c>
      <c r="D126">
        <v>86886625</v>
      </c>
      <c r="E126" s="4" t="s">
        <v>60</v>
      </c>
      <c r="F126" t="s">
        <v>14</v>
      </c>
      <c r="H126" t="s">
        <v>15</v>
      </c>
      <c r="I126">
        <v>0.19550000000000001</v>
      </c>
      <c r="J126">
        <v>3.7455980473999997E-5</v>
      </c>
      <c r="K126">
        <v>2.3769735578100001E-3</v>
      </c>
      <c r="L126">
        <v>1.21584325207</v>
      </c>
      <c r="M126" s="1" t="s">
        <v>16</v>
      </c>
      <c r="N126" s="29"/>
    </row>
    <row r="127" spans="1:14" ht="15" customHeight="1" x14ac:dyDescent="0.25">
      <c r="A127">
        <v>45821</v>
      </c>
      <c r="B127">
        <v>50009</v>
      </c>
      <c r="C127">
        <v>316272</v>
      </c>
      <c r="D127">
        <v>868864432</v>
      </c>
      <c r="F127" t="s">
        <v>14</v>
      </c>
      <c r="H127" t="s">
        <v>15</v>
      </c>
      <c r="I127">
        <v>4.5699999999999998E-2</v>
      </c>
      <c r="J127">
        <v>5.5331472680800002E-4</v>
      </c>
      <c r="K127">
        <v>5.5331472680800002E-4</v>
      </c>
      <c r="L127">
        <v>1.21075432562</v>
      </c>
      <c r="M127" s="1" t="s">
        <v>16</v>
      </c>
      <c r="N127" s="29"/>
    </row>
    <row r="128" spans="1:14" ht="15" customHeight="1" x14ac:dyDescent="0.25">
      <c r="A128">
        <v>46371</v>
      </c>
      <c r="B128">
        <v>48605</v>
      </c>
      <c r="C128">
        <v>381416</v>
      </c>
      <c r="D128">
        <v>86889643</v>
      </c>
      <c r="E128" s="4" t="s">
        <v>95</v>
      </c>
      <c r="F128" t="s">
        <v>14</v>
      </c>
      <c r="H128" t="s">
        <v>15</v>
      </c>
      <c r="I128">
        <v>0.44619999999999999</v>
      </c>
      <c r="J128">
        <v>4.0393686741600002E-3</v>
      </c>
      <c r="K128">
        <v>1.19052242998E-2</v>
      </c>
      <c r="L128">
        <v>2.6681363289500002</v>
      </c>
      <c r="M128" s="1" t="s">
        <v>16</v>
      </c>
      <c r="N128" s="29"/>
    </row>
    <row r="129" spans="1:14" ht="15" customHeight="1" x14ac:dyDescent="0.25">
      <c r="A129">
        <v>46518</v>
      </c>
      <c r="B129">
        <v>49707</v>
      </c>
      <c r="C129">
        <v>440841</v>
      </c>
      <c r="D129">
        <v>86886862</v>
      </c>
      <c r="E129" s="4" t="s">
        <v>96</v>
      </c>
      <c r="F129" t="s">
        <v>14</v>
      </c>
      <c r="H129" t="s">
        <v>15</v>
      </c>
      <c r="I129">
        <v>0.1391</v>
      </c>
      <c r="J129">
        <v>8.1719103824300001E-4</v>
      </c>
      <c r="K129">
        <v>8.1719103824300001E-4</v>
      </c>
      <c r="L129">
        <v>0.58748457098700002</v>
      </c>
      <c r="M129" s="1" t="s">
        <v>16</v>
      </c>
      <c r="N129" s="29"/>
    </row>
    <row r="130" spans="1:14" ht="15" customHeight="1" x14ac:dyDescent="0.25">
      <c r="A130">
        <v>46720</v>
      </c>
      <c r="B130">
        <v>49797</v>
      </c>
      <c r="C130">
        <v>259116</v>
      </c>
      <c r="D130">
        <v>86886723</v>
      </c>
      <c r="F130" t="s">
        <v>14</v>
      </c>
      <c r="H130" t="s">
        <v>15</v>
      </c>
      <c r="I130">
        <v>3.3099999999999997E-2</v>
      </c>
      <c r="J130">
        <v>4.1295992354400003E-4</v>
      </c>
      <c r="K130">
        <v>4.1295992354400003E-4</v>
      </c>
      <c r="L130">
        <v>1.2476130620699999</v>
      </c>
      <c r="M130" s="1" t="s">
        <v>16</v>
      </c>
      <c r="N130" s="29"/>
    </row>
    <row r="131" spans="1:14" ht="15" customHeight="1" x14ac:dyDescent="0.25">
      <c r="A131">
        <v>47897</v>
      </c>
      <c r="B131">
        <v>49923</v>
      </c>
      <c r="C131">
        <v>160356</v>
      </c>
      <c r="D131">
        <v>868865222</v>
      </c>
      <c r="F131" t="s">
        <v>14</v>
      </c>
      <c r="H131" t="s">
        <v>15</v>
      </c>
      <c r="I131">
        <v>3.49E-2</v>
      </c>
      <c r="J131">
        <v>4.08843604714E-4</v>
      </c>
      <c r="K131">
        <v>4.08843604714E-4</v>
      </c>
      <c r="L131">
        <v>1.1714716467399999</v>
      </c>
      <c r="M131" s="1" t="s">
        <v>16</v>
      </c>
      <c r="N131" s="29"/>
    </row>
    <row r="132" spans="1:14" ht="15" customHeight="1" x14ac:dyDescent="0.25">
      <c r="A132">
        <v>47978</v>
      </c>
      <c r="B132">
        <v>50068</v>
      </c>
      <c r="C132">
        <v>396734</v>
      </c>
      <c r="D132">
        <v>868862695</v>
      </c>
      <c r="E132" s="4" t="s">
        <v>97</v>
      </c>
      <c r="F132" t="s">
        <v>14</v>
      </c>
      <c r="H132" t="s">
        <v>15</v>
      </c>
      <c r="I132">
        <v>9.1499999999999998E-2</v>
      </c>
      <c r="J132">
        <v>1.61516800682E-3</v>
      </c>
      <c r="K132">
        <v>1.61516800682E-3</v>
      </c>
      <c r="L132">
        <v>1.7652109364099999</v>
      </c>
      <c r="M132" s="1" t="s">
        <v>16</v>
      </c>
      <c r="N132" s="29"/>
    </row>
    <row r="133" spans="1:14" ht="15" customHeight="1" x14ac:dyDescent="0.25">
      <c r="A133">
        <v>48315</v>
      </c>
      <c r="B133">
        <v>45529</v>
      </c>
      <c r="C133">
        <v>340974</v>
      </c>
      <c r="D133">
        <v>868999914</v>
      </c>
      <c r="E133" s="4" t="s">
        <v>98</v>
      </c>
      <c r="F133" t="s">
        <v>14</v>
      </c>
      <c r="H133" t="s">
        <v>15</v>
      </c>
      <c r="I133">
        <v>5.04E-2</v>
      </c>
      <c r="J133">
        <v>4.7790585729200002E-4</v>
      </c>
      <c r="K133">
        <v>4.7790585729200002E-4</v>
      </c>
      <c r="L133">
        <v>0.94822590732599998</v>
      </c>
      <c r="M133" s="1" t="s">
        <v>16</v>
      </c>
      <c r="N133" s="29"/>
    </row>
    <row r="134" spans="1:14" ht="15" customHeight="1" x14ac:dyDescent="0.25">
      <c r="A134">
        <v>48765</v>
      </c>
      <c r="B134">
        <v>50123</v>
      </c>
      <c r="C134">
        <v>433367</v>
      </c>
      <c r="D134">
        <v>86886152</v>
      </c>
      <c r="E134" s="4" t="s">
        <v>99</v>
      </c>
      <c r="F134" t="s">
        <v>14</v>
      </c>
      <c r="H134" t="s">
        <v>15</v>
      </c>
      <c r="I134">
        <v>0.1555</v>
      </c>
      <c r="J134">
        <v>1.70143678549E-2</v>
      </c>
      <c r="K134">
        <v>1.70143678549E-2</v>
      </c>
      <c r="L134">
        <v>10.9417156623</v>
      </c>
      <c r="M134" t="s">
        <v>33</v>
      </c>
      <c r="N134" s="29"/>
    </row>
    <row r="135" spans="1:14" ht="15" customHeight="1" x14ac:dyDescent="0.25">
      <c r="A135">
        <v>49314</v>
      </c>
      <c r="B135">
        <v>49604</v>
      </c>
      <c r="C135">
        <v>361654</v>
      </c>
      <c r="D135">
        <v>868869175</v>
      </c>
      <c r="E135" s="4" t="s">
        <v>17</v>
      </c>
      <c r="F135" t="s">
        <v>14</v>
      </c>
      <c r="H135" t="s">
        <v>15</v>
      </c>
      <c r="I135">
        <v>10.4069</v>
      </c>
      <c r="J135">
        <v>2.5167848860700001E-3</v>
      </c>
      <c r="K135">
        <v>0.48064466500300002</v>
      </c>
      <c r="L135">
        <v>4.6185191075400001</v>
      </c>
      <c r="M135" s="1" t="s">
        <v>16</v>
      </c>
      <c r="N135" s="29"/>
    </row>
    <row r="136" spans="1:14" ht="15" customHeight="1" x14ac:dyDescent="0.25">
      <c r="A136">
        <v>49758</v>
      </c>
      <c r="B136">
        <v>49863</v>
      </c>
      <c r="C136">
        <v>341342</v>
      </c>
      <c r="D136">
        <v>868866384</v>
      </c>
      <c r="E136" s="4" t="s">
        <v>100</v>
      </c>
      <c r="F136" t="s">
        <v>14</v>
      </c>
      <c r="H136" t="s">
        <v>15</v>
      </c>
      <c r="I136">
        <v>9.5500000000000002E-2</v>
      </c>
      <c r="J136">
        <v>8.5758684978700002E-4</v>
      </c>
      <c r="K136">
        <v>8.5758684978700002E-4</v>
      </c>
      <c r="L136">
        <v>0.89799670134700005</v>
      </c>
      <c r="M136" s="1" t="s">
        <v>16</v>
      </c>
      <c r="N136" s="29"/>
    </row>
    <row r="137" spans="1:14" ht="15" customHeight="1" x14ac:dyDescent="0.25">
      <c r="A137">
        <v>49815</v>
      </c>
      <c r="B137">
        <v>49652</v>
      </c>
      <c r="C137">
        <v>361688</v>
      </c>
      <c r="D137">
        <v>868869115</v>
      </c>
      <c r="E137" s="4" t="s">
        <v>17</v>
      </c>
      <c r="F137" t="s">
        <v>14</v>
      </c>
      <c r="H137" t="s">
        <v>15</v>
      </c>
      <c r="I137">
        <v>13.4276</v>
      </c>
      <c r="J137">
        <v>2.8292403895999998E-4</v>
      </c>
      <c r="K137">
        <v>0.56219127498099997</v>
      </c>
      <c r="L137">
        <v>4.1868336484600004</v>
      </c>
      <c r="M137" s="1" t="s">
        <v>16</v>
      </c>
      <c r="N137" s="29"/>
    </row>
    <row r="138" spans="1:14" ht="15" customHeight="1" x14ac:dyDescent="0.25">
      <c r="A138">
        <v>50135</v>
      </c>
      <c r="B138">
        <v>50032</v>
      </c>
      <c r="C138">
        <v>373850</v>
      </c>
      <c r="D138">
        <v>86886348</v>
      </c>
      <c r="E138" s="4" t="s">
        <v>101</v>
      </c>
      <c r="F138" t="s">
        <v>14</v>
      </c>
      <c r="H138" t="s">
        <v>15</v>
      </c>
      <c r="I138">
        <v>4.9299999999999997E-2</v>
      </c>
      <c r="J138">
        <v>4.4807947222800002E-4</v>
      </c>
      <c r="K138">
        <v>4.4807947222800002E-4</v>
      </c>
      <c r="L138">
        <v>0.908883310808</v>
      </c>
      <c r="M138" s="1" t="s">
        <v>16</v>
      </c>
      <c r="N138" s="29"/>
    </row>
    <row r="139" spans="1:14" ht="15" customHeight="1" x14ac:dyDescent="0.25">
      <c r="A139">
        <v>50208</v>
      </c>
      <c r="B139">
        <v>127793</v>
      </c>
      <c r="C139">
        <v>379697</v>
      </c>
      <c r="D139">
        <v>7789537893</v>
      </c>
      <c r="E139" s="4" t="s">
        <v>102</v>
      </c>
      <c r="F139" t="s">
        <v>14</v>
      </c>
      <c r="H139" t="s">
        <v>85</v>
      </c>
      <c r="I139">
        <v>4.6899999999999997E-2</v>
      </c>
      <c r="J139">
        <v>1.9699838720900001E-4</v>
      </c>
      <c r="K139">
        <v>1.9699838720900001E-4</v>
      </c>
      <c r="L139">
        <v>0.42003920513699999</v>
      </c>
      <c r="M139" s="1" t="s">
        <v>16</v>
      </c>
      <c r="N139" s="29"/>
    </row>
    <row r="140" spans="1:14" ht="15" customHeight="1" x14ac:dyDescent="0.25">
      <c r="A140">
        <v>50599</v>
      </c>
      <c r="B140">
        <v>48592</v>
      </c>
      <c r="C140">
        <v>138413</v>
      </c>
      <c r="D140">
        <v>868896641</v>
      </c>
      <c r="E140" s="4" t="s">
        <v>42</v>
      </c>
      <c r="F140" t="s">
        <v>14</v>
      </c>
      <c r="H140" t="s">
        <v>15</v>
      </c>
      <c r="I140">
        <v>0.1855</v>
      </c>
      <c r="J140">
        <v>1.08380411821E-3</v>
      </c>
      <c r="K140">
        <v>3.76949890404E-3</v>
      </c>
      <c r="L140">
        <v>2.0320748808900002</v>
      </c>
      <c r="M140" s="1" t="s">
        <v>16</v>
      </c>
      <c r="N140" s="29"/>
    </row>
    <row r="141" spans="1:14" ht="15" customHeight="1" x14ac:dyDescent="0.25">
      <c r="A141">
        <v>50680</v>
      </c>
      <c r="B141">
        <v>49730</v>
      </c>
      <c r="C141">
        <v>378739</v>
      </c>
      <c r="D141">
        <v>868868363</v>
      </c>
      <c r="E141" s="4" t="s">
        <v>103</v>
      </c>
      <c r="F141" t="s">
        <v>14</v>
      </c>
      <c r="H141" t="s">
        <v>15</v>
      </c>
      <c r="I141">
        <v>0.1686</v>
      </c>
      <c r="J141">
        <v>8.7385649034000005E-4</v>
      </c>
      <c r="K141">
        <v>4.2278768575599998E-3</v>
      </c>
      <c r="L141">
        <v>2.5076375193099998</v>
      </c>
      <c r="M141" s="1" t="s">
        <v>16</v>
      </c>
      <c r="N141" s="29"/>
    </row>
    <row r="142" spans="1:14" ht="15" customHeight="1" x14ac:dyDescent="0.25">
      <c r="A142">
        <v>50810</v>
      </c>
      <c r="B142">
        <v>50106</v>
      </c>
      <c r="C142">
        <v>280060</v>
      </c>
      <c r="D142">
        <v>868862312</v>
      </c>
      <c r="E142" s="4" t="s">
        <v>104</v>
      </c>
      <c r="F142" t="s">
        <v>14</v>
      </c>
      <c r="H142" t="s">
        <v>15</v>
      </c>
      <c r="I142">
        <v>4.2700000000000002E-2</v>
      </c>
      <c r="J142">
        <v>5.5083529864600003E-4</v>
      </c>
      <c r="K142">
        <v>5.5083529864600003E-4</v>
      </c>
      <c r="L142">
        <v>1.29001240901</v>
      </c>
      <c r="M142" s="1" t="s">
        <v>16</v>
      </c>
      <c r="N142" s="29"/>
    </row>
    <row r="143" spans="1:14" ht="15" customHeight="1" x14ac:dyDescent="0.25">
      <c r="A143">
        <v>51154</v>
      </c>
      <c r="B143">
        <v>49773</v>
      </c>
      <c r="C143">
        <v>398165</v>
      </c>
      <c r="D143">
        <v>86886813</v>
      </c>
      <c r="E143" s="4" t="s">
        <v>43</v>
      </c>
      <c r="F143" t="s">
        <v>14</v>
      </c>
      <c r="H143" t="s">
        <v>15</v>
      </c>
      <c r="I143">
        <v>8.2829999999999906</v>
      </c>
      <c r="J143">
        <v>1.4713583727099999E-4</v>
      </c>
      <c r="K143">
        <v>0.14561519571100001</v>
      </c>
      <c r="L143">
        <v>1.7580006725999999</v>
      </c>
      <c r="M143" s="1" t="s">
        <v>16</v>
      </c>
      <c r="N143" s="29"/>
    </row>
    <row r="144" spans="1:14" ht="15" customHeight="1" x14ac:dyDescent="0.25">
      <c r="A144">
        <v>51687</v>
      </c>
      <c r="B144">
        <v>49888</v>
      </c>
      <c r="C144">
        <v>337291</v>
      </c>
      <c r="D144">
        <v>86886621</v>
      </c>
      <c r="E144" s="4" t="s">
        <v>76</v>
      </c>
      <c r="F144" t="s">
        <v>14</v>
      </c>
      <c r="H144" t="s">
        <v>15</v>
      </c>
      <c r="I144">
        <v>0.47710000000000002</v>
      </c>
      <c r="J144">
        <v>3.30614316559E-4</v>
      </c>
      <c r="K144">
        <v>5.8588236034800003E-3</v>
      </c>
      <c r="L144">
        <v>1.2280074624799999</v>
      </c>
      <c r="M144" s="1" t="s">
        <v>16</v>
      </c>
      <c r="N144" s="29"/>
    </row>
    <row r="145" spans="1:14" ht="15" customHeight="1" x14ac:dyDescent="0.25">
      <c r="A145">
        <v>51690</v>
      </c>
      <c r="B145">
        <v>49714</v>
      </c>
      <c r="C145">
        <v>414662</v>
      </c>
      <c r="D145">
        <v>86886847</v>
      </c>
      <c r="E145" s="4" t="s">
        <v>81</v>
      </c>
      <c r="F145" t="s">
        <v>14</v>
      </c>
      <c r="H145" t="s">
        <v>15</v>
      </c>
      <c r="I145">
        <v>0.1492</v>
      </c>
      <c r="J145">
        <v>3.6521435535499997E-4</v>
      </c>
      <c r="K145">
        <v>1.83726972378E-3</v>
      </c>
      <c r="L145">
        <v>1.23141402398</v>
      </c>
      <c r="M145" s="1" t="s">
        <v>16</v>
      </c>
      <c r="N145" s="29"/>
    </row>
    <row r="146" spans="1:14" ht="15" customHeight="1" x14ac:dyDescent="0.25">
      <c r="A146">
        <v>51698</v>
      </c>
      <c r="B146">
        <v>49673</v>
      </c>
      <c r="C146">
        <v>177840</v>
      </c>
      <c r="D146">
        <v>868868971</v>
      </c>
      <c r="E146" s="4" t="s">
        <v>67</v>
      </c>
      <c r="F146" t="s">
        <v>14</v>
      </c>
      <c r="H146" t="s">
        <v>15</v>
      </c>
      <c r="I146">
        <v>0.8952</v>
      </c>
      <c r="J146">
        <v>4.7292306745200003E-4</v>
      </c>
      <c r="K146">
        <v>3.4101363024100001E-3</v>
      </c>
      <c r="L146">
        <v>0.380935690617</v>
      </c>
      <c r="M146" s="1" t="s">
        <v>16</v>
      </c>
      <c r="N146" s="29"/>
    </row>
    <row r="147" spans="1:14" ht="15" customHeight="1" x14ac:dyDescent="0.25">
      <c r="A147">
        <v>51717</v>
      </c>
      <c r="B147">
        <v>49798</v>
      </c>
      <c r="C147">
        <v>357172</v>
      </c>
      <c r="D147">
        <v>86886722</v>
      </c>
      <c r="E147" s="4" t="s">
        <v>105</v>
      </c>
      <c r="F147" t="s">
        <v>14</v>
      </c>
      <c r="H147" t="s">
        <v>15</v>
      </c>
      <c r="I147">
        <v>3.0300000000000001E-2</v>
      </c>
      <c r="J147">
        <v>4.0066146822900002E-4</v>
      </c>
      <c r="K147">
        <v>4.0066146822900002E-4</v>
      </c>
      <c r="L147">
        <v>1.32231507666</v>
      </c>
      <c r="M147" s="1" t="s">
        <v>16</v>
      </c>
      <c r="N147" s="29"/>
    </row>
    <row r="148" spans="1:14" ht="15" customHeight="1" x14ac:dyDescent="0.25">
      <c r="A148">
        <v>53673</v>
      </c>
      <c r="B148">
        <v>49813</v>
      </c>
      <c r="C148">
        <v>404358</v>
      </c>
      <c r="D148">
        <v>868866913</v>
      </c>
      <c r="E148" s="4" t="s">
        <v>13</v>
      </c>
      <c r="F148" t="s">
        <v>14</v>
      </c>
      <c r="H148" t="s">
        <v>15</v>
      </c>
      <c r="I148">
        <v>1.4168000000000001</v>
      </c>
      <c r="J148">
        <v>2.5335058786699998E-4</v>
      </c>
      <c r="K148">
        <v>4.4742436245200003E-2</v>
      </c>
      <c r="L148">
        <v>3.1579923944899999</v>
      </c>
      <c r="M148" s="1" t="s">
        <v>16</v>
      </c>
      <c r="N148" s="29"/>
    </row>
    <row r="149" spans="1:14" ht="15" customHeight="1" x14ac:dyDescent="0.25">
      <c r="A149">
        <v>54216</v>
      </c>
      <c r="B149">
        <v>49932</v>
      </c>
      <c r="C149">
        <v>350236</v>
      </c>
      <c r="D149">
        <v>868864972</v>
      </c>
      <c r="E149" s="4" t="s">
        <v>106</v>
      </c>
      <c r="F149" t="s">
        <v>14</v>
      </c>
      <c r="H149" t="s">
        <v>15</v>
      </c>
      <c r="I149">
        <v>4.1799999999999997E-2</v>
      </c>
      <c r="J149">
        <v>4.1773631097500002E-4</v>
      </c>
      <c r="K149">
        <v>4.1773631097500002E-4</v>
      </c>
      <c r="L149">
        <v>0.99936916501299999</v>
      </c>
      <c r="M149" s="1" t="s">
        <v>16</v>
      </c>
      <c r="N149" s="29"/>
    </row>
    <row r="150" spans="1:14" ht="15" customHeight="1" x14ac:dyDescent="0.25">
      <c r="A150">
        <v>54368</v>
      </c>
      <c r="B150">
        <v>49591</v>
      </c>
      <c r="C150">
        <v>383464</v>
      </c>
      <c r="D150">
        <v>86886921</v>
      </c>
      <c r="E150" s="4" t="s">
        <v>107</v>
      </c>
      <c r="F150" t="s">
        <v>14</v>
      </c>
      <c r="H150" t="s">
        <v>15</v>
      </c>
      <c r="I150">
        <v>1.6354</v>
      </c>
      <c r="J150">
        <v>5.9907708360000002E-4</v>
      </c>
      <c r="K150">
        <v>1.78946833229E-2</v>
      </c>
      <c r="L150">
        <v>1.09420834798</v>
      </c>
      <c r="M150" s="1" t="s">
        <v>16</v>
      </c>
      <c r="N150" s="29"/>
    </row>
    <row r="151" spans="1:14" ht="15" customHeight="1" x14ac:dyDescent="0.25">
      <c r="A151">
        <v>54626</v>
      </c>
      <c r="B151">
        <v>49573</v>
      </c>
      <c r="C151">
        <v>344960</v>
      </c>
      <c r="D151">
        <v>86886929</v>
      </c>
      <c r="E151" s="4" t="s">
        <v>108</v>
      </c>
      <c r="F151" t="s">
        <v>14</v>
      </c>
      <c r="H151" t="s">
        <v>15</v>
      </c>
      <c r="I151">
        <v>0.2094</v>
      </c>
      <c r="J151">
        <v>1.7508099770899999E-3</v>
      </c>
      <c r="K151">
        <v>1.7508099770899999E-3</v>
      </c>
      <c r="L151">
        <v>0.83610791647299998</v>
      </c>
      <c r="M151" s="1" t="s">
        <v>16</v>
      </c>
      <c r="N151" s="29"/>
    </row>
    <row r="152" spans="1:14" ht="15" customHeight="1" x14ac:dyDescent="0.25">
      <c r="A152">
        <v>54698</v>
      </c>
      <c r="B152">
        <v>49828</v>
      </c>
      <c r="C152">
        <v>367013</v>
      </c>
      <c r="D152">
        <v>86886658</v>
      </c>
      <c r="E152" s="4" t="s">
        <v>109</v>
      </c>
      <c r="F152" t="s">
        <v>14</v>
      </c>
      <c r="H152" t="s">
        <v>15</v>
      </c>
      <c r="I152">
        <v>0.13880000000000001</v>
      </c>
      <c r="J152">
        <v>2.10647261251E-3</v>
      </c>
      <c r="K152">
        <v>2.10647261251E-3</v>
      </c>
      <c r="L152">
        <v>1.5176315652100001</v>
      </c>
      <c r="M152" s="1" t="s">
        <v>16</v>
      </c>
      <c r="N152" s="29"/>
    </row>
    <row r="153" spans="1:14" ht="15" customHeight="1" x14ac:dyDescent="0.25">
      <c r="A153">
        <v>55724</v>
      </c>
      <c r="B153">
        <v>49391</v>
      </c>
      <c r="C153">
        <v>359378</v>
      </c>
      <c r="D153">
        <v>86887292</v>
      </c>
      <c r="E153" s="4" t="s">
        <v>110</v>
      </c>
      <c r="F153" t="s">
        <v>14</v>
      </c>
      <c r="H153" t="s">
        <v>15</v>
      </c>
      <c r="I153">
        <v>3.5999999999999997E-2</v>
      </c>
      <c r="J153">
        <v>6.4387329631900004E-4</v>
      </c>
      <c r="K153">
        <v>6.4387329631900004E-4</v>
      </c>
      <c r="L153">
        <v>1.7885369342199999</v>
      </c>
      <c r="M153" s="1" t="s">
        <v>16</v>
      </c>
      <c r="N153" s="29"/>
    </row>
    <row r="154" spans="1:14" ht="15" customHeight="1" x14ac:dyDescent="0.25">
      <c r="A154">
        <v>55896</v>
      </c>
      <c r="B154">
        <v>49702</v>
      </c>
      <c r="C154">
        <v>348441</v>
      </c>
      <c r="D154">
        <v>86886867</v>
      </c>
      <c r="E154" s="4" t="s">
        <v>42</v>
      </c>
      <c r="F154" t="s">
        <v>14</v>
      </c>
      <c r="H154" t="s">
        <v>15</v>
      </c>
      <c r="I154">
        <v>0.96830000000000005</v>
      </c>
      <c r="J154">
        <v>6.01951347683E-4</v>
      </c>
      <c r="K154">
        <v>4.09124196792E-3</v>
      </c>
      <c r="L154">
        <v>0.422518017962</v>
      </c>
      <c r="M154" s="1" t="s">
        <v>16</v>
      </c>
      <c r="N154" s="29"/>
    </row>
    <row r="155" spans="1:14" ht="15" customHeight="1" x14ac:dyDescent="0.25">
      <c r="A155">
        <v>56224</v>
      </c>
      <c r="B155">
        <v>49951</v>
      </c>
      <c r="C155">
        <v>440198</v>
      </c>
      <c r="D155">
        <v>868864881</v>
      </c>
      <c r="E155" s="4" t="s">
        <v>111</v>
      </c>
      <c r="F155" t="s">
        <v>14</v>
      </c>
      <c r="H155" t="s">
        <v>15</v>
      </c>
      <c r="I155">
        <v>0.11219999999999999</v>
      </c>
      <c r="J155">
        <v>3.6393765795700002E-4</v>
      </c>
      <c r="K155">
        <v>8.8429687171700003E-4</v>
      </c>
      <c r="L155">
        <v>0.78814337942699997</v>
      </c>
      <c r="M155" s="1" t="s">
        <v>16</v>
      </c>
      <c r="N155" s="29"/>
    </row>
    <row r="156" spans="1:14" ht="15" customHeight="1" x14ac:dyDescent="0.25">
      <c r="A156">
        <v>56437</v>
      </c>
      <c r="B156">
        <v>47279</v>
      </c>
      <c r="C156">
        <v>376029</v>
      </c>
      <c r="D156">
        <v>868954991</v>
      </c>
      <c r="E156" s="4" t="s">
        <v>61</v>
      </c>
      <c r="F156" t="s">
        <v>14</v>
      </c>
      <c r="H156" t="s">
        <v>15</v>
      </c>
      <c r="I156">
        <v>0.15640000000000001</v>
      </c>
      <c r="J156">
        <v>3.3552671785300002E-4</v>
      </c>
      <c r="K156">
        <v>8.2578289758700001E-4</v>
      </c>
      <c r="L156">
        <v>0.52799418004300003</v>
      </c>
      <c r="M156" s="1" t="s">
        <v>16</v>
      </c>
      <c r="N156" s="29"/>
    </row>
    <row r="157" spans="1:14" ht="15" customHeight="1" x14ac:dyDescent="0.25">
      <c r="A157">
        <v>56522</v>
      </c>
      <c r="B157">
        <v>49805</v>
      </c>
      <c r="C157">
        <v>233364</v>
      </c>
      <c r="D157">
        <v>868866962</v>
      </c>
      <c r="F157" t="s">
        <v>14</v>
      </c>
      <c r="H157" t="s">
        <v>15</v>
      </c>
      <c r="I157">
        <v>4.2799999999999998E-2</v>
      </c>
      <c r="J157">
        <v>2.5337620008799998E-3</v>
      </c>
      <c r="K157">
        <v>2.5337620008799998E-3</v>
      </c>
      <c r="L157">
        <v>5.9200046749600004</v>
      </c>
      <c r="M157" t="s">
        <v>33</v>
      </c>
      <c r="N157" s="29"/>
    </row>
    <row r="158" spans="1:14" ht="15" customHeight="1" x14ac:dyDescent="0.25">
      <c r="A158">
        <v>56771</v>
      </c>
      <c r="B158">
        <v>50065</v>
      </c>
      <c r="C158">
        <v>390711</v>
      </c>
      <c r="D158">
        <v>86886273</v>
      </c>
      <c r="E158" s="4" t="s">
        <v>78</v>
      </c>
      <c r="F158" t="s">
        <v>14</v>
      </c>
      <c r="H158" t="s">
        <v>15</v>
      </c>
      <c r="I158">
        <v>1.2142999999999999</v>
      </c>
      <c r="J158">
        <v>1.1498794493099999E-3</v>
      </c>
      <c r="K158">
        <v>5.4051090242300003E-2</v>
      </c>
      <c r="L158">
        <v>4.4512138880199998</v>
      </c>
      <c r="M158" s="1" t="s">
        <v>16</v>
      </c>
      <c r="N158" s="29"/>
    </row>
    <row r="159" spans="1:14" ht="15" customHeight="1" x14ac:dyDescent="0.25">
      <c r="A159">
        <v>58263</v>
      </c>
      <c r="B159">
        <v>45518</v>
      </c>
      <c r="C159">
        <v>90944</v>
      </c>
      <c r="D159">
        <v>868999993</v>
      </c>
      <c r="E159" s="4" t="s">
        <v>54</v>
      </c>
      <c r="F159" t="s">
        <v>22</v>
      </c>
      <c r="H159" t="s">
        <v>15</v>
      </c>
      <c r="I159">
        <v>0.14080000000000001</v>
      </c>
      <c r="J159">
        <v>9.4429934382999996E-5</v>
      </c>
      <c r="K159">
        <v>9.4429934382999996E-5</v>
      </c>
      <c r="L159">
        <v>6.7066714760499996E-2</v>
      </c>
      <c r="M159" s="1" t="s">
        <v>16</v>
      </c>
      <c r="N159" s="29"/>
    </row>
    <row r="160" spans="1:14" ht="15" customHeight="1" x14ac:dyDescent="0.25">
      <c r="A160">
        <v>58643</v>
      </c>
      <c r="B160">
        <v>50373</v>
      </c>
      <c r="C160">
        <v>196724</v>
      </c>
      <c r="D160">
        <v>86883481</v>
      </c>
      <c r="E160" s="4" t="s">
        <v>112</v>
      </c>
      <c r="F160" t="s">
        <v>14</v>
      </c>
      <c r="H160" t="s">
        <v>15</v>
      </c>
      <c r="I160">
        <v>0.23680000000000001</v>
      </c>
      <c r="J160">
        <v>1.10536462922E-4</v>
      </c>
      <c r="K160">
        <v>3.1131055129800002E-3</v>
      </c>
      <c r="L160">
        <v>1.3146560443299999</v>
      </c>
      <c r="M160" s="1" t="s">
        <v>16</v>
      </c>
      <c r="N160" s="29"/>
    </row>
    <row r="161" spans="1:14" ht="15" customHeight="1" x14ac:dyDescent="0.25">
      <c r="A161">
        <v>59465</v>
      </c>
      <c r="B161">
        <v>49527</v>
      </c>
      <c r="C161">
        <v>407805</v>
      </c>
      <c r="D161">
        <v>868869615</v>
      </c>
      <c r="E161" s="4" t="s">
        <v>113</v>
      </c>
      <c r="F161" t="s">
        <v>14</v>
      </c>
      <c r="H161" t="s">
        <v>15</v>
      </c>
      <c r="I161">
        <v>2.2008000000000001</v>
      </c>
      <c r="J161">
        <v>3.3653963383999997E-4</v>
      </c>
      <c r="K161">
        <v>6.6683596492099997E-2</v>
      </c>
      <c r="L161">
        <v>3.0299707602799999</v>
      </c>
      <c r="M161" s="1" t="s">
        <v>16</v>
      </c>
      <c r="N161" s="29"/>
    </row>
    <row r="162" spans="1:14" ht="15" customHeight="1" x14ac:dyDescent="0.25">
      <c r="A162">
        <v>59606</v>
      </c>
      <c r="B162">
        <v>49934</v>
      </c>
      <c r="C162">
        <v>110494</v>
      </c>
      <c r="D162">
        <v>868864963</v>
      </c>
      <c r="E162" s="4" t="s">
        <v>75</v>
      </c>
      <c r="F162" t="s">
        <v>14</v>
      </c>
      <c r="H162" t="s">
        <v>15</v>
      </c>
      <c r="I162">
        <v>4.9000000000000002E-2</v>
      </c>
      <c r="J162">
        <v>3.55505549932E-4</v>
      </c>
      <c r="K162">
        <v>3.55505549932E-4</v>
      </c>
      <c r="L162">
        <v>0.72552153047400003</v>
      </c>
      <c r="M162" s="1" t="s">
        <v>16</v>
      </c>
      <c r="N162" s="29"/>
    </row>
    <row r="163" spans="1:14" ht="15" customHeight="1" x14ac:dyDescent="0.25">
      <c r="A163">
        <v>59693</v>
      </c>
      <c r="B163">
        <v>50006</v>
      </c>
      <c r="C163">
        <v>271984</v>
      </c>
      <c r="D163">
        <v>868864442</v>
      </c>
      <c r="F163" t="s">
        <v>14</v>
      </c>
      <c r="H163" t="s">
        <v>15</v>
      </c>
      <c r="I163">
        <v>6.0499999999999998E-2</v>
      </c>
      <c r="J163">
        <v>6.9078863819299998E-4</v>
      </c>
      <c r="K163">
        <v>6.9078863819299998E-4</v>
      </c>
      <c r="L163">
        <v>1.14179940197</v>
      </c>
      <c r="M163" s="1" t="s">
        <v>16</v>
      </c>
      <c r="N163" s="29"/>
    </row>
    <row r="164" spans="1:14" ht="15" customHeight="1" x14ac:dyDescent="0.25">
      <c r="A164">
        <v>59877</v>
      </c>
      <c r="B164">
        <v>50047</v>
      </c>
      <c r="C164">
        <v>459386</v>
      </c>
      <c r="D164">
        <v>86886295</v>
      </c>
      <c r="E164" s="4" t="s">
        <v>114</v>
      </c>
      <c r="F164" t="s">
        <v>14</v>
      </c>
      <c r="H164" t="s">
        <v>15</v>
      </c>
      <c r="I164">
        <v>0.27979999999999999</v>
      </c>
      <c r="J164">
        <v>1.7066406082899999E-3</v>
      </c>
      <c r="K164">
        <v>6.0017414453100004E-3</v>
      </c>
      <c r="L164">
        <v>2.14501123849</v>
      </c>
      <c r="M164" s="1" t="s">
        <v>16</v>
      </c>
      <c r="N164" s="29"/>
    </row>
    <row r="165" spans="1:14" ht="15" customHeight="1" x14ac:dyDescent="0.25">
      <c r="A165">
        <v>59903</v>
      </c>
      <c r="B165">
        <v>49820</v>
      </c>
      <c r="C165">
        <v>306275</v>
      </c>
      <c r="D165">
        <v>868866822</v>
      </c>
      <c r="F165" t="s">
        <v>14</v>
      </c>
      <c r="H165" t="s">
        <v>15</v>
      </c>
      <c r="I165">
        <v>8.2600000000000007E-2</v>
      </c>
      <c r="J165">
        <v>1.5842846003999999E-3</v>
      </c>
      <c r="K165">
        <v>1.5842846003999999E-3</v>
      </c>
      <c r="L165">
        <v>1.9180200973399999</v>
      </c>
      <c r="M165" s="1" t="s">
        <v>16</v>
      </c>
      <c r="N165" s="29"/>
    </row>
    <row r="166" spans="1:14" ht="15" customHeight="1" x14ac:dyDescent="0.25">
      <c r="A166">
        <v>60052</v>
      </c>
      <c r="B166">
        <v>49972</v>
      </c>
      <c r="C166">
        <v>373830</v>
      </c>
      <c r="D166">
        <v>86886474</v>
      </c>
      <c r="E166" s="4" t="s">
        <v>60</v>
      </c>
      <c r="F166" t="s">
        <v>14</v>
      </c>
      <c r="H166" t="s">
        <v>15</v>
      </c>
      <c r="I166">
        <v>8.0299999999999996E-2</v>
      </c>
      <c r="J166">
        <v>8.8399553959500003E-4</v>
      </c>
      <c r="K166">
        <v>8.8399553959500003E-4</v>
      </c>
      <c r="L166">
        <v>1.1008661763300001</v>
      </c>
      <c r="M166" s="1" t="s">
        <v>16</v>
      </c>
      <c r="N166" s="29"/>
    </row>
    <row r="167" spans="1:14" ht="15" customHeight="1" x14ac:dyDescent="0.25">
      <c r="A167">
        <v>60380</v>
      </c>
      <c r="B167">
        <v>50107</v>
      </c>
      <c r="C167">
        <v>390712</v>
      </c>
      <c r="D167">
        <v>868862311</v>
      </c>
      <c r="E167" s="4" t="s">
        <v>78</v>
      </c>
      <c r="F167" t="s">
        <v>14</v>
      </c>
      <c r="H167" t="s">
        <v>15</v>
      </c>
      <c r="I167">
        <v>3.7930999999999999</v>
      </c>
      <c r="J167">
        <v>3.5693626125899997E-4</v>
      </c>
      <c r="K167">
        <v>0.12800383616300001</v>
      </c>
      <c r="L167">
        <v>3.37464965762</v>
      </c>
      <c r="M167" s="1" t="s">
        <v>16</v>
      </c>
      <c r="N167" s="29"/>
    </row>
    <row r="168" spans="1:14" ht="15" customHeight="1" x14ac:dyDescent="0.25">
      <c r="A168">
        <v>60462</v>
      </c>
      <c r="B168">
        <v>49978</v>
      </c>
      <c r="C168">
        <v>345769</v>
      </c>
      <c r="D168">
        <v>86886467</v>
      </c>
      <c r="E168" s="4" t="s">
        <v>115</v>
      </c>
      <c r="F168" t="s">
        <v>14</v>
      </c>
      <c r="H168" t="s">
        <v>15</v>
      </c>
      <c r="I168">
        <v>0.1552</v>
      </c>
      <c r="J168">
        <v>1.61833807519E-4</v>
      </c>
      <c r="K168">
        <v>1.5534674653600001E-3</v>
      </c>
      <c r="L168">
        <v>1.00094553181</v>
      </c>
      <c r="M168" s="1" t="s">
        <v>16</v>
      </c>
      <c r="N168" s="29"/>
    </row>
    <row r="169" spans="1:14" ht="15" customHeight="1" x14ac:dyDescent="0.25">
      <c r="A169">
        <v>60576</v>
      </c>
      <c r="B169">
        <v>47814</v>
      </c>
      <c r="C169">
        <v>363760</v>
      </c>
      <c r="D169">
        <v>86893689</v>
      </c>
      <c r="E169" s="4" t="s">
        <v>116</v>
      </c>
      <c r="F169" t="s">
        <v>14</v>
      </c>
      <c r="H169" t="s">
        <v>15</v>
      </c>
      <c r="I169">
        <v>0.182</v>
      </c>
      <c r="J169">
        <v>6.2646745873700001E-4</v>
      </c>
      <c r="K169">
        <v>6.2646745873700001E-4</v>
      </c>
      <c r="L169">
        <v>0.34421288941599998</v>
      </c>
      <c r="M169" s="1" t="s">
        <v>16</v>
      </c>
      <c r="N169" s="29"/>
    </row>
    <row r="170" spans="1:14" ht="15" customHeight="1" x14ac:dyDescent="0.25">
      <c r="A170">
        <v>60751</v>
      </c>
      <c r="B170">
        <v>50118</v>
      </c>
      <c r="C170">
        <v>219554</v>
      </c>
      <c r="D170">
        <v>86886182</v>
      </c>
      <c r="F170" t="s">
        <v>14</v>
      </c>
      <c r="H170" t="s">
        <v>15</v>
      </c>
      <c r="I170">
        <v>6.59E-2</v>
      </c>
      <c r="J170">
        <v>4.3343434588600004E-3</v>
      </c>
      <c r="K170">
        <v>4.3343434588600004E-3</v>
      </c>
      <c r="L170">
        <v>6.57715244137</v>
      </c>
      <c r="M170" t="s">
        <v>33</v>
      </c>
      <c r="N170" s="29"/>
    </row>
    <row r="171" spans="1:14" ht="15" customHeight="1" x14ac:dyDescent="0.25">
      <c r="A171">
        <v>60902</v>
      </c>
      <c r="B171">
        <v>47338</v>
      </c>
      <c r="C171">
        <v>331225</v>
      </c>
      <c r="D171">
        <v>868954295</v>
      </c>
      <c r="E171" s="4" t="s">
        <v>66</v>
      </c>
      <c r="F171" t="s">
        <v>14</v>
      </c>
      <c r="H171" t="s">
        <v>15</v>
      </c>
      <c r="I171">
        <v>8.7599999999999997E-2</v>
      </c>
      <c r="J171">
        <v>5.3532219993600002E-4</v>
      </c>
      <c r="K171">
        <v>5.3532219993600002E-4</v>
      </c>
      <c r="L171">
        <v>0.61109840175300001</v>
      </c>
      <c r="M171" s="1" t="s">
        <v>16</v>
      </c>
      <c r="N171" s="29"/>
    </row>
    <row r="172" spans="1:14" ht="15" customHeight="1" x14ac:dyDescent="0.25">
      <c r="A172">
        <v>61276</v>
      </c>
      <c r="B172">
        <v>49572</v>
      </c>
      <c r="C172">
        <v>462335</v>
      </c>
      <c r="D172">
        <v>8688693</v>
      </c>
      <c r="E172" s="4" t="s">
        <v>17</v>
      </c>
      <c r="F172" t="s">
        <v>14</v>
      </c>
      <c r="H172" t="s">
        <v>15</v>
      </c>
      <c r="I172">
        <v>7.8625999999999996</v>
      </c>
      <c r="J172">
        <v>1.1428661776E-3</v>
      </c>
      <c r="K172">
        <v>0.30658116564799998</v>
      </c>
      <c r="L172">
        <v>3.8992339130499998</v>
      </c>
      <c r="M172" s="1" t="s">
        <v>16</v>
      </c>
      <c r="N172" s="29"/>
    </row>
    <row r="173" spans="1:14" ht="15" customHeight="1" x14ac:dyDescent="0.25">
      <c r="A173">
        <v>61315</v>
      </c>
      <c r="B173">
        <v>49943</v>
      </c>
      <c r="C173">
        <v>408211</v>
      </c>
      <c r="D173">
        <v>868864931</v>
      </c>
      <c r="E173" s="4" t="s">
        <v>25</v>
      </c>
      <c r="F173" t="s">
        <v>14</v>
      </c>
      <c r="H173" t="s">
        <v>15</v>
      </c>
      <c r="I173">
        <v>0.82799999999999996</v>
      </c>
      <c r="J173">
        <v>1.4520290215099999E-4</v>
      </c>
      <c r="K173">
        <v>1.6293264151099999E-2</v>
      </c>
      <c r="L173">
        <v>1.9677855254900001</v>
      </c>
      <c r="M173" s="1" t="s">
        <v>16</v>
      </c>
      <c r="N173" s="29"/>
    </row>
    <row r="174" spans="1:14" ht="15" customHeight="1" x14ac:dyDescent="0.25">
      <c r="A174">
        <v>61638</v>
      </c>
      <c r="B174">
        <v>46242</v>
      </c>
      <c r="C174">
        <v>359178</v>
      </c>
      <c r="D174">
        <v>86897298</v>
      </c>
      <c r="E174" s="4" t="s">
        <v>117</v>
      </c>
      <c r="F174" t="s">
        <v>14</v>
      </c>
      <c r="H174" t="s">
        <v>15</v>
      </c>
      <c r="I174">
        <v>0.1216</v>
      </c>
      <c r="J174">
        <v>1.0368295111400001E-3</v>
      </c>
      <c r="K174">
        <v>1.0368295111400001E-3</v>
      </c>
      <c r="L174">
        <v>0.85265584797399996</v>
      </c>
      <c r="M174" s="1" t="s">
        <v>16</v>
      </c>
      <c r="N174" s="29"/>
    </row>
    <row r="175" spans="1:14" ht="15" customHeight="1" x14ac:dyDescent="0.25">
      <c r="A175">
        <v>61862</v>
      </c>
      <c r="B175">
        <v>49608</v>
      </c>
      <c r="C175">
        <v>361717</v>
      </c>
      <c r="D175">
        <v>868869171</v>
      </c>
      <c r="E175" s="4" t="s">
        <v>17</v>
      </c>
      <c r="F175" t="s">
        <v>14</v>
      </c>
      <c r="H175" t="s">
        <v>15</v>
      </c>
      <c r="I175">
        <v>10.739000000000001</v>
      </c>
      <c r="J175">
        <v>1.0367816769899999E-3</v>
      </c>
      <c r="K175">
        <v>0.48577312296300001</v>
      </c>
      <c r="L175">
        <v>4.5234483933599998</v>
      </c>
      <c r="M175" s="1" t="s">
        <v>16</v>
      </c>
      <c r="N175" s="29"/>
    </row>
    <row r="176" spans="1:14" ht="15" customHeight="1" x14ac:dyDescent="0.25">
      <c r="A176">
        <v>61944</v>
      </c>
      <c r="B176">
        <v>49688</v>
      </c>
      <c r="C176">
        <v>373096</v>
      </c>
      <c r="D176">
        <v>868868923</v>
      </c>
      <c r="E176" s="4" t="s">
        <v>55</v>
      </c>
      <c r="F176" t="s">
        <v>14</v>
      </c>
      <c r="H176" t="s">
        <v>15</v>
      </c>
      <c r="I176">
        <v>0.4889</v>
      </c>
      <c r="J176">
        <v>5.6241583445099997E-4</v>
      </c>
      <c r="K176">
        <v>2.0641653366199999E-3</v>
      </c>
      <c r="L176">
        <v>0.42220604144399998</v>
      </c>
      <c r="M176" s="1" t="s">
        <v>16</v>
      </c>
      <c r="N176" s="29"/>
    </row>
    <row r="177" spans="1:14" ht="15" customHeight="1" x14ac:dyDescent="0.25">
      <c r="A177">
        <v>62156</v>
      </c>
      <c r="B177">
        <v>49856</v>
      </c>
      <c r="C177">
        <v>311246</v>
      </c>
      <c r="D177">
        <v>868866424</v>
      </c>
      <c r="F177" t="s">
        <v>14</v>
      </c>
      <c r="H177" t="s">
        <v>15</v>
      </c>
      <c r="I177">
        <v>4.5900000000000003E-2</v>
      </c>
      <c r="J177">
        <v>4.11154287325E-4</v>
      </c>
      <c r="K177">
        <v>4.11154287325E-4</v>
      </c>
      <c r="L177">
        <v>0.89576097456399995</v>
      </c>
      <c r="M177" s="1" t="s">
        <v>16</v>
      </c>
      <c r="N177" s="29"/>
    </row>
    <row r="178" spans="1:14" ht="15" customHeight="1" x14ac:dyDescent="0.25">
      <c r="A178">
        <v>62930</v>
      </c>
      <c r="B178">
        <v>50158</v>
      </c>
      <c r="C178">
        <v>245108</v>
      </c>
      <c r="D178">
        <v>868861254</v>
      </c>
      <c r="F178" t="s">
        <v>14</v>
      </c>
      <c r="H178" t="s">
        <v>15</v>
      </c>
      <c r="I178">
        <v>6.7699999999999996E-2</v>
      </c>
      <c r="J178">
        <v>9.9620527375399994E-4</v>
      </c>
      <c r="K178">
        <v>9.9620527375399994E-4</v>
      </c>
      <c r="L178">
        <v>1.4714996658099999</v>
      </c>
      <c r="M178" s="1" t="s">
        <v>16</v>
      </c>
      <c r="N178" s="29"/>
    </row>
    <row r="179" spans="1:14" ht="15" customHeight="1" x14ac:dyDescent="0.25">
      <c r="A179">
        <v>63251</v>
      </c>
      <c r="B179">
        <v>50130</v>
      </c>
      <c r="C179">
        <v>361935</v>
      </c>
      <c r="D179">
        <v>868861395</v>
      </c>
      <c r="E179" s="4" t="s">
        <v>17</v>
      </c>
      <c r="F179" t="s">
        <v>14</v>
      </c>
      <c r="H179" t="s">
        <v>15</v>
      </c>
      <c r="I179">
        <v>44.573099999999897</v>
      </c>
      <c r="J179">
        <v>1.9788382317000001E-4</v>
      </c>
      <c r="K179">
        <v>1.8353781656399999</v>
      </c>
      <c r="L179">
        <v>4.1176812149900002</v>
      </c>
      <c r="M179" s="1" t="s">
        <v>16</v>
      </c>
      <c r="N179" s="29"/>
    </row>
    <row r="180" spans="1:14" ht="15" customHeight="1" x14ac:dyDescent="0.25">
      <c r="A180">
        <v>63707</v>
      </c>
      <c r="B180">
        <v>50099</v>
      </c>
      <c r="C180">
        <v>148359</v>
      </c>
      <c r="D180">
        <v>86886235</v>
      </c>
      <c r="E180" s="4" t="s">
        <v>78</v>
      </c>
      <c r="F180" t="s">
        <v>14</v>
      </c>
      <c r="H180" t="s">
        <v>15</v>
      </c>
      <c r="I180">
        <v>3.4020999999999999</v>
      </c>
      <c r="J180">
        <v>1.8667075389399999E-4</v>
      </c>
      <c r="K180">
        <v>0.123226819658</v>
      </c>
      <c r="L180">
        <v>3.62208105752</v>
      </c>
      <c r="M180" s="1" t="s">
        <v>16</v>
      </c>
      <c r="N180" s="29"/>
    </row>
    <row r="181" spans="1:14" ht="15" customHeight="1" x14ac:dyDescent="0.25">
      <c r="A181">
        <v>63848</v>
      </c>
      <c r="B181">
        <v>47346</v>
      </c>
      <c r="C181">
        <v>440670</v>
      </c>
      <c r="D181">
        <v>868954266</v>
      </c>
      <c r="E181" s="4" t="s">
        <v>118</v>
      </c>
      <c r="F181" t="s">
        <v>14</v>
      </c>
      <c r="H181" t="s">
        <v>15</v>
      </c>
      <c r="I181">
        <v>3.4299999999999997E-2</v>
      </c>
      <c r="J181">
        <v>2.44788917525E-4</v>
      </c>
      <c r="K181">
        <v>2.44788917525E-4</v>
      </c>
      <c r="L181">
        <v>0.71367031348300003</v>
      </c>
      <c r="M181" s="1" t="s">
        <v>16</v>
      </c>
      <c r="N181" s="29"/>
    </row>
    <row r="182" spans="1:14" ht="15" customHeight="1" x14ac:dyDescent="0.25">
      <c r="A182">
        <v>63909</v>
      </c>
      <c r="B182">
        <v>49513</v>
      </c>
      <c r="C182">
        <v>187292</v>
      </c>
      <c r="D182">
        <v>868869653</v>
      </c>
      <c r="E182" s="4" t="s">
        <v>113</v>
      </c>
      <c r="F182" t="s">
        <v>14</v>
      </c>
      <c r="H182" t="s">
        <v>15</v>
      </c>
      <c r="I182">
        <v>0.99250000000000005</v>
      </c>
      <c r="J182">
        <v>1.66249970993E-3</v>
      </c>
      <c r="K182">
        <v>1.44785069733E-2</v>
      </c>
      <c r="L182">
        <v>1.4587916345900001</v>
      </c>
      <c r="M182" s="1" t="s">
        <v>16</v>
      </c>
      <c r="N182" s="29"/>
    </row>
    <row r="183" spans="1:14" ht="15" customHeight="1" x14ac:dyDescent="0.25">
      <c r="A183">
        <v>64049</v>
      </c>
      <c r="B183">
        <v>49676</v>
      </c>
      <c r="C183">
        <v>128609</v>
      </c>
      <c r="D183">
        <v>868868954</v>
      </c>
      <c r="E183" s="4" t="s">
        <v>119</v>
      </c>
      <c r="F183" t="s">
        <v>14</v>
      </c>
      <c r="H183" t="s">
        <v>15</v>
      </c>
      <c r="I183">
        <v>5.11E-2</v>
      </c>
      <c r="J183">
        <v>3.4046409638000002E-4</v>
      </c>
      <c r="K183">
        <v>3.4046409638000002E-4</v>
      </c>
      <c r="L183">
        <v>0.666270247318</v>
      </c>
      <c r="M183" s="1" t="s">
        <v>16</v>
      </c>
      <c r="N183" s="29"/>
    </row>
    <row r="184" spans="1:14" ht="15" customHeight="1" x14ac:dyDescent="0.25">
      <c r="A184">
        <v>64227</v>
      </c>
      <c r="B184">
        <v>49669</v>
      </c>
      <c r="C184">
        <v>270690</v>
      </c>
      <c r="D184">
        <v>868868982</v>
      </c>
      <c r="E184" s="4" t="s">
        <v>38</v>
      </c>
      <c r="F184" t="s">
        <v>14</v>
      </c>
      <c r="H184" t="s">
        <v>15</v>
      </c>
      <c r="I184">
        <v>7.8E-2</v>
      </c>
      <c r="J184">
        <v>3.2344452865499997E-4</v>
      </c>
      <c r="K184">
        <v>3.2344452865499997E-4</v>
      </c>
      <c r="L184">
        <v>0.41467247263500001</v>
      </c>
      <c r="M184" s="1" t="s">
        <v>16</v>
      </c>
      <c r="N184" s="29"/>
    </row>
    <row r="185" spans="1:14" ht="15" customHeight="1" x14ac:dyDescent="0.25">
      <c r="A185">
        <v>64355</v>
      </c>
      <c r="B185">
        <v>50049</v>
      </c>
      <c r="C185">
        <v>250485</v>
      </c>
      <c r="D185">
        <v>86886293</v>
      </c>
      <c r="E185" s="4" t="s">
        <v>114</v>
      </c>
      <c r="F185" t="s">
        <v>14</v>
      </c>
      <c r="H185" t="s">
        <v>15</v>
      </c>
      <c r="I185">
        <v>0.33379999999999999</v>
      </c>
      <c r="J185">
        <v>2.06754599134E-4</v>
      </c>
      <c r="K185">
        <v>7.1943952884299996E-3</v>
      </c>
      <c r="L185">
        <v>2.1553011649</v>
      </c>
      <c r="M185" s="1" t="s">
        <v>16</v>
      </c>
      <c r="N185" s="29"/>
    </row>
    <row r="186" spans="1:14" ht="15" customHeight="1" x14ac:dyDescent="0.25">
      <c r="A186">
        <v>64397</v>
      </c>
      <c r="B186">
        <v>50088</v>
      </c>
      <c r="C186">
        <v>406402</v>
      </c>
      <c r="D186">
        <v>86886261</v>
      </c>
      <c r="E186" s="4" t="s">
        <v>93</v>
      </c>
      <c r="F186" t="s">
        <v>14</v>
      </c>
      <c r="H186" t="s">
        <v>15</v>
      </c>
      <c r="I186">
        <v>1.2844</v>
      </c>
      <c r="J186">
        <v>3.3587312228799998E-3</v>
      </c>
      <c r="K186">
        <v>2.7956433243300001E-2</v>
      </c>
      <c r="L186">
        <v>2.1766142356999998</v>
      </c>
      <c r="M186" s="1" t="s">
        <v>16</v>
      </c>
      <c r="N186" s="29"/>
    </row>
    <row r="187" spans="1:14" ht="15" customHeight="1" x14ac:dyDescent="0.25">
      <c r="A187">
        <v>64684</v>
      </c>
      <c r="B187">
        <v>49867</v>
      </c>
      <c r="C187">
        <v>170458</v>
      </c>
      <c r="D187">
        <v>8688663821</v>
      </c>
      <c r="E187" s="4" t="s">
        <v>120</v>
      </c>
      <c r="F187" t="s">
        <v>14</v>
      </c>
      <c r="H187" t="s">
        <v>15</v>
      </c>
      <c r="I187">
        <v>0.1457</v>
      </c>
      <c r="J187">
        <v>6.5568658817999998E-5</v>
      </c>
      <c r="K187">
        <v>1.65895976287E-3</v>
      </c>
      <c r="L187">
        <v>1.1386134268100001</v>
      </c>
      <c r="M187" s="1" t="s">
        <v>16</v>
      </c>
      <c r="N187" s="29"/>
    </row>
    <row r="188" spans="1:14" ht="15" customHeight="1" x14ac:dyDescent="0.25">
      <c r="A188">
        <v>64738</v>
      </c>
      <c r="B188">
        <v>49770</v>
      </c>
      <c r="C188">
        <v>452656</v>
      </c>
      <c r="D188">
        <v>86886816</v>
      </c>
      <c r="E188" s="4" t="s">
        <v>121</v>
      </c>
      <c r="F188" t="s">
        <v>14</v>
      </c>
      <c r="H188" t="s">
        <v>15</v>
      </c>
      <c r="I188">
        <v>2.4799999999999999E-2</v>
      </c>
      <c r="J188">
        <v>1.11485404601E-3</v>
      </c>
      <c r="K188">
        <v>1.11485404601E-3</v>
      </c>
      <c r="L188">
        <v>4.4953792178</v>
      </c>
      <c r="M188" s="1" t="s">
        <v>16</v>
      </c>
      <c r="N188" s="29"/>
    </row>
    <row r="189" spans="1:14" ht="15" customHeight="1" x14ac:dyDescent="0.25">
      <c r="A189">
        <v>64795</v>
      </c>
      <c r="B189">
        <v>49561</v>
      </c>
      <c r="C189">
        <v>158895</v>
      </c>
      <c r="D189">
        <v>868869462</v>
      </c>
      <c r="E189" s="4" t="s">
        <v>122</v>
      </c>
      <c r="F189" t="s">
        <v>14</v>
      </c>
      <c r="H189" t="s">
        <v>15</v>
      </c>
      <c r="I189">
        <v>4.48E-2</v>
      </c>
      <c r="J189">
        <v>4.6256727810600003E-4</v>
      </c>
      <c r="K189">
        <v>4.6256727810600003E-4</v>
      </c>
      <c r="L189">
        <v>1.0325162457699999</v>
      </c>
      <c r="M189" s="1" t="s">
        <v>16</v>
      </c>
      <c r="N189" s="29"/>
    </row>
    <row r="190" spans="1:14" ht="15" customHeight="1" x14ac:dyDescent="0.25">
      <c r="A190">
        <v>65408</v>
      </c>
      <c r="B190">
        <v>49942</v>
      </c>
      <c r="C190">
        <v>418872</v>
      </c>
      <c r="D190">
        <v>868864932</v>
      </c>
      <c r="E190" s="4" t="s">
        <v>123</v>
      </c>
      <c r="F190" t="s">
        <v>14</v>
      </c>
      <c r="H190" t="s">
        <v>15</v>
      </c>
      <c r="I190">
        <v>4.7399999999999998E-2</v>
      </c>
      <c r="J190">
        <v>3.8997372618799998E-4</v>
      </c>
      <c r="K190">
        <v>3.8997372618799998E-4</v>
      </c>
      <c r="L190">
        <v>0.82272938014300001</v>
      </c>
      <c r="M190" s="1" t="s">
        <v>16</v>
      </c>
      <c r="N190" s="29"/>
    </row>
    <row r="191" spans="1:14" ht="15" customHeight="1" x14ac:dyDescent="0.25">
      <c r="A191">
        <v>66221</v>
      </c>
      <c r="B191">
        <v>49914</v>
      </c>
      <c r="C191">
        <v>359272</v>
      </c>
      <c r="D191">
        <v>868865245</v>
      </c>
      <c r="E191" s="4" t="s">
        <v>124</v>
      </c>
      <c r="F191" t="s">
        <v>14</v>
      </c>
      <c r="H191" t="s">
        <v>15</v>
      </c>
      <c r="I191">
        <v>0.1143</v>
      </c>
      <c r="J191">
        <v>2.6474863427200001E-3</v>
      </c>
      <c r="K191">
        <v>2.6474863427200001E-3</v>
      </c>
      <c r="L191">
        <v>2.31626101725</v>
      </c>
      <c r="M191" s="1" t="s">
        <v>16</v>
      </c>
      <c r="N191" s="29"/>
    </row>
    <row r="192" spans="1:14" ht="15" customHeight="1" x14ac:dyDescent="0.25">
      <c r="A192">
        <v>66603</v>
      </c>
      <c r="B192">
        <v>49846</v>
      </c>
      <c r="C192">
        <v>250301</v>
      </c>
      <c r="D192">
        <v>868866514</v>
      </c>
      <c r="F192" t="s">
        <v>14</v>
      </c>
      <c r="H192" t="s">
        <v>15</v>
      </c>
      <c r="I192">
        <v>4.07E-2</v>
      </c>
      <c r="J192">
        <v>4.6515906759399999E-4</v>
      </c>
      <c r="K192">
        <v>4.6515906759399999E-4</v>
      </c>
      <c r="L192">
        <v>1.14289697198</v>
      </c>
      <c r="M192" s="1" t="s">
        <v>16</v>
      </c>
      <c r="N192" s="29"/>
    </row>
    <row r="193" spans="1:14" ht="15" customHeight="1" x14ac:dyDescent="0.25">
      <c r="A193">
        <v>67541</v>
      </c>
      <c r="B193">
        <v>49906</v>
      </c>
      <c r="C193">
        <v>361706</v>
      </c>
      <c r="D193">
        <v>8688653</v>
      </c>
      <c r="E193" s="4" t="s">
        <v>17</v>
      </c>
      <c r="F193" t="s">
        <v>14</v>
      </c>
      <c r="H193" t="s">
        <v>15</v>
      </c>
      <c r="I193">
        <v>30.985199999999899</v>
      </c>
      <c r="J193">
        <v>1.86088749935E-3</v>
      </c>
      <c r="K193">
        <v>1.1490563699</v>
      </c>
      <c r="L193">
        <v>3.7084039150899999</v>
      </c>
      <c r="M193" s="1" t="s">
        <v>16</v>
      </c>
      <c r="N193" s="29"/>
    </row>
    <row r="194" spans="1:14" ht="15" customHeight="1" x14ac:dyDescent="0.25">
      <c r="A194">
        <v>67737</v>
      </c>
      <c r="B194">
        <v>49860</v>
      </c>
      <c r="C194">
        <v>259073</v>
      </c>
      <c r="D194">
        <v>86886641</v>
      </c>
      <c r="E194" s="4" t="s">
        <v>79</v>
      </c>
      <c r="F194" t="s">
        <v>14</v>
      </c>
      <c r="H194" t="s">
        <v>15</v>
      </c>
      <c r="I194">
        <v>0.9294</v>
      </c>
      <c r="J194">
        <v>1.27064734332E-3</v>
      </c>
      <c r="K194">
        <v>5.0036530497399999E-2</v>
      </c>
      <c r="L194">
        <v>5.38374548068</v>
      </c>
      <c r="M194" t="s">
        <v>33</v>
      </c>
      <c r="N194" s="29"/>
    </row>
    <row r="195" spans="1:14" ht="15" customHeight="1" x14ac:dyDescent="0.25">
      <c r="A195">
        <v>69037</v>
      </c>
      <c r="B195">
        <v>49874</v>
      </c>
      <c r="C195">
        <v>374579</v>
      </c>
      <c r="D195">
        <v>86886632</v>
      </c>
      <c r="E195" s="4" t="s">
        <v>125</v>
      </c>
      <c r="F195" t="s">
        <v>14</v>
      </c>
      <c r="H195" t="s">
        <v>15</v>
      </c>
      <c r="I195">
        <v>0.1216</v>
      </c>
      <c r="J195">
        <v>1.12263934104E-3</v>
      </c>
      <c r="K195">
        <v>1.12263934104E-3</v>
      </c>
      <c r="L195">
        <v>0.92322314229900004</v>
      </c>
      <c r="M195" s="1" t="s">
        <v>16</v>
      </c>
      <c r="N195" s="29"/>
    </row>
    <row r="196" spans="1:14" ht="15" customHeight="1" x14ac:dyDescent="0.25">
      <c r="A196">
        <v>69136</v>
      </c>
      <c r="B196">
        <v>49762</v>
      </c>
      <c r="C196">
        <v>158506</v>
      </c>
      <c r="D196">
        <v>86886823</v>
      </c>
      <c r="E196" s="4" t="s">
        <v>42</v>
      </c>
      <c r="F196" t="s">
        <v>14</v>
      </c>
      <c r="H196" t="s">
        <v>15</v>
      </c>
      <c r="I196">
        <v>0.78639999999999999</v>
      </c>
      <c r="J196">
        <v>2.9705756501799998E-4</v>
      </c>
      <c r="K196">
        <v>1.60757604295E-2</v>
      </c>
      <c r="L196">
        <v>2.0442218247100001</v>
      </c>
      <c r="M196" s="1" t="s">
        <v>16</v>
      </c>
      <c r="N196" s="29"/>
    </row>
    <row r="197" spans="1:14" ht="15" customHeight="1" x14ac:dyDescent="0.25">
      <c r="A197">
        <v>69139</v>
      </c>
      <c r="B197">
        <v>49900</v>
      </c>
      <c r="C197">
        <v>361666</v>
      </c>
      <c r="D197">
        <v>8688657</v>
      </c>
      <c r="E197" s="4" t="s">
        <v>17</v>
      </c>
      <c r="F197" t="s">
        <v>14</v>
      </c>
      <c r="H197" t="s">
        <v>15</v>
      </c>
      <c r="I197">
        <v>30.547999999999899</v>
      </c>
      <c r="J197">
        <v>0.182041629284</v>
      </c>
      <c r="K197">
        <v>1.1240732764900001</v>
      </c>
      <c r="L197">
        <v>3.6796951567799998</v>
      </c>
      <c r="M197" s="1" t="s">
        <v>16</v>
      </c>
      <c r="N197" s="29"/>
    </row>
    <row r="198" spans="1:14" ht="15" customHeight="1" x14ac:dyDescent="0.25">
      <c r="A198">
        <v>69191</v>
      </c>
      <c r="B198">
        <v>49543</v>
      </c>
      <c r="C198">
        <v>380116</v>
      </c>
      <c r="D198">
        <v>868869525</v>
      </c>
      <c r="E198" s="4" t="s">
        <v>29</v>
      </c>
      <c r="F198" t="s">
        <v>14</v>
      </c>
      <c r="H198" t="s">
        <v>15</v>
      </c>
      <c r="I198">
        <v>0.40529999999999999</v>
      </c>
      <c r="J198">
        <v>1.3075254746899999E-3</v>
      </c>
      <c r="K198">
        <v>5.5803016322700004E-3</v>
      </c>
      <c r="L198">
        <v>1.3768323790500001</v>
      </c>
      <c r="M198" s="1" t="s">
        <v>16</v>
      </c>
      <c r="N198" s="29"/>
    </row>
    <row r="199" spans="1:14" ht="15" customHeight="1" x14ac:dyDescent="0.25">
      <c r="A199">
        <v>69266</v>
      </c>
      <c r="B199">
        <v>46266</v>
      </c>
      <c r="C199">
        <v>340832</v>
      </c>
      <c r="D199">
        <v>868972622</v>
      </c>
      <c r="E199" s="4" t="s">
        <v>126</v>
      </c>
      <c r="F199" t="s">
        <v>14</v>
      </c>
      <c r="H199" t="s">
        <v>15</v>
      </c>
      <c r="I199">
        <v>8.1699999999999995E-2</v>
      </c>
      <c r="J199">
        <v>6.0702255438799995E-4</v>
      </c>
      <c r="K199">
        <v>6.0702255438799995E-4</v>
      </c>
      <c r="L199">
        <v>0.74298966265300004</v>
      </c>
      <c r="M199" s="1" t="s">
        <v>16</v>
      </c>
      <c r="N199" s="29"/>
    </row>
    <row r="200" spans="1:14" ht="15" customHeight="1" x14ac:dyDescent="0.25">
      <c r="A200">
        <v>69267</v>
      </c>
      <c r="B200">
        <v>46280</v>
      </c>
      <c r="C200">
        <v>438388</v>
      </c>
      <c r="D200">
        <v>868972594</v>
      </c>
      <c r="E200" s="4" t="s">
        <v>127</v>
      </c>
      <c r="F200" t="s">
        <v>14</v>
      </c>
      <c r="H200" t="s">
        <v>15</v>
      </c>
      <c r="I200">
        <v>0.14119999999999999</v>
      </c>
      <c r="J200">
        <v>9.6513843193799995E-4</v>
      </c>
      <c r="K200">
        <v>9.6513843193799995E-4</v>
      </c>
      <c r="L200">
        <v>0.68352580165599996</v>
      </c>
      <c r="M200" s="1" t="s">
        <v>16</v>
      </c>
      <c r="N200" s="29"/>
    </row>
    <row r="201" spans="1:14" ht="15" customHeight="1" x14ac:dyDescent="0.25">
      <c r="A201">
        <v>69649</v>
      </c>
      <c r="B201">
        <v>49454</v>
      </c>
      <c r="C201">
        <v>352668</v>
      </c>
      <c r="D201">
        <v>8688712</v>
      </c>
      <c r="E201" s="4" t="s">
        <v>37</v>
      </c>
      <c r="F201" t="s">
        <v>14</v>
      </c>
      <c r="H201" t="s">
        <v>15</v>
      </c>
      <c r="I201">
        <v>0.16489999999999999</v>
      </c>
      <c r="J201">
        <v>3.5534559966099999E-3</v>
      </c>
      <c r="K201">
        <v>3.5534559966099999E-3</v>
      </c>
      <c r="L201">
        <v>2.15491570443</v>
      </c>
      <c r="M201" s="1" t="s">
        <v>16</v>
      </c>
      <c r="N201" s="29"/>
    </row>
    <row r="202" spans="1:14" ht="15" customHeight="1" x14ac:dyDescent="0.25">
      <c r="A202">
        <v>70551</v>
      </c>
      <c r="B202">
        <v>48566</v>
      </c>
      <c r="C202">
        <v>162629</v>
      </c>
      <c r="D202">
        <v>868896962</v>
      </c>
      <c r="E202" s="4" t="s">
        <v>128</v>
      </c>
      <c r="F202" t="s">
        <v>14</v>
      </c>
      <c r="H202" t="s">
        <v>15</v>
      </c>
      <c r="I202">
        <v>6.6799999999999998E-2</v>
      </c>
      <c r="J202">
        <v>6.2664587143700004E-4</v>
      </c>
      <c r="K202">
        <v>6.2664587143700004E-4</v>
      </c>
      <c r="L202">
        <v>0.93809262191099996</v>
      </c>
      <c r="M202" s="1" t="s">
        <v>16</v>
      </c>
      <c r="N202" s="29"/>
    </row>
    <row r="203" spans="1:14" ht="15" customHeight="1" x14ac:dyDescent="0.25">
      <c r="A203">
        <v>70644</v>
      </c>
      <c r="B203">
        <v>49918</v>
      </c>
      <c r="C203">
        <v>397729</v>
      </c>
      <c r="D203">
        <v>868865241</v>
      </c>
      <c r="E203" s="4" t="s">
        <v>129</v>
      </c>
      <c r="F203" t="s">
        <v>14</v>
      </c>
      <c r="H203" t="s">
        <v>15</v>
      </c>
      <c r="I203">
        <v>0.30549999999999999</v>
      </c>
      <c r="J203">
        <v>5.9014070596900001E-4</v>
      </c>
      <c r="K203">
        <v>7.1095731773799997E-3</v>
      </c>
      <c r="L203">
        <v>2.32719252942</v>
      </c>
      <c r="M203" s="1" t="s">
        <v>16</v>
      </c>
      <c r="N203" s="29"/>
    </row>
    <row r="204" spans="1:14" ht="15" customHeight="1" x14ac:dyDescent="0.25">
      <c r="A204">
        <v>70845</v>
      </c>
      <c r="B204">
        <v>49870</v>
      </c>
      <c r="C204">
        <v>453238</v>
      </c>
      <c r="D204">
        <v>86886636</v>
      </c>
      <c r="E204" s="4" t="s">
        <v>130</v>
      </c>
      <c r="F204" t="s">
        <v>14</v>
      </c>
      <c r="H204" t="s">
        <v>15</v>
      </c>
      <c r="I204">
        <v>0.21279999999999999</v>
      </c>
      <c r="J204">
        <v>1.9599672447699998E-3</v>
      </c>
      <c r="K204">
        <v>1.9599672447699998E-3</v>
      </c>
      <c r="L204">
        <v>0.92103723908099999</v>
      </c>
      <c r="M204" s="1" t="s">
        <v>16</v>
      </c>
      <c r="N204" s="29"/>
    </row>
    <row r="205" spans="1:14" ht="15" customHeight="1" x14ac:dyDescent="0.25">
      <c r="A205">
        <v>70970</v>
      </c>
      <c r="B205">
        <v>50027</v>
      </c>
      <c r="C205">
        <v>414003</v>
      </c>
      <c r="D205">
        <v>8688638</v>
      </c>
      <c r="E205" s="4" t="s">
        <v>131</v>
      </c>
      <c r="F205" t="s">
        <v>14</v>
      </c>
      <c r="H205" t="s">
        <v>15</v>
      </c>
      <c r="I205">
        <v>5.3100000000000001E-2</v>
      </c>
      <c r="J205">
        <v>8.9099443251800003E-4</v>
      </c>
      <c r="K205">
        <v>8.9099443251800003E-4</v>
      </c>
      <c r="L205">
        <v>1.67795561679</v>
      </c>
      <c r="M205" s="1" t="s">
        <v>16</v>
      </c>
      <c r="N205" s="29"/>
    </row>
    <row r="206" spans="1:14" ht="15" customHeight="1" x14ac:dyDescent="0.25">
      <c r="A206">
        <v>71616</v>
      </c>
      <c r="B206">
        <v>49528</v>
      </c>
      <c r="C206">
        <v>182109</v>
      </c>
      <c r="D206">
        <v>868869614</v>
      </c>
      <c r="E206" s="4" t="s">
        <v>86</v>
      </c>
      <c r="F206" t="s">
        <v>14</v>
      </c>
      <c r="H206" t="s">
        <v>15</v>
      </c>
      <c r="I206">
        <v>5.0799999999999998E-2</v>
      </c>
      <c r="J206">
        <v>1.78083293108E-3</v>
      </c>
      <c r="K206">
        <v>1.78083293108E-3</v>
      </c>
      <c r="L206">
        <v>3.5055766359899998</v>
      </c>
      <c r="M206" s="1" t="s">
        <v>16</v>
      </c>
      <c r="N206" s="29"/>
    </row>
    <row r="207" spans="1:14" ht="15" customHeight="1" x14ac:dyDescent="0.25">
      <c r="A207">
        <v>72226</v>
      </c>
      <c r="B207">
        <v>49890</v>
      </c>
      <c r="C207">
        <v>406363</v>
      </c>
      <c r="D207">
        <v>86886616</v>
      </c>
      <c r="E207" s="4" t="s">
        <v>132</v>
      </c>
      <c r="F207" t="s">
        <v>14</v>
      </c>
      <c r="H207" t="s">
        <v>15</v>
      </c>
      <c r="I207">
        <v>7.9799999999999996E-2</v>
      </c>
      <c r="J207">
        <v>1.1438980463E-3</v>
      </c>
      <c r="K207">
        <v>1.1438980463E-3</v>
      </c>
      <c r="L207">
        <v>1.43345619837</v>
      </c>
      <c r="M207" s="1" t="s">
        <v>16</v>
      </c>
      <c r="N207" s="29"/>
    </row>
    <row r="208" spans="1:14" ht="15" customHeight="1" x14ac:dyDescent="0.25">
      <c r="A208">
        <v>72387</v>
      </c>
      <c r="B208">
        <v>127771</v>
      </c>
      <c r="C208">
        <v>395307</v>
      </c>
      <c r="D208">
        <v>7789537943</v>
      </c>
      <c r="E208" s="4" t="s">
        <v>133</v>
      </c>
      <c r="F208" t="s">
        <v>14</v>
      </c>
      <c r="H208" t="s">
        <v>85</v>
      </c>
      <c r="I208">
        <v>6.3200000000000006E-2</v>
      </c>
      <c r="J208">
        <v>2.0475836609E-2</v>
      </c>
      <c r="K208">
        <v>2.0475836609E-2</v>
      </c>
      <c r="L208">
        <v>32.398475647200002</v>
      </c>
      <c r="M208" t="s">
        <v>134</v>
      </c>
      <c r="N208" s="29"/>
    </row>
    <row r="209" spans="1:14" ht="15" customHeight="1" x14ac:dyDescent="0.25">
      <c r="A209">
        <v>72493</v>
      </c>
      <c r="B209">
        <v>49637</v>
      </c>
      <c r="C209">
        <v>348415</v>
      </c>
      <c r="D209">
        <v>868869127</v>
      </c>
      <c r="E209" s="4" t="s">
        <v>135</v>
      </c>
      <c r="F209" t="s">
        <v>14</v>
      </c>
      <c r="H209" t="s">
        <v>15</v>
      </c>
      <c r="I209">
        <v>0.21779999999999999</v>
      </c>
      <c r="J209">
        <v>8.8049991817900004E-4</v>
      </c>
      <c r="K209">
        <v>1.8871125769900001E-3</v>
      </c>
      <c r="L209">
        <v>0.86644287281499999</v>
      </c>
      <c r="M209" s="1" t="s">
        <v>16</v>
      </c>
      <c r="N209" s="29"/>
    </row>
    <row r="210" spans="1:14" ht="15" customHeight="1" x14ac:dyDescent="0.25">
      <c r="A210">
        <v>72601</v>
      </c>
      <c r="B210">
        <v>49822</v>
      </c>
      <c r="C210">
        <v>336775</v>
      </c>
      <c r="D210">
        <v>86886681</v>
      </c>
      <c r="E210" s="4" t="s">
        <v>53</v>
      </c>
      <c r="F210" t="s">
        <v>14</v>
      </c>
      <c r="H210" t="s">
        <v>15</v>
      </c>
      <c r="I210">
        <v>0.58819999999999995</v>
      </c>
      <c r="J210">
        <v>1.41971219923E-3</v>
      </c>
      <c r="K210">
        <v>1.2645704543600001E-2</v>
      </c>
      <c r="L210">
        <v>2.1498987663300002</v>
      </c>
      <c r="M210" s="1" t="s">
        <v>16</v>
      </c>
      <c r="N210" s="29"/>
    </row>
    <row r="211" spans="1:14" ht="15" customHeight="1" x14ac:dyDescent="0.25">
      <c r="A211">
        <v>72660</v>
      </c>
      <c r="B211">
        <v>50093</v>
      </c>
      <c r="C211">
        <v>250482</v>
      </c>
      <c r="D211">
        <v>86886239</v>
      </c>
      <c r="E211" s="4" t="s">
        <v>78</v>
      </c>
      <c r="F211" t="s">
        <v>14</v>
      </c>
      <c r="H211" t="s">
        <v>15</v>
      </c>
      <c r="I211">
        <v>3.0182000000000002</v>
      </c>
      <c r="J211">
        <v>1.1769437038E-3</v>
      </c>
      <c r="K211">
        <v>0.118002649015</v>
      </c>
      <c r="L211">
        <v>3.90970277037</v>
      </c>
      <c r="M211" s="1" t="s">
        <v>16</v>
      </c>
      <c r="N211" s="29"/>
    </row>
    <row r="212" spans="1:14" ht="15" customHeight="1" x14ac:dyDescent="0.25">
      <c r="A212">
        <v>73397</v>
      </c>
      <c r="B212">
        <v>49975</v>
      </c>
      <c r="C212">
        <v>408227</v>
      </c>
      <c r="D212">
        <v>86886471</v>
      </c>
      <c r="E212" s="4" t="s">
        <v>25</v>
      </c>
      <c r="F212" t="s">
        <v>14</v>
      </c>
      <c r="H212" t="s">
        <v>15</v>
      </c>
      <c r="I212">
        <v>2.5106000000000002</v>
      </c>
      <c r="J212">
        <v>4.2569990570699999E-4</v>
      </c>
      <c r="K212">
        <v>3.9057311108800001E-2</v>
      </c>
      <c r="L212">
        <v>1.5556962920699999</v>
      </c>
      <c r="M212" s="1" t="s">
        <v>16</v>
      </c>
      <c r="N212" s="29"/>
    </row>
    <row r="213" spans="1:14" ht="15" customHeight="1" x14ac:dyDescent="0.25">
      <c r="A213">
        <v>74290</v>
      </c>
      <c r="B213">
        <v>49765</v>
      </c>
      <c r="C213">
        <v>363275</v>
      </c>
      <c r="D213">
        <v>868868212</v>
      </c>
      <c r="E213" s="4" t="s">
        <v>58</v>
      </c>
      <c r="F213" t="s">
        <v>14</v>
      </c>
      <c r="H213" t="s">
        <v>15</v>
      </c>
      <c r="I213">
        <v>3.7499999999999999E-2</v>
      </c>
      <c r="J213">
        <v>4.26179389757E-4</v>
      </c>
      <c r="K213">
        <v>4.26179389757E-4</v>
      </c>
      <c r="L213">
        <v>1.1364783726800001</v>
      </c>
      <c r="M213" s="1" t="s">
        <v>16</v>
      </c>
      <c r="N213" s="29"/>
    </row>
    <row r="214" spans="1:14" ht="15" customHeight="1" x14ac:dyDescent="0.25">
      <c r="A214">
        <v>74310</v>
      </c>
      <c r="B214">
        <v>49578</v>
      </c>
      <c r="C214">
        <v>439201</v>
      </c>
      <c r="D214">
        <v>86886924</v>
      </c>
      <c r="E214" s="4" t="s">
        <v>136</v>
      </c>
      <c r="F214" t="s">
        <v>14</v>
      </c>
      <c r="H214" t="s">
        <v>15</v>
      </c>
      <c r="I214">
        <v>0.15379999999999999</v>
      </c>
      <c r="J214">
        <v>1.4849520729599999E-3</v>
      </c>
      <c r="K214">
        <v>1.4849520729599999E-3</v>
      </c>
      <c r="L214">
        <v>0.96550849997300003</v>
      </c>
      <c r="M214" s="1" t="s">
        <v>16</v>
      </c>
      <c r="N214" s="29"/>
    </row>
    <row r="215" spans="1:14" ht="15" customHeight="1" x14ac:dyDescent="0.25">
      <c r="A215">
        <v>74613</v>
      </c>
      <c r="B215">
        <v>49641</v>
      </c>
      <c r="C215">
        <v>138561</v>
      </c>
      <c r="D215">
        <v>8688691233</v>
      </c>
      <c r="E215" s="4" t="s">
        <v>135</v>
      </c>
      <c r="F215" t="s">
        <v>14</v>
      </c>
      <c r="H215" t="s">
        <v>15</v>
      </c>
      <c r="I215">
        <v>0.45889999999999997</v>
      </c>
      <c r="J215">
        <v>5.5837362064199995E-4</v>
      </c>
      <c r="K215">
        <v>4.2209077942100002E-3</v>
      </c>
      <c r="L215">
        <v>0.91978814430300004</v>
      </c>
      <c r="M215" s="1" t="s">
        <v>16</v>
      </c>
      <c r="N215" s="29"/>
    </row>
    <row r="216" spans="1:14" ht="15" customHeight="1" x14ac:dyDescent="0.25">
      <c r="A216">
        <v>75034</v>
      </c>
      <c r="B216">
        <v>49532</v>
      </c>
      <c r="C216">
        <v>197149</v>
      </c>
      <c r="D216">
        <v>86886959</v>
      </c>
      <c r="E216" s="4" t="s">
        <v>17</v>
      </c>
      <c r="F216" t="s">
        <v>14</v>
      </c>
      <c r="H216" t="s">
        <v>15</v>
      </c>
      <c r="I216">
        <v>5.1692</v>
      </c>
      <c r="J216">
        <v>2.5351418198000001E-5</v>
      </c>
      <c r="K216">
        <v>0.23558146407200001</v>
      </c>
      <c r="L216">
        <v>4.55740664073</v>
      </c>
      <c r="M216" s="1" t="s">
        <v>16</v>
      </c>
      <c r="N216" s="29"/>
    </row>
    <row r="217" spans="1:14" ht="15" customHeight="1" x14ac:dyDescent="0.25">
      <c r="A217">
        <v>76146</v>
      </c>
      <c r="B217">
        <v>49879</v>
      </c>
      <c r="C217">
        <v>311600</v>
      </c>
      <c r="D217">
        <v>86886628</v>
      </c>
      <c r="F217" t="s">
        <v>14</v>
      </c>
      <c r="H217" t="s">
        <v>15</v>
      </c>
      <c r="I217">
        <v>3.2800000000000003E-2</v>
      </c>
      <c r="J217">
        <v>4.29266315635E-4</v>
      </c>
      <c r="K217">
        <v>4.29266315635E-4</v>
      </c>
      <c r="L217">
        <v>1.3087387671799999</v>
      </c>
      <c r="M217" s="1" t="s">
        <v>16</v>
      </c>
      <c r="N217" s="29"/>
    </row>
    <row r="218" spans="1:14" ht="15" customHeight="1" x14ac:dyDescent="0.25">
      <c r="A218">
        <v>76470</v>
      </c>
      <c r="B218">
        <v>49463</v>
      </c>
      <c r="C218">
        <v>448968</v>
      </c>
      <c r="D218">
        <v>868869963</v>
      </c>
      <c r="E218" s="4" t="s">
        <v>137</v>
      </c>
      <c r="F218" t="s">
        <v>14</v>
      </c>
      <c r="H218" t="s">
        <v>15</v>
      </c>
      <c r="I218">
        <v>0.16950000000000001</v>
      </c>
      <c r="J218">
        <v>3.05083270389E-2</v>
      </c>
      <c r="K218">
        <v>3.05083270389E-2</v>
      </c>
      <c r="L218">
        <v>17.9990130023</v>
      </c>
      <c r="M218" t="s">
        <v>33</v>
      </c>
      <c r="N218" s="29"/>
    </row>
    <row r="219" spans="1:14" ht="15" customHeight="1" x14ac:dyDescent="0.25">
      <c r="A219">
        <v>76760</v>
      </c>
      <c r="B219">
        <v>50007</v>
      </c>
      <c r="C219">
        <v>31147</v>
      </c>
      <c r="D219">
        <v>868864441</v>
      </c>
      <c r="F219" t="s">
        <v>14</v>
      </c>
      <c r="H219" t="s">
        <v>15</v>
      </c>
      <c r="I219">
        <v>0.15079999999999999</v>
      </c>
      <c r="J219">
        <v>1.7937245723100001E-4</v>
      </c>
      <c r="K219">
        <v>1.8892989350500001E-3</v>
      </c>
      <c r="L219">
        <v>1.2528507526799999</v>
      </c>
      <c r="M219" s="1" t="s">
        <v>16</v>
      </c>
      <c r="N219" s="29"/>
    </row>
    <row r="220" spans="1:14" ht="15" customHeight="1" x14ac:dyDescent="0.25">
      <c r="A220">
        <v>77109</v>
      </c>
      <c r="B220">
        <v>50090</v>
      </c>
      <c r="C220">
        <v>352616</v>
      </c>
      <c r="D220">
        <v>86886243</v>
      </c>
      <c r="E220" s="4" t="s">
        <v>37</v>
      </c>
      <c r="F220" t="s">
        <v>14</v>
      </c>
      <c r="H220" t="s">
        <v>15</v>
      </c>
      <c r="I220">
        <v>0.14399999999999999</v>
      </c>
      <c r="J220">
        <v>2.3764326528999999E-2</v>
      </c>
      <c r="K220">
        <v>2.3764326528999999E-2</v>
      </c>
      <c r="L220">
        <v>16.5030045341</v>
      </c>
      <c r="M220" t="s">
        <v>33</v>
      </c>
      <c r="N220" s="29"/>
    </row>
    <row r="221" spans="1:14" ht="15" customHeight="1" x14ac:dyDescent="0.25">
      <c r="A221">
        <v>78249</v>
      </c>
      <c r="B221">
        <v>50376</v>
      </c>
      <c r="C221">
        <v>144736</v>
      </c>
      <c r="D221">
        <v>86883477</v>
      </c>
      <c r="E221" s="4" t="s">
        <v>42</v>
      </c>
      <c r="F221" t="s">
        <v>14</v>
      </c>
      <c r="H221" t="s">
        <v>15</v>
      </c>
      <c r="I221">
        <v>0.68130000000000002</v>
      </c>
      <c r="J221">
        <v>7.9042067753299998E-4</v>
      </c>
      <c r="K221">
        <v>8.4579969542400005E-2</v>
      </c>
      <c r="L221">
        <v>12.4144972173999</v>
      </c>
      <c r="M221" t="s">
        <v>33</v>
      </c>
      <c r="N221" s="29"/>
    </row>
    <row r="222" spans="1:14" ht="15" customHeight="1" x14ac:dyDescent="0.25">
      <c r="A222">
        <v>78797</v>
      </c>
      <c r="B222">
        <v>50018</v>
      </c>
      <c r="C222">
        <v>411304</v>
      </c>
      <c r="D222">
        <v>86886423</v>
      </c>
      <c r="E222" s="4" t="s">
        <v>138</v>
      </c>
      <c r="F222" t="s">
        <v>14</v>
      </c>
      <c r="H222" t="s">
        <v>15</v>
      </c>
      <c r="I222">
        <v>0.18579999999999999</v>
      </c>
      <c r="J222">
        <v>1.0497622329699999E-3</v>
      </c>
      <c r="K222">
        <v>6.9011895111299997E-3</v>
      </c>
      <c r="L222">
        <v>3.71431082407</v>
      </c>
      <c r="M222" s="1" t="s">
        <v>16</v>
      </c>
      <c r="N222" s="29"/>
    </row>
    <row r="223" spans="1:14" ht="15" customHeight="1" x14ac:dyDescent="0.25">
      <c r="A223">
        <v>79434</v>
      </c>
      <c r="B223">
        <v>49841</v>
      </c>
      <c r="C223">
        <v>404353</v>
      </c>
      <c r="D223">
        <v>86886653</v>
      </c>
      <c r="E223" s="4" t="s">
        <v>13</v>
      </c>
      <c r="F223" t="s">
        <v>14</v>
      </c>
      <c r="H223" t="s">
        <v>15</v>
      </c>
      <c r="I223">
        <v>3.4447999999999999</v>
      </c>
      <c r="J223">
        <v>9.4288632638100001E-4</v>
      </c>
      <c r="K223">
        <v>8.6601564531600006E-2</v>
      </c>
      <c r="L223">
        <v>2.5139794627100001</v>
      </c>
      <c r="M223" s="1" t="s">
        <v>16</v>
      </c>
      <c r="N223" s="29"/>
    </row>
    <row r="224" spans="1:14" ht="15" customHeight="1" x14ac:dyDescent="0.25">
      <c r="A224">
        <v>81055</v>
      </c>
      <c r="B224">
        <v>49546</v>
      </c>
      <c r="C224">
        <v>65834</v>
      </c>
      <c r="D224">
        <v>868869522</v>
      </c>
      <c r="E224" s="4" t="s">
        <v>139</v>
      </c>
      <c r="F224" t="s">
        <v>14</v>
      </c>
      <c r="H224" t="s">
        <v>15</v>
      </c>
      <c r="I224">
        <v>0.1085</v>
      </c>
      <c r="J224">
        <v>8.8231621582700002E-3</v>
      </c>
      <c r="K224">
        <v>8.8231621582700002E-3</v>
      </c>
      <c r="L224">
        <v>8.1319466896500003</v>
      </c>
      <c r="M224" t="s">
        <v>33</v>
      </c>
      <c r="N224" s="29"/>
    </row>
    <row r="225" spans="1:14" ht="15" customHeight="1" x14ac:dyDescent="0.25">
      <c r="A225">
        <v>81125</v>
      </c>
      <c r="B225">
        <v>49796</v>
      </c>
      <c r="C225">
        <v>361667</v>
      </c>
      <c r="D225">
        <v>86886731</v>
      </c>
      <c r="E225" s="4" t="s">
        <v>17</v>
      </c>
      <c r="F225" t="s">
        <v>14</v>
      </c>
      <c r="H225" t="s">
        <v>15</v>
      </c>
      <c r="I225">
        <v>23.398599999999899</v>
      </c>
      <c r="J225">
        <v>1.0410644208199999E-3</v>
      </c>
      <c r="K225">
        <v>0.76985058631699999</v>
      </c>
      <c r="L225">
        <v>3.2901566175600001</v>
      </c>
      <c r="M225" s="1" t="s">
        <v>16</v>
      </c>
      <c r="N225" s="29"/>
    </row>
    <row r="226" spans="1:14" ht="15" customHeight="1" x14ac:dyDescent="0.25">
      <c r="A226">
        <v>81186</v>
      </c>
      <c r="B226">
        <v>49588</v>
      </c>
      <c r="C226">
        <v>383463</v>
      </c>
      <c r="D226">
        <v>868869223</v>
      </c>
      <c r="E226" s="4" t="s">
        <v>107</v>
      </c>
      <c r="F226" t="s">
        <v>14</v>
      </c>
      <c r="H226" t="s">
        <v>15</v>
      </c>
      <c r="I226">
        <v>0.628</v>
      </c>
      <c r="J226">
        <v>2.2318555572700001E-3</v>
      </c>
      <c r="K226">
        <v>8.5705446831199992E-3</v>
      </c>
      <c r="L226">
        <v>1.3647364145100001</v>
      </c>
      <c r="M226" s="1" t="s">
        <v>16</v>
      </c>
      <c r="N226" s="29"/>
    </row>
    <row r="227" spans="1:14" ht="15" customHeight="1" x14ac:dyDescent="0.25">
      <c r="A227">
        <v>81187</v>
      </c>
      <c r="B227">
        <v>49582</v>
      </c>
      <c r="C227">
        <v>391916</v>
      </c>
      <c r="D227">
        <v>868869227</v>
      </c>
      <c r="E227" s="4" t="s">
        <v>140</v>
      </c>
      <c r="F227" t="s">
        <v>14</v>
      </c>
      <c r="H227" t="s">
        <v>15</v>
      </c>
      <c r="I227">
        <v>0.17960000000000001</v>
      </c>
      <c r="J227">
        <v>8.2474509516599996E-4</v>
      </c>
      <c r="K227">
        <v>2.7597665516999998E-3</v>
      </c>
      <c r="L227">
        <v>1.5366183472699999</v>
      </c>
      <c r="M227" s="1" t="s">
        <v>16</v>
      </c>
      <c r="N227" s="29"/>
    </row>
    <row r="228" spans="1:14" ht="15" customHeight="1" x14ac:dyDescent="0.25">
      <c r="A228">
        <v>81414</v>
      </c>
      <c r="B228">
        <v>49533</v>
      </c>
      <c r="C228">
        <v>400274</v>
      </c>
      <c r="D228">
        <v>86886958</v>
      </c>
      <c r="E228" s="4" t="s">
        <v>141</v>
      </c>
      <c r="F228" t="s">
        <v>14</v>
      </c>
      <c r="H228" t="s">
        <v>15</v>
      </c>
      <c r="I228">
        <v>0.1089</v>
      </c>
      <c r="J228">
        <v>1.8965558390400001E-3</v>
      </c>
      <c r="K228">
        <v>1.8965558390400001E-3</v>
      </c>
      <c r="L228">
        <v>1.7415572443</v>
      </c>
      <c r="M228" s="1" t="s">
        <v>16</v>
      </c>
      <c r="N228" s="29"/>
    </row>
    <row r="229" spans="1:14" ht="15" customHeight="1" x14ac:dyDescent="0.25">
      <c r="A229">
        <v>81547</v>
      </c>
      <c r="B229">
        <v>49875</v>
      </c>
      <c r="C229">
        <v>91869</v>
      </c>
      <c r="D229">
        <v>868866313</v>
      </c>
      <c r="E229" s="4" t="s">
        <v>13</v>
      </c>
      <c r="F229" t="s">
        <v>14</v>
      </c>
      <c r="H229" t="s">
        <v>15</v>
      </c>
      <c r="I229">
        <v>6.1006</v>
      </c>
      <c r="J229">
        <v>1.72296831182E-3</v>
      </c>
      <c r="K229">
        <v>0.155501638798</v>
      </c>
      <c r="L229">
        <v>2.5489564763799999</v>
      </c>
      <c r="M229" s="1" t="s">
        <v>16</v>
      </c>
      <c r="N229" s="29"/>
    </row>
    <row r="230" spans="1:14" ht="15" customHeight="1" x14ac:dyDescent="0.25">
      <c r="A230">
        <v>81548</v>
      </c>
      <c r="B230">
        <v>49516</v>
      </c>
      <c r="C230">
        <v>47646</v>
      </c>
      <c r="D230">
        <v>86886964</v>
      </c>
      <c r="E230" s="4" t="s">
        <v>142</v>
      </c>
      <c r="F230" t="s">
        <v>14</v>
      </c>
      <c r="H230" t="s">
        <v>15</v>
      </c>
      <c r="I230">
        <v>0.34289999999999998</v>
      </c>
      <c r="J230">
        <v>4.1656785789300002E-3</v>
      </c>
      <c r="K230">
        <v>4.1656785789300002E-3</v>
      </c>
      <c r="L230">
        <v>1.21483773081</v>
      </c>
      <c r="M230" s="1" t="s">
        <v>16</v>
      </c>
      <c r="N230" s="29"/>
    </row>
    <row r="231" spans="1:14" ht="15" customHeight="1" x14ac:dyDescent="0.25">
      <c r="A231">
        <v>81984</v>
      </c>
      <c r="B231">
        <v>49774</v>
      </c>
      <c r="C231">
        <v>403505</v>
      </c>
      <c r="D231">
        <v>86886812</v>
      </c>
      <c r="E231" s="4" t="s">
        <v>143</v>
      </c>
      <c r="F231" t="s">
        <v>14</v>
      </c>
      <c r="H231" t="s">
        <v>15</v>
      </c>
      <c r="I231">
        <v>4.6399999999999997E-2</v>
      </c>
      <c r="J231">
        <v>5.0538749677299995E-4</v>
      </c>
      <c r="K231">
        <v>5.0538749677299995E-4</v>
      </c>
      <c r="L231">
        <v>1.08919719132</v>
      </c>
      <c r="M231" s="1" t="s">
        <v>16</v>
      </c>
      <c r="N231" s="29"/>
    </row>
    <row r="232" spans="1:14" ht="15" customHeight="1" x14ac:dyDescent="0.25">
      <c r="A232">
        <v>82280</v>
      </c>
      <c r="B232">
        <v>49802</v>
      </c>
      <c r="C232">
        <v>228722</v>
      </c>
      <c r="D232">
        <v>86886698</v>
      </c>
      <c r="F232" t="s">
        <v>14</v>
      </c>
      <c r="H232" t="s">
        <v>15</v>
      </c>
      <c r="I232">
        <v>6.5199999999999994E-2</v>
      </c>
      <c r="J232">
        <v>9.7220662722299997E-4</v>
      </c>
      <c r="K232">
        <v>9.7220662722299997E-4</v>
      </c>
      <c r="L232">
        <v>1.4911144589300001</v>
      </c>
      <c r="M232" s="1" t="s">
        <v>16</v>
      </c>
      <c r="N232" s="29"/>
    </row>
    <row r="233" spans="1:14" ht="15" customHeight="1" x14ac:dyDescent="0.25">
      <c r="A233">
        <v>83832</v>
      </c>
      <c r="B233">
        <v>49868</v>
      </c>
      <c r="C233">
        <v>262572</v>
      </c>
      <c r="D233">
        <v>868866381</v>
      </c>
      <c r="E233" s="4" t="s">
        <v>120</v>
      </c>
      <c r="F233" t="s">
        <v>14</v>
      </c>
      <c r="H233" t="s">
        <v>15</v>
      </c>
      <c r="I233">
        <v>0.45540000000000003</v>
      </c>
      <c r="J233">
        <v>2.2902344692700001E-4</v>
      </c>
      <c r="K233">
        <v>4.68087976564E-3</v>
      </c>
      <c r="L233">
        <v>1.0278611694399999</v>
      </c>
      <c r="M233" s="1" t="s">
        <v>16</v>
      </c>
      <c r="N233" s="29"/>
    </row>
    <row r="234" spans="1:14" ht="15" customHeight="1" x14ac:dyDescent="0.25">
      <c r="A234">
        <v>84324</v>
      </c>
      <c r="B234">
        <v>50036</v>
      </c>
      <c r="C234">
        <v>361867</v>
      </c>
      <c r="D234">
        <v>86886344</v>
      </c>
      <c r="E234" s="4" t="s">
        <v>144</v>
      </c>
      <c r="F234" t="s">
        <v>14</v>
      </c>
      <c r="H234" t="s">
        <v>15</v>
      </c>
      <c r="I234">
        <v>4.2200000000000001E-2</v>
      </c>
      <c r="J234">
        <v>4.3213371553899998E-4</v>
      </c>
      <c r="K234">
        <v>4.3213371553899998E-4</v>
      </c>
      <c r="L234">
        <v>1.02401354393</v>
      </c>
      <c r="M234" s="1" t="s">
        <v>16</v>
      </c>
      <c r="N234" s="29"/>
    </row>
    <row r="235" spans="1:14" ht="15" customHeight="1" x14ac:dyDescent="0.25">
      <c r="A235">
        <v>84509</v>
      </c>
      <c r="B235">
        <v>49935</v>
      </c>
      <c r="C235">
        <v>418029</v>
      </c>
      <c r="D235">
        <v>868864962</v>
      </c>
      <c r="E235" s="4" t="s">
        <v>145</v>
      </c>
      <c r="F235" t="s">
        <v>14</v>
      </c>
      <c r="H235" t="s">
        <v>15</v>
      </c>
      <c r="I235">
        <v>3.6999999999999998E-2</v>
      </c>
      <c r="J235">
        <v>2.8736726970399998E-4</v>
      </c>
      <c r="K235">
        <v>2.8736726970399998E-4</v>
      </c>
      <c r="L235">
        <v>0.776668296496</v>
      </c>
      <c r="M235" s="1" t="s">
        <v>16</v>
      </c>
      <c r="N235" s="29"/>
    </row>
    <row r="236" spans="1:14" ht="15" customHeight="1" x14ac:dyDescent="0.25">
      <c r="A236">
        <v>84534</v>
      </c>
      <c r="B236">
        <v>49557</v>
      </c>
      <c r="C236">
        <v>414986</v>
      </c>
      <c r="D236">
        <v>868869471</v>
      </c>
      <c r="E236" s="4" t="s">
        <v>73</v>
      </c>
      <c r="F236" t="s">
        <v>14</v>
      </c>
      <c r="H236" t="s">
        <v>15</v>
      </c>
      <c r="I236">
        <v>0.6905</v>
      </c>
      <c r="J236">
        <v>1.3159287720399999E-3</v>
      </c>
      <c r="K236">
        <v>2.83454245964E-2</v>
      </c>
      <c r="L236">
        <v>4.1050578705899996</v>
      </c>
      <c r="M236" s="1" t="s">
        <v>16</v>
      </c>
      <c r="N236" s="29"/>
    </row>
    <row r="237" spans="1:14" ht="15" customHeight="1" x14ac:dyDescent="0.25">
      <c r="A237">
        <v>85400</v>
      </c>
      <c r="B237">
        <v>49840</v>
      </c>
      <c r="C237">
        <v>379158</v>
      </c>
      <c r="D237">
        <v>86886654</v>
      </c>
      <c r="E237" s="4" t="s">
        <v>146</v>
      </c>
      <c r="F237" t="s">
        <v>14</v>
      </c>
      <c r="H237" t="s">
        <v>15</v>
      </c>
      <c r="I237">
        <v>0.1888</v>
      </c>
      <c r="J237">
        <v>1.8171376032800001E-3</v>
      </c>
      <c r="K237">
        <v>1.8171376032800001E-3</v>
      </c>
      <c r="L237">
        <v>0.96246695088800005</v>
      </c>
      <c r="M237" s="1" t="s">
        <v>16</v>
      </c>
      <c r="N237" s="29"/>
    </row>
    <row r="238" spans="1:14" ht="15" customHeight="1" x14ac:dyDescent="0.25">
      <c r="A238">
        <v>85722</v>
      </c>
      <c r="B238">
        <v>49491</v>
      </c>
      <c r="C238">
        <v>333775</v>
      </c>
      <c r="D238">
        <v>868869725</v>
      </c>
      <c r="E238" s="4" t="s">
        <v>147</v>
      </c>
      <c r="F238" t="s">
        <v>14</v>
      </c>
      <c r="H238" t="s">
        <v>15</v>
      </c>
      <c r="I238">
        <v>0.22720000000000001</v>
      </c>
      <c r="J238">
        <v>5.9916985988100004E-4</v>
      </c>
      <c r="K238">
        <v>4.3843710956700003E-3</v>
      </c>
      <c r="L238">
        <v>1.92974079915</v>
      </c>
      <c r="M238" s="1" t="s">
        <v>16</v>
      </c>
      <c r="N238" s="29"/>
    </row>
    <row r="239" spans="1:14" ht="15" customHeight="1" x14ac:dyDescent="0.25">
      <c r="A239">
        <v>87387</v>
      </c>
      <c r="B239">
        <v>50083</v>
      </c>
      <c r="C239">
        <v>406381</v>
      </c>
      <c r="D239">
        <v>868862641</v>
      </c>
      <c r="E239" s="4" t="s">
        <v>93</v>
      </c>
      <c r="F239" t="s">
        <v>14</v>
      </c>
      <c r="H239" t="s">
        <v>15</v>
      </c>
      <c r="I239">
        <v>0.31590000000000001</v>
      </c>
      <c r="J239">
        <v>2.8525649034100002E-3</v>
      </c>
      <c r="K239">
        <v>5.05047602692E-3</v>
      </c>
      <c r="L239">
        <v>1.59875784328</v>
      </c>
      <c r="M239" s="1" t="s">
        <v>16</v>
      </c>
      <c r="N239" s="29"/>
    </row>
    <row r="240" spans="1:14" ht="15" customHeight="1" x14ac:dyDescent="0.25">
      <c r="A240">
        <v>87660</v>
      </c>
      <c r="B240">
        <v>47369</v>
      </c>
      <c r="C240">
        <v>374821</v>
      </c>
      <c r="D240">
        <v>8689542222</v>
      </c>
      <c r="E240" s="4" t="s">
        <v>148</v>
      </c>
      <c r="F240" t="s">
        <v>14</v>
      </c>
      <c r="H240" t="s">
        <v>15</v>
      </c>
      <c r="I240">
        <v>4.9099999999999998E-2</v>
      </c>
      <c r="J240">
        <v>2.4668202637599998E-4</v>
      </c>
      <c r="K240">
        <v>2.4668202637599998E-4</v>
      </c>
      <c r="L240">
        <v>0.50240738569400001</v>
      </c>
      <c r="M240" s="1" t="s">
        <v>16</v>
      </c>
      <c r="N240" s="29"/>
    </row>
    <row r="241" spans="1:14" ht="15" customHeight="1" x14ac:dyDescent="0.25">
      <c r="A241">
        <v>87817</v>
      </c>
      <c r="B241">
        <v>49911</v>
      </c>
      <c r="C241">
        <v>423273</v>
      </c>
      <c r="D241">
        <v>868865253</v>
      </c>
      <c r="E241" s="4" t="s">
        <v>45</v>
      </c>
      <c r="F241" t="s">
        <v>14</v>
      </c>
      <c r="H241" t="s">
        <v>15</v>
      </c>
      <c r="I241">
        <v>0.59179999999999999</v>
      </c>
      <c r="J241">
        <v>8.7780527545200002E-4</v>
      </c>
      <c r="K241">
        <v>3.79745817689E-2</v>
      </c>
      <c r="L241">
        <v>6.4167931343099998</v>
      </c>
      <c r="M241" t="s">
        <v>33</v>
      </c>
      <c r="N241" s="29"/>
    </row>
    <row r="242" spans="1:14" ht="15" customHeight="1" x14ac:dyDescent="0.25">
      <c r="A242">
        <v>88066</v>
      </c>
      <c r="B242">
        <v>50023</v>
      </c>
      <c r="C242">
        <v>408214</v>
      </c>
      <c r="D242">
        <v>86886413</v>
      </c>
      <c r="E242" s="4" t="s">
        <v>25</v>
      </c>
      <c r="F242" t="s">
        <v>14</v>
      </c>
      <c r="H242" t="s">
        <v>15</v>
      </c>
      <c r="I242">
        <v>5.3643000000000001</v>
      </c>
      <c r="J242">
        <v>2.76337700909E-3</v>
      </c>
      <c r="K242">
        <v>0.109248765942</v>
      </c>
      <c r="L242">
        <v>2.0365894141299998</v>
      </c>
      <c r="M242" s="1" t="s">
        <v>16</v>
      </c>
      <c r="N242" s="29"/>
    </row>
    <row r="243" spans="1:14" ht="15" customHeight="1" x14ac:dyDescent="0.25">
      <c r="A243">
        <v>88283</v>
      </c>
      <c r="B243">
        <v>50053</v>
      </c>
      <c r="C243">
        <v>343632</v>
      </c>
      <c r="D243">
        <v>86886284</v>
      </c>
      <c r="E243" s="4" t="s">
        <v>86</v>
      </c>
      <c r="F243" t="s">
        <v>14</v>
      </c>
      <c r="H243" t="s">
        <v>15</v>
      </c>
      <c r="I243">
        <v>7.9699999999999993E-2</v>
      </c>
      <c r="J243">
        <v>3.5122338991999999E-2</v>
      </c>
      <c r="K243">
        <v>3.5122338991999999E-2</v>
      </c>
      <c r="L243">
        <v>44.0681794127999</v>
      </c>
      <c r="M243" t="s">
        <v>134</v>
      </c>
      <c r="N243" s="29"/>
    </row>
    <row r="244" spans="1:14" ht="15" customHeight="1" x14ac:dyDescent="0.25">
      <c r="A244">
        <v>88518</v>
      </c>
      <c r="B244">
        <v>50117</v>
      </c>
      <c r="C244">
        <v>441395</v>
      </c>
      <c r="D244">
        <v>86886183</v>
      </c>
      <c r="E244" s="4" t="s">
        <v>42</v>
      </c>
      <c r="F244" t="s">
        <v>14</v>
      </c>
      <c r="H244" t="s">
        <v>15</v>
      </c>
      <c r="I244">
        <v>0.31130000000000002</v>
      </c>
      <c r="J244">
        <v>0.118246274126</v>
      </c>
      <c r="K244">
        <v>0.120202084453</v>
      </c>
      <c r="L244">
        <v>38.612940717199898</v>
      </c>
      <c r="M244" t="s">
        <v>134</v>
      </c>
      <c r="N244" s="29"/>
    </row>
    <row r="245" spans="1:14" ht="15" customHeight="1" x14ac:dyDescent="0.25">
      <c r="A245">
        <v>88542</v>
      </c>
      <c r="B245">
        <v>50120</v>
      </c>
      <c r="C245">
        <v>361660</v>
      </c>
      <c r="D245">
        <v>8688617</v>
      </c>
      <c r="E245" s="4" t="s">
        <v>17</v>
      </c>
      <c r="F245" t="s">
        <v>14</v>
      </c>
      <c r="H245" t="s">
        <v>15</v>
      </c>
      <c r="I245">
        <v>43.8295999999999</v>
      </c>
      <c r="J245">
        <v>1.75674700968E-3</v>
      </c>
      <c r="K245">
        <v>1.80767664012</v>
      </c>
      <c r="L245">
        <v>4.1243283993400004</v>
      </c>
      <c r="M245" s="1" t="s">
        <v>16</v>
      </c>
      <c r="N245" s="29"/>
    </row>
    <row r="246" spans="1:14" ht="15" customHeight="1" x14ac:dyDescent="0.25">
      <c r="A246">
        <v>88631</v>
      </c>
      <c r="B246">
        <v>45552</v>
      </c>
      <c r="C246">
        <v>458939</v>
      </c>
      <c r="D246">
        <v>86899942</v>
      </c>
      <c r="E246" s="4" t="s">
        <v>42</v>
      </c>
      <c r="F246" t="s">
        <v>14</v>
      </c>
      <c r="H246" t="s">
        <v>15</v>
      </c>
      <c r="I246">
        <v>0.19400000000000001</v>
      </c>
      <c r="J246">
        <v>2.4736393622399998E-3</v>
      </c>
      <c r="K246">
        <v>2.4736393622399998E-3</v>
      </c>
      <c r="L246">
        <v>1.27507183621</v>
      </c>
      <c r="M246" s="1" t="s">
        <v>16</v>
      </c>
      <c r="N246" s="29"/>
    </row>
    <row r="247" spans="1:14" ht="15" customHeight="1" x14ac:dyDescent="0.25">
      <c r="A247">
        <v>88838</v>
      </c>
      <c r="B247">
        <v>49899</v>
      </c>
      <c r="C247">
        <v>206651</v>
      </c>
      <c r="D247">
        <v>8688658</v>
      </c>
      <c r="F247" t="s">
        <v>14</v>
      </c>
      <c r="H247" t="s">
        <v>15</v>
      </c>
      <c r="I247">
        <v>0.03</v>
      </c>
      <c r="J247">
        <v>5.3156788205300002E-4</v>
      </c>
      <c r="K247">
        <v>5.3156788205300002E-4</v>
      </c>
      <c r="L247">
        <v>1.7718929401800001</v>
      </c>
      <c r="M247" s="1" t="s">
        <v>16</v>
      </c>
      <c r="N247" s="29"/>
    </row>
    <row r="248" spans="1:14" ht="15" customHeight="1" x14ac:dyDescent="0.25">
      <c r="A248">
        <v>89649</v>
      </c>
      <c r="B248">
        <v>49246</v>
      </c>
      <c r="C248">
        <v>137080</v>
      </c>
      <c r="D248">
        <v>8688757822</v>
      </c>
      <c r="E248" s="4" t="s">
        <v>149</v>
      </c>
      <c r="F248" t="s">
        <v>14</v>
      </c>
      <c r="H248" t="s">
        <v>15</v>
      </c>
      <c r="I248">
        <v>3.4500000000000003E-2</v>
      </c>
      <c r="J248">
        <v>9.4313319666299998E-4</v>
      </c>
      <c r="K248">
        <v>9.4313319666299998E-4</v>
      </c>
      <c r="L248">
        <v>2.73371941062</v>
      </c>
      <c r="M248" s="1" t="s">
        <v>16</v>
      </c>
      <c r="N248" s="29"/>
    </row>
    <row r="249" spans="1:14" ht="15" customHeight="1" x14ac:dyDescent="0.25">
      <c r="A249">
        <v>89665</v>
      </c>
      <c r="B249">
        <v>49610</v>
      </c>
      <c r="C249">
        <v>359964</v>
      </c>
      <c r="D249">
        <v>868869168</v>
      </c>
      <c r="E249" s="4" t="s">
        <v>34</v>
      </c>
      <c r="F249" t="s">
        <v>14</v>
      </c>
      <c r="H249" t="s">
        <v>15</v>
      </c>
      <c r="I249">
        <v>0.08</v>
      </c>
      <c r="J249">
        <v>8.4207057714799996E-4</v>
      </c>
      <c r="K249">
        <v>8.4207057714799996E-4</v>
      </c>
      <c r="L249">
        <v>1.05258822143</v>
      </c>
      <c r="M249" s="1" t="s">
        <v>16</v>
      </c>
      <c r="N249" s="29"/>
    </row>
    <row r="250" spans="1:14" ht="15" customHeight="1" x14ac:dyDescent="0.25">
      <c r="A250">
        <v>90497</v>
      </c>
      <c r="B250">
        <v>49601</v>
      </c>
      <c r="C250">
        <v>421359</v>
      </c>
      <c r="D250">
        <v>868869178</v>
      </c>
      <c r="E250" s="4" t="s">
        <v>150</v>
      </c>
      <c r="F250" t="s">
        <v>14</v>
      </c>
      <c r="H250" t="s">
        <v>15</v>
      </c>
      <c r="I250">
        <v>0.30080000000000001</v>
      </c>
      <c r="J250">
        <v>1.08357630451E-2</v>
      </c>
      <c r="K250">
        <v>1.08357630451E-2</v>
      </c>
      <c r="L250">
        <v>3.6023148421200002</v>
      </c>
      <c r="M250" s="1" t="s">
        <v>16</v>
      </c>
      <c r="N250" s="29"/>
    </row>
    <row r="251" spans="1:14" ht="15" customHeight="1" x14ac:dyDescent="0.25">
      <c r="A251">
        <v>90604</v>
      </c>
      <c r="B251">
        <v>50000</v>
      </c>
      <c r="C251">
        <v>380273</v>
      </c>
      <c r="D251">
        <v>86886447</v>
      </c>
      <c r="E251" s="4" t="s">
        <v>20</v>
      </c>
      <c r="F251" t="s">
        <v>14</v>
      </c>
      <c r="H251" t="s">
        <v>15</v>
      </c>
      <c r="I251">
        <v>0.16850000000000001</v>
      </c>
      <c r="J251">
        <v>3.1040932680499999E-4</v>
      </c>
      <c r="K251">
        <v>1.6171618386499999E-3</v>
      </c>
      <c r="L251">
        <v>0.95973996358900004</v>
      </c>
      <c r="M251" s="1" t="s">
        <v>16</v>
      </c>
      <c r="N251" s="29"/>
    </row>
    <row r="252" spans="1:14" ht="15" customHeight="1" x14ac:dyDescent="0.25">
      <c r="A252">
        <v>90671</v>
      </c>
      <c r="B252">
        <v>46261</v>
      </c>
      <c r="C252">
        <v>59180</v>
      </c>
      <c r="D252">
        <v>86897266</v>
      </c>
      <c r="E252" s="4" t="s">
        <v>151</v>
      </c>
      <c r="F252" t="s">
        <v>14</v>
      </c>
      <c r="H252" t="s">
        <v>15</v>
      </c>
      <c r="I252">
        <v>6.3799999999999996E-2</v>
      </c>
      <c r="J252">
        <v>6.1205934781600004E-4</v>
      </c>
      <c r="K252">
        <v>6.1205934781600004E-4</v>
      </c>
      <c r="L252">
        <v>0.95934067055700001</v>
      </c>
      <c r="M252" s="1" t="s">
        <v>16</v>
      </c>
      <c r="N252" s="29"/>
    </row>
    <row r="253" spans="1:14" ht="15" customHeight="1" x14ac:dyDescent="0.25">
      <c r="A253">
        <v>90776</v>
      </c>
      <c r="B253">
        <v>49542</v>
      </c>
      <c r="C253">
        <v>335227</v>
      </c>
      <c r="D253">
        <v>868869526</v>
      </c>
      <c r="E253" s="4" t="s">
        <v>152</v>
      </c>
      <c r="F253" t="s">
        <v>14</v>
      </c>
      <c r="H253" t="s">
        <v>15</v>
      </c>
      <c r="I253">
        <v>0.11840000000000001</v>
      </c>
      <c r="J253">
        <v>1.37656408795E-3</v>
      </c>
      <c r="K253">
        <v>1.37656408795E-3</v>
      </c>
      <c r="L253">
        <v>1.1626385878000001</v>
      </c>
      <c r="M253" s="1" t="s">
        <v>16</v>
      </c>
      <c r="N253" s="29"/>
    </row>
    <row r="254" spans="1:14" ht="15" customHeight="1" x14ac:dyDescent="0.25">
      <c r="A254">
        <v>90835</v>
      </c>
      <c r="B254">
        <v>49196</v>
      </c>
      <c r="C254">
        <v>22835</v>
      </c>
      <c r="D254">
        <v>868876243</v>
      </c>
      <c r="E254" s="4" t="s">
        <v>115</v>
      </c>
      <c r="F254" t="s">
        <v>14</v>
      </c>
      <c r="H254" t="s">
        <v>15</v>
      </c>
      <c r="I254">
        <v>0.18909999999999999</v>
      </c>
      <c r="J254">
        <v>1.9046167243300001E-3</v>
      </c>
      <c r="K254">
        <v>2.9014009117400001E-3</v>
      </c>
      <c r="L254">
        <v>1.5343209475099999</v>
      </c>
      <c r="M254" s="1" t="s">
        <v>16</v>
      </c>
      <c r="N254" s="29"/>
    </row>
    <row r="255" spans="1:14" ht="15" customHeight="1" x14ac:dyDescent="0.25">
      <c r="A255">
        <v>93231</v>
      </c>
      <c r="B255">
        <v>49724</v>
      </c>
      <c r="C255">
        <v>427692</v>
      </c>
      <c r="D255">
        <v>86886838</v>
      </c>
      <c r="E255" s="4" t="s">
        <v>153</v>
      </c>
      <c r="F255" t="s">
        <v>14</v>
      </c>
      <c r="H255" t="s">
        <v>15</v>
      </c>
      <c r="I255">
        <v>3.6799999999999999E-2</v>
      </c>
      <c r="J255">
        <v>4.8856402167500004E-4</v>
      </c>
      <c r="K255">
        <v>4.8856402167500004E-4</v>
      </c>
      <c r="L255">
        <v>1.32761962412</v>
      </c>
      <c r="M255" s="1" t="s">
        <v>16</v>
      </c>
      <c r="N255" s="29"/>
    </row>
    <row r="256" spans="1:14" ht="15" customHeight="1" x14ac:dyDescent="0.25">
      <c r="A256">
        <v>93431</v>
      </c>
      <c r="B256">
        <v>49958</v>
      </c>
      <c r="C256">
        <v>384004</v>
      </c>
      <c r="D256">
        <v>86886483</v>
      </c>
      <c r="E256" s="4" t="s">
        <v>39</v>
      </c>
      <c r="F256" t="s">
        <v>14</v>
      </c>
      <c r="H256" t="s">
        <v>15</v>
      </c>
      <c r="I256">
        <v>0.64700000000000002</v>
      </c>
      <c r="J256">
        <v>4.3340597716699997E-4</v>
      </c>
      <c r="K256">
        <v>4.9383474032799997E-3</v>
      </c>
      <c r="L256">
        <v>0.76326853219099999</v>
      </c>
      <c r="M256" s="1" t="s">
        <v>16</v>
      </c>
      <c r="N256" s="29"/>
    </row>
    <row r="257" spans="1:14" ht="15" customHeight="1" x14ac:dyDescent="0.25">
      <c r="A257">
        <v>93482</v>
      </c>
      <c r="B257">
        <v>49966</v>
      </c>
      <c r="C257">
        <v>347058</v>
      </c>
      <c r="D257">
        <v>868864781</v>
      </c>
      <c r="E257" s="4" t="s">
        <v>41</v>
      </c>
      <c r="F257" t="s">
        <v>14</v>
      </c>
      <c r="H257" t="s">
        <v>15</v>
      </c>
      <c r="I257">
        <v>0.16619999999999999</v>
      </c>
      <c r="J257">
        <v>2.0105148261499999E-4</v>
      </c>
      <c r="K257">
        <v>1.30425541245E-3</v>
      </c>
      <c r="L257">
        <v>0.78475054900800001</v>
      </c>
      <c r="M257" s="1" t="s">
        <v>16</v>
      </c>
      <c r="N257" s="29"/>
    </row>
    <row r="258" spans="1:14" ht="15" customHeight="1" x14ac:dyDescent="0.25">
      <c r="A258">
        <v>93560</v>
      </c>
      <c r="B258">
        <v>49195</v>
      </c>
      <c r="C258">
        <v>375706</v>
      </c>
      <c r="D258">
        <v>868876244</v>
      </c>
      <c r="E258" s="4" t="s">
        <v>154</v>
      </c>
      <c r="F258" t="s">
        <v>14</v>
      </c>
      <c r="H258" t="s">
        <v>15</v>
      </c>
      <c r="I258">
        <v>2.7199999999999998E-2</v>
      </c>
      <c r="J258">
        <v>4.2864754183499998E-4</v>
      </c>
      <c r="K258">
        <v>4.2864754183499998E-4</v>
      </c>
      <c r="L258">
        <v>1.5759100802699999</v>
      </c>
      <c r="M258" s="1" t="s">
        <v>16</v>
      </c>
      <c r="N258" s="29"/>
    </row>
    <row r="259" spans="1:14" ht="15" customHeight="1" x14ac:dyDescent="0.25">
      <c r="A259">
        <v>93802</v>
      </c>
      <c r="B259">
        <v>50096</v>
      </c>
      <c r="C259">
        <v>221522</v>
      </c>
      <c r="D259">
        <v>868862372</v>
      </c>
      <c r="F259" t="s">
        <v>14</v>
      </c>
      <c r="H259" t="s">
        <v>15</v>
      </c>
      <c r="I259">
        <v>3.8399999999999997E-2</v>
      </c>
      <c r="J259">
        <v>2.27823613994E-4</v>
      </c>
      <c r="K259">
        <v>2.27823613994E-4</v>
      </c>
      <c r="L259">
        <v>0.593290661444</v>
      </c>
      <c r="M259" s="1" t="s">
        <v>16</v>
      </c>
      <c r="N259" s="29"/>
    </row>
    <row r="260" spans="1:14" ht="15" customHeight="1" x14ac:dyDescent="0.25">
      <c r="A260">
        <v>94080</v>
      </c>
      <c r="B260">
        <v>47285</v>
      </c>
      <c r="C260">
        <v>317403</v>
      </c>
      <c r="D260">
        <v>868954964</v>
      </c>
      <c r="F260" t="s">
        <v>14</v>
      </c>
      <c r="H260" t="s">
        <v>15</v>
      </c>
      <c r="I260">
        <v>3.7600000000000001E-2</v>
      </c>
      <c r="J260">
        <v>3.6327652192500001E-4</v>
      </c>
      <c r="K260">
        <v>3.6327652192500001E-4</v>
      </c>
      <c r="L260">
        <v>0.96616096256600004</v>
      </c>
      <c r="M260" s="1" t="s">
        <v>16</v>
      </c>
      <c r="N260" s="29"/>
    </row>
    <row r="261" spans="1:14" ht="15" customHeight="1" x14ac:dyDescent="0.25">
      <c r="A261">
        <v>94771</v>
      </c>
      <c r="B261">
        <v>49873</v>
      </c>
      <c r="C261">
        <v>404381</v>
      </c>
      <c r="D261">
        <v>86886633</v>
      </c>
      <c r="E261" s="4" t="s">
        <v>13</v>
      </c>
      <c r="F261" t="s">
        <v>14</v>
      </c>
      <c r="H261" t="s">
        <v>15</v>
      </c>
      <c r="I261">
        <v>5.8163999999999998</v>
      </c>
      <c r="J261">
        <v>3.3814780236899998E-4</v>
      </c>
      <c r="K261">
        <v>0.15265603114500001</v>
      </c>
      <c r="L261">
        <v>2.6245793127299999</v>
      </c>
      <c r="M261" s="1" t="s">
        <v>16</v>
      </c>
      <c r="N261" s="29"/>
    </row>
    <row r="262" spans="1:14" ht="15" customHeight="1" x14ac:dyDescent="0.25">
      <c r="A262">
        <v>96242</v>
      </c>
      <c r="B262">
        <v>47343</v>
      </c>
      <c r="C262">
        <v>402888</v>
      </c>
      <c r="D262">
        <v>86895428</v>
      </c>
      <c r="E262" s="4" t="s">
        <v>155</v>
      </c>
      <c r="F262" t="s">
        <v>14</v>
      </c>
      <c r="H262" t="s">
        <v>15</v>
      </c>
      <c r="I262">
        <v>0.1852</v>
      </c>
      <c r="J262">
        <v>1.0917552745300001E-3</v>
      </c>
      <c r="K262">
        <v>1.0917552745300001E-3</v>
      </c>
      <c r="L262">
        <v>0.58950068818900003</v>
      </c>
      <c r="M262" s="1" t="s">
        <v>16</v>
      </c>
      <c r="N262" s="29"/>
    </row>
    <row r="263" spans="1:14" ht="15" customHeight="1" x14ac:dyDescent="0.25">
      <c r="A263">
        <v>96643</v>
      </c>
      <c r="B263">
        <v>50166</v>
      </c>
      <c r="C263">
        <v>441362</v>
      </c>
      <c r="D263">
        <v>8688612473</v>
      </c>
      <c r="E263" s="4" t="s">
        <v>51</v>
      </c>
      <c r="F263" t="s">
        <v>14</v>
      </c>
      <c r="H263" t="s">
        <v>15</v>
      </c>
      <c r="I263">
        <v>0.21729999999999999</v>
      </c>
      <c r="J263">
        <v>6.5380378773300003E-4</v>
      </c>
      <c r="K263">
        <v>3.2491017900399999E-3</v>
      </c>
      <c r="L263">
        <v>1.4952148136400001</v>
      </c>
      <c r="M263" s="1" t="s">
        <v>16</v>
      </c>
      <c r="N263" s="29"/>
    </row>
    <row r="264" spans="1:14" ht="15" customHeight="1" x14ac:dyDescent="0.25">
      <c r="A264">
        <v>97047</v>
      </c>
      <c r="B264">
        <v>46324</v>
      </c>
      <c r="C264">
        <v>356106</v>
      </c>
      <c r="D264">
        <v>8689725394</v>
      </c>
      <c r="E264" s="4" t="s">
        <v>156</v>
      </c>
      <c r="F264" t="s">
        <v>14</v>
      </c>
      <c r="H264" t="s">
        <v>15</v>
      </c>
      <c r="I264">
        <v>3.4099999999999998E-2</v>
      </c>
      <c r="J264">
        <v>1.5119251098200001E-4</v>
      </c>
      <c r="K264">
        <v>1.5119251098200001E-4</v>
      </c>
      <c r="L264">
        <v>0.44337979760099999</v>
      </c>
      <c r="M264" s="1" t="s">
        <v>16</v>
      </c>
      <c r="N264" s="29"/>
    </row>
    <row r="265" spans="1:14" ht="15" customHeight="1" x14ac:dyDescent="0.25">
      <c r="A265">
        <v>97160</v>
      </c>
      <c r="B265">
        <v>49994</v>
      </c>
      <c r="C265">
        <v>345147</v>
      </c>
      <c r="D265">
        <v>86886454</v>
      </c>
      <c r="E265" s="4" t="s">
        <v>157</v>
      </c>
      <c r="F265" t="s">
        <v>14</v>
      </c>
      <c r="H265" t="s">
        <v>15</v>
      </c>
      <c r="I265">
        <v>8.5400000000000004E-2</v>
      </c>
      <c r="J265">
        <v>7.3909567844600002E-3</v>
      </c>
      <c r="K265">
        <v>7.3909567844600002E-3</v>
      </c>
      <c r="L265">
        <v>8.6545161410499905</v>
      </c>
      <c r="M265" t="s">
        <v>33</v>
      </c>
      <c r="N265" s="29"/>
    </row>
    <row r="266" spans="1:14" ht="15" customHeight="1" x14ac:dyDescent="0.25">
      <c r="A266">
        <v>97508</v>
      </c>
      <c r="B266">
        <v>49667</v>
      </c>
      <c r="C266">
        <v>362138</v>
      </c>
      <c r="D266">
        <v>868868984</v>
      </c>
      <c r="E266" s="4" t="s">
        <v>158</v>
      </c>
      <c r="F266" t="s">
        <v>14</v>
      </c>
      <c r="H266" t="s">
        <v>15</v>
      </c>
      <c r="I266">
        <v>6.3200000000000006E-2</v>
      </c>
      <c r="J266">
        <v>1.61475634723E-4</v>
      </c>
      <c r="K266">
        <v>1.61475634723E-4</v>
      </c>
      <c r="L266">
        <v>0.25549942202999998</v>
      </c>
      <c r="M266" s="1" t="s">
        <v>16</v>
      </c>
      <c r="N266" s="29"/>
    </row>
    <row r="267" spans="1:14" ht="15" customHeight="1" x14ac:dyDescent="0.25">
      <c r="A267">
        <v>97969</v>
      </c>
      <c r="B267">
        <v>50062</v>
      </c>
      <c r="C267">
        <v>118675</v>
      </c>
      <c r="D267">
        <v>868862761</v>
      </c>
      <c r="E267" s="4" t="s">
        <v>159</v>
      </c>
      <c r="F267" t="s">
        <v>14</v>
      </c>
      <c r="H267" t="s">
        <v>15</v>
      </c>
      <c r="I267">
        <v>0.1399</v>
      </c>
      <c r="J267">
        <v>2.10556892811E-4</v>
      </c>
      <c r="K267">
        <v>2.08997224975E-3</v>
      </c>
      <c r="L267">
        <v>1.49390439582</v>
      </c>
      <c r="M267" s="1" t="s">
        <v>16</v>
      </c>
      <c r="N267" s="29"/>
    </row>
    <row r="268" spans="1:14" ht="15" customHeight="1" x14ac:dyDescent="0.25">
      <c r="A268">
        <v>98090</v>
      </c>
      <c r="B268">
        <v>50029</v>
      </c>
      <c r="C268">
        <v>442364</v>
      </c>
      <c r="D268">
        <v>8688636</v>
      </c>
      <c r="E268" s="4" t="s">
        <v>160</v>
      </c>
      <c r="F268" t="s">
        <v>14</v>
      </c>
      <c r="H268" t="s">
        <v>15</v>
      </c>
      <c r="I268">
        <v>4.8599999999999997E-2</v>
      </c>
      <c r="J268">
        <v>9.5820046964900001E-4</v>
      </c>
      <c r="K268">
        <v>9.5820046964900001E-4</v>
      </c>
      <c r="L268">
        <v>1.9716059046300001</v>
      </c>
      <c r="M268" s="1" t="s">
        <v>16</v>
      </c>
      <c r="N268" s="29"/>
    </row>
    <row r="269" spans="1:14" ht="15" customHeight="1" x14ac:dyDescent="0.25">
      <c r="A269">
        <v>98197</v>
      </c>
      <c r="B269">
        <v>50022</v>
      </c>
      <c r="C269">
        <v>296939</v>
      </c>
      <c r="D269">
        <v>86886414</v>
      </c>
      <c r="F269" t="s">
        <v>14</v>
      </c>
      <c r="H269" t="s">
        <v>15</v>
      </c>
      <c r="I269">
        <v>4.5400000000000003E-2</v>
      </c>
      <c r="J269">
        <v>8.3979894280199999E-4</v>
      </c>
      <c r="K269">
        <v>8.3979894280199999E-4</v>
      </c>
      <c r="L269">
        <v>1.8497774070499999</v>
      </c>
      <c r="M269" s="1" t="s">
        <v>16</v>
      </c>
      <c r="N269" s="29"/>
    </row>
    <row r="270" spans="1:14" ht="15" customHeight="1" x14ac:dyDescent="0.25">
      <c r="A270">
        <v>98605</v>
      </c>
      <c r="B270">
        <v>49692</v>
      </c>
      <c r="C270">
        <v>165712</v>
      </c>
      <c r="D270">
        <v>86886887</v>
      </c>
      <c r="E270" s="4" t="s">
        <v>77</v>
      </c>
      <c r="F270" t="s">
        <v>14</v>
      </c>
      <c r="H270" t="s">
        <v>15</v>
      </c>
      <c r="I270">
        <v>0.11899999999999999</v>
      </c>
      <c r="J270">
        <v>3.9867648707200002E-4</v>
      </c>
      <c r="K270">
        <v>3.9867648707200002E-4</v>
      </c>
      <c r="L270">
        <v>0.33502225804399999</v>
      </c>
      <c r="M270" s="1" t="s">
        <v>16</v>
      </c>
      <c r="N270" s="29"/>
    </row>
    <row r="271" spans="1:14" ht="15" customHeight="1" x14ac:dyDescent="0.25">
      <c r="A271">
        <v>100727</v>
      </c>
      <c r="B271">
        <v>49160</v>
      </c>
      <c r="C271">
        <v>163819</v>
      </c>
      <c r="D271">
        <v>86887697</v>
      </c>
      <c r="E271" s="4" t="s">
        <v>34</v>
      </c>
      <c r="F271" t="s">
        <v>14</v>
      </c>
      <c r="H271" t="s">
        <v>15</v>
      </c>
      <c r="I271">
        <v>8.5199999999999998E-2</v>
      </c>
      <c r="J271">
        <v>6.2674477940999999E-5</v>
      </c>
      <c r="K271">
        <v>1.6757799201400001E-3</v>
      </c>
      <c r="L271">
        <v>1.96687784054</v>
      </c>
      <c r="M271" s="1" t="s">
        <v>16</v>
      </c>
      <c r="N271" s="29"/>
    </row>
    <row r="272" spans="1:14" ht="15" customHeight="1" x14ac:dyDescent="0.25">
      <c r="A272">
        <v>101543</v>
      </c>
      <c r="B272">
        <v>49962</v>
      </c>
      <c r="C272">
        <v>260741</v>
      </c>
      <c r="D272">
        <v>868864785</v>
      </c>
      <c r="F272" t="s">
        <v>14</v>
      </c>
      <c r="H272" t="s">
        <v>15</v>
      </c>
      <c r="I272">
        <v>3.7199999999999997E-2</v>
      </c>
      <c r="J272">
        <v>2.49582271169E-4</v>
      </c>
      <c r="K272">
        <v>2.49582271169E-4</v>
      </c>
      <c r="L272">
        <v>0.67092008378800005</v>
      </c>
      <c r="M272" s="1" t="s">
        <v>16</v>
      </c>
      <c r="N272" s="29"/>
    </row>
    <row r="273" spans="1:14" ht="15" customHeight="1" x14ac:dyDescent="0.25">
      <c r="A273">
        <v>101581</v>
      </c>
      <c r="B273">
        <v>50116</v>
      </c>
      <c r="C273">
        <v>261452</v>
      </c>
      <c r="D273">
        <v>86886184</v>
      </c>
      <c r="F273" t="s">
        <v>14</v>
      </c>
      <c r="H273" t="s">
        <v>15</v>
      </c>
      <c r="I273">
        <v>5.0799999999999998E-2</v>
      </c>
      <c r="J273">
        <v>3.9106783232099998E-4</v>
      </c>
      <c r="K273">
        <v>3.9106783232099998E-4</v>
      </c>
      <c r="L273">
        <v>0.76981856756</v>
      </c>
      <c r="M273" s="1" t="s">
        <v>16</v>
      </c>
      <c r="N273" s="29"/>
    </row>
    <row r="274" spans="1:14" ht="15" customHeight="1" x14ac:dyDescent="0.25">
      <c r="A274">
        <v>102021</v>
      </c>
      <c r="B274">
        <v>49431</v>
      </c>
      <c r="C274">
        <v>237514</v>
      </c>
      <c r="D274">
        <v>868871881</v>
      </c>
      <c r="F274" t="s">
        <v>14</v>
      </c>
      <c r="H274" t="s">
        <v>15</v>
      </c>
      <c r="I274">
        <v>0.1142</v>
      </c>
      <c r="J274">
        <v>1.8282312516399999E-3</v>
      </c>
      <c r="K274">
        <v>6.5008988039800004E-3</v>
      </c>
      <c r="L274">
        <v>5.6925558703799997</v>
      </c>
      <c r="M274" t="s">
        <v>33</v>
      </c>
      <c r="N274" s="29"/>
    </row>
    <row r="275" spans="1:14" ht="15" customHeight="1" x14ac:dyDescent="0.25">
      <c r="A275">
        <v>102060</v>
      </c>
      <c r="B275">
        <v>49745</v>
      </c>
      <c r="C275">
        <v>437635</v>
      </c>
      <c r="D275">
        <v>868868283</v>
      </c>
      <c r="E275" s="4" t="s">
        <v>161</v>
      </c>
      <c r="F275" t="s">
        <v>14</v>
      </c>
      <c r="H275" t="s">
        <v>15</v>
      </c>
      <c r="I275">
        <v>2.4899999999999999E-2</v>
      </c>
      <c r="J275">
        <v>7.5451529783700005E-4</v>
      </c>
      <c r="K275">
        <v>7.5451529783700005E-4</v>
      </c>
      <c r="L275">
        <v>3.0301819190199999</v>
      </c>
      <c r="M275" s="1" t="s">
        <v>16</v>
      </c>
      <c r="N275" s="29"/>
    </row>
    <row r="276" spans="1:14" ht="15" customHeight="1" x14ac:dyDescent="0.25">
      <c r="A276">
        <v>102690</v>
      </c>
      <c r="B276">
        <v>49963</v>
      </c>
      <c r="C276">
        <v>308421</v>
      </c>
      <c r="D276">
        <v>868864784</v>
      </c>
      <c r="F276" t="s">
        <v>14</v>
      </c>
      <c r="H276" t="s">
        <v>15</v>
      </c>
      <c r="I276">
        <v>3.09E-2</v>
      </c>
      <c r="J276">
        <v>2.42863462289E-4</v>
      </c>
      <c r="K276">
        <v>2.42863462289E-4</v>
      </c>
      <c r="L276">
        <v>0.78596589737699996</v>
      </c>
      <c r="M276" s="1" t="s">
        <v>16</v>
      </c>
      <c r="N276" s="29"/>
    </row>
    <row r="277" spans="1:14" ht="15" customHeight="1" x14ac:dyDescent="0.25">
      <c r="A277">
        <v>103494</v>
      </c>
      <c r="B277">
        <v>49791</v>
      </c>
      <c r="C277">
        <v>373442</v>
      </c>
      <c r="D277">
        <v>86886743</v>
      </c>
      <c r="E277" s="4" t="s">
        <v>162</v>
      </c>
      <c r="F277" t="s">
        <v>14</v>
      </c>
      <c r="H277" t="s">
        <v>15</v>
      </c>
      <c r="I277">
        <v>9.7799999999999998E-2</v>
      </c>
      <c r="J277">
        <v>1.3487254069999999E-2</v>
      </c>
      <c r="K277">
        <v>1.3487254069999999E-2</v>
      </c>
      <c r="L277">
        <v>13.7906483334</v>
      </c>
      <c r="M277" t="s">
        <v>33</v>
      </c>
      <c r="N277" s="29"/>
    </row>
    <row r="278" spans="1:14" ht="15" customHeight="1" x14ac:dyDescent="0.25">
      <c r="A278">
        <v>103508</v>
      </c>
      <c r="B278">
        <v>50154</v>
      </c>
      <c r="C278">
        <v>362060</v>
      </c>
      <c r="D278">
        <v>86886128</v>
      </c>
      <c r="E278" s="4" t="s">
        <v>163</v>
      </c>
      <c r="F278" t="s">
        <v>14</v>
      </c>
      <c r="H278" t="s">
        <v>15</v>
      </c>
      <c r="I278">
        <v>0.1055</v>
      </c>
      <c r="J278">
        <v>5.9581272250299995E-4</v>
      </c>
      <c r="K278">
        <v>5.9581272250299995E-4</v>
      </c>
      <c r="L278">
        <v>0.56475139573800004</v>
      </c>
      <c r="M278" s="1" t="s">
        <v>16</v>
      </c>
      <c r="N278" s="29"/>
    </row>
    <row r="279" spans="1:14" ht="15" customHeight="1" x14ac:dyDescent="0.25">
      <c r="A279">
        <v>103699</v>
      </c>
      <c r="B279">
        <v>49790</v>
      </c>
      <c r="C279">
        <v>361699</v>
      </c>
      <c r="D279">
        <v>86886751</v>
      </c>
      <c r="E279" s="4" t="s">
        <v>17</v>
      </c>
      <c r="F279" t="s">
        <v>14</v>
      </c>
      <c r="H279" t="s">
        <v>15</v>
      </c>
      <c r="I279">
        <v>23.042000000000002</v>
      </c>
      <c r="J279">
        <v>5.4895626642799996E-4</v>
      </c>
      <c r="K279">
        <v>0.74939095080399998</v>
      </c>
      <c r="L279">
        <v>3.2522825744500001</v>
      </c>
      <c r="M279" s="1" t="s">
        <v>16</v>
      </c>
      <c r="N279" s="29"/>
    </row>
    <row r="280" spans="1:14" ht="15" customHeight="1" x14ac:dyDescent="0.25">
      <c r="A280">
        <v>104627</v>
      </c>
      <c r="B280">
        <v>48589</v>
      </c>
      <c r="C280">
        <v>33434</v>
      </c>
      <c r="D280">
        <v>86889665</v>
      </c>
      <c r="E280" s="4" t="s">
        <v>164</v>
      </c>
      <c r="F280" t="s">
        <v>14</v>
      </c>
      <c r="H280" t="s">
        <v>15</v>
      </c>
      <c r="I280">
        <v>0.19040000000000001</v>
      </c>
      <c r="J280">
        <v>6.0911218363299995E-4</v>
      </c>
      <c r="K280">
        <v>2.7002803907800002E-3</v>
      </c>
      <c r="L280">
        <v>1.4182144909500001</v>
      </c>
      <c r="M280" s="1" t="s">
        <v>16</v>
      </c>
      <c r="N280" s="29"/>
    </row>
    <row r="281" spans="1:14" ht="15" customHeight="1" x14ac:dyDescent="0.25">
      <c r="A281">
        <v>105235</v>
      </c>
      <c r="B281">
        <v>49949</v>
      </c>
      <c r="C281">
        <v>266235</v>
      </c>
      <c r="D281">
        <v>868864883</v>
      </c>
      <c r="E281" s="4" t="s">
        <v>111</v>
      </c>
      <c r="F281" t="s">
        <v>14</v>
      </c>
      <c r="H281" t="s">
        <v>15</v>
      </c>
      <c r="I281">
        <v>3.6900000000000002E-2</v>
      </c>
      <c r="J281">
        <v>2.8847114067E-4</v>
      </c>
      <c r="K281">
        <v>2.8847114067E-4</v>
      </c>
      <c r="L281">
        <v>0.78176460886200005</v>
      </c>
      <c r="M281" s="1" t="s">
        <v>16</v>
      </c>
      <c r="N281" s="29"/>
    </row>
    <row r="282" spans="1:14" ht="15" customHeight="1" x14ac:dyDescent="0.25">
      <c r="A282">
        <v>105418</v>
      </c>
      <c r="B282">
        <v>49512</v>
      </c>
      <c r="C282">
        <v>173974</v>
      </c>
      <c r="D282">
        <v>868869654</v>
      </c>
      <c r="F282" t="s">
        <v>14</v>
      </c>
      <c r="H282" t="s">
        <v>15</v>
      </c>
      <c r="I282">
        <v>4.6800000000000001E-2</v>
      </c>
      <c r="J282">
        <v>2.50161982334E-3</v>
      </c>
      <c r="K282">
        <v>2.50161982334E-3</v>
      </c>
      <c r="L282">
        <v>5.3453415028700002</v>
      </c>
      <c r="M282" t="s">
        <v>33</v>
      </c>
      <c r="N282" s="29"/>
    </row>
    <row r="283" spans="1:14" ht="15" customHeight="1" x14ac:dyDescent="0.25">
      <c r="A283">
        <v>105935</v>
      </c>
      <c r="B283">
        <v>50074</v>
      </c>
      <c r="C283">
        <v>396730</v>
      </c>
      <c r="D283">
        <v>86886267</v>
      </c>
      <c r="E283" s="4" t="s">
        <v>97</v>
      </c>
      <c r="F283" t="s">
        <v>14</v>
      </c>
      <c r="H283" t="s">
        <v>15</v>
      </c>
      <c r="I283">
        <v>0.41399999999999998</v>
      </c>
      <c r="J283">
        <v>3.13901948011E-4</v>
      </c>
      <c r="K283">
        <v>1.23475115013E-2</v>
      </c>
      <c r="L283">
        <v>2.9824907008100001</v>
      </c>
      <c r="M283" s="1" t="s">
        <v>16</v>
      </c>
      <c r="N283" s="29"/>
    </row>
    <row r="284" spans="1:14" ht="15" customHeight="1" x14ac:dyDescent="0.25">
      <c r="A284">
        <v>106130</v>
      </c>
      <c r="B284">
        <v>45524</v>
      </c>
      <c r="C284">
        <v>94085</v>
      </c>
      <c r="D284">
        <v>86899995</v>
      </c>
      <c r="E284" s="4" t="s">
        <v>54</v>
      </c>
      <c r="F284" t="s">
        <v>22</v>
      </c>
      <c r="H284" t="s">
        <v>15</v>
      </c>
      <c r="I284">
        <v>0.53849999999999998</v>
      </c>
      <c r="J284">
        <v>1.6208796283900001E-4</v>
      </c>
      <c r="K284">
        <v>1.5915220283099999E-3</v>
      </c>
      <c r="L284">
        <v>0.295547266167</v>
      </c>
      <c r="M284" s="1" t="s">
        <v>16</v>
      </c>
      <c r="N284" s="29"/>
    </row>
    <row r="285" spans="1:14" ht="15" customHeight="1" x14ac:dyDescent="0.25">
      <c r="A285">
        <v>106159</v>
      </c>
      <c r="B285">
        <v>49753</v>
      </c>
      <c r="C285">
        <v>346331</v>
      </c>
      <c r="D285">
        <v>868868274</v>
      </c>
      <c r="E285" s="4" t="s">
        <v>165</v>
      </c>
      <c r="F285" t="s">
        <v>14</v>
      </c>
      <c r="H285" t="s">
        <v>15</v>
      </c>
      <c r="I285">
        <v>3.8399999999999997E-2</v>
      </c>
      <c r="J285">
        <v>5.9927192834099995E-4</v>
      </c>
      <c r="K285">
        <v>5.9927192834099995E-4</v>
      </c>
      <c r="L285">
        <v>1.56060398005</v>
      </c>
      <c r="M285" s="1" t="s">
        <v>16</v>
      </c>
      <c r="N285" s="29"/>
    </row>
    <row r="286" spans="1:14" ht="15" customHeight="1" x14ac:dyDescent="0.25">
      <c r="A286">
        <v>106522</v>
      </c>
      <c r="B286">
        <v>49821</v>
      </c>
      <c r="C286">
        <v>448612</v>
      </c>
      <c r="D286">
        <v>868866821</v>
      </c>
      <c r="E286" s="4" t="s">
        <v>56</v>
      </c>
      <c r="F286" t="s">
        <v>14</v>
      </c>
      <c r="H286" t="s">
        <v>15</v>
      </c>
      <c r="I286">
        <v>0.2346</v>
      </c>
      <c r="J286">
        <v>1.3072711862799999E-3</v>
      </c>
      <c r="K286">
        <v>4.8692185105899998E-3</v>
      </c>
      <c r="L286">
        <v>2.0755407121</v>
      </c>
      <c r="M286" s="1" t="s">
        <v>16</v>
      </c>
      <c r="N286" s="29"/>
    </row>
    <row r="287" spans="1:14" ht="15" customHeight="1" x14ac:dyDescent="0.25">
      <c r="A287">
        <v>107758</v>
      </c>
      <c r="B287">
        <v>49300</v>
      </c>
      <c r="C287">
        <v>343585</v>
      </c>
      <c r="D287">
        <v>868875145</v>
      </c>
      <c r="E287" s="4" t="s">
        <v>166</v>
      </c>
      <c r="F287" t="s">
        <v>14</v>
      </c>
      <c r="H287" t="s">
        <v>15</v>
      </c>
      <c r="I287">
        <v>6.2300000000000001E-2</v>
      </c>
      <c r="J287">
        <v>5.9261642926100003E-4</v>
      </c>
      <c r="K287">
        <v>5.9261642926100003E-4</v>
      </c>
      <c r="L287">
        <v>0.95123022353200004</v>
      </c>
      <c r="M287" s="1" t="s">
        <v>16</v>
      </c>
      <c r="N287" s="29"/>
    </row>
    <row r="288" spans="1:14" ht="15" customHeight="1" x14ac:dyDescent="0.25">
      <c r="A288">
        <v>108169</v>
      </c>
      <c r="B288">
        <v>49553</v>
      </c>
      <c r="C288">
        <v>104383</v>
      </c>
      <c r="D288">
        <v>868869482</v>
      </c>
      <c r="F288" t="s">
        <v>14</v>
      </c>
      <c r="H288" t="s">
        <v>15</v>
      </c>
      <c r="I288">
        <v>4.0099999999999997E-2</v>
      </c>
      <c r="J288">
        <v>5.9636168920200005E-4</v>
      </c>
      <c r="K288">
        <v>5.9636168920200005E-4</v>
      </c>
      <c r="L288">
        <v>1.4871862573600001</v>
      </c>
      <c r="M288" s="1" t="s">
        <v>16</v>
      </c>
      <c r="N288" s="29"/>
    </row>
    <row r="289" spans="1:14" ht="15" customHeight="1" x14ac:dyDescent="0.25">
      <c r="A289">
        <v>109236</v>
      </c>
      <c r="B289">
        <v>49666</v>
      </c>
      <c r="C289">
        <v>397339</v>
      </c>
      <c r="D289">
        <v>868868985</v>
      </c>
      <c r="E289" s="4" t="s">
        <v>167</v>
      </c>
      <c r="F289" t="s">
        <v>14</v>
      </c>
      <c r="H289" t="s">
        <v>15</v>
      </c>
      <c r="I289">
        <v>7.3899999999999993E-2</v>
      </c>
      <c r="J289">
        <v>3.1742872103100001E-4</v>
      </c>
      <c r="K289">
        <v>3.1742872103100001E-4</v>
      </c>
      <c r="L289">
        <v>0.42953818813400002</v>
      </c>
      <c r="M289" s="1" t="s">
        <v>16</v>
      </c>
      <c r="N289" s="29"/>
    </row>
    <row r="290" spans="1:14" ht="15" customHeight="1" x14ac:dyDescent="0.25">
      <c r="A290">
        <v>109402</v>
      </c>
      <c r="B290">
        <v>46313</v>
      </c>
      <c r="C290">
        <v>400146</v>
      </c>
      <c r="D290">
        <v>868972562</v>
      </c>
      <c r="E290" s="4" t="s">
        <v>168</v>
      </c>
      <c r="F290" t="s">
        <v>14</v>
      </c>
      <c r="H290" t="s">
        <v>15</v>
      </c>
      <c r="I290">
        <v>9.5899999999999999E-2</v>
      </c>
      <c r="J290">
        <v>3.9995907618600002E-4</v>
      </c>
      <c r="K290">
        <v>3.9995907618600002E-4</v>
      </c>
      <c r="L290">
        <v>0.417058473604</v>
      </c>
      <c r="M290" s="1" t="s">
        <v>16</v>
      </c>
      <c r="N290" s="29"/>
    </row>
    <row r="291" spans="1:14" ht="15" customHeight="1" x14ac:dyDescent="0.25">
      <c r="A291">
        <v>109549</v>
      </c>
      <c r="B291">
        <v>49395</v>
      </c>
      <c r="C291">
        <v>355914</v>
      </c>
      <c r="D291">
        <v>86887263</v>
      </c>
      <c r="E291" s="4" t="s">
        <v>169</v>
      </c>
      <c r="F291" t="s">
        <v>14</v>
      </c>
      <c r="H291" t="s">
        <v>15</v>
      </c>
      <c r="I291">
        <v>0.10290000000000001</v>
      </c>
      <c r="J291">
        <v>1.0164023627299999E-3</v>
      </c>
      <c r="K291">
        <v>1.0164023627299999E-3</v>
      </c>
      <c r="L291">
        <v>0.98775739818399999</v>
      </c>
      <c r="M291" s="1" t="s">
        <v>16</v>
      </c>
      <c r="N291" s="29"/>
    </row>
    <row r="292" spans="1:14" ht="15" customHeight="1" x14ac:dyDescent="0.25">
      <c r="A292">
        <v>109906</v>
      </c>
      <c r="B292">
        <v>50114</v>
      </c>
      <c r="C292">
        <v>291391</v>
      </c>
      <c r="D292">
        <v>86886191</v>
      </c>
      <c r="E292" s="4" t="s">
        <v>17</v>
      </c>
      <c r="F292" t="s">
        <v>14</v>
      </c>
      <c r="H292" t="s">
        <v>15</v>
      </c>
      <c r="I292">
        <v>43.356000000000002</v>
      </c>
      <c r="J292">
        <v>0.20382766243</v>
      </c>
      <c r="K292">
        <v>1.67268610831</v>
      </c>
      <c r="L292">
        <v>3.8580268205200001</v>
      </c>
      <c r="M292" s="1" t="s">
        <v>16</v>
      </c>
      <c r="N292" s="29"/>
    </row>
    <row r="293" spans="1:14" ht="15" customHeight="1" x14ac:dyDescent="0.25">
      <c r="A293">
        <v>109973</v>
      </c>
      <c r="B293">
        <v>49687</v>
      </c>
      <c r="C293">
        <v>407235</v>
      </c>
      <c r="D293">
        <v>868868924</v>
      </c>
      <c r="E293" s="4" t="s">
        <v>170</v>
      </c>
      <c r="F293" t="s">
        <v>14</v>
      </c>
      <c r="H293" t="s">
        <v>15</v>
      </c>
      <c r="I293">
        <v>0.1095</v>
      </c>
      <c r="J293">
        <v>5.3093920500900003E-4</v>
      </c>
      <c r="K293">
        <v>5.3093920500900003E-4</v>
      </c>
      <c r="L293">
        <v>0.48487598631000001</v>
      </c>
      <c r="M293" s="1" t="s">
        <v>16</v>
      </c>
      <c r="N293" s="29"/>
    </row>
    <row r="294" spans="1:14" ht="15" customHeight="1" x14ac:dyDescent="0.25">
      <c r="A294">
        <v>110448</v>
      </c>
      <c r="B294">
        <v>49663</v>
      </c>
      <c r="C294">
        <v>338192</v>
      </c>
      <c r="D294">
        <v>8688691112</v>
      </c>
      <c r="E294" s="4" t="s">
        <v>171</v>
      </c>
      <c r="F294" t="s">
        <v>14</v>
      </c>
      <c r="H294" t="s">
        <v>15</v>
      </c>
      <c r="I294">
        <v>7.6399999999999996E-2</v>
      </c>
      <c r="J294">
        <v>1.5541503022800001E-3</v>
      </c>
      <c r="K294">
        <v>1.5541503022800001E-3</v>
      </c>
      <c r="L294">
        <v>2.0342281443500001</v>
      </c>
      <c r="M294" s="1" t="s">
        <v>16</v>
      </c>
      <c r="N294" s="29"/>
    </row>
    <row r="295" spans="1:14" ht="15" customHeight="1" x14ac:dyDescent="0.25">
      <c r="A295">
        <v>110612</v>
      </c>
      <c r="B295">
        <v>50156</v>
      </c>
      <c r="C295">
        <v>440199</v>
      </c>
      <c r="D295">
        <v>86886126</v>
      </c>
      <c r="E295" s="4" t="s">
        <v>111</v>
      </c>
      <c r="F295" t="s">
        <v>14</v>
      </c>
      <c r="H295" t="s">
        <v>15</v>
      </c>
      <c r="I295">
        <v>0.11559999999999999</v>
      </c>
      <c r="J295">
        <v>9.5380143025899998E-4</v>
      </c>
      <c r="K295">
        <v>9.5380143025899998E-4</v>
      </c>
      <c r="L295">
        <v>0.82508774243799998</v>
      </c>
      <c r="M295" s="1" t="s">
        <v>16</v>
      </c>
      <c r="N295" s="29"/>
    </row>
    <row r="296" spans="1:14" ht="15" customHeight="1" x14ac:dyDescent="0.25">
      <c r="A296">
        <v>111154</v>
      </c>
      <c r="B296">
        <v>48588</v>
      </c>
      <c r="C296">
        <v>65255</v>
      </c>
      <c r="D296">
        <v>86889666</v>
      </c>
      <c r="E296" s="4" t="s">
        <v>172</v>
      </c>
      <c r="F296" t="s">
        <v>14</v>
      </c>
      <c r="H296" t="s">
        <v>15</v>
      </c>
      <c r="I296">
        <v>7.8200000000000006E-2</v>
      </c>
      <c r="J296">
        <v>1.2226106016600001E-3</v>
      </c>
      <c r="K296">
        <v>1.2226106016600001E-3</v>
      </c>
      <c r="L296">
        <v>1.5634406670800001</v>
      </c>
      <c r="M296" s="1" t="s">
        <v>16</v>
      </c>
      <c r="N296" s="29"/>
    </row>
    <row r="297" spans="1:14" ht="15" customHeight="1" x14ac:dyDescent="0.25">
      <c r="A297">
        <v>111177</v>
      </c>
      <c r="B297">
        <v>49575</v>
      </c>
      <c r="C297">
        <v>331503</v>
      </c>
      <c r="D297">
        <v>86886927</v>
      </c>
      <c r="E297" s="4" t="s">
        <v>173</v>
      </c>
      <c r="F297" t="s">
        <v>14</v>
      </c>
      <c r="H297" t="s">
        <v>15</v>
      </c>
      <c r="I297">
        <v>0.47720000000000001</v>
      </c>
      <c r="J297">
        <v>1.6373265399199999E-3</v>
      </c>
      <c r="K297">
        <v>4.3442091967E-3</v>
      </c>
      <c r="L297">
        <v>0.91035398086800001</v>
      </c>
      <c r="M297" s="1" t="s">
        <v>16</v>
      </c>
      <c r="N297" s="29"/>
    </row>
    <row r="298" spans="1:14" ht="15" customHeight="1" x14ac:dyDescent="0.25">
      <c r="A298">
        <v>111270</v>
      </c>
      <c r="B298">
        <v>49483</v>
      </c>
      <c r="C298">
        <v>361811</v>
      </c>
      <c r="D298">
        <v>86886983</v>
      </c>
      <c r="E298" s="4" t="s">
        <v>17</v>
      </c>
      <c r="F298" t="s">
        <v>14</v>
      </c>
      <c r="H298" t="s">
        <v>15</v>
      </c>
      <c r="I298">
        <v>0.66</v>
      </c>
      <c r="J298">
        <v>4.0306865928500003E-3</v>
      </c>
      <c r="K298">
        <v>5.6081191109099999E-3</v>
      </c>
      <c r="L298">
        <v>0.84971501680399997</v>
      </c>
      <c r="M298" s="1" t="s">
        <v>16</v>
      </c>
      <c r="N298" s="29"/>
    </row>
    <row r="299" spans="1:14" ht="15" customHeight="1" x14ac:dyDescent="0.25">
      <c r="A299">
        <v>112209</v>
      </c>
      <c r="B299">
        <v>49865</v>
      </c>
      <c r="C299">
        <v>435090</v>
      </c>
      <c r="D299">
        <v>8688663823</v>
      </c>
      <c r="E299" s="4" t="s">
        <v>120</v>
      </c>
      <c r="F299" t="s">
        <v>14</v>
      </c>
      <c r="H299" t="s">
        <v>15</v>
      </c>
      <c r="I299">
        <v>8.14E-2</v>
      </c>
      <c r="J299">
        <v>9.1511006182499999E-4</v>
      </c>
      <c r="K299">
        <v>9.1511006182499999E-4</v>
      </c>
      <c r="L299">
        <v>1.12421383517</v>
      </c>
      <c r="M299" s="1" t="s">
        <v>16</v>
      </c>
      <c r="N299" s="29"/>
    </row>
    <row r="300" spans="1:14" ht="15" customHeight="1" x14ac:dyDescent="0.25">
      <c r="A300">
        <v>112324</v>
      </c>
      <c r="B300">
        <v>50371</v>
      </c>
      <c r="C300">
        <v>235922</v>
      </c>
      <c r="D300">
        <v>86883483</v>
      </c>
      <c r="E300" s="4" t="s">
        <v>112</v>
      </c>
      <c r="F300" t="s">
        <v>14</v>
      </c>
      <c r="H300" t="s">
        <v>15</v>
      </c>
      <c r="I300">
        <v>0.12989999999999999</v>
      </c>
      <c r="J300">
        <v>4.6874575673899998E-4</v>
      </c>
      <c r="K300">
        <v>2.5323139866000001E-3</v>
      </c>
      <c r="L300">
        <v>1.9494334</v>
      </c>
      <c r="M300" s="1" t="s">
        <v>16</v>
      </c>
      <c r="N300" s="29"/>
    </row>
    <row r="301" spans="1:14" ht="15" customHeight="1" x14ac:dyDescent="0.25">
      <c r="A301">
        <v>112333</v>
      </c>
      <c r="B301">
        <v>49466</v>
      </c>
      <c r="C301">
        <v>364806</v>
      </c>
      <c r="D301">
        <v>86886995</v>
      </c>
      <c r="E301" s="4" t="s">
        <v>94</v>
      </c>
      <c r="F301" t="s">
        <v>14</v>
      </c>
      <c r="H301" t="s">
        <v>15</v>
      </c>
      <c r="I301">
        <v>0.68940000000000001</v>
      </c>
      <c r="J301">
        <v>1.67264979169E-2</v>
      </c>
      <c r="K301">
        <v>5.90395550268E-2</v>
      </c>
      <c r="L301">
        <v>8.5639041234099995</v>
      </c>
      <c r="M301" t="s">
        <v>33</v>
      </c>
      <c r="N301" s="29"/>
    </row>
    <row r="302" spans="1:14" ht="15" customHeight="1" x14ac:dyDescent="0.25">
      <c r="A302">
        <v>112780</v>
      </c>
      <c r="B302">
        <v>50143</v>
      </c>
      <c r="C302">
        <v>303267</v>
      </c>
      <c r="D302">
        <v>86886132</v>
      </c>
      <c r="F302" t="s">
        <v>14</v>
      </c>
      <c r="G302" t="s">
        <v>23</v>
      </c>
      <c r="H302" t="s">
        <v>15</v>
      </c>
      <c r="I302">
        <v>324.47789999999901</v>
      </c>
      <c r="J302">
        <v>3.0172674004899998E-3</v>
      </c>
      <c r="K302">
        <v>0</v>
      </c>
      <c r="L302">
        <v>4.02350713497</v>
      </c>
      <c r="M302" s="1" t="s">
        <v>16</v>
      </c>
      <c r="N302" s="29"/>
    </row>
    <row r="303" spans="1:14" ht="15" customHeight="1" x14ac:dyDescent="0.25">
      <c r="A303">
        <v>114048</v>
      </c>
      <c r="B303">
        <v>49480</v>
      </c>
      <c r="C303">
        <v>15998</v>
      </c>
      <c r="D303">
        <v>868869861</v>
      </c>
      <c r="E303" s="4" t="s">
        <v>47</v>
      </c>
      <c r="F303" t="s">
        <v>14</v>
      </c>
      <c r="H303" t="s">
        <v>15</v>
      </c>
      <c r="I303">
        <v>9.8699999999999996E-2</v>
      </c>
      <c r="J303">
        <v>8.6198076584999996E-5</v>
      </c>
      <c r="K303">
        <v>2.6276543801E-4</v>
      </c>
      <c r="L303">
        <v>0.266226380963</v>
      </c>
      <c r="M303" s="1" t="s">
        <v>16</v>
      </c>
      <c r="N303" s="29"/>
    </row>
    <row r="304" spans="1:14" ht="15" customHeight="1" x14ac:dyDescent="0.25">
      <c r="A304">
        <v>114220</v>
      </c>
      <c r="B304">
        <v>50191</v>
      </c>
      <c r="C304">
        <v>156214</v>
      </c>
      <c r="D304">
        <v>868861213</v>
      </c>
      <c r="E304" s="4" t="s">
        <v>42</v>
      </c>
      <c r="F304" t="s">
        <v>14</v>
      </c>
      <c r="G304" t="s">
        <v>23</v>
      </c>
      <c r="H304" t="s">
        <v>15</v>
      </c>
      <c r="I304">
        <v>324.47789999999901</v>
      </c>
      <c r="J304">
        <v>2.00257156606E-4</v>
      </c>
      <c r="K304">
        <v>9.5498148821499998E-2</v>
      </c>
      <c r="L304">
        <v>4.02350713497</v>
      </c>
      <c r="M304" s="1" t="s">
        <v>16</v>
      </c>
      <c r="N304" s="29"/>
    </row>
    <row r="305" spans="1:14" ht="15" customHeight="1" x14ac:dyDescent="0.25">
      <c r="A305">
        <v>114299</v>
      </c>
      <c r="B305">
        <v>50141</v>
      </c>
      <c r="C305">
        <v>8065</v>
      </c>
      <c r="D305">
        <v>868861341</v>
      </c>
      <c r="F305" t="s">
        <v>14</v>
      </c>
      <c r="G305" t="s">
        <v>23</v>
      </c>
      <c r="H305" t="s">
        <v>15</v>
      </c>
      <c r="I305">
        <v>324.47789999999901</v>
      </c>
      <c r="J305">
        <v>9.7740709394E-5</v>
      </c>
      <c r="K305">
        <v>1.0173321796699999E-3</v>
      </c>
      <c r="L305">
        <v>4.02350713497</v>
      </c>
      <c r="M305" s="1" t="s">
        <v>16</v>
      </c>
      <c r="N305" s="29"/>
    </row>
    <row r="306" spans="1:14" ht="15" customHeight="1" x14ac:dyDescent="0.25">
      <c r="A306">
        <v>114332</v>
      </c>
      <c r="B306">
        <v>49592</v>
      </c>
      <c r="C306">
        <v>361934</v>
      </c>
      <c r="D306">
        <v>86886919</v>
      </c>
      <c r="E306" s="4" t="s">
        <v>17</v>
      </c>
      <c r="F306" t="s">
        <v>14</v>
      </c>
      <c r="H306" t="s">
        <v>15</v>
      </c>
      <c r="I306">
        <v>9.5</v>
      </c>
      <c r="J306">
        <v>7.3949524857000004E-5</v>
      </c>
      <c r="K306">
        <v>0.32454979849499999</v>
      </c>
      <c r="L306">
        <v>3.4163136683699999</v>
      </c>
      <c r="M306" s="1" t="s">
        <v>16</v>
      </c>
      <c r="N306" s="29"/>
    </row>
    <row r="307" spans="1:14" ht="15" customHeight="1" x14ac:dyDescent="0.25">
      <c r="A307">
        <v>114450</v>
      </c>
      <c r="B307">
        <v>49991</v>
      </c>
      <c r="C307">
        <v>167909</v>
      </c>
      <c r="D307">
        <v>86886457</v>
      </c>
      <c r="E307" s="4" t="s">
        <v>25</v>
      </c>
      <c r="F307" t="s">
        <v>14</v>
      </c>
      <c r="H307" t="s">
        <v>15</v>
      </c>
      <c r="I307">
        <v>3.2621000000000002</v>
      </c>
      <c r="J307">
        <v>1.02243243814E-4</v>
      </c>
      <c r="K307">
        <v>4.8554686673000003E-2</v>
      </c>
      <c r="L307">
        <v>1.4884487499800001</v>
      </c>
      <c r="M307" s="1" t="s">
        <v>16</v>
      </c>
      <c r="N307" s="29"/>
    </row>
    <row r="308" spans="1:14" ht="15" customHeight="1" x14ac:dyDescent="0.25">
      <c r="A308">
        <v>114982</v>
      </c>
      <c r="B308">
        <v>49838</v>
      </c>
      <c r="C308">
        <v>252575</v>
      </c>
      <c r="D308">
        <v>868866552</v>
      </c>
      <c r="F308" t="s">
        <v>14</v>
      </c>
      <c r="H308" t="s">
        <v>15</v>
      </c>
      <c r="I308">
        <v>4.6399999999999997E-2</v>
      </c>
      <c r="J308">
        <v>1.68582389622E-3</v>
      </c>
      <c r="K308">
        <v>1.68582389622E-3</v>
      </c>
      <c r="L308">
        <v>3.6332411556599999</v>
      </c>
      <c r="M308" s="1" t="s">
        <v>16</v>
      </c>
      <c r="N308" s="29"/>
    </row>
    <row r="309" spans="1:14" ht="15" customHeight="1" x14ac:dyDescent="0.25">
      <c r="A309">
        <v>115451</v>
      </c>
      <c r="B309">
        <v>50002</v>
      </c>
      <c r="C309">
        <v>63211</v>
      </c>
      <c r="D309">
        <v>868864453</v>
      </c>
      <c r="E309" s="4" t="s">
        <v>20</v>
      </c>
      <c r="F309" t="s">
        <v>14</v>
      </c>
      <c r="H309" t="s">
        <v>15</v>
      </c>
      <c r="I309">
        <v>0.24629999999999999</v>
      </c>
      <c r="J309">
        <v>5.5342137488000002E-5</v>
      </c>
      <c r="K309">
        <v>2.4155392471200002E-3</v>
      </c>
      <c r="L309">
        <v>0.98073051040100001</v>
      </c>
      <c r="M309" s="1" t="s">
        <v>16</v>
      </c>
      <c r="N309" s="29"/>
    </row>
    <row r="310" spans="1:14" ht="15" customHeight="1" x14ac:dyDescent="0.25">
      <c r="A310">
        <v>116815</v>
      </c>
      <c r="B310">
        <v>49649</v>
      </c>
      <c r="C310">
        <v>228703</v>
      </c>
      <c r="D310">
        <v>8688691172</v>
      </c>
      <c r="F310" t="s">
        <v>14</v>
      </c>
      <c r="H310" t="s">
        <v>15</v>
      </c>
      <c r="I310">
        <v>4.4299999999999999E-2</v>
      </c>
      <c r="J310">
        <v>2.80443770846E-4</v>
      </c>
      <c r="K310">
        <v>2.80443770846E-4</v>
      </c>
      <c r="L310">
        <v>0.63305591613199996</v>
      </c>
      <c r="M310" s="1" t="s">
        <v>16</v>
      </c>
      <c r="N310" s="29"/>
    </row>
    <row r="311" spans="1:14" ht="15" customHeight="1" x14ac:dyDescent="0.25">
      <c r="A311">
        <v>116855</v>
      </c>
      <c r="B311">
        <v>49397</v>
      </c>
      <c r="C311">
        <v>106977</v>
      </c>
      <c r="D311">
        <v>86887261</v>
      </c>
      <c r="E311" s="4" t="s">
        <v>169</v>
      </c>
      <c r="F311" t="s">
        <v>14</v>
      </c>
      <c r="H311" t="s">
        <v>15</v>
      </c>
      <c r="I311">
        <v>0.14660000000000001</v>
      </c>
      <c r="J311">
        <v>5.3243092114199999E-4</v>
      </c>
      <c r="K311">
        <v>1.94203666636E-3</v>
      </c>
      <c r="L311">
        <v>1.32471805345</v>
      </c>
      <c r="M311" s="1" t="s">
        <v>16</v>
      </c>
      <c r="N311" s="29"/>
    </row>
    <row r="312" spans="1:14" ht="15" customHeight="1" x14ac:dyDescent="0.25">
      <c r="A312">
        <v>117767</v>
      </c>
      <c r="B312">
        <v>49775</v>
      </c>
      <c r="C312">
        <v>398157</v>
      </c>
      <c r="D312">
        <v>86886811</v>
      </c>
      <c r="E312" s="4" t="s">
        <v>43</v>
      </c>
      <c r="F312" t="s">
        <v>14</v>
      </c>
      <c r="H312" t="s">
        <v>15</v>
      </c>
      <c r="I312">
        <v>8.3337000000000003</v>
      </c>
      <c r="J312">
        <v>1.00468414596E-4</v>
      </c>
      <c r="K312">
        <v>0.146221051622</v>
      </c>
      <c r="L312">
        <v>1.75457541815</v>
      </c>
      <c r="M312" s="1" t="s">
        <v>16</v>
      </c>
      <c r="N312" s="29"/>
    </row>
    <row r="313" spans="1:14" ht="15" customHeight="1" x14ac:dyDescent="0.25">
      <c r="A313">
        <v>118620</v>
      </c>
      <c r="B313">
        <v>50175</v>
      </c>
      <c r="C313">
        <v>405660</v>
      </c>
      <c r="D313">
        <v>868861244</v>
      </c>
      <c r="E313" s="4" t="s">
        <v>174</v>
      </c>
      <c r="F313" t="s">
        <v>14</v>
      </c>
      <c r="H313" t="s">
        <v>15</v>
      </c>
      <c r="I313">
        <v>5.1700000000000003E-2</v>
      </c>
      <c r="J313">
        <v>1.1272001343900001E-3</v>
      </c>
      <c r="K313">
        <v>1.1272001343900001E-3</v>
      </c>
      <c r="L313">
        <v>2.1802710529799998</v>
      </c>
      <c r="M313" s="1" t="s">
        <v>16</v>
      </c>
      <c r="N313" s="29"/>
    </row>
    <row r="314" spans="1:14" ht="15" customHeight="1" x14ac:dyDescent="0.25">
      <c r="A314">
        <v>119585</v>
      </c>
      <c r="B314">
        <v>49524</v>
      </c>
      <c r="C314">
        <v>450891</v>
      </c>
      <c r="D314">
        <v>868869623</v>
      </c>
      <c r="E314" s="4" t="s">
        <v>175</v>
      </c>
      <c r="F314" t="s">
        <v>14</v>
      </c>
      <c r="H314" t="s">
        <v>15</v>
      </c>
      <c r="I314">
        <v>0.52569999999999995</v>
      </c>
      <c r="J314">
        <v>8.4580001545900003E-4</v>
      </c>
      <c r="K314">
        <v>4.1995130247300004E-3</v>
      </c>
      <c r="L314">
        <v>0.79884211997900001</v>
      </c>
      <c r="M314" s="1" t="s">
        <v>16</v>
      </c>
      <c r="N314" s="29"/>
    </row>
    <row r="315" spans="1:14" ht="15" customHeight="1" x14ac:dyDescent="0.25">
      <c r="A315">
        <v>119610</v>
      </c>
      <c r="B315">
        <v>50024</v>
      </c>
      <c r="C315">
        <v>448264</v>
      </c>
      <c r="D315">
        <v>86886412</v>
      </c>
      <c r="E315" s="4" t="s">
        <v>42</v>
      </c>
      <c r="F315" t="s">
        <v>14</v>
      </c>
      <c r="H315" t="s">
        <v>15</v>
      </c>
      <c r="I315">
        <v>0.1736</v>
      </c>
      <c r="J315">
        <v>2.2685162778E-3</v>
      </c>
      <c r="K315">
        <v>2.2685162778E-3</v>
      </c>
      <c r="L315">
        <v>1.3067490079499999</v>
      </c>
      <c r="M315" s="1" t="s">
        <v>16</v>
      </c>
      <c r="N315" s="29"/>
    </row>
    <row r="316" spans="1:14" ht="15" customHeight="1" x14ac:dyDescent="0.25">
      <c r="A316">
        <v>120052</v>
      </c>
      <c r="B316">
        <v>49801</v>
      </c>
      <c r="C316">
        <v>404370</v>
      </c>
      <c r="D316">
        <v>86886699</v>
      </c>
      <c r="E316" s="4" t="s">
        <v>13</v>
      </c>
      <c r="F316" t="s">
        <v>14</v>
      </c>
      <c r="H316" t="s">
        <v>15</v>
      </c>
      <c r="I316">
        <v>0.60419999999999996</v>
      </c>
      <c r="J316">
        <v>7.6590231404200003E-3</v>
      </c>
      <c r="K316">
        <v>7.6590231404200003E-3</v>
      </c>
      <c r="L316">
        <v>1.2676304436300001</v>
      </c>
      <c r="M316" s="1" t="s">
        <v>16</v>
      </c>
      <c r="N316" s="29"/>
    </row>
    <row r="317" spans="1:14" ht="15" customHeight="1" x14ac:dyDescent="0.25">
      <c r="A317">
        <v>121665</v>
      </c>
      <c r="B317">
        <v>49558</v>
      </c>
      <c r="C317">
        <v>135191</v>
      </c>
      <c r="D317">
        <v>868869465</v>
      </c>
      <c r="E317" s="4" t="s">
        <v>176</v>
      </c>
      <c r="F317" t="s">
        <v>14</v>
      </c>
      <c r="H317" t="s">
        <v>15</v>
      </c>
      <c r="I317">
        <v>0.12590000000000001</v>
      </c>
      <c r="J317">
        <v>1.81878820547E-3</v>
      </c>
      <c r="K317">
        <v>1.81878820547E-3</v>
      </c>
      <c r="L317">
        <v>1.44462923389</v>
      </c>
      <c r="M317" s="1" t="s">
        <v>16</v>
      </c>
      <c r="N317" s="29"/>
    </row>
    <row r="318" spans="1:14" ht="15" customHeight="1" x14ac:dyDescent="0.25">
      <c r="A318">
        <v>121685</v>
      </c>
      <c r="B318">
        <v>49194</v>
      </c>
      <c r="C318">
        <v>341339</v>
      </c>
      <c r="D318">
        <v>868876245</v>
      </c>
      <c r="E318" s="4" t="s">
        <v>177</v>
      </c>
      <c r="F318" t="s">
        <v>14</v>
      </c>
      <c r="H318" t="s">
        <v>15</v>
      </c>
      <c r="I318">
        <v>3.5200000000000002E-2</v>
      </c>
      <c r="J318">
        <v>5.6813664557199995E-4</v>
      </c>
      <c r="K318">
        <v>5.6813664557199995E-4</v>
      </c>
      <c r="L318">
        <v>1.6140245612799999</v>
      </c>
      <c r="M318" s="1" t="s">
        <v>16</v>
      </c>
      <c r="N318" s="29"/>
    </row>
    <row r="319" spans="1:14" ht="15" customHeight="1" x14ac:dyDescent="0.25">
      <c r="A319">
        <v>121811</v>
      </c>
      <c r="B319">
        <v>49771</v>
      </c>
      <c r="C319">
        <v>398154</v>
      </c>
      <c r="D319">
        <v>86886815</v>
      </c>
      <c r="E319" s="4" t="s">
        <v>43</v>
      </c>
      <c r="F319" t="s">
        <v>14</v>
      </c>
      <c r="H319" t="s">
        <v>15</v>
      </c>
      <c r="I319">
        <v>8.1906999999999996</v>
      </c>
      <c r="J319">
        <v>6.5373282695100005E-4</v>
      </c>
      <c r="K319">
        <v>0.14452767365899999</v>
      </c>
      <c r="L319">
        <v>1.7645338451999999</v>
      </c>
      <c r="M319" s="1" t="s">
        <v>16</v>
      </c>
      <c r="N319" s="29"/>
    </row>
    <row r="320" spans="1:14" ht="15" customHeight="1" x14ac:dyDescent="0.25">
      <c r="A320">
        <v>121825</v>
      </c>
      <c r="B320">
        <v>49741</v>
      </c>
      <c r="C320">
        <v>167689</v>
      </c>
      <c r="D320">
        <v>86886831</v>
      </c>
      <c r="E320" s="4" t="s">
        <v>43</v>
      </c>
      <c r="F320" t="s">
        <v>14</v>
      </c>
      <c r="H320" t="s">
        <v>15</v>
      </c>
      <c r="I320">
        <v>6.9962999999999997</v>
      </c>
      <c r="J320">
        <v>1.8952803456899999E-3</v>
      </c>
      <c r="K320">
        <v>0.12228807360299999</v>
      </c>
      <c r="L320">
        <v>1.7478963681199999</v>
      </c>
      <c r="M320" s="1" t="s">
        <v>16</v>
      </c>
      <c r="N320" s="29"/>
    </row>
    <row r="321" spans="1:14" ht="15" customHeight="1" x14ac:dyDescent="0.25">
      <c r="A321">
        <v>122509</v>
      </c>
      <c r="B321">
        <v>49642</v>
      </c>
      <c r="C321">
        <v>214647</v>
      </c>
      <c r="D321">
        <v>8688691232</v>
      </c>
      <c r="F321" t="s">
        <v>14</v>
      </c>
      <c r="H321" t="s">
        <v>15</v>
      </c>
      <c r="I321">
        <v>3.9199999999999999E-2</v>
      </c>
      <c r="J321">
        <v>3.4225381239299998E-4</v>
      </c>
      <c r="K321">
        <v>3.4225381239299998E-4</v>
      </c>
      <c r="L321">
        <v>0.87309646018599996</v>
      </c>
      <c r="M321" s="1" t="s">
        <v>16</v>
      </c>
      <c r="N321" s="29"/>
    </row>
    <row r="322" spans="1:14" ht="15" customHeight="1" x14ac:dyDescent="0.25">
      <c r="A322">
        <v>122708</v>
      </c>
      <c r="B322">
        <v>49892</v>
      </c>
      <c r="C322">
        <v>384523</v>
      </c>
      <c r="D322">
        <v>86886614</v>
      </c>
      <c r="E322" s="4" t="s">
        <v>178</v>
      </c>
      <c r="F322" t="s">
        <v>14</v>
      </c>
      <c r="H322" t="s">
        <v>15</v>
      </c>
      <c r="I322">
        <v>9.3100000000000002E-2</v>
      </c>
      <c r="J322">
        <v>1.2680706907700001E-3</v>
      </c>
      <c r="K322">
        <v>1.2680706907700001E-3</v>
      </c>
      <c r="L322">
        <v>1.3620522994299999</v>
      </c>
      <c r="M322" s="1" t="s">
        <v>16</v>
      </c>
      <c r="N322" s="29"/>
    </row>
    <row r="323" spans="1:14" ht="15" customHeight="1" x14ac:dyDescent="0.25">
      <c r="A323">
        <v>122919</v>
      </c>
      <c r="B323">
        <v>49809</v>
      </c>
      <c r="C323">
        <v>423099</v>
      </c>
      <c r="D323">
        <v>868866942</v>
      </c>
      <c r="E323" s="4" t="s">
        <v>60</v>
      </c>
      <c r="F323" t="s">
        <v>14</v>
      </c>
      <c r="H323" t="s">
        <v>15</v>
      </c>
      <c r="I323">
        <v>6.3200000000000006E-2</v>
      </c>
      <c r="J323">
        <v>1.24291956091E-3</v>
      </c>
      <c r="K323">
        <v>1.24291956091E-3</v>
      </c>
      <c r="L323">
        <v>1.9666448748600001</v>
      </c>
      <c r="M323" s="1" t="s">
        <v>16</v>
      </c>
      <c r="N323" s="29"/>
    </row>
    <row r="324" spans="1:14" ht="15" customHeight="1" x14ac:dyDescent="0.25">
      <c r="A324">
        <v>122986</v>
      </c>
      <c r="B324">
        <v>49977</v>
      </c>
      <c r="C324">
        <v>329416</v>
      </c>
      <c r="D324">
        <v>86886468</v>
      </c>
      <c r="E324" s="4" t="s">
        <v>179</v>
      </c>
      <c r="F324" t="s">
        <v>14</v>
      </c>
      <c r="H324" t="s">
        <v>15</v>
      </c>
      <c r="I324">
        <v>5.16E-2</v>
      </c>
      <c r="J324">
        <v>3.5657038751199998E-4</v>
      </c>
      <c r="K324">
        <v>3.5657038751199998E-4</v>
      </c>
      <c r="L324">
        <v>0.69102788277600002</v>
      </c>
      <c r="M324" s="1" t="s">
        <v>16</v>
      </c>
      <c r="N324" s="29"/>
    </row>
    <row r="325" spans="1:14" ht="15" customHeight="1" x14ac:dyDescent="0.25">
      <c r="A325">
        <v>123261</v>
      </c>
      <c r="B325">
        <v>49665</v>
      </c>
      <c r="C325">
        <v>383151</v>
      </c>
      <c r="D325">
        <v>86886899</v>
      </c>
      <c r="E325" s="4" t="s">
        <v>67</v>
      </c>
      <c r="F325" t="s">
        <v>14</v>
      </c>
      <c r="H325" t="s">
        <v>15</v>
      </c>
      <c r="I325">
        <v>0.36870000000000003</v>
      </c>
      <c r="J325">
        <v>8.1407909399800003E-4</v>
      </c>
      <c r="K325">
        <v>8.1407909399800003E-4</v>
      </c>
      <c r="L325">
        <v>0.220797150528</v>
      </c>
      <c r="M325" s="1" t="s">
        <v>16</v>
      </c>
      <c r="N325" s="29"/>
    </row>
    <row r="326" spans="1:14" ht="15" customHeight="1" x14ac:dyDescent="0.25">
      <c r="A326">
        <v>123337</v>
      </c>
      <c r="B326">
        <v>47366</v>
      </c>
      <c r="C326">
        <v>73611</v>
      </c>
      <c r="D326">
        <v>8689542225</v>
      </c>
      <c r="F326" t="s">
        <v>14</v>
      </c>
      <c r="H326" t="s">
        <v>15</v>
      </c>
      <c r="I326">
        <v>3.73E-2</v>
      </c>
      <c r="J326">
        <v>3.9997603310099999E-4</v>
      </c>
      <c r="K326">
        <v>3.9997603310099999E-4</v>
      </c>
      <c r="L326">
        <v>1.07232180456</v>
      </c>
      <c r="M326" s="1" t="s">
        <v>16</v>
      </c>
      <c r="N326" s="29"/>
    </row>
    <row r="327" spans="1:14" ht="15" customHeight="1" x14ac:dyDescent="0.25">
      <c r="A327">
        <v>123762</v>
      </c>
      <c r="B327">
        <v>49722</v>
      </c>
      <c r="C327">
        <v>454527</v>
      </c>
      <c r="D327">
        <v>86886841</v>
      </c>
      <c r="E327" s="4" t="s">
        <v>180</v>
      </c>
      <c r="F327" t="s">
        <v>14</v>
      </c>
      <c r="H327" t="s">
        <v>15</v>
      </c>
      <c r="I327">
        <v>0.37690000000000001</v>
      </c>
      <c r="J327">
        <v>2.0176435350600002E-3</v>
      </c>
      <c r="K327">
        <v>6.6881513984100001E-3</v>
      </c>
      <c r="L327">
        <v>1.7745161577099999</v>
      </c>
      <c r="M327" s="1" t="s">
        <v>16</v>
      </c>
      <c r="N327" s="29"/>
    </row>
    <row r="328" spans="1:14" ht="15" customHeight="1" x14ac:dyDescent="0.25">
      <c r="A328">
        <v>123773</v>
      </c>
      <c r="B328">
        <v>49433</v>
      </c>
      <c r="C328">
        <v>164058</v>
      </c>
      <c r="D328">
        <v>86887186</v>
      </c>
      <c r="F328" t="s">
        <v>14</v>
      </c>
      <c r="H328" t="s">
        <v>15</v>
      </c>
      <c r="I328">
        <v>3.2300000000000002E-2</v>
      </c>
      <c r="J328">
        <v>2.9752871682E-3</v>
      </c>
      <c r="K328">
        <v>2.9752871682E-3</v>
      </c>
      <c r="L328">
        <v>9.2114153814200002</v>
      </c>
      <c r="M328" t="s">
        <v>33</v>
      </c>
      <c r="N328" s="29"/>
    </row>
    <row r="329" spans="1:14" ht="15" customHeight="1" x14ac:dyDescent="0.25">
      <c r="A329">
        <v>124037</v>
      </c>
      <c r="B329">
        <v>49653</v>
      </c>
      <c r="C329">
        <v>386579</v>
      </c>
      <c r="D329">
        <v>8688691143</v>
      </c>
      <c r="E329" s="4" t="s">
        <v>18</v>
      </c>
      <c r="F329" t="s">
        <v>14</v>
      </c>
      <c r="H329" t="s">
        <v>15</v>
      </c>
      <c r="I329">
        <v>0.14199999999999999</v>
      </c>
      <c r="J329">
        <v>9.7567099028000003E-4</v>
      </c>
      <c r="K329">
        <v>9.7567099028000003E-4</v>
      </c>
      <c r="L329">
        <v>0.687092246676</v>
      </c>
      <c r="M329" s="1" t="s">
        <v>16</v>
      </c>
      <c r="N329" s="29"/>
    </row>
    <row r="330" spans="1:14" ht="15" customHeight="1" x14ac:dyDescent="0.25">
      <c r="A330">
        <v>124169</v>
      </c>
      <c r="B330">
        <v>49982</v>
      </c>
      <c r="C330">
        <v>239164</v>
      </c>
      <c r="D330">
        <v>86886463</v>
      </c>
      <c r="E330" s="4" t="s">
        <v>115</v>
      </c>
      <c r="F330" t="s">
        <v>14</v>
      </c>
      <c r="H330" t="s">
        <v>15</v>
      </c>
      <c r="I330">
        <v>0.42530000000000001</v>
      </c>
      <c r="J330">
        <v>1.1729654101000001E-4</v>
      </c>
      <c r="K330">
        <v>4.0431324599600003E-3</v>
      </c>
      <c r="L330">
        <v>0.95065423464800003</v>
      </c>
      <c r="M330" s="1" t="s">
        <v>16</v>
      </c>
      <c r="N330" s="29"/>
    </row>
    <row r="331" spans="1:14" ht="15" customHeight="1" x14ac:dyDescent="0.25">
      <c r="A331">
        <v>125377</v>
      </c>
      <c r="B331">
        <v>49987</v>
      </c>
      <c r="C331">
        <v>167910</v>
      </c>
      <c r="D331">
        <v>868864591</v>
      </c>
      <c r="E331" s="4" t="s">
        <v>25</v>
      </c>
      <c r="F331" t="s">
        <v>14</v>
      </c>
      <c r="H331" t="s">
        <v>15</v>
      </c>
      <c r="I331">
        <v>3.1118000000000001</v>
      </c>
      <c r="J331">
        <v>9.6889305092000004E-5</v>
      </c>
      <c r="K331">
        <v>4.6479673820799997E-2</v>
      </c>
      <c r="L331">
        <v>1.49365877694</v>
      </c>
      <c r="M331" s="1" t="s">
        <v>16</v>
      </c>
      <c r="N331" s="29"/>
    </row>
    <row r="332" spans="1:14" ht="15" customHeight="1" x14ac:dyDescent="0.25">
      <c r="A332">
        <v>125460</v>
      </c>
      <c r="B332">
        <v>49577</v>
      </c>
      <c r="C332">
        <v>107821</v>
      </c>
      <c r="D332">
        <v>86886925</v>
      </c>
      <c r="E332" s="4" t="s">
        <v>173</v>
      </c>
      <c r="F332" t="s">
        <v>14</v>
      </c>
      <c r="H332" t="s">
        <v>15</v>
      </c>
      <c r="I332">
        <v>0.5423</v>
      </c>
      <c r="J332">
        <v>8.0646302596000001E-5</v>
      </c>
      <c r="K332">
        <v>5.0986584287600004E-3</v>
      </c>
      <c r="L332">
        <v>0.94019148603400005</v>
      </c>
      <c r="M332" s="1" t="s">
        <v>16</v>
      </c>
      <c r="N332" s="29"/>
    </row>
    <row r="333" spans="1:14" ht="15" customHeight="1" x14ac:dyDescent="0.25">
      <c r="A333">
        <v>126086</v>
      </c>
      <c r="B333">
        <v>50051</v>
      </c>
      <c r="C333">
        <v>459385</v>
      </c>
      <c r="D333">
        <v>86886291</v>
      </c>
      <c r="E333" s="4" t="s">
        <v>114</v>
      </c>
      <c r="F333" t="s">
        <v>14</v>
      </c>
      <c r="H333" t="s">
        <v>15</v>
      </c>
      <c r="I333">
        <v>0.42099999999999999</v>
      </c>
      <c r="J333">
        <v>1.2318056294400001E-4</v>
      </c>
      <c r="K333">
        <v>8.3818418441200006E-3</v>
      </c>
      <c r="L333">
        <v>1.99093630502</v>
      </c>
      <c r="M333" s="1" t="s">
        <v>16</v>
      </c>
      <c r="N333" s="29"/>
    </row>
    <row r="334" spans="1:14" ht="15" customHeight="1" x14ac:dyDescent="0.25">
      <c r="A334">
        <v>126107</v>
      </c>
      <c r="B334">
        <v>49677</v>
      </c>
      <c r="C334">
        <v>177842</v>
      </c>
      <c r="D334">
        <v>868868953</v>
      </c>
      <c r="E334" s="4" t="s">
        <v>67</v>
      </c>
      <c r="F334" t="s">
        <v>14</v>
      </c>
      <c r="H334" t="s">
        <v>15</v>
      </c>
      <c r="I334">
        <v>1.1508</v>
      </c>
      <c r="J334">
        <v>2.06168736297E-4</v>
      </c>
      <c r="K334">
        <v>5.0615552967900003E-3</v>
      </c>
      <c r="L334">
        <v>0.43982927500800001</v>
      </c>
      <c r="M334" s="1" t="s">
        <v>16</v>
      </c>
      <c r="N334" s="29"/>
    </row>
    <row r="335" spans="1:14" ht="15" customHeight="1" x14ac:dyDescent="0.25">
      <c r="A335">
        <v>126515</v>
      </c>
      <c r="B335">
        <v>47290</v>
      </c>
      <c r="C335">
        <v>449577</v>
      </c>
      <c r="D335">
        <v>86895494</v>
      </c>
      <c r="E335" s="4" t="s">
        <v>181</v>
      </c>
      <c r="F335" t="s">
        <v>14</v>
      </c>
      <c r="H335" t="s">
        <v>15</v>
      </c>
      <c r="I335">
        <v>6.0600000000000001E-2</v>
      </c>
      <c r="J335">
        <v>4.0779454373600002E-4</v>
      </c>
      <c r="K335">
        <v>4.0779454373600002E-4</v>
      </c>
      <c r="L335">
        <v>0.67292828999300003</v>
      </c>
      <c r="M335" s="1" t="s">
        <v>16</v>
      </c>
      <c r="N335" s="29"/>
    </row>
    <row r="336" spans="1:14" ht="15" customHeight="1" x14ac:dyDescent="0.25">
      <c r="A336">
        <v>126996</v>
      </c>
      <c r="B336">
        <v>46287</v>
      </c>
      <c r="C336">
        <v>365219</v>
      </c>
      <c r="D336">
        <v>8689725821</v>
      </c>
      <c r="E336" s="4" t="s">
        <v>182</v>
      </c>
      <c r="F336" t="s">
        <v>14</v>
      </c>
      <c r="H336" t="s">
        <v>15</v>
      </c>
      <c r="I336">
        <v>0.1152</v>
      </c>
      <c r="J336">
        <v>1.2402903013600001E-4</v>
      </c>
      <c r="K336">
        <v>8.0290448840800003E-4</v>
      </c>
      <c r="L336">
        <v>0.69696570174299999</v>
      </c>
      <c r="M336" s="1" t="s">
        <v>16</v>
      </c>
      <c r="N336" s="29"/>
    </row>
    <row r="337" spans="1:14" ht="15" customHeight="1" x14ac:dyDescent="0.25">
      <c r="A337">
        <v>127066</v>
      </c>
      <c r="B337">
        <v>46321</v>
      </c>
      <c r="C337">
        <v>303781</v>
      </c>
      <c r="D337">
        <v>868972542</v>
      </c>
      <c r="E337" s="4" t="s">
        <v>183</v>
      </c>
      <c r="F337" t="s">
        <v>14</v>
      </c>
      <c r="H337" t="s">
        <v>15</v>
      </c>
      <c r="I337">
        <v>3.7600000000000001E-2</v>
      </c>
      <c r="J337">
        <v>2.9541114681000001E-4</v>
      </c>
      <c r="K337">
        <v>2.9541114681000001E-4</v>
      </c>
      <c r="L337">
        <v>0.78566794364299997</v>
      </c>
      <c r="M337" s="1" t="s">
        <v>16</v>
      </c>
      <c r="N337" s="29"/>
    </row>
    <row r="338" spans="1:14" ht="15" customHeight="1" x14ac:dyDescent="0.25">
      <c r="A338">
        <v>127518</v>
      </c>
      <c r="B338">
        <v>49541</v>
      </c>
      <c r="C338">
        <v>311061</v>
      </c>
      <c r="D338">
        <v>868869527</v>
      </c>
      <c r="E338" s="4" t="s">
        <v>29</v>
      </c>
      <c r="F338" t="s">
        <v>14</v>
      </c>
      <c r="H338" t="s">
        <v>15</v>
      </c>
      <c r="I338">
        <v>0.21210000000000001</v>
      </c>
      <c r="J338">
        <v>1.2894969400699999E-3</v>
      </c>
      <c r="K338">
        <v>2.8962120696300001E-3</v>
      </c>
      <c r="L338">
        <v>1.36549366791</v>
      </c>
      <c r="M338" s="1" t="s">
        <v>16</v>
      </c>
      <c r="N338" s="29"/>
    </row>
    <row r="339" spans="1:14" ht="15" customHeight="1" x14ac:dyDescent="0.25">
      <c r="A339">
        <v>127855</v>
      </c>
      <c r="B339">
        <v>47362</v>
      </c>
      <c r="C339">
        <v>448614</v>
      </c>
      <c r="D339">
        <v>868954226</v>
      </c>
      <c r="E339" s="4" t="s">
        <v>184</v>
      </c>
      <c r="F339" t="s">
        <v>14</v>
      </c>
      <c r="H339" t="s">
        <v>15</v>
      </c>
      <c r="I339">
        <v>3.8699999999999998E-2</v>
      </c>
      <c r="J339">
        <v>7.5343963893599998E-4</v>
      </c>
      <c r="K339">
        <v>7.5343963893599998E-4</v>
      </c>
      <c r="L339">
        <v>1.94687245203</v>
      </c>
      <c r="M339" s="1" t="s">
        <v>16</v>
      </c>
      <c r="N339" s="29"/>
    </row>
    <row r="340" spans="1:14" ht="15" customHeight="1" x14ac:dyDescent="0.25">
      <c r="A340">
        <v>129799</v>
      </c>
      <c r="B340">
        <v>49517</v>
      </c>
      <c r="C340">
        <v>407804</v>
      </c>
      <c r="D340">
        <v>86886963</v>
      </c>
      <c r="E340" s="4" t="s">
        <v>113</v>
      </c>
      <c r="F340" t="s">
        <v>14</v>
      </c>
      <c r="H340" t="s">
        <v>15</v>
      </c>
      <c r="I340">
        <v>1.5656000000000001</v>
      </c>
      <c r="J340">
        <v>2.02580838399E-3</v>
      </c>
      <c r="K340">
        <v>6.0674233421500003E-2</v>
      </c>
      <c r="L340">
        <v>3.8754620223199998</v>
      </c>
      <c r="M340" s="1" t="s">
        <v>16</v>
      </c>
      <c r="N340" s="29"/>
    </row>
    <row r="341" spans="1:14" ht="15" customHeight="1" x14ac:dyDescent="0.25">
      <c r="A341">
        <v>130033</v>
      </c>
      <c r="B341">
        <v>50112</v>
      </c>
      <c r="C341">
        <v>361650</v>
      </c>
      <c r="D341">
        <v>86886193</v>
      </c>
      <c r="E341" s="4" t="s">
        <v>17</v>
      </c>
      <c r="F341" t="s">
        <v>14</v>
      </c>
      <c r="H341" t="s">
        <v>15</v>
      </c>
      <c r="I341">
        <v>43.262799999999899</v>
      </c>
      <c r="J341">
        <v>1.8583457924900001E-4</v>
      </c>
      <c r="K341">
        <v>1.4684705114400001</v>
      </c>
      <c r="L341">
        <v>3.3943029841699999</v>
      </c>
      <c r="M341" s="1" t="s">
        <v>16</v>
      </c>
      <c r="N341" s="29"/>
    </row>
    <row r="342" spans="1:14" ht="15" customHeight="1" x14ac:dyDescent="0.25">
      <c r="A342">
        <v>130237</v>
      </c>
      <c r="B342">
        <v>49590</v>
      </c>
      <c r="C342">
        <v>383462</v>
      </c>
      <c r="D342">
        <v>868869221</v>
      </c>
      <c r="E342" s="4" t="s">
        <v>107</v>
      </c>
      <c r="F342" t="s">
        <v>14</v>
      </c>
      <c r="H342" t="s">
        <v>15</v>
      </c>
      <c r="I342">
        <v>0.72770000000000001</v>
      </c>
      <c r="J342">
        <v>2.433701032E-4</v>
      </c>
      <c r="K342">
        <v>9.5551268438400002E-3</v>
      </c>
      <c r="L342">
        <v>1.3130585191499999</v>
      </c>
      <c r="M342" s="1" t="s">
        <v>16</v>
      </c>
      <c r="N342" s="29"/>
    </row>
    <row r="343" spans="1:14" ht="15" customHeight="1" x14ac:dyDescent="0.25">
      <c r="A343">
        <v>130424</v>
      </c>
      <c r="B343">
        <v>49462</v>
      </c>
      <c r="C343">
        <v>166564</v>
      </c>
      <c r="D343">
        <v>86886997</v>
      </c>
      <c r="E343" s="4" t="s">
        <v>94</v>
      </c>
      <c r="F343" t="s">
        <v>14</v>
      </c>
      <c r="H343" t="s">
        <v>15</v>
      </c>
      <c r="I343">
        <v>0.3427</v>
      </c>
      <c r="J343">
        <v>6.5375992465400003E-4</v>
      </c>
      <c r="K343">
        <v>1.07347100293E-2</v>
      </c>
      <c r="L343">
        <v>3.1323927719100002</v>
      </c>
      <c r="M343" s="1" t="s">
        <v>16</v>
      </c>
      <c r="N343" s="29"/>
    </row>
    <row r="344" spans="1:14" ht="15" customHeight="1" x14ac:dyDescent="0.25">
      <c r="A344">
        <v>131160</v>
      </c>
      <c r="B344">
        <v>49927</v>
      </c>
      <c r="C344">
        <v>408220</v>
      </c>
      <c r="D344">
        <v>86886499</v>
      </c>
      <c r="E344" s="4" t="s">
        <v>25</v>
      </c>
      <c r="F344" t="s">
        <v>14</v>
      </c>
      <c r="H344" t="s">
        <v>15</v>
      </c>
      <c r="I344">
        <v>0.15690000000000001</v>
      </c>
      <c r="J344">
        <v>1.09168221368E-2</v>
      </c>
      <c r="K344">
        <v>1.09168221368E-2</v>
      </c>
      <c r="L344">
        <v>6.9578216295599997</v>
      </c>
      <c r="M344" t="s">
        <v>33</v>
      </c>
      <c r="N344" s="29"/>
    </row>
    <row r="345" spans="1:14" ht="15" customHeight="1" x14ac:dyDescent="0.25">
      <c r="A345">
        <v>131239</v>
      </c>
      <c r="B345">
        <v>48583</v>
      </c>
      <c r="C345">
        <v>394765</v>
      </c>
      <c r="D345">
        <v>86889674</v>
      </c>
      <c r="E345" s="4" t="s">
        <v>185</v>
      </c>
      <c r="F345" t="s">
        <v>14</v>
      </c>
      <c r="H345" t="s">
        <v>15</v>
      </c>
      <c r="I345">
        <v>0.15559999999999999</v>
      </c>
      <c r="J345">
        <v>1.94932655654E-3</v>
      </c>
      <c r="K345">
        <v>1.94932655654E-3</v>
      </c>
      <c r="L345">
        <v>1.25278056333</v>
      </c>
      <c r="M345" s="1" t="s">
        <v>16</v>
      </c>
      <c r="N345" s="29"/>
    </row>
    <row r="346" spans="1:14" ht="15" customHeight="1" x14ac:dyDescent="0.25">
      <c r="A346">
        <v>131750</v>
      </c>
      <c r="B346">
        <v>49717</v>
      </c>
      <c r="C346">
        <v>271830</v>
      </c>
      <c r="D346">
        <v>868868443</v>
      </c>
      <c r="E346" s="4" t="s">
        <v>86</v>
      </c>
      <c r="F346" t="s">
        <v>14</v>
      </c>
      <c r="H346" t="s">
        <v>15</v>
      </c>
      <c r="I346">
        <v>8.7999999999999995E-2</v>
      </c>
      <c r="J346">
        <v>1.12257663306E-3</v>
      </c>
      <c r="K346">
        <v>1.12257663306E-3</v>
      </c>
      <c r="L346">
        <v>1.2756552648499999</v>
      </c>
      <c r="M346" s="1" t="s">
        <v>16</v>
      </c>
      <c r="N346" s="29"/>
    </row>
    <row r="347" spans="1:14" ht="15" customHeight="1" x14ac:dyDescent="0.25">
      <c r="A347">
        <v>132007</v>
      </c>
      <c r="B347">
        <v>49399</v>
      </c>
      <c r="C347">
        <v>298268</v>
      </c>
      <c r="D347">
        <v>86887245</v>
      </c>
      <c r="F347" t="s">
        <v>14</v>
      </c>
      <c r="H347" t="s">
        <v>15</v>
      </c>
      <c r="I347">
        <v>4.3999999999999997E-2</v>
      </c>
      <c r="J347">
        <v>6.8302783389300001E-4</v>
      </c>
      <c r="K347">
        <v>6.8302783389300001E-4</v>
      </c>
      <c r="L347">
        <v>1.5523359861199999</v>
      </c>
      <c r="M347" s="1" t="s">
        <v>16</v>
      </c>
      <c r="N347" s="29"/>
    </row>
    <row r="348" spans="1:14" ht="15" customHeight="1" x14ac:dyDescent="0.25">
      <c r="A348">
        <v>132225</v>
      </c>
      <c r="B348">
        <v>49700</v>
      </c>
      <c r="C348">
        <v>348439</v>
      </c>
      <c r="D348">
        <v>86886869</v>
      </c>
      <c r="E348" s="4" t="s">
        <v>42</v>
      </c>
      <c r="F348" t="s">
        <v>14</v>
      </c>
      <c r="H348" t="s">
        <v>15</v>
      </c>
      <c r="I348">
        <v>0.5857</v>
      </c>
      <c r="J348">
        <v>2.60228754416E-3</v>
      </c>
      <c r="K348">
        <v>2.60228754416E-3</v>
      </c>
      <c r="L348">
        <v>0.444303832023</v>
      </c>
      <c r="M348" s="1" t="s">
        <v>16</v>
      </c>
      <c r="N348" s="29"/>
    </row>
    <row r="349" spans="1:14" ht="15" customHeight="1" x14ac:dyDescent="0.25">
      <c r="A349">
        <v>132511</v>
      </c>
      <c r="B349">
        <v>49633</v>
      </c>
      <c r="C349">
        <v>169349</v>
      </c>
      <c r="D349">
        <v>868869141</v>
      </c>
      <c r="E349" s="4" t="s">
        <v>60</v>
      </c>
      <c r="F349" t="s">
        <v>14</v>
      </c>
      <c r="H349" t="s">
        <v>15</v>
      </c>
      <c r="I349">
        <v>0.61599999999999999</v>
      </c>
      <c r="J349">
        <v>4.6026233817500001E-4</v>
      </c>
      <c r="K349">
        <v>5.3334902463400002E-3</v>
      </c>
      <c r="L349">
        <v>0.86582633869100001</v>
      </c>
      <c r="M349" s="1" t="s">
        <v>16</v>
      </c>
      <c r="N349" s="29"/>
    </row>
    <row r="350" spans="1:14" ht="15" customHeight="1" x14ac:dyDescent="0.25">
      <c r="A350">
        <v>132717</v>
      </c>
      <c r="B350">
        <v>49866</v>
      </c>
      <c r="C350">
        <v>411153</v>
      </c>
      <c r="D350">
        <v>8688663822</v>
      </c>
      <c r="E350" s="4" t="s">
        <v>186</v>
      </c>
      <c r="F350" t="s">
        <v>14</v>
      </c>
      <c r="H350" t="s">
        <v>15</v>
      </c>
      <c r="I350">
        <v>6.0600000000000001E-2</v>
      </c>
      <c r="J350">
        <v>6.7828104222199996E-4</v>
      </c>
      <c r="K350">
        <v>6.7828104222199996E-4</v>
      </c>
      <c r="L350">
        <v>1.1192756472300001</v>
      </c>
      <c r="M350" s="1" t="s">
        <v>16</v>
      </c>
      <c r="N350" s="29"/>
    </row>
    <row r="351" spans="1:14" ht="15" customHeight="1" x14ac:dyDescent="0.25">
      <c r="A351">
        <v>133265</v>
      </c>
      <c r="B351">
        <v>50081</v>
      </c>
      <c r="C351">
        <v>414221</v>
      </c>
      <c r="D351">
        <v>868862643</v>
      </c>
      <c r="E351" s="4" t="s">
        <v>187</v>
      </c>
      <c r="F351" t="s">
        <v>14</v>
      </c>
      <c r="H351" t="s">
        <v>15</v>
      </c>
      <c r="I351">
        <v>9.11E-2</v>
      </c>
      <c r="J351">
        <v>1.3071437659800001E-3</v>
      </c>
      <c r="K351">
        <v>1.3071437659800001E-3</v>
      </c>
      <c r="L351">
        <v>1.43484496815</v>
      </c>
      <c r="M351" s="1" t="s">
        <v>16</v>
      </c>
      <c r="N351" s="29"/>
    </row>
    <row r="352" spans="1:14" ht="15" customHeight="1" x14ac:dyDescent="0.25">
      <c r="A352">
        <v>133643</v>
      </c>
      <c r="B352">
        <v>49779</v>
      </c>
      <c r="C352">
        <v>387858</v>
      </c>
      <c r="D352">
        <v>86886794</v>
      </c>
      <c r="E352" s="4" t="s">
        <v>188</v>
      </c>
      <c r="F352" t="s">
        <v>14</v>
      </c>
      <c r="H352" t="s">
        <v>15</v>
      </c>
      <c r="I352">
        <v>2.7E-2</v>
      </c>
      <c r="J352">
        <v>3.5596555573300001E-4</v>
      </c>
      <c r="K352">
        <v>3.5596555573300001E-4</v>
      </c>
      <c r="L352">
        <v>1.3183909471599999</v>
      </c>
      <c r="M352" s="1" t="s">
        <v>16</v>
      </c>
      <c r="N352" s="29"/>
    </row>
    <row r="353" spans="1:14" ht="15" customHeight="1" x14ac:dyDescent="0.25">
      <c r="A353">
        <v>133699</v>
      </c>
      <c r="B353">
        <v>50133</v>
      </c>
      <c r="C353">
        <v>283408</v>
      </c>
      <c r="D353">
        <v>868861392</v>
      </c>
      <c r="F353" t="s">
        <v>14</v>
      </c>
      <c r="H353" t="s">
        <v>15</v>
      </c>
      <c r="I353">
        <v>3.6400000000000002E-2</v>
      </c>
      <c r="J353">
        <v>6.3439134739599998E-4</v>
      </c>
      <c r="K353">
        <v>6.3439134739599998E-4</v>
      </c>
      <c r="L353">
        <v>1.74283337197</v>
      </c>
      <c r="M353" s="1" t="s">
        <v>16</v>
      </c>
      <c r="N353" s="29"/>
    </row>
    <row r="354" spans="1:14" ht="15" customHeight="1" x14ac:dyDescent="0.25">
      <c r="A354">
        <v>133793</v>
      </c>
      <c r="B354">
        <v>49905</v>
      </c>
      <c r="C354">
        <v>405290</v>
      </c>
      <c r="D354">
        <v>86886541</v>
      </c>
      <c r="E354" s="4" t="s">
        <v>189</v>
      </c>
      <c r="F354" t="s">
        <v>14</v>
      </c>
      <c r="H354" t="s">
        <v>15</v>
      </c>
      <c r="I354">
        <v>0.24790000000000001</v>
      </c>
      <c r="J354">
        <v>1.0257980874000001E-2</v>
      </c>
      <c r="K354">
        <v>1.09568868072E-2</v>
      </c>
      <c r="L354">
        <v>4.4198817294100001</v>
      </c>
      <c r="M354" s="1" t="s">
        <v>16</v>
      </c>
      <c r="N354" s="29"/>
    </row>
    <row r="355" spans="1:14" ht="15" customHeight="1" x14ac:dyDescent="0.25">
      <c r="A355">
        <v>133796</v>
      </c>
      <c r="B355">
        <v>49781</v>
      </c>
      <c r="C355">
        <v>232714</v>
      </c>
      <c r="D355">
        <v>86886792</v>
      </c>
      <c r="E355" s="4" t="s">
        <v>190</v>
      </c>
      <c r="F355" t="s">
        <v>14</v>
      </c>
      <c r="H355" t="s">
        <v>15</v>
      </c>
      <c r="I355">
        <v>5.21E-2</v>
      </c>
      <c r="J355">
        <v>5.7202480967299995E-4</v>
      </c>
      <c r="K355">
        <v>5.7202480967299995E-4</v>
      </c>
      <c r="L355">
        <v>1.09793629496</v>
      </c>
      <c r="M355" s="1" t="s">
        <v>16</v>
      </c>
      <c r="N355" s="29"/>
    </row>
    <row r="356" spans="1:14" ht="15" customHeight="1" x14ac:dyDescent="0.25">
      <c r="A356">
        <v>134543</v>
      </c>
      <c r="B356">
        <v>49501</v>
      </c>
      <c r="C356">
        <v>407799</v>
      </c>
      <c r="D356">
        <v>868869691</v>
      </c>
      <c r="E356" s="4" t="s">
        <v>113</v>
      </c>
      <c r="F356" t="s">
        <v>14</v>
      </c>
      <c r="H356" t="s">
        <v>15</v>
      </c>
      <c r="I356">
        <v>0.29849999999999999</v>
      </c>
      <c r="J356">
        <v>4.0632610570500002E-4</v>
      </c>
      <c r="K356">
        <v>1.0479436664999999E-3</v>
      </c>
      <c r="L356">
        <v>0.351069905026</v>
      </c>
      <c r="M356" s="1" t="s">
        <v>16</v>
      </c>
      <c r="N356" s="29"/>
    </row>
    <row r="357" spans="1:14" ht="15" customHeight="1" x14ac:dyDescent="0.25">
      <c r="A357">
        <v>134782</v>
      </c>
      <c r="B357">
        <v>49837</v>
      </c>
      <c r="C357">
        <v>404348</v>
      </c>
      <c r="D357">
        <v>868866553</v>
      </c>
      <c r="E357" s="4" t="s">
        <v>13</v>
      </c>
      <c r="F357" t="s">
        <v>14</v>
      </c>
      <c r="H357" t="s">
        <v>15</v>
      </c>
      <c r="I357">
        <v>3.1190000000000002</v>
      </c>
      <c r="J357">
        <v>3.0830642328000002E-4</v>
      </c>
      <c r="K357">
        <v>8.2082716355800001E-2</v>
      </c>
      <c r="L357">
        <v>2.6316997869800001</v>
      </c>
      <c r="M357" s="1" t="s">
        <v>16</v>
      </c>
      <c r="N357" s="29"/>
    </row>
    <row r="358" spans="1:14" ht="15" customHeight="1" x14ac:dyDescent="0.25">
      <c r="A358">
        <v>135326</v>
      </c>
      <c r="B358">
        <v>50196</v>
      </c>
      <c r="C358">
        <v>462323</v>
      </c>
      <c r="D358">
        <v>86886111</v>
      </c>
      <c r="E358" s="4" t="s">
        <v>17</v>
      </c>
      <c r="F358" t="s">
        <v>14</v>
      </c>
      <c r="G358" t="s">
        <v>23</v>
      </c>
      <c r="H358" t="s">
        <v>15</v>
      </c>
      <c r="I358">
        <v>324.47789999999901</v>
      </c>
      <c r="J358">
        <v>8.8112734721200003E-4</v>
      </c>
      <c r="K358">
        <v>1.9396556148599999</v>
      </c>
      <c r="L358">
        <v>4.02350713497</v>
      </c>
      <c r="M358" s="1" t="s">
        <v>16</v>
      </c>
      <c r="N358" s="29"/>
    </row>
    <row r="359" spans="1:14" ht="15" customHeight="1" x14ac:dyDescent="0.25">
      <c r="A359">
        <v>135334</v>
      </c>
      <c r="B359">
        <v>49737</v>
      </c>
      <c r="C359">
        <v>349402</v>
      </c>
      <c r="D359">
        <v>868868342</v>
      </c>
      <c r="E359" s="4" t="s">
        <v>191</v>
      </c>
      <c r="F359" t="s">
        <v>14</v>
      </c>
      <c r="H359" t="s">
        <v>15</v>
      </c>
      <c r="I359">
        <v>2.4799999999999999E-2</v>
      </c>
      <c r="J359">
        <v>2.8409629816800001E-4</v>
      </c>
      <c r="K359">
        <v>2.8409629816800001E-4</v>
      </c>
      <c r="L359">
        <v>1.1455495893900001</v>
      </c>
      <c r="M359" s="1" t="s">
        <v>16</v>
      </c>
      <c r="N359" s="29"/>
    </row>
    <row r="360" spans="1:14" ht="15" customHeight="1" x14ac:dyDescent="0.25">
      <c r="A360">
        <v>136803</v>
      </c>
      <c r="B360">
        <v>46282</v>
      </c>
      <c r="C360">
        <v>397433</v>
      </c>
      <c r="D360">
        <v>868972592</v>
      </c>
      <c r="E360" s="4" t="s">
        <v>192</v>
      </c>
      <c r="F360" t="s">
        <v>14</v>
      </c>
      <c r="H360" t="s">
        <v>15</v>
      </c>
      <c r="I360">
        <v>5.5E-2</v>
      </c>
      <c r="J360">
        <v>4.0874724246699998E-4</v>
      </c>
      <c r="K360">
        <v>4.0874724246699998E-4</v>
      </c>
      <c r="L360">
        <v>0.74317680448599999</v>
      </c>
      <c r="M360" s="1" t="s">
        <v>16</v>
      </c>
      <c r="N360" s="29"/>
    </row>
    <row r="361" spans="1:14" ht="15" customHeight="1" x14ac:dyDescent="0.25">
      <c r="A361">
        <v>137841</v>
      </c>
      <c r="B361">
        <v>49679</v>
      </c>
      <c r="C361">
        <v>177843</v>
      </c>
      <c r="D361">
        <v>868868951</v>
      </c>
      <c r="E361" s="4" t="s">
        <v>67</v>
      </c>
      <c r="F361" t="s">
        <v>14</v>
      </c>
      <c r="H361" t="s">
        <v>15</v>
      </c>
      <c r="I361">
        <v>1.3119000000000001</v>
      </c>
      <c r="J361">
        <v>1.5235925580900001E-4</v>
      </c>
      <c r="K361">
        <v>5.9521549625400003E-3</v>
      </c>
      <c r="L361">
        <v>0.45370492892300002</v>
      </c>
      <c r="M361" s="1" t="s">
        <v>16</v>
      </c>
      <c r="N361" s="29"/>
    </row>
    <row r="362" spans="1:14" ht="15" customHeight="1" x14ac:dyDescent="0.25">
      <c r="A362">
        <v>137970</v>
      </c>
      <c r="B362">
        <v>49830</v>
      </c>
      <c r="C362">
        <v>454503</v>
      </c>
      <c r="D362">
        <v>868866572</v>
      </c>
      <c r="E362" s="4" t="s">
        <v>193</v>
      </c>
      <c r="F362" t="s">
        <v>14</v>
      </c>
      <c r="H362" t="s">
        <v>15</v>
      </c>
      <c r="I362">
        <v>4.0099999999999997E-2</v>
      </c>
      <c r="J362">
        <v>2.3857633935699999E-4</v>
      </c>
      <c r="K362">
        <v>2.3857633935699999E-4</v>
      </c>
      <c r="L362">
        <v>0.59495346473099997</v>
      </c>
      <c r="M362" s="1" t="s">
        <v>16</v>
      </c>
      <c r="N362" s="29"/>
    </row>
    <row r="363" spans="1:14" ht="15" customHeight="1" x14ac:dyDescent="0.25">
      <c r="A363">
        <v>138496</v>
      </c>
      <c r="B363">
        <v>49731</v>
      </c>
      <c r="C363">
        <v>395195</v>
      </c>
      <c r="D363">
        <v>868868362</v>
      </c>
      <c r="E363" s="4" t="s">
        <v>194</v>
      </c>
      <c r="F363" t="s">
        <v>14</v>
      </c>
      <c r="H363" t="s">
        <v>15</v>
      </c>
      <c r="I363">
        <v>4.5400000000000003E-2</v>
      </c>
      <c r="J363">
        <v>2.6176465055699999E-3</v>
      </c>
      <c r="K363">
        <v>2.6176465055699999E-3</v>
      </c>
      <c r="L363">
        <v>5.76574120169</v>
      </c>
      <c r="M363" t="s">
        <v>33</v>
      </c>
      <c r="N363" s="29"/>
    </row>
    <row r="364" spans="1:14" ht="30" x14ac:dyDescent="0.25">
      <c r="A364">
        <v>139457</v>
      </c>
      <c r="B364">
        <v>49763</v>
      </c>
      <c r="C364">
        <v>341621</v>
      </c>
      <c r="D364">
        <v>86886822</v>
      </c>
      <c r="E364" s="4" t="s">
        <v>195</v>
      </c>
      <c r="F364" t="s">
        <v>14</v>
      </c>
      <c r="H364" t="s">
        <v>15</v>
      </c>
      <c r="I364">
        <v>0.10929999999999999</v>
      </c>
      <c r="J364">
        <v>1.5190677224799999E-3</v>
      </c>
      <c r="K364">
        <v>1.5190677224799999E-3</v>
      </c>
      <c r="L364">
        <v>1.3898149336500001</v>
      </c>
      <c r="M364" s="1" t="s">
        <v>16</v>
      </c>
      <c r="N364" s="29"/>
    </row>
    <row r="365" spans="1:14" ht="30" x14ac:dyDescent="0.25">
      <c r="A365">
        <v>139550</v>
      </c>
      <c r="B365">
        <v>49981</v>
      </c>
      <c r="C365">
        <v>355055</v>
      </c>
      <c r="D365">
        <v>86886464</v>
      </c>
      <c r="E365" s="4" t="s">
        <v>196</v>
      </c>
      <c r="F365" t="s">
        <v>14</v>
      </c>
      <c r="H365" t="s">
        <v>15</v>
      </c>
      <c r="I365">
        <v>0.13900000000000001</v>
      </c>
      <c r="J365">
        <v>1.43607696881E-3</v>
      </c>
      <c r="K365">
        <v>1.43607696881E-3</v>
      </c>
      <c r="L365">
        <v>1.0331488984299999</v>
      </c>
      <c r="M365" s="1" t="s">
        <v>16</v>
      </c>
      <c r="N365" s="29"/>
    </row>
    <row r="366" spans="1:14" ht="30" x14ac:dyDescent="0.25">
      <c r="A366">
        <v>139682</v>
      </c>
      <c r="B366">
        <v>50021</v>
      </c>
      <c r="C366">
        <v>408223</v>
      </c>
      <c r="D366">
        <v>86886415</v>
      </c>
      <c r="E366" s="4" t="s">
        <v>25</v>
      </c>
      <c r="F366" t="s">
        <v>14</v>
      </c>
      <c r="H366" t="s">
        <v>15</v>
      </c>
      <c r="I366">
        <v>5.2603</v>
      </c>
      <c r="J366">
        <v>1.32721340274E-2</v>
      </c>
      <c r="K366">
        <v>0.10564558999</v>
      </c>
      <c r="L366">
        <v>2.0083567475300002</v>
      </c>
      <c r="M366" s="1" t="s">
        <v>16</v>
      </c>
      <c r="N366" s="29"/>
    </row>
    <row r="367" spans="1:14" ht="30" x14ac:dyDescent="0.25">
      <c r="A367">
        <v>140101</v>
      </c>
      <c r="B367">
        <v>49200</v>
      </c>
      <c r="C367">
        <v>113518</v>
      </c>
      <c r="D367">
        <v>86887622</v>
      </c>
      <c r="E367" s="4" t="s">
        <v>42</v>
      </c>
      <c r="F367" t="s">
        <v>14</v>
      </c>
      <c r="H367" t="s">
        <v>15</v>
      </c>
      <c r="I367">
        <v>0.24859999999999999</v>
      </c>
      <c r="J367">
        <v>3.1272464574400001E-3</v>
      </c>
      <c r="K367">
        <v>3.1272464574400001E-3</v>
      </c>
      <c r="L367">
        <v>1.25794306413</v>
      </c>
      <c r="M367" s="1" t="s">
        <v>16</v>
      </c>
      <c r="N367" s="29"/>
    </row>
    <row r="368" spans="1:14" ht="30" x14ac:dyDescent="0.25">
      <c r="A368">
        <v>141020</v>
      </c>
      <c r="B368">
        <v>48587</v>
      </c>
      <c r="C368">
        <v>399357</v>
      </c>
      <c r="D368">
        <v>86889667</v>
      </c>
      <c r="E368" s="4" t="s">
        <v>164</v>
      </c>
      <c r="F368" t="s">
        <v>14</v>
      </c>
      <c r="H368" t="s">
        <v>15</v>
      </c>
      <c r="I368">
        <v>9.3600000000000003E-2</v>
      </c>
      <c r="J368">
        <v>8.6855760548900003E-4</v>
      </c>
      <c r="K368">
        <v>8.6855760548900003E-4</v>
      </c>
      <c r="L368">
        <v>0.92794615971100003</v>
      </c>
      <c r="M368" s="1" t="s">
        <v>16</v>
      </c>
      <c r="N368" s="29"/>
    </row>
    <row r="369" spans="1:14" ht="30" x14ac:dyDescent="0.25">
      <c r="A369">
        <v>141696</v>
      </c>
      <c r="B369">
        <v>49510</v>
      </c>
      <c r="C369">
        <v>301078</v>
      </c>
      <c r="D369">
        <v>868869656</v>
      </c>
      <c r="F369" t="s">
        <v>14</v>
      </c>
      <c r="H369" t="s">
        <v>15</v>
      </c>
      <c r="I369">
        <v>6.5100000000000005E-2</v>
      </c>
      <c r="J369">
        <v>8.2055477296900004E-4</v>
      </c>
      <c r="K369">
        <v>8.2055477296900004E-4</v>
      </c>
      <c r="L369">
        <v>1.26045280026</v>
      </c>
      <c r="M369" s="1" t="s">
        <v>16</v>
      </c>
      <c r="N369" s="29"/>
    </row>
    <row r="370" spans="1:14" ht="30" x14ac:dyDescent="0.25">
      <c r="A370">
        <v>142500</v>
      </c>
      <c r="B370">
        <v>49833</v>
      </c>
      <c r="C370">
        <v>404359</v>
      </c>
      <c r="D370">
        <v>868866557</v>
      </c>
      <c r="E370" s="4" t="s">
        <v>13</v>
      </c>
      <c r="F370" t="s">
        <v>14</v>
      </c>
      <c r="H370" t="s">
        <v>15</v>
      </c>
      <c r="I370">
        <v>2.9167999999999998</v>
      </c>
      <c r="J370">
        <v>6.5189928803999995E-5</v>
      </c>
      <c r="K370">
        <v>7.3164556540499998E-2</v>
      </c>
      <c r="L370">
        <v>2.5083844123899999</v>
      </c>
      <c r="M370" s="1" t="s">
        <v>16</v>
      </c>
      <c r="N370" s="29"/>
    </row>
    <row r="371" spans="1:14" ht="30" x14ac:dyDescent="0.25">
      <c r="A371">
        <v>142515</v>
      </c>
      <c r="B371">
        <v>50174</v>
      </c>
      <c r="C371">
        <v>438916</v>
      </c>
      <c r="D371">
        <v>868861245</v>
      </c>
      <c r="E371" s="4" t="s">
        <v>42</v>
      </c>
      <c r="F371" t="s">
        <v>14</v>
      </c>
      <c r="H371" t="s">
        <v>15</v>
      </c>
      <c r="I371">
        <v>0.63560000000000005</v>
      </c>
      <c r="J371">
        <v>2.0083662311599999E-4</v>
      </c>
      <c r="K371">
        <v>1.54665748802E-2</v>
      </c>
      <c r="L371">
        <v>2.4333818250800001</v>
      </c>
      <c r="M371" s="1" t="s">
        <v>16</v>
      </c>
      <c r="N371" s="29"/>
    </row>
    <row r="372" spans="1:14" ht="30" x14ac:dyDescent="0.25">
      <c r="A372">
        <v>142746</v>
      </c>
      <c r="B372">
        <v>49526</v>
      </c>
      <c r="C372">
        <v>450890</v>
      </c>
      <c r="D372">
        <v>868869621</v>
      </c>
      <c r="E372" s="4" t="s">
        <v>175</v>
      </c>
      <c r="F372" t="s">
        <v>14</v>
      </c>
      <c r="H372" t="s">
        <v>15</v>
      </c>
      <c r="I372">
        <v>0.62180000000000002</v>
      </c>
      <c r="J372">
        <v>3.0695346501899998E-4</v>
      </c>
      <c r="K372">
        <v>5.6728234368299997E-3</v>
      </c>
      <c r="L372">
        <v>0.912322842849</v>
      </c>
      <c r="M372" s="1" t="s">
        <v>16</v>
      </c>
      <c r="N372" s="29"/>
    </row>
    <row r="373" spans="1:14" ht="30" x14ac:dyDescent="0.25">
      <c r="A373">
        <v>143175</v>
      </c>
      <c r="B373">
        <v>49831</v>
      </c>
      <c r="C373">
        <v>404352</v>
      </c>
      <c r="D373">
        <v>868866571</v>
      </c>
      <c r="E373" s="4" t="s">
        <v>13</v>
      </c>
      <c r="F373" t="s">
        <v>14</v>
      </c>
      <c r="H373" t="s">
        <v>15</v>
      </c>
      <c r="I373">
        <v>2.8372000000000002</v>
      </c>
      <c r="J373">
        <v>2.1614859658799999E-4</v>
      </c>
      <c r="K373">
        <v>7.2521237749800002E-2</v>
      </c>
      <c r="L373">
        <v>2.5560847931000001</v>
      </c>
      <c r="M373" s="1" t="s">
        <v>16</v>
      </c>
      <c r="N373" s="29"/>
    </row>
    <row r="374" spans="1:14" ht="30" x14ac:dyDescent="0.25">
      <c r="A374">
        <v>143492</v>
      </c>
      <c r="B374">
        <v>49589</v>
      </c>
      <c r="C374">
        <v>348016</v>
      </c>
      <c r="D374">
        <v>868869222</v>
      </c>
      <c r="E374" s="4" t="s">
        <v>112</v>
      </c>
      <c r="F374" t="s">
        <v>14</v>
      </c>
      <c r="H374" t="s">
        <v>15</v>
      </c>
      <c r="I374">
        <v>6.3299999999999995E-2</v>
      </c>
      <c r="J374">
        <v>7.4121205751800001E-4</v>
      </c>
      <c r="K374">
        <v>7.4121205751800001E-4</v>
      </c>
      <c r="L374">
        <v>1.17095111772</v>
      </c>
      <c r="M374" s="1" t="s">
        <v>16</v>
      </c>
      <c r="N374" s="29"/>
    </row>
    <row r="375" spans="1:14" ht="30" x14ac:dyDescent="0.25">
      <c r="A375">
        <v>143986</v>
      </c>
      <c r="B375">
        <v>49507</v>
      </c>
      <c r="C375">
        <v>137561</v>
      </c>
      <c r="D375">
        <v>868869659</v>
      </c>
      <c r="E375" s="4" t="s">
        <v>113</v>
      </c>
      <c r="F375" t="s">
        <v>14</v>
      </c>
      <c r="H375" t="s">
        <v>15</v>
      </c>
      <c r="I375">
        <v>0.62809999999999999</v>
      </c>
      <c r="J375">
        <v>5.6705213673000002E-5</v>
      </c>
      <c r="K375">
        <v>3.6239298892000002E-3</v>
      </c>
      <c r="L375">
        <v>0.57696702582399995</v>
      </c>
      <c r="M375" s="1" t="s">
        <v>16</v>
      </c>
      <c r="N375" s="29"/>
    </row>
    <row r="376" spans="1:14" ht="30" x14ac:dyDescent="0.25">
      <c r="A376">
        <v>144544</v>
      </c>
      <c r="B376">
        <v>49479</v>
      </c>
      <c r="C376">
        <v>295033</v>
      </c>
      <c r="D376">
        <v>868869862</v>
      </c>
      <c r="E376" s="4" t="s">
        <v>197</v>
      </c>
      <c r="F376" t="s">
        <v>14</v>
      </c>
      <c r="H376" t="s">
        <v>15</v>
      </c>
      <c r="I376">
        <v>4.7300000000000002E-2</v>
      </c>
      <c r="J376">
        <v>7.5923494245E-5</v>
      </c>
      <c r="K376">
        <v>7.5923494245E-5</v>
      </c>
      <c r="L376">
        <v>0.16051478698800001</v>
      </c>
      <c r="M376" s="1" t="s">
        <v>16</v>
      </c>
      <c r="N376" s="29"/>
    </row>
    <row r="377" spans="1:14" ht="30" x14ac:dyDescent="0.25">
      <c r="A377">
        <v>144934</v>
      </c>
      <c r="B377">
        <v>50134</v>
      </c>
      <c r="C377">
        <v>361714</v>
      </c>
      <c r="D377">
        <v>868861391</v>
      </c>
      <c r="E377" s="4" t="s">
        <v>17</v>
      </c>
      <c r="F377" t="s">
        <v>14</v>
      </c>
      <c r="G377" t="s">
        <v>23</v>
      </c>
      <c r="H377" t="s">
        <v>15</v>
      </c>
      <c r="I377">
        <v>324.47789999999901</v>
      </c>
      <c r="J377">
        <v>3.3273843998799998E-3</v>
      </c>
      <c r="K377">
        <v>1.83867923425</v>
      </c>
      <c r="L377">
        <v>4.02350713497</v>
      </c>
      <c r="M377" s="1" t="s">
        <v>16</v>
      </c>
      <c r="N377" s="29"/>
    </row>
    <row r="378" spans="1:14" ht="30" x14ac:dyDescent="0.25">
      <c r="A378">
        <v>145382</v>
      </c>
      <c r="B378">
        <v>49884</v>
      </c>
      <c r="C378">
        <v>334747</v>
      </c>
      <c r="D378">
        <v>868866242</v>
      </c>
      <c r="E378" s="4" t="s">
        <v>198</v>
      </c>
      <c r="F378" t="s">
        <v>14</v>
      </c>
      <c r="H378" t="s">
        <v>15</v>
      </c>
      <c r="I378">
        <v>5.1299999999999998E-2</v>
      </c>
      <c r="J378">
        <v>5.8574920598799998E-4</v>
      </c>
      <c r="K378">
        <v>5.8574920598799998E-4</v>
      </c>
      <c r="L378">
        <v>1.14181131771</v>
      </c>
      <c r="M378" s="1" t="s">
        <v>16</v>
      </c>
      <c r="N378" s="29"/>
    </row>
    <row r="379" spans="1:14" ht="30" x14ac:dyDescent="0.25">
      <c r="A379">
        <v>145549</v>
      </c>
      <c r="B379">
        <v>50129</v>
      </c>
      <c r="C379">
        <v>272018</v>
      </c>
      <c r="D379">
        <v>868861396</v>
      </c>
      <c r="F379" t="s">
        <v>14</v>
      </c>
      <c r="H379" t="s">
        <v>15</v>
      </c>
      <c r="I379">
        <v>4.5400000000000003E-2</v>
      </c>
      <c r="J379">
        <v>3.04003494583E-4</v>
      </c>
      <c r="K379">
        <v>3.04003494583E-4</v>
      </c>
      <c r="L379">
        <v>0.66961122154899999</v>
      </c>
      <c r="M379" s="1" t="s">
        <v>16</v>
      </c>
      <c r="N379" s="29"/>
    </row>
    <row r="380" spans="1:14" ht="30" x14ac:dyDescent="0.25">
      <c r="A380">
        <v>145582</v>
      </c>
      <c r="B380">
        <v>50138</v>
      </c>
      <c r="C380">
        <v>361664</v>
      </c>
      <c r="D380">
        <v>86886135</v>
      </c>
      <c r="E380" s="4" t="s">
        <v>17</v>
      </c>
      <c r="F380" t="s">
        <v>14</v>
      </c>
      <c r="G380" t="s">
        <v>23</v>
      </c>
      <c r="H380" t="s">
        <v>15</v>
      </c>
      <c r="I380">
        <v>324.47789999999901</v>
      </c>
      <c r="J380">
        <v>1.2730602214900001E-3</v>
      </c>
      <c r="K380">
        <v>1.8417800629000001</v>
      </c>
      <c r="L380">
        <v>4.02350713497</v>
      </c>
      <c r="M380" s="1" t="s">
        <v>16</v>
      </c>
      <c r="N380" s="29"/>
    </row>
    <row r="381" spans="1:14" ht="30" x14ac:dyDescent="0.25">
      <c r="A381">
        <v>147891</v>
      </c>
      <c r="B381">
        <v>49490</v>
      </c>
      <c r="C381">
        <v>378541</v>
      </c>
      <c r="D381">
        <v>868869726</v>
      </c>
      <c r="E381" s="4" t="s">
        <v>199</v>
      </c>
      <c r="F381" t="s">
        <v>14</v>
      </c>
      <c r="H381" t="s">
        <v>15</v>
      </c>
      <c r="I381">
        <v>4.5999999999999999E-2</v>
      </c>
      <c r="J381">
        <v>9.61877860355E-4</v>
      </c>
      <c r="K381">
        <v>9.61877860355E-4</v>
      </c>
      <c r="L381">
        <v>2.0910388268600002</v>
      </c>
      <c r="M381" s="1" t="s">
        <v>16</v>
      </c>
      <c r="N381" s="29"/>
    </row>
    <row r="382" spans="1:14" ht="30" x14ac:dyDescent="0.25">
      <c r="A382">
        <v>147916</v>
      </c>
      <c r="B382">
        <v>48565</v>
      </c>
      <c r="C382">
        <v>359833</v>
      </c>
      <c r="D382">
        <v>868896963</v>
      </c>
      <c r="E382" s="4" t="s">
        <v>60</v>
      </c>
      <c r="F382" t="s">
        <v>14</v>
      </c>
      <c r="H382" t="s">
        <v>15</v>
      </c>
      <c r="I382">
        <v>7.0099999999999996E-2</v>
      </c>
      <c r="J382">
        <v>5.17727382044E-4</v>
      </c>
      <c r="K382">
        <v>5.17727382044E-4</v>
      </c>
      <c r="L382">
        <v>0.73855546653899995</v>
      </c>
      <c r="M382" s="1" t="s">
        <v>16</v>
      </c>
      <c r="N382" s="29"/>
    </row>
    <row r="383" spans="1:14" ht="30" x14ac:dyDescent="0.25">
      <c r="A383">
        <v>149576</v>
      </c>
      <c r="B383">
        <v>50194</v>
      </c>
      <c r="C383">
        <v>361703</v>
      </c>
      <c r="D383">
        <v>86886113</v>
      </c>
      <c r="E383" s="4" t="s">
        <v>17</v>
      </c>
      <c r="F383" t="s">
        <v>14</v>
      </c>
      <c r="G383" t="s">
        <v>23</v>
      </c>
      <c r="H383" t="s">
        <v>15</v>
      </c>
      <c r="I383">
        <v>324.47789999999901</v>
      </c>
      <c r="J383">
        <v>1.4907209740800001E-3</v>
      </c>
      <c r="K383">
        <v>1.9396556148599999</v>
      </c>
      <c r="L383">
        <v>4.02350713497</v>
      </c>
      <c r="M383" s="1" t="s">
        <v>16</v>
      </c>
      <c r="N383" s="29"/>
    </row>
    <row r="384" spans="1:14" ht="30" x14ac:dyDescent="0.25">
      <c r="A384">
        <v>149986</v>
      </c>
      <c r="B384">
        <v>127764</v>
      </c>
      <c r="C384">
        <v>389311</v>
      </c>
      <c r="D384">
        <v>7789537964</v>
      </c>
      <c r="E384" s="4" t="s">
        <v>200</v>
      </c>
      <c r="F384" t="s">
        <v>14</v>
      </c>
      <c r="H384" t="s">
        <v>85</v>
      </c>
      <c r="I384">
        <v>6.5600000000000006E-2</v>
      </c>
      <c r="J384">
        <v>7.8842144585699995E-4</v>
      </c>
      <c r="K384">
        <v>7.8842144585699995E-4</v>
      </c>
      <c r="L384">
        <v>1.20186196015</v>
      </c>
      <c r="M384" s="1" t="s">
        <v>16</v>
      </c>
      <c r="N384" s="29"/>
    </row>
    <row r="385" spans="1:14" ht="30" x14ac:dyDescent="0.25">
      <c r="A385">
        <v>150235</v>
      </c>
      <c r="B385">
        <v>49492</v>
      </c>
      <c r="C385">
        <v>341174</v>
      </c>
      <c r="D385">
        <v>868869724</v>
      </c>
      <c r="E385" s="4" t="s">
        <v>65</v>
      </c>
      <c r="F385" t="s">
        <v>14</v>
      </c>
      <c r="H385" t="s">
        <v>15</v>
      </c>
      <c r="I385">
        <v>3.8899999999999997E-2</v>
      </c>
      <c r="J385">
        <v>1.1027262059300001E-3</v>
      </c>
      <c r="K385">
        <v>1.1027262059300001E-3</v>
      </c>
      <c r="L385">
        <v>2.8347717376000001</v>
      </c>
      <c r="M385" s="1" t="s">
        <v>16</v>
      </c>
      <c r="N385" s="29"/>
    </row>
    <row r="386" spans="1:14" ht="30" x14ac:dyDescent="0.25">
      <c r="A386">
        <v>150916</v>
      </c>
      <c r="B386">
        <v>49938</v>
      </c>
      <c r="C386">
        <v>199964</v>
      </c>
      <c r="D386">
        <v>868864952</v>
      </c>
      <c r="E386" s="4" t="s">
        <v>91</v>
      </c>
      <c r="F386" t="s">
        <v>14</v>
      </c>
      <c r="H386" t="s">
        <v>15</v>
      </c>
      <c r="I386">
        <v>3.2599999999999997E-2</v>
      </c>
      <c r="J386">
        <v>2.7285050815399999E-4</v>
      </c>
      <c r="K386">
        <v>2.7285050815399999E-4</v>
      </c>
      <c r="L386">
        <v>0.83696474893899997</v>
      </c>
      <c r="M386" s="1" t="s">
        <v>16</v>
      </c>
      <c r="N386" s="29"/>
    </row>
    <row r="387" spans="1:14" ht="30" x14ac:dyDescent="0.25">
      <c r="A387">
        <v>151285</v>
      </c>
      <c r="B387">
        <v>49681</v>
      </c>
      <c r="C387">
        <v>361310</v>
      </c>
      <c r="D387">
        <v>868868942</v>
      </c>
      <c r="E387" s="4" t="s">
        <v>201</v>
      </c>
      <c r="F387" t="s">
        <v>14</v>
      </c>
      <c r="H387" t="s">
        <v>15</v>
      </c>
      <c r="I387">
        <v>6.7199999999999996E-2</v>
      </c>
      <c r="J387">
        <v>3.7772549830700003E-4</v>
      </c>
      <c r="K387">
        <v>3.7772549830700003E-4</v>
      </c>
      <c r="L387">
        <v>0.56209151533699997</v>
      </c>
      <c r="M387" s="1" t="s">
        <v>16</v>
      </c>
      <c r="N387" s="29"/>
    </row>
    <row r="388" spans="1:14" ht="30" x14ac:dyDescent="0.25">
      <c r="A388">
        <v>152228</v>
      </c>
      <c r="B388">
        <v>49908</v>
      </c>
      <c r="C388">
        <v>426331</v>
      </c>
      <c r="D388">
        <v>86886528</v>
      </c>
      <c r="E388" s="4" t="s">
        <v>45</v>
      </c>
      <c r="F388" t="s">
        <v>14</v>
      </c>
      <c r="H388" t="s">
        <v>15</v>
      </c>
      <c r="I388">
        <v>0.1416</v>
      </c>
      <c r="J388">
        <v>2.2019799157699999E-3</v>
      </c>
      <c r="K388">
        <v>2.2019799157699999E-3</v>
      </c>
      <c r="L388">
        <v>1.55507056198</v>
      </c>
      <c r="M388" s="1" t="s">
        <v>16</v>
      </c>
      <c r="N388" s="29"/>
    </row>
    <row r="389" spans="1:14" ht="30" x14ac:dyDescent="0.25">
      <c r="A389">
        <v>152678</v>
      </c>
      <c r="B389">
        <v>49917</v>
      </c>
      <c r="C389">
        <v>221125</v>
      </c>
      <c r="D389">
        <v>868865242</v>
      </c>
      <c r="E389" s="4" t="s">
        <v>202</v>
      </c>
      <c r="F389" t="s">
        <v>14</v>
      </c>
      <c r="H389" t="s">
        <v>15</v>
      </c>
      <c r="I389">
        <v>7.0499999999999993E-2</v>
      </c>
      <c r="J389">
        <v>6.7172395763299996E-4</v>
      </c>
      <c r="K389">
        <v>6.7172395763299996E-4</v>
      </c>
      <c r="L389">
        <v>0.952799939905</v>
      </c>
      <c r="M389" s="1" t="s">
        <v>16</v>
      </c>
      <c r="N389" s="29"/>
    </row>
    <row r="390" spans="1:14" ht="30" x14ac:dyDescent="0.25">
      <c r="A390">
        <v>152824</v>
      </c>
      <c r="B390">
        <v>50089</v>
      </c>
      <c r="C390">
        <v>390706</v>
      </c>
      <c r="D390">
        <v>8688625</v>
      </c>
      <c r="E390" s="4" t="s">
        <v>78</v>
      </c>
      <c r="F390" t="s">
        <v>14</v>
      </c>
      <c r="H390" t="s">
        <v>15</v>
      </c>
      <c r="I390">
        <v>2.6616</v>
      </c>
      <c r="J390">
        <v>4.7242744257699999E-4</v>
      </c>
      <c r="K390">
        <v>8.8107947732799993E-2</v>
      </c>
      <c r="L390">
        <v>3.3103376815700001</v>
      </c>
      <c r="M390" s="1" t="s">
        <v>16</v>
      </c>
      <c r="N390" s="29"/>
    </row>
    <row r="391" spans="1:14" ht="30" x14ac:dyDescent="0.25">
      <c r="A391">
        <v>152943</v>
      </c>
      <c r="B391">
        <v>48575</v>
      </c>
      <c r="C391">
        <v>308858</v>
      </c>
      <c r="D391">
        <v>868896912</v>
      </c>
      <c r="F391" t="s">
        <v>14</v>
      </c>
      <c r="H391" t="s">
        <v>15</v>
      </c>
      <c r="I391">
        <v>4.0300000000000002E-2</v>
      </c>
      <c r="J391">
        <v>5.3487401546400005E-4</v>
      </c>
      <c r="K391">
        <v>5.3487401546400005E-4</v>
      </c>
      <c r="L391">
        <v>1.3272308075999999</v>
      </c>
      <c r="M391" s="1" t="s">
        <v>16</v>
      </c>
      <c r="N391" s="29"/>
    </row>
    <row r="392" spans="1:14" ht="30" x14ac:dyDescent="0.25">
      <c r="A392">
        <v>153426</v>
      </c>
      <c r="B392">
        <v>49245</v>
      </c>
      <c r="C392">
        <v>115393</v>
      </c>
      <c r="D392">
        <v>8688757823</v>
      </c>
      <c r="E392" s="4" t="s">
        <v>203</v>
      </c>
      <c r="F392" t="s">
        <v>14</v>
      </c>
      <c r="H392" t="s">
        <v>15</v>
      </c>
      <c r="I392">
        <v>3.49E-2</v>
      </c>
      <c r="J392">
        <v>1.0147376956899999E-3</v>
      </c>
      <c r="K392">
        <v>1.0147376956899999E-3</v>
      </c>
      <c r="L392">
        <v>2.90755786729</v>
      </c>
      <c r="M392" s="1" t="s">
        <v>16</v>
      </c>
      <c r="N392" s="29"/>
    </row>
    <row r="393" spans="1:14" ht="30" x14ac:dyDescent="0.25">
      <c r="A393">
        <v>154821</v>
      </c>
      <c r="B393">
        <v>49792</v>
      </c>
      <c r="C393">
        <v>236088</v>
      </c>
      <c r="D393">
        <v>86886742</v>
      </c>
      <c r="E393" s="4" t="s">
        <v>204</v>
      </c>
      <c r="F393" t="s">
        <v>14</v>
      </c>
      <c r="H393" t="s">
        <v>15</v>
      </c>
      <c r="I393">
        <v>4.3200000000000002E-2</v>
      </c>
      <c r="J393">
        <v>5.6862663917999997E-4</v>
      </c>
      <c r="K393">
        <v>5.6862663917999997E-4</v>
      </c>
      <c r="L393">
        <v>1.3162653684700001</v>
      </c>
      <c r="M393" s="1" t="s">
        <v>16</v>
      </c>
      <c r="N393" s="29"/>
    </row>
    <row r="394" spans="1:14" ht="30" x14ac:dyDescent="0.25">
      <c r="A394">
        <v>155292</v>
      </c>
      <c r="B394">
        <v>47283</v>
      </c>
      <c r="C394">
        <v>205003</v>
      </c>
      <c r="D394">
        <v>868954966</v>
      </c>
      <c r="F394" t="s">
        <v>14</v>
      </c>
      <c r="H394" t="s">
        <v>15</v>
      </c>
      <c r="I394">
        <v>3.85E-2</v>
      </c>
      <c r="J394">
        <v>7.9469588446800003E-4</v>
      </c>
      <c r="K394">
        <v>7.9469588446800003E-4</v>
      </c>
      <c r="L394">
        <v>2.0641451544599998</v>
      </c>
      <c r="M394" s="1" t="s">
        <v>16</v>
      </c>
      <c r="N394" s="29"/>
    </row>
    <row r="395" spans="1:14" ht="30" x14ac:dyDescent="0.25">
      <c r="A395">
        <v>156184</v>
      </c>
      <c r="B395">
        <v>50098</v>
      </c>
      <c r="C395">
        <v>398248</v>
      </c>
      <c r="D395">
        <v>86886236</v>
      </c>
      <c r="E395" s="4" t="s">
        <v>205</v>
      </c>
      <c r="F395" t="s">
        <v>14</v>
      </c>
      <c r="H395" t="s">
        <v>15</v>
      </c>
      <c r="I395">
        <v>0.15709999999999999</v>
      </c>
      <c r="J395">
        <v>1.6957932388199999E-3</v>
      </c>
      <c r="K395">
        <v>1.6957932388199999E-3</v>
      </c>
      <c r="L395">
        <v>1.07943554349</v>
      </c>
      <c r="M395" s="1" t="s">
        <v>16</v>
      </c>
      <c r="N395" s="29"/>
    </row>
    <row r="396" spans="1:14" ht="30" x14ac:dyDescent="0.25">
      <c r="A396">
        <v>157021</v>
      </c>
      <c r="B396">
        <v>50039</v>
      </c>
      <c r="C396">
        <v>373848</v>
      </c>
      <c r="D396">
        <v>86886341</v>
      </c>
      <c r="E396" s="4" t="s">
        <v>101</v>
      </c>
      <c r="F396" t="s">
        <v>14</v>
      </c>
      <c r="H396" t="s">
        <v>15</v>
      </c>
      <c r="I396">
        <v>0.4461</v>
      </c>
      <c r="J396">
        <v>9.2767786593199995E-4</v>
      </c>
      <c r="K396">
        <v>1.35441715598E-2</v>
      </c>
      <c r="L396">
        <v>3.0361290203500002</v>
      </c>
      <c r="M396" s="1" t="s">
        <v>16</v>
      </c>
      <c r="N396" s="29"/>
    </row>
    <row r="397" spans="1:14" ht="30" x14ac:dyDescent="0.25">
      <c r="A397">
        <v>158571</v>
      </c>
      <c r="B397">
        <v>50079</v>
      </c>
      <c r="C397">
        <v>105467</v>
      </c>
      <c r="D397">
        <v>868862661</v>
      </c>
      <c r="E397" s="4" t="s">
        <v>206</v>
      </c>
      <c r="F397" t="s">
        <v>14</v>
      </c>
      <c r="H397" t="s">
        <v>15</v>
      </c>
      <c r="I397">
        <v>0.25459999999999999</v>
      </c>
      <c r="J397">
        <v>2.3702211709699999E-4</v>
      </c>
      <c r="K397">
        <v>4.8512104465099999E-3</v>
      </c>
      <c r="L397">
        <v>1.90542437019</v>
      </c>
      <c r="M397" s="1" t="s">
        <v>16</v>
      </c>
      <c r="N397" s="29"/>
    </row>
    <row r="398" spans="1:14" ht="30" x14ac:dyDescent="0.25">
      <c r="A398">
        <v>158587</v>
      </c>
      <c r="B398">
        <v>50126</v>
      </c>
      <c r="C398">
        <v>166558</v>
      </c>
      <c r="D398">
        <v>868861399</v>
      </c>
      <c r="E398" s="4" t="s">
        <v>17</v>
      </c>
      <c r="F398" t="s">
        <v>14</v>
      </c>
      <c r="H398" t="s">
        <v>15</v>
      </c>
      <c r="I398">
        <v>44.409300000000002</v>
      </c>
      <c r="J398">
        <v>8.3472521353E-5</v>
      </c>
      <c r="K398">
        <v>1.8331159048700001</v>
      </c>
      <c r="L398">
        <v>4.1277748239000003</v>
      </c>
      <c r="M398" s="1" t="s">
        <v>16</v>
      </c>
      <c r="N398" s="29"/>
    </row>
    <row r="399" spans="1:14" ht="30" x14ac:dyDescent="0.25">
      <c r="A399">
        <v>159015</v>
      </c>
      <c r="B399">
        <v>50064</v>
      </c>
      <c r="C399">
        <v>400219</v>
      </c>
      <c r="D399">
        <v>86886274</v>
      </c>
      <c r="E399" s="4" t="s">
        <v>207</v>
      </c>
      <c r="F399" t="s">
        <v>14</v>
      </c>
      <c r="H399" t="s">
        <v>15</v>
      </c>
      <c r="I399">
        <v>4.1599999999999998E-2</v>
      </c>
      <c r="J399">
        <v>7.8131010423499998E-4</v>
      </c>
      <c r="K399">
        <v>7.8131010423499998E-4</v>
      </c>
      <c r="L399">
        <v>1.87814928903</v>
      </c>
      <c r="M399" s="1" t="s">
        <v>16</v>
      </c>
      <c r="N399" s="29"/>
    </row>
    <row r="400" spans="1:14" ht="30" x14ac:dyDescent="0.25">
      <c r="A400">
        <v>159058</v>
      </c>
      <c r="B400">
        <v>50195</v>
      </c>
      <c r="C400">
        <v>308002</v>
      </c>
      <c r="D400">
        <v>86886112</v>
      </c>
      <c r="F400" t="s">
        <v>14</v>
      </c>
      <c r="G400" t="s">
        <v>23</v>
      </c>
      <c r="H400" t="s">
        <v>15</v>
      </c>
      <c r="I400">
        <v>324.47789999999901</v>
      </c>
      <c r="J400">
        <v>8.7234630516599997E-4</v>
      </c>
      <c r="K400">
        <v>0</v>
      </c>
      <c r="L400">
        <v>4.02350713497</v>
      </c>
      <c r="M400" s="1" t="s">
        <v>16</v>
      </c>
      <c r="N400" s="29"/>
    </row>
    <row r="401" spans="1:14" ht="30" x14ac:dyDescent="0.25">
      <c r="A401">
        <v>159726</v>
      </c>
      <c r="B401">
        <v>49430</v>
      </c>
      <c r="C401">
        <v>200683</v>
      </c>
      <c r="D401">
        <v>868871882</v>
      </c>
      <c r="F401" t="s">
        <v>14</v>
      </c>
      <c r="H401" t="s">
        <v>15</v>
      </c>
      <c r="I401">
        <v>3.5299999999999998E-2</v>
      </c>
      <c r="J401">
        <v>9.3490271829200003E-4</v>
      </c>
      <c r="K401">
        <v>9.3490271829200003E-4</v>
      </c>
      <c r="L401">
        <v>2.6484496268900002</v>
      </c>
      <c r="M401" s="1" t="s">
        <v>16</v>
      </c>
      <c r="N401" s="29"/>
    </row>
    <row r="402" spans="1:14" ht="30" x14ac:dyDescent="0.25">
      <c r="A402">
        <v>159959</v>
      </c>
      <c r="B402">
        <v>49861</v>
      </c>
      <c r="C402">
        <v>404347</v>
      </c>
      <c r="D402">
        <v>86886639</v>
      </c>
      <c r="E402" s="4" t="s">
        <v>13</v>
      </c>
      <c r="F402" t="s">
        <v>14</v>
      </c>
      <c r="H402" t="s">
        <v>15</v>
      </c>
      <c r="I402">
        <v>4.8745000000000003</v>
      </c>
      <c r="J402">
        <v>5.8961923225300003E-4</v>
      </c>
      <c r="K402">
        <v>0.143825506459</v>
      </c>
      <c r="L402">
        <v>2.95056942167</v>
      </c>
      <c r="M402" s="1" t="s">
        <v>16</v>
      </c>
      <c r="N402" s="29"/>
    </row>
    <row r="403" spans="1:14" ht="30" x14ac:dyDescent="0.25">
      <c r="A403">
        <v>160321</v>
      </c>
      <c r="B403">
        <v>49748</v>
      </c>
      <c r="C403">
        <v>271115</v>
      </c>
      <c r="D403">
        <v>868868279</v>
      </c>
      <c r="E403" s="4" t="s">
        <v>208</v>
      </c>
      <c r="F403" t="s">
        <v>14</v>
      </c>
      <c r="H403" t="s">
        <v>15</v>
      </c>
      <c r="I403">
        <v>0.31830000000000003</v>
      </c>
      <c r="J403">
        <v>9.4359383966399995E-4</v>
      </c>
      <c r="K403">
        <v>8.7340019103600008E-3</v>
      </c>
      <c r="L403">
        <v>2.74395284649</v>
      </c>
      <c r="M403" s="1" t="s">
        <v>16</v>
      </c>
      <c r="N403" s="29"/>
    </row>
    <row r="404" spans="1:14" ht="30" x14ac:dyDescent="0.25">
      <c r="A404">
        <v>162725</v>
      </c>
      <c r="B404">
        <v>50169</v>
      </c>
      <c r="C404">
        <v>429950</v>
      </c>
      <c r="D404">
        <v>8688612465</v>
      </c>
      <c r="E404" s="4" t="s">
        <v>209</v>
      </c>
      <c r="F404" t="s">
        <v>14</v>
      </c>
      <c r="H404" t="s">
        <v>15</v>
      </c>
      <c r="I404">
        <v>4.9200000000000001E-2</v>
      </c>
      <c r="J404">
        <v>1.64970852406E-3</v>
      </c>
      <c r="K404">
        <v>1.64970852406E-3</v>
      </c>
      <c r="L404">
        <v>3.35306610581</v>
      </c>
      <c r="M404" s="1" t="s">
        <v>16</v>
      </c>
      <c r="N404" s="29"/>
    </row>
    <row r="405" spans="1:14" ht="30" x14ac:dyDescent="0.25">
      <c r="A405">
        <v>163704</v>
      </c>
      <c r="B405">
        <v>49757</v>
      </c>
      <c r="C405">
        <v>289826</v>
      </c>
      <c r="D405">
        <v>868868263</v>
      </c>
      <c r="F405" t="s">
        <v>14</v>
      </c>
      <c r="H405" t="s">
        <v>15</v>
      </c>
      <c r="I405">
        <v>4.9700000000000001E-2</v>
      </c>
      <c r="J405">
        <v>7.2433604534299998E-4</v>
      </c>
      <c r="K405">
        <v>7.2433604534299998E-4</v>
      </c>
      <c r="L405">
        <v>1.45741659023</v>
      </c>
      <c r="M405" s="1" t="s">
        <v>16</v>
      </c>
      <c r="N405" s="29"/>
    </row>
    <row r="406" spans="1:14" ht="30" x14ac:dyDescent="0.25">
      <c r="A406">
        <v>164352</v>
      </c>
      <c r="B406">
        <v>49944</v>
      </c>
      <c r="C406">
        <v>427689</v>
      </c>
      <c r="D406">
        <v>86886492</v>
      </c>
      <c r="E406" s="4" t="s">
        <v>153</v>
      </c>
      <c r="F406" t="s">
        <v>14</v>
      </c>
      <c r="H406" t="s">
        <v>15</v>
      </c>
      <c r="I406">
        <v>9.4700000000000006E-2</v>
      </c>
      <c r="J406">
        <v>7.1493178850699996E-4</v>
      </c>
      <c r="K406">
        <v>7.1493178850699996E-4</v>
      </c>
      <c r="L406">
        <v>0.75494381046100001</v>
      </c>
      <c r="M406" s="1" t="s">
        <v>16</v>
      </c>
      <c r="N406" s="29"/>
    </row>
    <row r="407" spans="1:14" ht="30" x14ac:dyDescent="0.25">
      <c r="A407">
        <v>164474</v>
      </c>
      <c r="B407">
        <v>47797</v>
      </c>
      <c r="C407">
        <v>454446</v>
      </c>
      <c r="D407">
        <v>868936962</v>
      </c>
      <c r="E407" s="4" t="s">
        <v>210</v>
      </c>
      <c r="F407" t="s">
        <v>14</v>
      </c>
      <c r="H407" t="s">
        <v>15</v>
      </c>
      <c r="I407">
        <v>5.33E-2</v>
      </c>
      <c r="J407">
        <v>5.9402198682799998E-4</v>
      </c>
      <c r="K407">
        <v>5.9402198682799998E-4</v>
      </c>
      <c r="L407">
        <v>1.1144877801699999</v>
      </c>
      <c r="M407" s="1" t="s">
        <v>16</v>
      </c>
      <c r="N407" s="29"/>
    </row>
    <row r="408" spans="1:14" ht="30" x14ac:dyDescent="0.25">
      <c r="A408">
        <v>164491</v>
      </c>
      <c r="B408">
        <v>49816</v>
      </c>
      <c r="C408">
        <v>305709</v>
      </c>
      <c r="D408">
        <v>86886685</v>
      </c>
      <c r="F408" t="s">
        <v>14</v>
      </c>
      <c r="H408" t="s">
        <v>15</v>
      </c>
      <c r="I408">
        <v>0.1298</v>
      </c>
      <c r="J408">
        <v>2.3595843570100002E-3</v>
      </c>
      <c r="K408">
        <v>2.3595843570100002E-3</v>
      </c>
      <c r="L408">
        <v>1.8178616001700001</v>
      </c>
      <c r="M408" s="1" t="s">
        <v>16</v>
      </c>
      <c r="N408" s="29"/>
    </row>
    <row r="409" spans="1:14" ht="30" x14ac:dyDescent="0.25">
      <c r="A409">
        <v>166203</v>
      </c>
      <c r="B409">
        <v>49661</v>
      </c>
      <c r="C409">
        <v>392645</v>
      </c>
      <c r="D409">
        <v>8688691114</v>
      </c>
      <c r="E409" s="4" t="s">
        <v>211</v>
      </c>
      <c r="F409" t="s">
        <v>14</v>
      </c>
      <c r="H409" t="s">
        <v>15</v>
      </c>
      <c r="I409">
        <v>6.2300000000000001E-2</v>
      </c>
      <c r="J409">
        <v>4.0319690556199999E-4</v>
      </c>
      <c r="K409">
        <v>4.0319690556199999E-4</v>
      </c>
      <c r="L409">
        <v>0.64718604424100001</v>
      </c>
      <c r="M409" s="1" t="s">
        <v>16</v>
      </c>
      <c r="N409" s="29"/>
    </row>
    <row r="410" spans="1:14" ht="30" x14ac:dyDescent="0.25">
      <c r="A410">
        <v>166220</v>
      </c>
      <c r="B410">
        <v>49162</v>
      </c>
      <c r="C410">
        <v>412095</v>
      </c>
      <c r="D410">
        <v>86887695</v>
      </c>
      <c r="E410" s="4" t="s">
        <v>212</v>
      </c>
      <c r="F410" t="s">
        <v>14</v>
      </c>
      <c r="H410" t="s">
        <v>15</v>
      </c>
      <c r="I410">
        <v>0.2432</v>
      </c>
      <c r="J410">
        <v>5.3793309204599998E-3</v>
      </c>
      <c r="K410">
        <v>7.9700548423999994E-3</v>
      </c>
      <c r="L410">
        <v>3.2771607082199998</v>
      </c>
      <c r="M410" s="1" t="s">
        <v>16</v>
      </c>
      <c r="N410" s="29"/>
    </row>
    <row r="411" spans="1:14" x14ac:dyDescent="0.25">
      <c r="A411">
        <v>166657</v>
      </c>
      <c r="B411">
        <v>49392</v>
      </c>
      <c r="C411">
        <v>126509</v>
      </c>
      <c r="D411">
        <v>86887291</v>
      </c>
      <c r="E411" s="4" t="s">
        <v>46</v>
      </c>
      <c r="F411" t="s">
        <v>14</v>
      </c>
      <c r="H411" t="s">
        <v>15</v>
      </c>
      <c r="I411">
        <v>0.18770000000000001</v>
      </c>
      <c r="J411">
        <v>1.5385834256700001E-2</v>
      </c>
      <c r="K411">
        <v>1.9104894701200002E-2</v>
      </c>
      <c r="L411">
        <v>10.178420192500001</v>
      </c>
      <c r="M411" t="s">
        <v>33</v>
      </c>
      <c r="N411" s="29"/>
    </row>
    <row r="412" spans="1:14" ht="30" x14ac:dyDescent="0.25">
      <c r="A412">
        <v>166717</v>
      </c>
      <c r="B412">
        <v>50110</v>
      </c>
      <c r="C412">
        <v>361937</v>
      </c>
      <c r="D412">
        <v>86886195</v>
      </c>
      <c r="E412" s="4" t="s">
        <v>17</v>
      </c>
      <c r="F412" t="s">
        <v>14</v>
      </c>
      <c r="H412" t="s">
        <v>15</v>
      </c>
      <c r="I412">
        <v>43.188200000000002</v>
      </c>
      <c r="J412">
        <v>1.16670915086E-3</v>
      </c>
      <c r="K412">
        <v>1.4678693009499999</v>
      </c>
      <c r="L412">
        <v>3.3987739728799999</v>
      </c>
      <c r="M412" s="1" t="s">
        <v>16</v>
      </c>
      <c r="N412" s="29"/>
    </row>
    <row r="413" spans="1:14" ht="30" x14ac:dyDescent="0.25">
      <c r="A413">
        <v>166802</v>
      </c>
      <c r="B413">
        <v>50095</v>
      </c>
      <c r="C413">
        <v>390586</v>
      </c>
      <c r="D413">
        <v>868862373</v>
      </c>
      <c r="E413" s="4" t="s">
        <v>78</v>
      </c>
      <c r="F413" t="s">
        <v>14</v>
      </c>
      <c r="H413" t="s">
        <v>15</v>
      </c>
      <c r="I413">
        <v>3.1741999999999999</v>
      </c>
      <c r="J413">
        <v>1.6535593971800001E-4</v>
      </c>
      <c r="K413">
        <v>0.120963824287</v>
      </c>
      <c r="L413">
        <v>3.8108444422700001</v>
      </c>
      <c r="M413" s="1" t="s">
        <v>16</v>
      </c>
      <c r="N413" s="29"/>
    </row>
    <row r="414" spans="1:14" ht="30" x14ac:dyDescent="0.25">
      <c r="A414">
        <v>166846</v>
      </c>
      <c r="B414">
        <v>49916</v>
      </c>
      <c r="C414">
        <v>109260</v>
      </c>
      <c r="D414">
        <v>868865243</v>
      </c>
      <c r="E414" s="4" t="s">
        <v>124</v>
      </c>
      <c r="F414" t="s">
        <v>14</v>
      </c>
      <c r="H414" t="s">
        <v>15</v>
      </c>
      <c r="I414">
        <v>0.15970000000000001</v>
      </c>
      <c r="J414">
        <v>4.5607974089999998E-5</v>
      </c>
      <c r="K414">
        <v>5.8477085137699997E-3</v>
      </c>
      <c r="L414">
        <v>3.66168347763</v>
      </c>
      <c r="M414" s="1" t="s">
        <v>16</v>
      </c>
      <c r="N414" s="29"/>
    </row>
    <row r="415" spans="1:14" ht="30" x14ac:dyDescent="0.25">
      <c r="A415">
        <v>167393</v>
      </c>
      <c r="B415">
        <v>49810</v>
      </c>
      <c r="C415">
        <v>332833</v>
      </c>
      <c r="D415">
        <v>868866941</v>
      </c>
      <c r="E415" s="4" t="s">
        <v>213</v>
      </c>
      <c r="F415" t="s">
        <v>14</v>
      </c>
      <c r="H415" t="s">
        <v>15</v>
      </c>
      <c r="I415">
        <v>0.28299999999999997</v>
      </c>
      <c r="J415">
        <v>2.1774175092000001E-4</v>
      </c>
      <c r="K415">
        <v>5.3463838035999996E-3</v>
      </c>
      <c r="L415">
        <v>1.88918155604</v>
      </c>
      <c r="M415" s="1" t="s">
        <v>16</v>
      </c>
      <c r="N415" s="29"/>
    </row>
    <row r="416" spans="1:14" ht="30" x14ac:dyDescent="0.25">
      <c r="A416">
        <v>168011</v>
      </c>
      <c r="B416">
        <v>49534</v>
      </c>
      <c r="C416">
        <v>361635</v>
      </c>
      <c r="D416">
        <v>86886957</v>
      </c>
      <c r="E416" s="4" t="s">
        <v>17</v>
      </c>
      <c r="F416" t="s">
        <v>14</v>
      </c>
      <c r="H416" t="s">
        <v>15</v>
      </c>
      <c r="I416">
        <v>5.2881</v>
      </c>
      <c r="J416">
        <v>1.8049014496400001E-4</v>
      </c>
      <c r="K416">
        <v>0.237658510056</v>
      </c>
      <c r="L416">
        <v>4.4942136127600003</v>
      </c>
      <c r="M416" s="1" t="s">
        <v>16</v>
      </c>
      <c r="N416" s="29"/>
    </row>
    <row r="417" spans="1:14" ht="30" x14ac:dyDescent="0.25">
      <c r="A417">
        <v>168083</v>
      </c>
      <c r="B417">
        <v>49782</v>
      </c>
      <c r="C417">
        <v>361928</v>
      </c>
      <c r="D417">
        <v>86886791</v>
      </c>
      <c r="E417" s="4" t="s">
        <v>17</v>
      </c>
      <c r="F417" t="s">
        <v>14</v>
      </c>
      <c r="H417" t="s">
        <v>15</v>
      </c>
      <c r="I417">
        <v>22.767600000000002</v>
      </c>
      <c r="J417">
        <v>1.4836254043199999E-4</v>
      </c>
      <c r="K417">
        <v>0.74645604692599998</v>
      </c>
      <c r="L417">
        <v>3.27858907801</v>
      </c>
      <c r="M417" s="1" t="s">
        <v>16</v>
      </c>
      <c r="N417" s="29"/>
    </row>
    <row r="418" spans="1:14" ht="30" x14ac:dyDescent="0.25">
      <c r="A418">
        <v>168086</v>
      </c>
      <c r="B418">
        <v>47815</v>
      </c>
      <c r="C418">
        <v>341930</v>
      </c>
      <c r="D418">
        <v>86893688</v>
      </c>
      <c r="E418" s="4" t="s">
        <v>214</v>
      </c>
      <c r="F418" t="s">
        <v>14</v>
      </c>
      <c r="H418" t="s">
        <v>15</v>
      </c>
      <c r="I418">
        <v>6.8599999999999994E-2</v>
      </c>
      <c r="J418">
        <v>4.4708222329500002E-4</v>
      </c>
      <c r="K418">
        <v>4.4708222329500002E-4</v>
      </c>
      <c r="L418">
        <v>0.65172335757199995</v>
      </c>
      <c r="M418" s="1" t="s">
        <v>16</v>
      </c>
      <c r="N418" s="29"/>
    </row>
    <row r="419" spans="1:14" ht="30" x14ac:dyDescent="0.25">
      <c r="A419">
        <v>168397</v>
      </c>
      <c r="B419">
        <v>50072</v>
      </c>
      <c r="C419">
        <v>44763</v>
      </c>
      <c r="D419">
        <v>868862691</v>
      </c>
      <c r="E419" s="4" t="s">
        <v>97</v>
      </c>
      <c r="F419" t="s">
        <v>14</v>
      </c>
      <c r="H419" t="s">
        <v>15</v>
      </c>
      <c r="I419">
        <v>0.30819999999999997</v>
      </c>
      <c r="J419">
        <v>1.19089644177E-4</v>
      </c>
      <c r="K419">
        <v>4.3454286256700003E-3</v>
      </c>
      <c r="L419">
        <v>1.4099379057999999</v>
      </c>
      <c r="M419" s="1" t="s">
        <v>16</v>
      </c>
      <c r="N419" s="29"/>
    </row>
    <row r="420" spans="1:14" ht="30" x14ac:dyDescent="0.25">
      <c r="A420">
        <v>168493</v>
      </c>
      <c r="B420">
        <v>50066</v>
      </c>
      <c r="C420">
        <v>441364</v>
      </c>
      <c r="D420">
        <v>86886272</v>
      </c>
      <c r="E420" s="4" t="s">
        <v>51</v>
      </c>
      <c r="F420" t="s">
        <v>14</v>
      </c>
      <c r="H420" t="s">
        <v>15</v>
      </c>
      <c r="I420">
        <v>5.5E-2</v>
      </c>
      <c r="J420">
        <v>2.3001874078300001E-4</v>
      </c>
      <c r="K420">
        <v>2.3001874078300001E-4</v>
      </c>
      <c r="L420">
        <v>0.41821589233299999</v>
      </c>
      <c r="M420" s="1" t="s">
        <v>16</v>
      </c>
      <c r="N420" s="29"/>
    </row>
    <row r="421" spans="1:14" ht="30" x14ac:dyDescent="0.25">
      <c r="A421">
        <v>168894</v>
      </c>
      <c r="B421">
        <v>49902</v>
      </c>
      <c r="C421">
        <v>361968</v>
      </c>
      <c r="D421">
        <v>8688655</v>
      </c>
      <c r="E421" s="4" t="s">
        <v>17</v>
      </c>
      <c r="F421" t="s">
        <v>14</v>
      </c>
      <c r="H421" t="s">
        <v>15</v>
      </c>
      <c r="I421">
        <v>30.661300000000001</v>
      </c>
      <c r="J421">
        <v>7.1171741280099997E-3</v>
      </c>
      <c r="K421">
        <v>1.1362385955900001</v>
      </c>
      <c r="L421">
        <v>3.7057743657</v>
      </c>
      <c r="M421" s="1" t="s">
        <v>16</v>
      </c>
      <c r="N421" s="29"/>
    </row>
    <row r="422" spans="1:14" ht="30" x14ac:dyDescent="0.25">
      <c r="A422">
        <v>169543</v>
      </c>
      <c r="B422">
        <v>49566</v>
      </c>
      <c r="C422">
        <v>462327</v>
      </c>
      <c r="D422">
        <v>86886944</v>
      </c>
      <c r="E422" s="4" t="s">
        <v>215</v>
      </c>
      <c r="F422" t="s">
        <v>14</v>
      </c>
      <c r="H422" t="s">
        <v>15</v>
      </c>
      <c r="I422">
        <v>5.7799999999999997E-2</v>
      </c>
      <c r="J422">
        <v>8.5688623874499996E-4</v>
      </c>
      <c r="K422">
        <v>8.5688623874499996E-4</v>
      </c>
      <c r="L422">
        <v>1.4825021431600001</v>
      </c>
      <c r="M422" s="1" t="s">
        <v>16</v>
      </c>
      <c r="N422" s="29"/>
    </row>
    <row r="423" spans="1:14" ht="30" x14ac:dyDescent="0.25">
      <c r="A423">
        <v>170116</v>
      </c>
      <c r="B423">
        <v>49552</v>
      </c>
      <c r="C423">
        <v>415392</v>
      </c>
      <c r="D423">
        <v>868869483</v>
      </c>
      <c r="E423" s="4" t="s">
        <v>216</v>
      </c>
      <c r="F423" t="s">
        <v>14</v>
      </c>
      <c r="H423" t="s">
        <v>15</v>
      </c>
      <c r="I423">
        <v>4.0099999999999997E-2</v>
      </c>
      <c r="J423">
        <v>5.4716559099600003E-4</v>
      </c>
      <c r="K423">
        <v>5.4716559099600003E-4</v>
      </c>
      <c r="L423">
        <v>1.36450272069</v>
      </c>
      <c r="M423" s="1" t="s">
        <v>16</v>
      </c>
      <c r="N423" s="29"/>
    </row>
    <row r="424" spans="1:14" ht="30" x14ac:dyDescent="0.25">
      <c r="A424">
        <v>171188</v>
      </c>
      <c r="B424">
        <v>49864</v>
      </c>
      <c r="C424">
        <v>374823</v>
      </c>
      <c r="D424">
        <v>868866383</v>
      </c>
      <c r="E424" s="4" t="s">
        <v>148</v>
      </c>
      <c r="F424" t="s">
        <v>14</v>
      </c>
      <c r="H424" t="s">
        <v>15</v>
      </c>
      <c r="I424">
        <v>0.30370000000000003</v>
      </c>
      <c r="J424">
        <v>7.7895660231299996E-4</v>
      </c>
      <c r="K424">
        <v>2.7928965558500001E-3</v>
      </c>
      <c r="L424">
        <v>0.919623495505</v>
      </c>
      <c r="M424" s="1" t="s">
        <v>16</v>
      </c>
      <c r="N424" s="29"/>
    </row>
    <row r="425" spans="1:14" ht="30" x14ac:dyDescent="0.25">
      <c r="A425">
        <v>172719</v>
      </c>
      <c r="B425">
        <v>49477</v>
      </c>
      <c r="C425">
        <v>361808</v>
      </c>
      <c r="D425">
        <v>86886987</v>
      </c>
      <c r="E425" s="4" t="s">
        <v>17</v>
      </c>
      <c r="F425" t="s">
        <v>14</v>
      </c>
      <c r="H425" t="s">
        <v>15</v>
      </c>
      <c r="I425">
        <v>0.1656</v>
      </c>
      <c r="J425">
        <v>3.2125312427099998E-4</v>
      </c>
      <c r="K425">
        <v>3.2125312427099998E-4</v>
      </c>
      <c r="L425">
        <v>0.19399343253099999</v>
      </c>
      <c r="M425" s="1" t="s">
        <v>16</v>
      </c>
      <c r="N425" s="29"/>
    </row>
    <row r="426" spans="1:14" ht="30" x14ac:dyDescent="0.25">
      <c r="A426">
        <v>172813</v>
      </c>
      <c r="B426">
        <v>49525</v>
      </c>
      <c r="C426">
        <v>253697</v>
      </c>
      <c r="D426">
        <v>868869622</v>
      </c>
      <c r="E426" s="4" t="s">
        <v>217</v>
      </c>
      <c r="F426" t="s">
        <v>14</v>
      </c>
      <c r="H426" t="s">
        <v>15</v>
      </c>
      <c r="I426">
        <v>8.0699999999999994E-2</v>
      </c>
      <c r="J426">
        <v>1.1663569470900001E-3</v>
      </c>
      <c r="K426">
        <v>1.1663569470900001E-3</v>
      </c>
      <c r="L426">
        <v>1.4452998105199999</v>
      </c>
      <c r="M426" s="1" t="s">
        <v>16</v>
      </c>
      <c r="N426" s="29"/>
    </row>
    <row r="427" spans="1:14" ht="30" x14ac:dyDescent="0.25">
      <c r="A427">
        <v>173592</v>
      </c>
      <c r="B427">
        <v>48631</v>
      </c>
      <c r="C427">
        <v>457020</v>
      </c>
      <c r="D427">
        <v>86889494</v>
      </c>
      <c r="E427" s="4" t="s">
        <v>218</v>
      </c>
      <c r="F427" t="s">
        <v>14</v>
      </c>
      <c r="H427" t="s">
        <v>15</v>
      </c>
      <c r="I427">
        <v>0.1208</v>
      </c>
      <c r="J427">
        <v>1.9983955805900002E-3</v>
      </c>
      <c r="K427">
        <v>1.9983955805900002E-3</v>
      </c>
      <c r="L427">
        <v>1.6543009773099999</v>
      </c>
      <c r="M427" s="1" t="s">
        <v>16</v>
      </c>
      <c r="N427" s="29"/>
    </row>
    <row r="428" spans="1:14" ht="30" x14ac:dyDescent="0.25">
      <c r="A428">
        <v>173782</v>
      </c>
      <c r="B428">
        <v>49647</v>
      </c>
      <c r="C428">
        <v>377887</v>
      </c>
      <c r="D428">
        <v>868869118</v>
      </c>
      <c r="E428" s="4" t="s">
        <v>219</v>
      </c>
      <c r="F428" t="s">
        <v>14</v>
      </c>
      <c r="H428" t="s">
        <v>15</v>
      </c>
      <c r="I428">
        <v>9.0999999999999998E-2</v>
      </c>
      <c r="J428">
        <v>6.3439289351800005E-4</v>
      </c>
      <c r="K428">
        <v>6.3439289351800005E-4</v>
      </c>
      <c r="L428">
        <v>0.69713504782199998</v>
      </c>
      <c r="M428" s="1" t="s">
        <v>16</v>
      </c>
      <c r="N428" s="29"/>
    </row>
    <row r="429" spans="1:14" ht="30" x14ac:dyDescent="0.25">
      <c r="A429">
        <v>174993</v>
      </c>
      <c r="B429">
        <v>45573</v>
      </c>
      <c r="C429">
        <v>339606</v>
      </c>
      <c r="D429">
        <v>86899918</v>
      </c>
      <c r="E429" s="4" t="s">
        <v>220</v>
      </c>
      <c r="F429" t="s">
        <v>14</v>
      </c>
      <c r="H429" t="s">
        <v>15</v>
      </c>
      <c r="I429">
        <v>9.7799999999999998E-2</v>
      </c>
      <c r="J429">
        <v>1.5753292700600001E-4</v>
      </c>
      <c r="K429">
        <v>1.5753292700600001E-4</v>
      </c>
      <c r="L429">
        <v>0.161076612481</v>
      </c>
      <c r="M429" s="1" t="s">
        <v>16</v>
      </c>
      <c r="N429" s="29"/>
    </row>
    <row r="430" spans="1:14" x14ac:dyDescent="0.25">
      <c r="A430">
        <v>175779</v>
      </c>
      <c r="B430">
        <v>50178</v>
      </c>
      <c r="C430">
        <v>311309</v>
      </c>
      <c r="D430">
        <v>8688612431</v>
      </c>
      <c r="E430" s="4" t="s">
        <v>42</v>
      </c>
      <c r="F430" t="s">
        <v>14</v>
      </c>
      <c r="H430" t="s">
        <v>15</v>
      </c>
      <c r="I430">
        <v>0.8357</v>
      </c>
      <c r="J430">
        <v>6.9482664226000004E-5</v>
      </c>
      <c r="K430">
        <v>7.6917860808899993E-2</v>
      </c>
      <c r="L430">
        <v>9.2040039259200004</v>
      </c>
      <c r="M430" t="s">
        <v>33</v>
      </c>
      <c r="N430" s="29"/>
    </row>
    <row r="431" spans="1:14" ht="30" x14ac:dyDescent="0.25">
      <c r="A431">
        <v>176155</v>
      </c>
      <c r="B431">
        <v>47339</v>
      </c>
      <c r="C431">
        <v>98637</v>
      </c>
      <c r="D431">
        <v>868954294</v>
      </c>
      <c r="F431" t="s">
        <v>14</v>
      </c>
      <c r="H431" t="s">
        <v>15</v>
      </c>
      <c r="I431">
        <v>3.8199999999999998E-2</v>
      </c>
      <c r="J431">
        <v>2.2041327256199999E-4</v>
      </c>
      <c r="K431">
        <v>2.2041327256199999E-4</v>
      </c>
      <c r="L431">
        <v>0.576998095712</v>
      </c>
      <c r="M431" s="1" t="s">
        <v>16</v>
      </c>
      <c r="N431" s="29"/>
    </row>
    <row r="432" spans="1:14" ht="30" x14ac:dyDescent="0.25">
      <c r="A432">
        <v>176223</v>
      </c>
      <c r="B432">
        <v>50161</v>
      </c>
      <c r="C432">
        <v>337737</v>
      </c>
      <c r="D432">
        <v>868861251</v>
      </c>
      <c r="E432" s="4" t="s">
        <v>221</v>
      </c>
      <c r="F432" t="s">
        <v>14</v>
      </c>
      <c r="H432" t="s">
        <v>15</v>
      </c>
      <c r="I432">
        <v>0.94510000000000005</v>
      </c>
      <c r="J432">
        <v>5.7541691802299999E-4</v>
      </c>
      <c r="K432">
        <v>9.4662389533100005E-3</v>
      </c>
      <c r="L432">
        <v>1.00161241703</v>
      </c>
      <c r="M432" s="1" t="s">
        <v>16</v>
      </c>
      <c r="N432" s="29"/>
    </row>
    <row r="433" spans="1:14" ht="30" x14ac:dyDescent="0.25">
      <c r="A433">
        <v>176400</v>
      </c>
      <c r="B433">
        <v>49646</v>
      </c>
      <c r="C433">
        <v>361682</v>
      </c>
      <c r="D433">
        <v>868869119</v>
      </c>
      <c r="E433" s="4" t="s">
        <v>17</v>
      </c>
      <c r="F433" t="s">
        <v>14</v>
      </c>
      <c r="H433" t="s">
        <v>15</v>
      </c>
      <c r="I433">
        <v>13.113200000000001</v>
      </c>
      <c r="J433">
        <v>1.7056074850200001E-4</v>
      </c>
      <c r="K433">
        <v>0.55971986091899995</v>
      </c>
      <c r="L433">
        <v>4.2683697413299999</v>
      </c>
      <c r="M433" s="1" t="s">
        <v>16</v>
      </c>
      <c r="N433" s="29"/>
    </row>
    <row r="434" spans="1:14" ht="30" x14ac:dyDescent="0.25">
      <c r="A434">
        <v>177135</v>
      </c>
      <c r="B434">
        <v>49519</v>
      </c>
      <c r="C434">
        <v>418860</v>
      </c>
      <c r="D434">
        <v>868869626</v>
      </c>
      <c r="E434" s="4" t="s">
        <v>123</v>
      </c>
      <c r="F434" t="s">
        <v>14</v>
      </c>
      <c r="H434" t="s">
        <v>15</v>
      </c>
      <c r="I434">
        <v>4.7699999999999999E-2</v>
      </c>
      <c r="J434">
        <v>1.6130023068900001E-4</v>
      </c>
      <c r="K434">
        <v>1.6130023068900001E-4</v>
      </c>
      <c r="L434">
        <v>0.33815561989300003</v>
      </c>
      <c r="M434" s="1" t="s">
        <v>16</v>
      </c>
      <c r="N434" s="29"/>
    </row>
    <row r="435" spans="1:14" ht="30" x14ac:dyDescent="0.25">
      <c r="A435">
        <v>177366</v>
      </c>
      <c r="B435">
        <v>49807</v>
      </c>
      <c r="C435">
        <v>404344</v>
      </c>
      <c r="D435">
        <v>86886695</v>
      </c>
      <c r="E435" s="4" t="s">
        <v>13</v>
      </c>
      <c r="F435" t="s">
        <v>14</v>
      </c>
      <c r="H435" t="s">
        <v>15</v>
      </c>
      <c r="I435">
        <v>1.0256000000000001</v>
      </c>
      <c r="J435">
        <v>4.9601386489099997E-3</v>
      </c>
      <c r="K435">
        <v>3.7360088904799998E-2</v>
      </c>
      <c r="L435">
        <v>3.6427543783899998</v>
      </c>
      <c r="M435" s="1" t="s">
        <v>16</v>
      </c>
      <c r="N435" s="29"/>
    </row>
    <row r="436" spans="1:14" ht="30" x14ac:dyDescent="0.25">
      <c r="A436">
        <v>177538</v>
      </c>
      <c r="B436">
        <v>49986</v>
      </c>
      <c r="C436">
        <v>253356</v>
      </c>
      <c r="D436">
        <v>868864592</v>
      </c>
      <c r="F436" t="s">
        <v>14</v>
      </c>
      <c r="H436" t="s">
        <v>15</v>
      </c>
      <c r="I436">
        <v>3.8800000000000001E-2</v>
      </c>
      <c r="J436">
        <v>8.4410186081700003E-4</v>
      </c>
      <c r="K436">
        <v>8.4410186081700003E-4</v>
      </c>
      <c r="L436">
        <v>2.1755202598399999</v>
      </c>
      <c r="M436" s="1" t="s">
        <v>16</v>
      </c>
      <c r="N436" s="29"/>
    </row>
    <row r="437" spans="1:14" ht="30" x14ac:dyDescent="0.25">
      <c r="A437">
        <v>177562</v>
      </c>
      <c r="B437">
        <v>49593</v>
      </c>
      <c r="C437">
        <v>320798</v>
      </c>
      <c r="D437">
        <v>868869185</v>
      </c>
      <c r="E437" s="4" t="s">
        <v>222</v>
      </c>
      <c r="F437" t="s">
        <v>14</v>
      </c>
      <c r="H437" t="s">
        <v>15</v>
      </c>
      <c r="I437">
        <v>0.1207</v>
      </c>
      <c r="J437">
        <v>2.1638246667899999E-3</v>
      </c>
      <c r="K437">
        <v>2.1638246667899999E-3</v>
      </c>
      <c r="L437">
        <v>1.7927296328</v>
      </c>
      <c r="M437" s="1" t="s">
        <v>16</v>
      </c>
      <c r="N437" s="29"/>
    </row>
    <row r="438" spans="1:14" ht="30" x14ac:dyDescent="0.25">
      <c r="A438">
        <v>178587</v>
      </c>
      <c r="B438">
        <v>49460</v>
      </c>
      <c r="C438">
        <v>166561</v>
      </c>
      <c r="D438">
        <v>868869991</v>
      </c>
      <c r="E438" s="4" t="s">
        <v>94</v>
      </c>
      <c r="F438" t="s">
        <v>14</v>
      </c>
      <c r="H438" t="s">
        <v>15</v>
      </c>
      <c r="I438">
        <v>0.20979999999999999</v>
      </c>
      <c r="J438">
        <v>4.1100214631700001E-4</v>
      </c>
      <c r="K438">
        <v>3.3623495169699999E-3</v>
      </c>
      <c r="L438">
        <v>1.60264514632</v>
      </c>
      <c r="M438" s="1" t="s">
        <v>16</v>
      </c>
      <c r="N438" s="29"/>
    </row>
    <row r="439" spans="1:14" ht="30" x14ac:dyDescent="0.25">
      <c r="A439">
        <v>179733</v>
      </c>
      <c r="B439">
        <v>49689</v>
      </c>
      <c r="C439">
        <v>433153</v>
      </c>
      <c r="D439">
        <v>868868922</v>
      </c>
      <c r="E439" s="4" t="s">
        <v>223</v>
      </c>
      <c r="F439" t="s">
        <v>14</v>
      </c>
      <c r="H439" t="s">
        <v>15</v>
      </c>
      <c r="I439">
        <v>8.0199999999999994E-2</v>
      </c>
      <c r="J439">
        <v>4.45596883334E-4</v>
      </c>
      <c r="K439">
        <v>4.45596883334E-4</v>
      </c>
      <c r="L439">
        <v>0.55560708645099999</v>
      </c>
      <c r="M439" s="1" t="s">
        <v>16</v>
      </c>
      <c r="N439" s="29"/>
    </row>
    <row r="440" spans="1:14" ht="30" x14ac:dyDescent="0.25">
      <c r="A440">
        <v>179950</v>
      </c>
      <c r="B440">
        <v>50144</v>
      </c>
      <c r="C440">
        <v>166563</v>
      </c>
      <c r="D440">
        <v>868861315</v>
      </c>
      <c r="E440" s="4" t="s">
        <v>17</v>
      </c>
      <c r="F440" t="s">
        <v>14</v>
      </c>
      <c r="G440" t="s">
        <v>23</v>
      </c>
      <c r="H440" t="s">
        <v>15</v>
      </c>
      <c r="I440">
        <v>324.47789999999901</v>
      </c>
      <c r="J440">
        <v>1.4116521199799999E-3</v>
      </c>
      <c r="K440">
        <v>1.8427973950800001</v>
      </c>
      <c r="L440">
        <v>4.02350713497</v>
      </c>
      <c r="M440" s="1" t="s">
        <v>16</v>
      </c>
      <c r="N440" s="29"/>
    </row>
    <row r="441" spans="1:14" ht="30" x14ac:dyDescent="0.25">
      <c r="A441">
        <v>180192</v>
      </c>
      <c r="B441">
        <v>49898</v>
      </c>
      <c r="C441">
        <v>361657</v>
      </c>
      <c r="D441">
        <v>86886591</v>
      </c>
      <c r="E441" s="4" t="s">
        <v>17</v>
      </c>
      <c r="F441" t="s">
        <v>14</v>
      </c>
      <c r="H441" t="s">
        <v>15</v>
      </c>
      <c r="I441">
        <v>30.4724</v>
      </c>
      <c r="J441">
        <v>7.0422046217699999E-4</v>
      </c>
      <c r="K441">
        <v>0.94150007932900004</v>
      </c>
      <c r="L441">
        <v>3.0896814144200002</v>
      </c>
      <c r="M441" s="1" t="s">
        <v>16</v>
      </c>
      <c r="N441" s="29"/>
    </row>
    <row r="442" spans="1:14" ht="30" x14ac:dyDescent="0.25">
      <c r="A442">
        <v>180278</v>
      </c>
      <c r="B442">
        <v>49766</v>
      </c>
      <c r="C442">
        <v>355280</v>
      </c>
      <c r="D442">
        <v>868868211</v>
      </c>
      <c r="E442" s="4" t="s">
        <v>42</v>
      </c>
      <c r="F442" t="s">
        <v>14</v>
      </c>
      <c r="H442" t="s">
        <v>15</v>
      </c>
      <c r="I442">
        <v>0.98209999999999997</v>
      </c>
      <c r="J442">
        <v>3.6296574845300002E-4</v>
      </c>
      <c r="K442">
        <v>1.8797916041499999E-2</v>
      </c>
      <c r="L442">
        <v>1.91405315563</v>
      </c>
      <c r="M442" s="1" t="s">
        <v>16</v>
      </c>
      <c r="N442" s="29"/>
    </row>
    <row r="443" spans="1:14" ht="30" x14ac:dyDescent="0.25">
      <c r="A443">
        <v>180939</v>
      </c>
      <c r="B443">
        <v>49550</v>
      </c>
      <c r="C443">
        <v>361663</v>
      </c>
      <c r="D443">
        <v>86886951</v>
      </c>
      <c r="E443" s="4" t="s">
        <v>17</v>
      </c>
      <c r="F443" t="s">
        <v>14</v>
      </c>
      <c r="H443" t="s">
        <v>15</v>
      </c>
      <c r="I443">
        <v>6.4340999999999999</v>
      </c>
      <c r="J443">
        <v>7.7870987674400003E-4</v>
      </c>
      <c r="K443">
        <v>0.26852746773699998</v>
      </c>
      <c r="L443">
        <v>4.1735047285100002</v>
      </c>
      <c r="M443" s="1" t="s">
        <v>16</v>
      </c>
      <c r="N443" s="29"/>
    </row>
    <row r="444" spans="1:14" ht="30" x14ac:dyDescent="0.25">
      <c r="A444">
        <v>181068</v>
      </c>
      <c r="B444">
        <v>49889</v>
      </c>
      <c r="C444">
        <v>404365</v>
      </c>
      <c r="D444">
        <v>86886617</v>
      </c>
      <c r="E444" s="4" t="s">
        <v>13</v>
      </c>
      <c r="F444" t="s">
        <v>14</v>
      </c>
      <c r="H444" t="s">
        <v>15</v>
      </c>
      <c r="I444">
        <v>6.6470000000000002</v>
      </c>
      <c r="J444">
        <v>5.0148196555500001E-4</v>
      </c>
      <c r="K444">
        <v>0.16229844863199999</v>
      </c>
      <c r="L444">
        <v>2.44167968455</v>
      </c>
      <c r="M444" s="1" t="s">
        <v>16</v>
      </c>
      <c r="N444" s="29"/>
    </row>
    <row r="445" spans="1:14" ht="30" x14ac:dyDescent="0.25">
      <c r="A445">
        <v>181722</v>
      </c>
      <c r="B445">
        <v>49698</v>
      </c>
      <c r="C445">
        <v>374943</v>
      </c>
      <c r="D445">
        <v>86886881</v>
      </c>
      <c r="E445" s="4" t="s">
        <v>224</v>
      </c>
      <c r="F445" t="s">
        <v>14</v>
      </c>
      <c r="H445" t="s">
        <v>15</v>
      </c>
      <c r="I445">
        <v>1.5773999999999999</v>
      </c>
      <c r="J445">
        <v>2.1561236171399999E-3</v>
      </c>
      <c r="K445">
        <v>4.3291288527399999E-3</v>
      </c>
      <c r="L445">
        <v>0.27444711885</v>
      </c>
      <c r="M445" s="1" t="s">
        <v>16</v>
      </c>
      <c r="N445" s="29"/>
    </row>
    <row r="446" spans="1:14" ht="30" x14ac:dyDescent="0.25">
      <c r="A446">
        <v>182482</v>
      </c>
      <c r="B446">
        <v>49560</v>
      </c>
      <c r="C446">
        <v>7754</v>
      </c>
      <c r="D446">
        <v>868869463</v>
      </c>
      <c r="E446" s="4" t="s">
        <v>176</v>
      </c>
      <c r="F446" t="s">
        <v>14</v>
      </c>
      <c r="H446" t="s">
        <v>15</v>
      </c>
      <c r="I446">
        <v>0.216</v>
      </c>
      <c r="J446">
        <v>5.7734145074299999E-4</v>
      </c>
      <c r="K446">
        <v>3.0526364346700001E-3</v>
      </c>
      <c r="L446">
        <v>1.4132576086399999</v>
      </c>
      <c r="M446" s="1" t="s">
        <v>16</v>
      </c>
      <c r="N446" s="29"/>
    </row>
    <row r="447" spans="1:14" ht="30" x14ac:dyDescent="0.25">
      <c r="A447">
        <v>182722</v>
      </c>
      <c r="B447">
        <v>49686</v>
      </c>
      <c r="C447">
        <v>136529</v>
      </c>
      <c r="D447">
        <v>868868925</v>
      </c>
      <c r="E447" s="4" t="s">
        <v>55</v>
      </c>
      <c r="F447" t="s">
        <v>14</v>
      </c>
      <c r="H447" t="s">
        <v>15</v>
      </c>
      <c r="I447">
        <v>0.28420000000000001</v>
      </c>
      <c r="J447">
        <v>5.7878935885100004E-4</v>
      </c>
      <c r="K447">
        <v>9.70810297159E-4</v>
      </c>
      <c r="L447">
        <v>0.34159405248399999</v>
      </c>
      <c r="M447" s="1" t="s">
        <v>16</v>
      </c>
      <c r="N447" s="29"/>
    </row>
    <row r="448" spans="1:14" ht="30" x14ac:dyDescent="0.25">
      <c r="A448">
        <v>183087</v>
      </c>
      <c r="B448">
        <v>49643</v>
      </c>
      <c r="C448">
        <v>223742</v>
      </c>
      <c r="D448">
        <v>8688691231</v>
      </c>
      <c r="E448" s="4" t="s">
        <v>135</v>
      </c>
      <c r="F448" t="s">
        <v>14</v>
      </c>
      <c r="H448" t="s">
        <v>15</v>
      </c>
      <c r="I448">
        <v>0.59330000000000005</v>
      </c>
      <c r="J448">
        <v>8.2938641350299995E-4</v>
      </c>
      <c r="K448">
        <v>5.3925480201000003E-3</v>
      </c>
      <c r="L448">
        <v>0.90890747009999995</v>
      </c>
      <c r="M448" s="1" t="s">
        <v>16</v>
      </c>
      <c r="N448" s="29"/>
    </row>
    <row r="449" spans="1:14" ht="30" x14ac:dyDescent="0.25">
      <c r="A449">
        <v>183145</v>
      </c>
      <c r="B449">
        <v>50140</v>
      </c>
      <c r="C449">
        <v>123569</v>
      </c>
      <c r="D449">
        <v>868861342</v>
      </c>
      <c r="F449" t="s">
        <v>14</v>
      </c>
      <c r="H449" t="s">
        <v>15</v>
      </c>
      <c r="I449">
        <v>5.1200000000000002E-2</v>
      </c>
      <c r="J449">
        <v>6.2582657913699997E-4</v>
      </c>
      <c r="K449">
        <v>6.2582657913699997E-4</v>
      </c>
      <c r="L449">
        <v>1.2223175373799999</v>
      </c>
      <c r="M449" s="1" t="s">
        <v>16</v>
      </c>
      <c r="N449" s="29"/>
    </row>
    <row r="450" spans="1:14" ht="30" x14ac:dyDescent="0.25">
      <c r="A450">
        <v>183412</v>
      </c>
      <c r="B450">
        <v>49536</v>
      </c>
      <c r="C450">
        <v>361711</v>
      </c>
      <c r="D450">
        <v>86886955</v>
      </c>
      <c r="E450" s="4" t="s">
        <v>17</v>
      </c>
      <c r="F450" t="s">
        <v>14</v>
      </c>
      <c r="H450" t="s">
        <v>15</v>
      </c>
      <c r="I450">
        <v>5.4241999999999999</v>
      </c>
      <c r="J450">
        <v>2.0661751946399998E-3</v>
      </c>
      <c r="K450">
        <v>0.240689695112</v>
      </c>
      <c r="L450">
        <v>4.4373307605200001</v>
      </c>
      <c r="M450" s="1" t="s">
        <v>16</v>
      </c>
      <c r="N450" s="29"/>
    </row>
    <row r="451" spans="1:14" ht="30" x14ac:dyDescent="0.25">
      <c r="A451">
        <v>183590</v>
      </c>
      <c r="B451">
        <v>49760</v>
      </c>
      <c r="C451">
        <v>389296</v>
      </c>
      <c r="D451">
        <v>86886825</v>
      </c>
      <c r="E451" s="4" t="s">
        <v>225</v>
      </c>
      <c r="F451" t="s">
        <v>14</v>
      </c>
      <c r="H451" t="s">
        <v>15</v>
      </c>
      <c r="I451">
        <v>0.69689999999999996</v>
      </c>
      <c r="J451">
        <v>1.1146017301399999E-3</v>
      </c>
      <c r="K451">
        <v>1.47479234996E-2</v>
      </c>
      <c r="L451">
        <v>2.1162180369599999</v>
      </c>
      <c r="M451" s="1" t="s">
        <v>16</v>
      </c>
      <c r="N451" s="29"/>
    </row>
    <row r="452" spans="1:14" ht="30" x14ac:dyDescent="0.25">
      <c r="A452">
        <v>184362</v>
      </c>
      <c r="B452">
        <v>50151</v>
      </c>
      <c r="C452">
        <v>355952</v>
      </c>
      <c r="D452">
        <v>868861293</v>
      </c>
      <c r="E452" s="4" t="s">
        <v>75</v>
      </c>
      <c r="F452" t="s">
        <v>14</v>
      </c>
      <c r="H452" t="s">
        <v>15</v>
      </c>
      <c r="I452">
        <v>0.13769999999999999</v>
      </c>
      <c r="J452">
        <v>9.4999057855999996E-5</v>
      </c>
      <c r="K452">
        <v>1.31529433272E-3</v>
      </c>
      <c r="L452">
        <v>0.95518833167399997</v>
      </c>
      <c r="M452" s="1" t="s">
        <v>16</v>
      </c>
      <c r="N452" s="29"/>
    </row>
    <row r="453" spans="1:14" ht="30" x14ac:dyDescent="0.25">
      <c r="A453">
        <v>185031</v>
      </c>
      <c r="B453">
        <v>49720</v>
      </c>
      <c r="C453">
        <v>27231</v>
      </c>
      <c r="D453">
        <v>86886843</v>
      </c>
      <c r="E453" s="4" t="s">
        <v>180</v>
      </c>
      <c r="F453" t="s">
        <v>14</v>
      </c>
      <c r="H453" t="s">
        <v>15</v>
      </c>
      <c r="I453">
        <v>0.31890000000000002</v>
      </c>
      <c r="J453">
        <v>1.4010305961100001E-4</v>
      </c>
      <c r="K453">
        <v>4.2694462855099998E-3</v>
      </c>
      <c r="L453">
        <v>1.33880410333</v>
      </c>
      <c r="M453" s="1" t="s">
        <v>16</v>
      </c>
      <c r="N453" s="29"/>
    </row>
    <row r="454" spans="1:14" ht="30" x14ac:dyDescent="0.25">
      <c r="A454">
        <v>185108</v>
      </c>
      <c r="B454">
        <v>49473</v>
      </c>
      <c r="C454">
        <v>257273</v>
      </c>
      <c r="D454">
        <v>868869921</v>
      </c>
      <c r="E454" s="4" t="s">
        <v>226</v>
      </c>
      <c r="F454" t="s">
        <v>14</v>
      </c>
      <c r="H454" t="s">
        <v>15</v>
      </c>
      <c r="I454">
        <v>0.13339999999999999</v>
      </c>
      <c r="J454">
        <v>6.1452803335799999E-4</v>
      </c>
      <c r="K454">
        <v>1.8446132015300001E-3</v>
      </c>
      <c r="L454">
        <v>1.3827685168899999</v>
      </c>
      <c r="M454" s="1" t="s">
        <v>16</v>
      </c>
      <c r="N454" s="29"/>
    </row>
    <row r="455" spans="1:14" ht="30" x14ac:dyDescent="0.25">
      <c r="A455">
        <v>186197</v>
      </c>
      <c r="B455">
        <v>49849</v>
      </c>
      <c r="C455">
        <v>404372</v>
      </c>
      <c r="D455">
        <v>868866511</v>
      </c>
      <c r="E455" s="4" t="s">
        <v>13</v>
      </c>
      <c r="F455" t="s">
        <v>14</v>
      </c>
      <c r="H455" t="s">
        <v>15</v>
      </c>
      <c r="I455">
        <v>3.9068999999999998</v>
      </c>
      <c r="J455">
        <v>2.6181962873100002E-3</v>
      </c>
      <c r="K455">
        <v>9.3199356729399996E-2</v>
      </c>
      <c r="L455">
        <v>2.3855065839799998</v>
      </c>
      <c r="M455" s="1" t="s">
        <v>16</v>
      </c>
      <c r="N455" s="29"/>
    </row>
    <row r="456" spans="1:14" ht="30" x14ac:dyDescent="0.25">
      <c r="A456">
        <v>186529</v>
      </c>
      <c r="B456">
        <v>49509</v>
      </c>
      <c r="C456">
        <v>137563</v>
      </c>
      <c r="D456">
        <v>868869657</v>
      </c>
      <c r="E456" s="4" t="s">
        <v>113</v>
      </c>
      <c r="F456" t="s">
        <v>14</v>
      </c>
      <c r="H456" t="s">
        <v>15</v>
      </c>
      <c r="I456">
        <v>0.77080000000000004</v>
      </c>
      <c r="J456">
        <v>1.1760745949300001E-3</v>
      </c>
      <c r="K456">
        <v>5.2924577398399996E-3</v>
      </c>
      <c r="L456">
        <v>0.68661880381999996</v>
      </c>
      <c r="M456" s="1" t="s">
        <v>16</v>
      </c>
      <c r="N456" s="29"/>
    </row>
    <row r="457" spans="1:14" ht="30" x14ac:dyDescent="0.25">
      <c r="A457">
        <v>186539</v>
      </c>
      <c r="B457">
        <v>49456</v>
      </c>
      <c r="C457">
        <v>292177</v>
      </c>
      <c r="D457">
        <v>86887112</v>
      </c>
      <c r="F457" t="s">
        <v>14</v>
      </c>
      <c r="G457" t="s">
        <v>23</v>
      </c>
      <c r="H457" t="s">
        <v>15</v>
      </c>
      <c r="I457">
        <v>324.47789999999901</v>
      </c>
      <c r="J457">
        <v>1.1212993472500001E-3</v>
      </c>
      <c r="K457">
        <v>0</v>
      </c>
      <c r="L457">
        <v>4.02350713497</v>
      </c>
      <c r="M457" s="1" t="s">
        <v>16</v>
      </c>
      <c r="N457" s="29"/>
    </row>
    <row r="458" spans="1:14" ht="30" x14ac:dyDescent="0.25">
      <c r="A458">
        <v>187143</v>
      </c>
      <c r="B458">
        <v>50147</v>
      </c>
      <c r="C458">
        <v>287339</v>
      </c>
      <c r="D458">
        <v>868861312</v>
      </c>
      <c r="F458" t="s">
        <v>14</v>
      </c>
      <c r="H458" t="s">
        <v>15</v>
      </c>
      <c r="I458">
        <v>4.41E-2</v>
      </c>
      <c r="J458">
        <v>7.70458607494E-4</v>
      </c>
      <c r="K458">
        <v>7.70458607494E-4</v>
      </c>
      <c r="L458">
        <v>1.7470716723199999</v>
      </c>
      <c r="M458" s="1" t="s">
        <v>16</v>
      </c>
      <c r="N458" s="29"/>
    </row>
    <row r="459" spans="1:14" ht="30" x14ac:dyDescent="0.25">
      <c r="A459">
        <v>187153</v>
      </c>
      <c r="B459">
        <v>50005</v>
      </c>
      <c r="C459">
        <v>293033</v>
      </c>
      <c r="D459">
        <v>868864443</v>
      </c>
      <c r="F459" t="s">
        <v>14</v>
      </c>
      <c r="H459" t="s">
        <v>15</v>
      </c>
      <c r="I459">
        <v>7.9299999999999995E-2</v>
      </c>
      <c r="J459">
        <v>1.0191378396200001E-3</v>
      </c>
      <c r="K459">
        <v>1.0191378396200001E-3</v>
      </c>
      <c r="L459">
        <v>1.28516751529</v>
      </c>
      <c r="M459" s="1" t="s">
        <v>16</v>
      </c>
      <c r="N459" s="29"/>
    </row>
    <row r="460" spans="1:14" ht="30" x14ac:dyDescent="0.25">
      <c r="A460">
        <v>187189</v>
      </c>
      <c r="B460">
        <v>50052</v>
      </c>
      <c r="C460">
        <v>412151</v>
      </c>
      <c r="D460">
        <v>86886285</v>
      </c>
      <c r="E460" s="4" t="s">
        <v>42</v>
      </c>
      <c r="F460" t="s">
        <v>14</v>
      </c>
      <c r="H460" t="s">
        <v>15</v>
      </c>
      <c r="I460">
        <v>0.13569999999999999</v>
      </c>
      <c r="J460">
        <v>1.9059375552999999E-3</v>
      </c>
      <c r="K460">
        <v>1.9059375552999999E-3</v>
      </c>
      <c r="L460">
        <v>1.40452288526</v>
      </c>
      <c r="M460" s="1" t="s">
        <v>16</v>
      </c>
      <c r="N460" s="29"/>
    </row>
    <row r="461" spans="1:14" x14ac:dyDescent="0.25">
      <c r="A461">
        <v>188139</v>
      </c>
      <c r="B461">
        <v>49487</v>
      </c>
      <c r="C461">
        <v>361805</v>
      </c>
      <c r="D461">
        <v>86886981</v>
      </c>
      <c r="E461" s="4" t="s">
        <v>17</v>
      </c>
      <c r="F461" t="s">
        <v>14</v>
      </c>
      <c r="H461" t="s">
        <v>15</v>
      </c>
      <c r="I461">
        <v>0.90269999999999995</v>
      </c>
      <c r="J461">
        <v>5.0723835590499998E-2</v>
      </c>
      <c r="K461">
        <v>6.0194781335800002E-2</v>
      </c>
      <c r="L461">
        <v>6.6683041249299997</v>
      </c>
      <c r="M461" t="s">
        <v>33</v>
      </c>
      <c r="N461" s="29"/>
    </row>
    <row r="462" spans="1:14" ht="30" x14ac:dyDescent="0.25">
      <c r="A462">
        <v>188280</v>
      </c>
      <c r="B462">
        <v>49803</v>
      </c>
      <c r="C462">
        <v>28515</v>
      </c>
      <c r="D462">
        <v>86886697</v>
      </c>
      <c r="E462" s="4" t="s">
        <v>13</v>
      </c>
      <c r="F462" t="s">
        <v>14</v>
      </c>
      <c r="H462" t="s">
        <v>15</v>
      </c>
      <c r="I462">
        <v>0.73509999999999998</v>
      </c>
      <c r="J462">
        <v>1.0081250854500001E-3</v>
      </c>
      <c r="K462">
        <v>9.6393548530900007E-3</v>
      </c>
      <c r="L462">
        <v>1.3112984428100001</v>
      </c>
      <c r="M462" s="1" t="s">
        <v>16</v>
      </c>
      <c r="N462" s="29"/>
    </row>
    <row r="463" spans="1:14" ht="30" x14ac:dyDescent="0.25">
      <c r="A463">
        <v>188383</v>
      </c>
      <c r="B463">
        <v>127796</v>
      </c>
      <c r="C463">
        <v>169597</v>
      </c>
      <c r="D463">
        <v>778953788</v>
      </c>
      <c r="E463" s="4" t="s">
        <v>178</v>
      </c>
      <c r="F463" t="s">
        <v>22</v>
      </c>
      <c r="H463" t="s">
        <v>85</v>
      </c>
      <c r="I463">
        <v>6.6000000000000003E-2</v>
      </c>
      <c r="J463">
        <v>1.0596453647100001E-4</v>
      </c>
      <c r="K463">
        <v>1.0596453647100001E-4</v>
      </c>
      <c r="L463">
        <v>0.160552327987</v>
      </c>
      <c r="M463" s="1" t="s">
        <v>16</v>
      </c>
      <c r="N463" s="29"/>
    </row>
    <row r="464" spans="1:14" ht="30" x14ac:dyDescent="0.25">
      <c r="A464">
        <v>188547</v>
      </c>
      <c r="B464">
        <v>49924</v>
      </c>
      <c r="C464">
        <v>237528</v>
      </c>
      <c r="D464">
        <v>868865221</v>
      </c>
      <c r="E464" s="4" t="s">
        <v>42</v>
      </c>
      <c r="F464" t="s">
        <v>14</v>
      </c>
      <c r="H464" t="s">
        <v>15</v>
      </c>
      <c r="I464">
        <v>0.2424</v>
      </c>
      <c r="J464">
        <v>7.3064463004500002E-4</v>
      </c>
      <c r="K464">
        <v>2.5117258952899999E-3</v>
      </c>
      <c r="L464">
        <v>1.03619055086</v>
      </c>
      <c r="M464" s="1" t="s">
        <v>16</v>
      </c>
      <c r="N464" s="29"/>
    </row>
    <row r="465" spans="1:14" x14ac:dyDescent="0.25">
      <c r="A465">
        <v>189043</v>
      </c>
      <c r="B465">
        <v>50054</v>
      </c>
      <c r="C465">
        <v>50602</v>
      </c>
      <c r="D465">
        <v>86886283</v>
      </c>
      <c r="E465" s="4" t="s">
        <v>86</v>
      </c>
      <c r="F465" t="s">
        <v>14</v>
      </c>
      <c r="H465" t="s">
        <v>15</v>
      </c>
      <c r="I465">
        <v>0.22919999999999999</v>
      </c>
      <c r="J465">
        <v>1.9379937221700001E-4</v>
      </c>
      <c r="K465">
        <v>3.7222075919499997E-2</v>
      </c>
      <c r="L465">
        <v>16.239998219699899</v>
      </c>
      <c r="M465" t="s">
        <v>33</v>
      </c>
      <c r="N465" s="29"/>
    </row>
    <row r="466" spans="1:14" ht="30" x14ac:dyDescent="0.25">
      <c r="A466">
        <v>189093</v>
      </c>
      <c r="B466">
        <v>50101</v>
      </c>
      <c r="C466">
        <v>250483</v>
      </c>
      <c r="D466">
        <v>86886233</v>
      </c>
      <c r="E466" s="4" t="s">
        <v>78</v>
      </c>
      <c r="F466" t="s">
        <v>14</v>
      </c>
      <c r="H466" t="s">
        <v>15</v>
      </c>
      <c r="I466">
        <v>3.5215000000000001</v>
      </c>
      <c r="J466">
        <v>1.5389154143099999E-4</v>
      </c>
      <c r="K466">
        <v>0.12398846893899999</v>
      </c>
      <c r="L466">
        <v>3.5208993025300002</v>
      </c>
      <c r="M466" s="1" t="s">
        <v>16</v>
      </c>
      <c r="N466" s="29"/>
    </row>
    <row r="467" spans="1:14" ht="30" x14ac:dyDescent="0.25">
      <c r="A467">
        <v>189292</v>
      </c>
      <c r="B467">
        <v>49693</v>
      </c>
      <c r="C467">
        <v>142425</v>
      </c>
      <c r="D467">
        <v>86886886</v>
      </c>
      <c r="E467" s="4" t="s">
        <v>227</v>
      </c>
      <c r="F467" t="s">
        <v>14</v>
      </c>
      <c r="H467" t="s">
        <v>15</v>
      </c>
      <c r="I467">
        <v>0.06</v>
      </c>
      <c r="J467">
        <v>2.3836865509500001E-4</v>
      </c>
      <c r="K467">
        <v>2.3836865509500001E-4</v>
      </c>
      <c r="L467">
        <v>0.39728109182600002</v>
      </c>
      <c r="M467" s="1" t="s">
        <v>16</v>
      </c>
      <c r="N467" s="29"/>
    </row>
    <row r="468" spans="1:14" ht="30" x14ac:dyDescent="0.25">
      <c r="A468">
        <v>190074</v>
      </c>
      <c r="B468">
        <v>49950</v>
      </c>
      <c r="C468">
        <v>354725</v>
      </c>
      <c r="D468">
        <v>868864882</v>
      </c>
      <c r="E468" s="4" t="s">
        <v>228</v>
      </c>
      <c r="F468" t="s">
        <v>14</v>
      </c>
      <c r="H468" t="s">
        <v>15</v>
      </c>
      <c r="I468">
        <v>3.2399999999999998E-2</v>
      </c>
      <c r="J468">
        <v>2.3188807309000001E-4</v>
      </c>
      <c r="K468">
        <v>2.3188807309000001E-4</v>
      </c>
      <c r="L468">
        <v>0.71570392928899995</v>
      </c>
      <c r="M468" s="1" t="s">
        <v>16</v>
      </c>
      <c r="N468" s="29"/>
    </row>
    <row r="469" spans="1:14" x14ac:dyDescent="0.25">
      <c r="A469">
        <v>190145</v>
      </c>
      <c r="B469">
        <v>50367</v>
      </c>
      <c r="C469">
        <v>78349</v>
      </c>
      <c r="D469">
        <v>86883492</v>
      </c>
      <c r="F469" t="s">
        <v>14</v>
      </c>
      <c r="H469" t="s">
        <v>15</v>
      </c>
      <c r="I469">
        <v>4.1399999999999999E-2</v>
      </c>
      <c r="J469">
        <v>1.39403117315E-2</v>
      </c>
      <c r="K469">
        <v>1.39403117315E-2</v>
      </c>
      <c r="L469">
        <v>33.672250559299897</v>
      </c>
      <c r="M469" t="s">
        <v>134</v>
      </c>
      <c r="N469" s="29"/>
    </row>
    <row r="470" spans="1:14" ht="30" x14ac:dyDescent="0.25">
      <c r="A470">
        <v>192872</v>
      </c>
      <c r="B470">
        <v>49247</v>
      </c>
      <c r="C470">
        <v>168450</v>
      </c>
      <c r="D470">
        <v>8688757821</v>
      </c>
      <c r="E470" s="4" t="s">
        <v>203</v>
      </c>
      <c r="F470" t="s">
        <v>14</v>
      </c>
      <c r="H470" t="s">
        <v>15</v>
      </c>
      <c r="I470">
        <v>7.0699999999999999E-2</v>
      </c>
      <c r="J470">
        <v>7.0298670503000002E-5</v>
      </c>
      <c r="K470">
        <v>2.0281695628499999E-3</v>
      </c>
      <c r="L470">
        <v>2.8686981086999999</v>
      </c>
      <c r="M470" s="1" t="s">
        <v>16</v>
      </c>
      <c r="N470" s="29"/>
    </row>
    <row r="471" spans="1:14" ht="30" x14ac:dyDescent="0.25">
      <c r="A471">
        <v>193983</v>
      </c>
      <c r="B471">
        <v>49937</v>
      </c>
      <c r="C471">
        <v>167911</v>
      </c>
      <c r="D471">
        <v>868864953</v>
      </c>
      <c r="E471" s="4" t="s">
        <v>25</v>
      </c>
      <c r="F471" t="s">
        <v>14</v>
      </c>
      <c r="H471" t="s">
        <v>15</v>
      </c>
      <c r="I471">
        <v>0.48870000000000002</v>
      </c>
      <c r="J471">
        <v>1.77738925443E-4</v>
      </c>
      <c r="K471">
        <v>1.38879630569E-2</v>
      </c>
      <c r="L471">
        <v>2.8418176912000002</v>
      </c>
      <c r="M471" s="1" t="s">
        <v>16</v>
      </c>
      <c r="N471" s="29"/>
    </row>
    <row r="472" spans="1:14" ht="30" x14ac:dyDescent="0.25">
      <c r="A472">
        <v>194897</v>
      </c>
      <c r="B472">
        <v>49960</v>
      </c>
      <c r="C472">
        <v>383999</v>
      </c>
      <c r="D472">
        <v>86886481</v>
      </c>
      <c r="E472" s="4" t="s">
        <v>39</v>
      </c>
      <c r="F472" t="s">
        <v>14</v>
      </c>
      <c r="H472" t="s">
        <v>15</v>
      </c>
      <c r="I472">
        <v>0.81820000000000004</v>
      </c>
      <c r="J472">
        <v>1.9625132411299999E-4</v>
      </c>
      <c r="K472">
        <v>1.4548550960499999E-2</v>
      </c>
      <c r="L472">
        <v>1.7781167148100001</v>
      </c>
      <c r="M472" s="1" t="s">
        <v>16</v>
      </c>
      <c r="N472" s="29"/>
    </row>
    <row r="473" spans="1:14" ht="30" x14ac:dyDescent="0.25">
      <c r="A473">
        <v>195113</v>
      </c>
      <c r="B473">
        <v>47359</v>
      </c>
      <c r="C473">
        <v>450773</v>
      </c>
      <c r="D473">
        <v>868954229</v>
      </c>
      <c r="E473" s="4" t="s">
        <v>52</v>
      </c>
      <c r="F473" t="s">
        <v>14</v>
      </c>
      <c r="H473" t="s">
        <v>15</v>
      </c>
      <c r="I473">
        <v>4.0599999999999997E-2</v>
      </c>
      <c r="J473">
        <v>3.7371815462400001E-4</v>
      </c>
      <c r="K473">
        <v>3.7371815462400001E-4</v>
      </c>
      <c r="L473">
        <v>0.92048806557600005</v>
      </c>
      <c r="M473" s="1" t="s">
        <v>16</v>
      </c>
      <c r="N473" s="29"/>
    </row>
    <row r="474" spans="1:14" ht="30" x14ac:dyDescent="0.25">
      <c r="A474">
        <v>196037</v>
      </c>
      <c r="B474">
        <v>49523</v>
      </c>
      <c r="C474">
        <v>75166</v>
      </c>
      <c r="D474">
        <v>8688696241</v>
      </c>
      <c r="E474" s="4" t="s">
        <v>175</v>
      </c>
      <c r="F474" t="s">
        <v>14</v>
      </c>
      <c r="H474" t="s">
        <v>15</v>
      </c>
      <c r="I474">
        <v>0.1908</v>
      </c>
      <c r="J474">
        <v>7.3342777084199997E-4</v>
      </c>
      <c r="K474">
        <v>1.3298179104299999E-3</v>
      </c>
      <c r="L474">
        <v>0.69696955473199995</v>
      </c>
      <c r="M474" s="1" t="s">
        <v>16</v>
      </c>
      <c r="N474" s="29"/>
    </row>
    <row r="475" spans="1:14" ht="30" x14ac:dyDescent="0.25">
      <c r="A475">
        <v>196186</v>
      </c>
      <c r="B475">
        <v>49571</v>
      </c>
      <c r="C475">
        <v>128986</v>
      </c>
      <c r="D475">
        <v>86886941</v>
      </c>
      <c r="E475" s="4" t="s">
        <v>73</v>
      </c>
      <c r="F475" t="s">
        <v>14</v>
      </c>
      <c r="H475" t="s">
        <v>15</v>
      </c>
      <c r="I475">
        <v>1.3191999999999999</v>
      </c>
      <c r="J475">
        <v>4.0553105521300002E-4</v>
      </c>
      <c r="K475">
        <v>3.6910831733199999E-2</v>
      </c>
      <c r="L475">
        <v>2.79797087123</v>
      </c>
      <c r="M475" s="1" t="s">
        <v>16</v>
      </c>
      <c r="N475" s="29"/>
    </row>
    <row r="476" spans="1:14" ht="30" x14ac:dyDescent="0.25">
      <c r="A476">
        <v>196746</v>
      </c>
      <c r="B476">
        <v>49697</v>
      </c>
      <c r="C476">
        <v>118082</v>
      </c>
      <c r="D476">
        <v>86886882</v>
      </c>
      <c r="E476" s="4" t="s">
        <v>224</v>
      </c>
      <c r="F476" t="s">
        <v>14</v>
      </c>
      <c r="H476" t="s">
        <v>15</v>
      </c>
      <c r="I476">
        <v>8.9399999999999993E-2</v>
      </c>
      <c r="J476">
        <v>1.9550705858300001E-4</v>
      </c>
      <c r="K476">
        <v>1.9550705858300001E-4</v>
      </c>
      <c r="L476">
        <v>0.21868798499299999</v>
      </c>
      <c r="M476" s="1" t="s">
        <v>16</v>
      </c>
      <c r="N476" s="29"/>
    </row>
    <row r="477" spans="1:14" ht="30" x14ac:dyDescent="0.25">
      <c r="A477">
        <v>196752</v>
      </c>
      <c r="B477">
        <v>49674</v>
      </c>
      <c r="C477">
        <v>338493</v>
      </c>
      <c r="D477">
        <v>86886896</v>
      </c>
      <c r="E477" s="4" t="s">
        <v>229</v>
      </c>
      <c r="F477" t="s">
        <v>14</v>
      </c>
      <c r="H477" t="s">
        <v>15</v>
      </c>
      <c r="I477">
        <v>0.1507</v>
      </c>
      <c r="J477">
        <v>9.0838828802299997E-4</v>
      </c>
      <c r="K477">
        <v>9.0838828802299997E-4</v>
      </c>
      <c r="L477">
        <v>0.60277922231100001</v>
      </c>
      <c r="M477" s="1" t="s">
        <v>16</v>
      </c>
      <c r="N477" s="29"/>
    </row>
    <row r="478" spans="1:14" ht="30" x14ac:dyDescent="0.25">
      <c r="A478">
        <v>196819</v>
      </c>
      <c r="B478">
        <v>49301</v>
      </c>
      <c r="C478">
        <v>260226</v>
      </c>
      <c r="D478">
        <v>868875144</v>
      </c>
      <c r="E478" s="4" t="s">
        <v>230</v>
      </c>
      <c r="F478" t="s">
        <v>14</v>
      </c>
      <c r="H478" t="s">
        <v>15</v>
      </c>
      <c r="I478">
        <v>3.8399999999999997E-2</v>
      </c>
      <c r="J478">
        <v>3.5016430772500003E-4</v>
      </c>
      <c r="K478">
        <v>3.5016430772500003E-4</v>
      </c>
      <c r="L478">
        <v>0.91188621803500003</v>
      </c>
      <c r="M478" s="1" t="s">
        <v>16</v>
      </c>
      <c r="N478" s="29"/>
    </row>
    <row r="479" spans="1:14" ht="30" x14ac:dyDescent="0.25">
      <c r="A479">
        <v>197527</v>
      </c>
      <c r="B479">
        <v>49964</v>
      </c>
      <c r="C479">
        <v>197909</v>
      </c>
      <c r="D479">
        <v>868864783</v>
      </c>
      <c r="F479" t="s">
        <v>14</v>
      </c>
      <c r="H479" t="s">
        <v>15</v>
      </c>
      <c r="I479">
        <v>7.7499999999999999E-2</v>
      </c>
      <c r="J479">
        <v>8.6248136561999994E-5</v>
      </c>
      <c r="K479">
        <v>5.7869387002100004E-4</v>
      </c>
      <c r="L479">
        <v>0.74670176776899999</v>
      </c>
      <c r="M479" s="1" t="s">
        <v>16</v>
      </c>
      <c r="N479" s="29"/>
    </row>
    <row r="480" spans="1:14" ht="30" x14ac:dyDescent="0.25">
      <c r="A480">
        <v>197586</v>
      </c>
      <c r="B480">
        <v>49508</v>
      </c>
      <c r="C480">
        <v>222851</v>
      </c>
      <c r="D480">
        <v>868869658</v>
      </c>
      <c r="F480" t="s">
        <v>14</v>
      </c>
      <c r="H480" t="s">
        <v>15</v>
      </c>
      <c r="I480">
        <v>5.2299999999999999E-2</v>
      </c>
      <c r="J480">
        <v>4.9245325571699999E-4</v>
      </c>
      <c r="K480">
        <v>4.9245325571699999E-4</v>
      </c>
      <c r="L480">
        <v>0.94159322316799998</v>
      </c>
      <c r="M480" s="1" t="s">
        <v>16</v>
      </c>
      <c r="N480" s="29"/>
    </row>
    <row r="481" spans="1:14" ht="30" x14ac:dyDescent="0.25">
      <c r="A481">
        <v>197915</v>
      </c>
      <c r="B481">
        <v>49922</v>
      </c>
      <c r="C481">
        <v>350302</v>
      </c>
      <c r="D481">
        <v>868865223</v>
      </c>
      <c r="E481" s="4" t="s">
        <v>42</v>
      </c>
      <c r="F481" t="s">
        <v>14</v>
      </c>
      <c r="H481" t="s">
        <v>15</v>
      </c>
      <c r="I481">
        <v>0.14480000000000001</v>
      </c>
      <c r="J481">
        <v>1.37223766054E-3</v>
      </c>
      <c r="K481">
        <v>1.37223766054E-3</v>
      </c>
      <c r="L481">
        <v>0.94767794235900005</v>
      </c>
      <c r="M481" s="1" t="s">
        <v>16</v>
      </c>
      <c r="N481" s="29"/>
    </row>
    <row r="482" spans="1:14" ht="30" x14ac:dyDescent="0.25">
      <c r="A482">
        <v>197961</v>
      </c>
      <c r="B482">
        <v>50160</v>
      </c>
      <c r="C482">
        <v>458814</v>
      </c>
      <c r="D482">
        <v>868861252</v>
      </c>
      <c r="E482" s="4" t="s">
        <v>231</v>
      </c>
      <c r="F482" t="s">
        <v>14</v>
      </c>
      <c r="H482" t="s">
        <v>15</v>
      </c>
      <c r="I482">
        <v>0.1007</v>
      </c>
      <c r="J482">
        <v>1.4495176262E-3</v>
      </c>
      <c r="K482">
        <v>1.4495176262E-3</v>
      </c>
      <c r="L482">
        <v>1.4394415354500001</v>
      </c>
      <c r="M482" s="1" t="s">
        <v>16</v>
      </c>
      <c r="N482" s="29"/>
    </row>
    <row r="483" spans="1:14" ht="30" x14ac:dyDescent="0.25">
      <c r="A483">
        <v>198096</v>
      </c>
      <c r="B483">
        <v>49662</v>
      </c>
      <c r="C483">
        <v>361669</v>
      </c>
      <c r="D483">
        <v>8688691113</v>
      </c>
      <c r="E483" s="4" t="s">
        <v>17</v>
      </c>
      <c r="F483" t="s">
        <v>14</v>
      </c>
      <c r="H483" t="s">
        <v>15</v>
      </c>
      <c r="I483">
        <v>14.1427</v>
      </c>
      <c r="J483">
        <v>2.9384383015300001E-2</v>
      </c>
      <c r="K483">
        <v>0.59614800625999997</v>
      </c>
      <c r="L483">
        <v>4.2152347589900003</v>
      </c>
      <c r="M483" s="1" t="s">
        <v>16</v>
      </c>
      <c r="N483" s="29"/>
    </row>
    <row r="484" spans="1:14" ht="30" x14ac:dyDescent="0.25">
      <c r="A484">
        <v>198723</v>
      </c>
      <c r="B484">
        <v>50044</v>
      </c>
      <c r="C484">
        <v>194749</v>
      </c>
      <c r="D484">
        <v>86886298</v>
      </c>
      <c r="F484" t="s">
        <v>14</v>
      </c>
      <c r="H484" t="s">
        <v>15</v>
      </c>
      <c r="I484">
        <v>3.7999999999999999E-2</v>
      </c>
      <c r="J484">
        <v>8.58122915017E-4</v>
      </c>
      <c r="K484">
        <v>8.58122915017E-4</v>
      </c>
      <c r="L484">
        <v>2.2582181974100002</v>
      </c>
      <c r="M484" s="1" t="s">
        <v>16</v>
      </c>
      <c r="N484" s="29"/>
    </row>
    <row r="485" spans="1:14" ht="30" x14ac:dyDescent="0.25">
      <c r="A485">
        <v>199677</v>
      </c>
      <c r="B485">
        <v>50137</v>
      </c>
      <c r="C485">
        <v>443995</v>
      </c>
      <c r="D485">
        <v>86886136</v>
      </c>
      <c r="E485" s="4" t="s">
        <v>232</v>
      </c>
      <c r="F485" t="s">
        <v>14</v>
      </c>
      <c r="H485" t="s">
        <v>15</v>
      </c>
      <c r="I485">
        <v>9.8699999999999996E-2</v>
      </c>
      <c r="J485">
        <v>1.9917479148800002E-3</v>
      </c>
      <c r="K485">
        <v>1.9917479148800002E-3</v>
      </c>
      <c r="L485">
        <v>2.0179816766799998</v>
      </c>
      <c r="M485" s="1" t="s">
        <v>16</v>
      </c>
      <c r="N485" s="29"/>
    </row>
    <row r="486" spans="1:14" ht="30" x14ac:dyDescent="0.25">
      <c r="A486">
        <v>199877</v>
      </c>
      <c r="B486">
        <v>50159</v>
      </c>
      <c r="C486">
        <v>337735</v>
      </c>
      <c r="D486">
        <v>868861253</v>
      </c>
      <c r="E486" s="4" t="s">
        <v>221</v>
      </c>
      <c r="F486" t="s">
        <v>14</v>
      </c>
      <c r="H486" t="s">
        <v>15</v>
      </c>
      <c r="I486">
        <v>0.80249999999999999</v>
      </c>
      <c r="J486">
        <v>5.1956509497399995E-4</v>
      </c>
      <c r="K486">
        <v>7.4413044090899999E-3</v>
      </c>
      <c r="L486">
        <v>0.92726534692700002</v>
      </c>
      <c r="M486" s="1" t="s">
        <v>16</v>
      </c>
      <c r="N486" s="29"/>
    </row>
    <row r="487" spans="1:14" ht="30" x14ac:dyDescent="0.25">
      <c r="A487">
        <v>200560</v>
      </c>
      <c r="B487">
        <v>50125</v>
      </c>
      <c r="C487">
        <v>440244</v>
      </c>
      <c r="D487">
        <v>8688614</v>
      </c>
      <c r="E487" s="4" t="s">
        <v>111</v>
      </c>
      <c r="F487" t="s">
        <v>14</v>
      </c>
      <c r="H487" t="s">
        <v>15</v>
      </c>
      <c r="I487">
        <v>0.1663</v>
      </c>
      <c r="J487">
        <v>3.0807133698300001E-3</v>
      </c>
      <c r="K487">
        <v>3.0807133698300001E-3</v>
      </c>
      <c r="L487">
        <v>1.8525035296600001</v>
      </c>
      <c r="M487" s="1" t="s">
        <v>16</v>
      </c>
      <c r="N487" s="29"/>
    </row>
    <row r="488" spans="1:14" ht="30" x14ac:dyDescent="0.25">
      <c r="A488">
        <v>200579</v>
      </c>
      <c r="B488">
        <v>49574</v>
      </c>
      <c r="C488">
        <v>359765</v>
      </c>
      <c r="D488">
        <v>86886928</v>
      </c>
      <c r="E488" s="4" t="s">
        <v>233</v>
      </c>
      <c r="F488" t="s">
        <v>14</v>
      </c>
      <c r="H488" t="s">
        <v>15</v>
      </c>
      <c r="I488">
        <v>0.1158</v>
      </c>
      <c r="J488">
        <v>9.5607267969099997E-4</v>
      </c>
      <c r="K488">
        <v>9.5607267969099997E-4</v>
      </c>
      <c r="L488">
        <v>0.82562407572600005</v>
      </c>
      <c r="M488" s="1" t="s">
        <v>16</v>
      </c>
      <c r="N488" s="29"/>
    </row>
    <row r="489" spans="1:14" ht="30" x14ac:dyDescent="0.25">
      <c r="A489">
        <v>201140</v>
      </c>
      <c r="B489">
        <v>49992</v>
      </c>
      <c r="C489">
        <v>227722</v>
      </c>
      <c r="D489">
        <v>86886456</v>
      </c>
      <c r="F489" t="s">
        <v>14</v>
      </c>
      <c r="H489" t="s">
        <v>15</v>
      </c>
      <c r="I489">
        <v>7.9500000000000001E-2</v>
      </c>
      <c r="J489">
        <v>7.1070758705999999E-4</v>
      </c>
      <c r="K489">
        <v>7.1070758705999999E-4</v>
      </c>
      <c r="L489">
        <v>0.89397180762200001</v>
      </c>
      <c r="M489" s="1" t="s">
        <v>16</v>
      </c>
      <c r="N489" s="29"/>
    </row>
    <row r="490" spans="1:14" ht="30" x14ac:dyDescent="0.25">
      <c r="A490">
        <v>201789</v>
      </c>
      <c r="B490">
        <v>49596</v>
      </c>
      <c r="C490">
        <v>372859</v>
      </c>
      <c r="D490">
        <v>868869182</v>
      </c>
      <c r="E490" s="4" t="s">
        <v>234</v>
      </c>
      <c r="F490" t="s">
        <v>14</v>
      </c>
      <c r="H490" t="s">
        <v>15</v>
      </c>
      <c r="I490">
        <v>4.9700000000000001E-2</v>
      </c>
      <c r="J490">
        <v>8.2866894009300004E-4</v>
      </c>
      <c r="K490">
        <v>8.2866894009300004E-4</v>
      </c>
      <c r="L490">
        <v>1.66734193178</v>
      </c>
      <c r="M490" s="1" t="s">
        <v>16</v>
      </c>
      <c r="N490" s="29"/>
    </row>
    <row r="491" spans="1:14" ht="30" x14ac:dyDescent="0.25">
      <c r="A491">
        <v>202010</v>
      </c>
      <c r="B491">
        <v>49562</v>
      </c>
      <c r="C491">
        <v>402601</v>
      </c>
      <c r="D491">
        <v>868869461</v>
      </c>
      <c r="E491" s="4" t="s">
        <v>176</v>
      </c>
      <c r="F491" t="s">
        <v>14</v>
      </c>
      <c r="H491" t="s">
        <v>15</v>
      </c>
      <c r="I491">
        <v>0.29499999999999998</v>
      </c>
      <c r="J491">
        <v>5.3074632272499995E-4</v>
      </c>
      <c r="K491">
        <v>4.0459500355000001E-3</v>
      </c>
      <c r="L491">
        <v>1.37150848661</v>
      </c>
      <c r="M491" s="1" t="s">
        <v>16</v>
      </c>
      <c r="N491" s="29"/>
    </row>
    <row r="492" spans="1:14" ht="30" x14ac:dyDescent="0.25">
      <c r="A492">
        <v>202536</v>
      </c>
      <c r="B492">
        <v>49936</v>
      </c>
      <c r="C492">
        <v>418037</v>
      </c>
      <c r="D492">
        <v>868864961</v>
      </c>
      <c r="E492" s="4" t="s">
        <v>145</v>
      </c>
      <c r="F492" t="s">
        <v>14</v>
      </c>
      <c r="H492" t="s">
        <v>15</v>
      </c>
      <c r="I492">
        <v>0.1114</v>
      </c>
      <c r="J492">
        <v>2.2735206414800001E-4</v>
      </c>
      <c r="K492">
        <v>8.7022488378299997E-4</v>
      </c>
      <c r="L492">
        <v>0.78117134989500003</v>
      </c>
      <c r="M492" s="1" t="s">
        <v>16</v>
      </c>
      <c r="N492" s="29"/>
    </row>
    <row r="493" spans="1:14" ht="30" x14ac:dyDescent="0.25">
      <c r="A493">
        <v>202794</v>
      </c>
      <c r="B493">
        <v>49999</v>
      </c>
      <c r="C493">
        <v>380284</v>
      </c>
      <c r="D493">
        <v>86886448</v>
      </c>
      <c r="E493" s="4" t="s">
        <v>20</v>
      </c>
      <c r="F493" t="s">
        <v>14</v>
      </c>
      <c r="H493" t="s">
        <v>15</v>
      </c>
      <c r="I493">
        <v>6.4799999999999996E-2</v>
      </c>
      <c r="J493">
        <v>5.7688619875199997E-4</v>
      </c>
      <c r="K493">
        <v>5.7688619875199997E-4</v>
      </c>
      <c r="L493">
        <v>0.89025647955499998</v>
      </c>
      <c r="M493" s="1" t="s">
        <v>16</v>
      </c>
      <c r="N493" s="29"/>
    </row>
    <row r="494" spans="1:14" ht="30" x14ac:dyDescent="0.25">
      <c r="A494">
        <v>202847</v>
      </c>
      <c r="B494">
        <v>50034</v>
      </c>
      <c r="C494">
        <v>288817</v>
      </c>
      <c r="D494">
        <v>86886346</v>
      </c>
      <c r="F494" t="s">
        <v>14</v>
      </c>
      <c r="H494" t="s">
        <v>15</v>
      </c>
      <c r="I494">
        <v>3.4799999999999998E-2</v>
      </c>
      <c r="J494">
        <v>5.1824728724200004E-4</v>
      </c>
      <c r="K494">
        <v>5.1824728724200004E-4</v>
      </c>
      <c r="L494">
        <v>1.48921634265</v>
      </c>
      <c r="M494" s="1" t="s">
        <v>16</v>
      </c>
      <c r="N494" s="29"/>
    </row>
    <row r="495" spans="1:14" ht="30" x14ac:dyDescent="0.25">
      <c r="A495">
        <v>203216</v>
      </c>
      <c r="B495">
        <v>49769</v>
      </c>
      <c r="C495">
        <v>398172</v>
      </c>
      <c r="D495">
        <v>86886817</v>
      </c>
      <c r="E495" s="4" t="s">
        <v>43</v>
      </c>
      <c r="F495" t="s">
        <v>14</v>
      </c>
      <c r="H495" t="s">
        <v>15</v>
      </c>
      <c r="I495">
        <v>8.1306999999999903</v>
      </c>
      <c r="J495">
        <v>3.0001009622799998E-4</v>
      </c>
      <c r="K495">
        <v>0.14275908678599999</v>
      </c>
      <c r="L495">
        <v>1.75580315084</v>
      </c>
      <c r="M495" s="1" t="s">
        <v>16</v>
      </c>
      <c r="N495" s="29"/>
    </row>
    <row r="496" spans="1:14" ht="30" x14ac:dyDescent="0.25">
      <c r="A496">
        <v>203230</v>
      </c>
      <c r="B496">
        <v>49482</v>
      </c>
      <c r="C496">
        <v>364307</v>
      </c>
      <c r="D496">
        <v>86886984</v>
      </c>
      <c r="E496" s="4" t="s">
        <v>42</v>
      </c>
      <c r="F496" t="s">
        <v>14</v>
      </c>
      <c r="H496" t="s">
        <v>15</v>
      </c>
      <c r="I496">
        <v>9.4600000000000004E-2</v>
      </c>
      <c r="J496">
        <v>4.1738544783000001E-4</v>
      </c>
      <c r="K496">
        <v>4.1738544783000001E-4</v>
      </c>
      <c r="L496">
        <v>0.44121083280099999</v>
      </c>
      <c r="M496" s="1" t="s">
        <v>16</v>
      </c>
      <c r="N496" s="29"/>
    </row>
    <row r="497" spans="1:14" ht="30" x14ac:dyDescent="0.25">
      <c r="A497">
        <v>205088</v>
      </c>
      <c r="B497">
        <v>49887</v>
      </c>
      <c r="C497">
        <v>271491</v>
      </c>
      <c r="D497">
        <v>86886622</v>
      </c>
      <c r="F497" t="s">
        <v>14</v>
      </c>
      <c r="H497" t="s">
        <v>15</v>
      </c>
      <c r="I497">
        <v>5.0299999999999997E-2</v>
      </c>
      <c r="J497">
        <v>8.6518776809500005E-4</v>
      </c>
      <c r="K497">
        <v>8.6518776809500005E-4</v>
      </c>
      <c r="L497">
        <v>1.72005520496</v>
      </c>
      <c r="M497" s="1" t="s">
        <v>16</v>
      </c>
      <c r="N497" s="29"/>
    </row>
    <row r="498" spans="1:14" ht="30" x14ac:dyDescent="0.25">
      <c r="A498">
        <v>205783</v>
      </c>
      <c r="B498">
        <v>49634</v>
      </c>
      <c r="C498">
        <v>361933</v>
      </c>
      <c r="D498">
        <v>86886913</v>
      </c>
      <c r="E498" s="4" t="s">
        <v>17</v>
      </c>
      <c r="F498" t="s">
        <v>14</v>
      </c>
      <c r="H498" t="s">
        <v>15</v>
      </c>
      <c r="I498">
        <v>12.417</v>
      </c>
      <c r="J498">
        <v>5.87009392125E-4</v>
      </c>
      <c r="K498">
        <v>0.55349770055799996</v>
      </c>
      <c r="L498">
        <v>4.4575799352300001</v>
      </c>
      <c r="M498" s="1" t="s">
        <v>16</v>
      </c>
      <c r="N498" s="29"/>
    </row>
    <row r="499" spans="1:14" ht="30" x14ac:dyDescent="0.25">
      <c r="A499">
        <v>206366</v>
      </c>
      <c r="B499">
        <v>47360</v>
      </c>
      <c r="C499">
        <v>313708</v>
      </c>
      <c r="D499">
        <v>868954228</v>
      </c>
      <c r="F499" t="s">
        <v>14</v>
      </c>
      <c r="H499" t="s">
        <v>15</v>
      </c>
      <c r="I499">
        <v>3.0800000000000001E-2</v>
      </c>
      <c r="J499">
        <v>2.9105353034299998E-4</v>
      </c>
      <c r="K499">
        <v>2.9105353034299998E-4</v>
      </c>
      <c r="L499">
        <v>0.94497899461900003</v>
      </c>
      <c r="M499" s="1" t="s">
        <v>16</v>
      </c>
      <c r="N499" s="29"/>
    </row>
    <row r="500" spans="1:14" ht="30" x14ac:dyDescent="0.25">
      <c r="A500">
        <v>206414</v>
      </c>
      <c r="B500">
        <v>50008</v>
      </c>
      <c r="C500">
        <v>380268</v>
      </c>
      <c r="D500">
        <v>868864433</v>
      </c>
      <c r="E500" s="4" t="s">
        <v>20</v>
      </c>
      <c r="F500" t="s">
        <v>14</v>
      </c>
      <c r="H500" t="s">
        <v>15</v>
      </c>
      <c r="I500">
        <v>0.48649999999999999</v>
      </c>
      <c r="J500">
        <v>2.3961922962399999E-4</v>
      </c>
      <c r="K500">
        <v>5.2459821689600002E-3</v>
      </c>
      <c r="L500">
        <v>1.0783108261000001</v>
      </c>
      <c r="M500" s="1" t="s">
        <v>16</v>
      </c>
      <c r="N500" s="29"/>
    </row>
    <row r="501" spans="1:14" ht="30" x14ac:dyDescent="0.25">
      <c r="A501">
        <v>206428</v>
      </c>
      <c r="B501">
        <v>49579</v>
      </c>
      <c r="C501">
        <v>331497</v>
      </c>
      <c r="D501">
        <v>86886923</v>
      </c>
      <c r="E501" s="4" t="s">
        <v>173</v>
      </c>
      <c r="F501" t="s">
        <v>14</v>
      </c>
      <c r="H501" t="s">
        <v>15</v>
      </c>
      <c r="I501">
        <v>0.82779999999999998</v>
      </c>
      <c r="J501">
        <v>1.1568688937499999E-3</v>
      </c>
      <c r="K501">
        <v>7.7404793954700003E-3</v>
      </c>
      <c r="L501">
        <v>0.93506636814099997</v>
      </c>
      <c r="M501" s="1" t="s">
        <v>16</v>
      </c>
      <c r="N501" s="29"/>
    </row>
    <row r="502" spans="1:14" x14ac:dyDescent="0.25">
      <c r="A502">
        <v>206523</v>
      </c>
      <c r="B502">
        <v>49428</v>
      </c>
      <c r="C502">
        <v>405531</v>
      </c>
      <c r="D502">
        <v>86887189</v>
      </c>
      <c r="E502" s="4" t="s">
        <v>235</v>
      </c>
      <c r="F502" t="s">
        <v>14</v>
      </c>
      <c r="H502" t="s">
        <v>15</v>
      </c>
      <c r="I502">
        <v>0.15790000000000001</v>
      </c>
      <c r="J502">
        <v>1.3752120439100001E-2</v>
      </c>
      <c r="K502">
        <v>1.3752120439100001E-2</v>
      </c>
      <c r="L502">
        <v>8.7093859652500001</v>
      </c>
      <c r="M502" t="s">
        <v>33</v>
      </c>
      <c r="N502" s="29"/>
    </row>
    <row r="503" spans="1:14" ht="30" x14ac:dyDescent="0.25">
      <c r="A503">
        <v>206525</v>
      </c>
      <c r="B503">
        <v>50108</v>
      </c>
      <c r="C503">
        <v>375184</v>
      </c>
      <c r="D503">
        <v>8688622</v>
      </c>
      <c r="E503" s="4" t="s">
        <v>236</v>
      </c>
      <c r="F503" t="s">
        <v>14</v>
      </c>
      <c r="H503" t="s">
        <v>15</v>
      </c>
      <c r="I503">
        <v>0.21210000000000001</v>
      </c>
      <c r="J503">
        <v>2.5708194059099999E-3</v>
      </c>
      <c r="K503">
        <v>2.5708194059099999E-3</v>
      </c>
      <c r="L503">
        <v>1.2120789278199999</v>
      </c>
      <c r="M503" s="1" t="s">
        <v>16</v>
      </c>
      <c r="N503" s="29"/>
    </row>
    <row r="504" spans="1:14" ht="30" x14ac:dyDescent="0.25">
      <c r="A504">
        <v>206540</v>
      </c>
      <c r="B504">
        <v>49678</v>
      </c>
      <c r="C504">
        <v>450651</v>
      </c>
      <c r="D504">
        <v>868868952</v>
      </c>
      <c r="E504" s="4" t="s">
        <v>237</v>
      </c>
      <c r="F504" t="s">
        <v>14</v>
      </c>
      <c r="H504" t="s">
        <v>15</v>
      </c>
      <c r="I504">
        <v>0.14410000000000001</v>
      </c>
      <c r="J504">
        <v>7.3824040994100002E-4</v>
      </c>
      <c r="K504">
        <v>7.3824040994100002E-4</v>
      </c>
      <c r="L504">
        <v>0.51231117969499995</v>
      </c>
      <c r="M504" s="1" t="s">
        <v>16</v>
      </c>
      <c r="N504" s="29"/>
    </row>
    <row r="505" spans="1:14" ht="30" x14ac:dyDescent="0.25">
      <c r="A505">
        <v>206543</v>
      </c>
      <c r="B505">
        <v>49651</v>
      </c>
      <c r="C505">
        <v>401666</v>
      </c>
      <c r="D505">
        <v>868869116</v>
      </c>
      <c r="E505" s="4" t="s">
        <v>238</v>
      </c>
      <c r="F505" t="s">
        <v>14</v>
      </c>
      <c r="H505" t="s">
        <v>15</v>
      </c>
      <c r="I505">
        <v>7.8700000000000006E-2</v>
      </c>
      <c r="J505">
        <v>6.8442615997699999E-4</v>
      </c>
      <c r="K505">
        <v>6.8442615997699999E-4</v>
      </c>
      <c r="L505">
        <v>0.86966475219399997</v>
      </c>
      <c r="M505" s="1" t="s">
        <v>16</v>
      </c>
      <c r="N505" s="29"/>
    </row>
    <row r="506" spans="1:14" ht="30" x14ac:dyDescent="0.25">
      <c r="A506">
        <v>207388</v>
      </c>
      <c r="B506">
        <v>47782</v>
      </c>
      <c r="C506">
        <v>354685</v>
      </c>
      <c r="D506">
        <v>868936994</v>
      </c>
      <c r="E506" s="4" t="s">
        <v>239</v>
      </c>
      <c r="F506" t="s">
        <v>14</v>
      </c>
      <c r="H506" t="s">
        <v>15</v>
      </c>
      <c r="I506">
        <v>6.3700000000000007E-2</v>
      </c>
      <c r="J506">
        <v>1.7879923580299999E-3</v>
      </c>
      <c r="K506">
        <v>1.7879923580299999E-3</v>
      </c>
      <c r="L506">
        <v>2.80689538152</v>
      </c>
      <c r="M506" s="1" t="s">
        <v>16</v>
      </c>
      <c r="N506" s="29"/>
    </row>
    <row r="507" spans="1:14" ht="30" x14ac:dyDescent="0.25">
      <c r="A507">
        <v>207765</v>
      </c>
      <c r="B507">
        <v>49654</v>
      </c>
      <c r="C507">
        <v>373813</v>
      </c>
      <c r="D507">
        <v>8688691142</v>
      </c>
      <c r="E507" s="4" t="s">
        <v>240</v>
      </c>
      <c r="F507" t="s">
        <v>14</v>
      </c>
      <c r="H507" t="s">
        <v>15</v>
      </c>
      <c r="I507">
        <v>0.1278</v>
      </c>
      <c r="J507">
        <v>9.2281195656899995E-4</v>
      </c>
      <c r="K507">
        <v>9.2281195656899995E-4</v>
      </c>
      <c r="L507">
        <v>0.72207508338699999</v>
      </c>
      <c r="M507" s="1" t="s">
        <v>16</v>
      </c>
      <c r="N507" s="29"/>
    </row>
    <row r="508" spans="1:14" ht="30" x14ac:dyDescent="0.25">
      <c r="A508">
        <v>208549</v>
      </c>
      <c r="B508">
        <v>50046</v>
      </c>
      <c r="C508">
        <v>410429</v>
      </c>
      <c r="D508">
        <v>86886296</v>
      </c>
      <c r="E508" s="4" t="s">
        <v>241</v>
      </c>
      <c r="F508" t="s">
        <v>14</v>
      </c>
      <c r="H508" t="s">
        <v>15</v>
      </c>
      <c r="I508">
        <v>4.3499999999999997E-2</v>
      </c>
      <c r="J508">
        <v>1.10865740873E-3</v>
      </c>
      <c r="K508">
        <v>1.10865740873E-3</v>
      </c>
      <c r="L508">
        <v>2.54863772123</v>
      </c>
      <c r="M508" s="1" t="s">
        <v>16</v>
      </c>
      <c r="N508" s="29"/>
    </row>
    <row r="509" spans="1:14" ht="30" x14ac:dyDescent="0.25">
      <c r="A509">
        <v>208912</v>
      </c>
      <c r="B509">
        <v>49893</v>
      </c>
      <c r="C509">
        <v>103583</v>
      </c>
      <c r="D509">
        <v>86886613</v>
      </c>
      <c r="E509" s="4" t="s">
        <v>13</v>
      </c>
      <c r="F509" t="s">
        <v>14</v>
      </c>
      <c r="H509" t="s">
        <v>15</v>
      </c>
      <c r="I509">
        <v>6.8391000000000002</v>
      </c>
      <c r="J509">
        <v>3.5853353287E-5</v>
      </c>
      <c r="K509">
        <v>0.16506193937700001</v>
      </c>
      <c r="L509">
        <v>2.4135038144999998</v>
      </c>
      <c r="M509" s="1" t="s">
        <v>16</v>
      </c>
      <c r="N509" s="29"/>
    </row>
    <row r="510" spans="1:14" ht="30" x14ac:dyDescent="0.25">
      <c r="A510">
        <v>209906</v>
      </c>
      <c r="B510">
        <v>49974</v>
      </c>
      <c r="C510">
        <v>341614</v>
      </c>
      <c r="D510">
        <v>86886472</v>
      </c>
      <c r="E510" s="4" t="s">
        <v>242</v>
      </c>
      <c r="F510" t="s">
        <v>14</v>
      </c>
      <c r="H510" t="s">
        <v>15</v>
      </c>
      <c r="I510">
        <v>9.3700000000000006E-2</v>
      </c>
      <c r="J510">
        <v>9.5168434341800004E-4</v>
      </c>
      <c r="K510">
        <v>9.5168434341800004E-4</v>
      </c>
      <c r="L510">
        <v>1.01567165786</v>
      </c>
      <c r="M510" s="1" t="s">
        <v>16</v>
      </c>
      <c r="N510" s="29"/>
    </row>
    <row r="511" spans="1:14" ht="30" x14ac:dyDescent="0.25">
      <c r="A511">
        <v>209986</v>
      </c>
      <c r="B511">
        <v>127795</v>
      </c>
      <c r="C511">
        <v>379700</v>
      </c>
      <c r="D511">
        <v>7789537891</v>
      </c>
      <c r="E511" s="4" t="s">
        <v>102</v>
      </c>
      <c r="F511" t="s">
        <v>14</v>
      </c>
      <c r="H511" t="s">
        <v>85</v>
      </c>
      <c r="I511">
        <v>9.4100000000000003E-2</v>
      </c>
      <c r="J511">
        <v>6.1352856332999998E-5</v>
      </c>
      <c r="K511">
        <v>3.6104618247900002E-4</v>
      </c>
      <c r="L511">
        <v>0.38368350954199998</v>
      </c>
      <c r="M511" s="1" t="s">
        <v>16</v>
      </c>
      <c r="N511" s="29"/>
    </row>
    <row r="512" spans="1:14" ht="30" x14ac:dyDescent="0.25">
      <c r="A512">
        <v>210013</v>
      </c>
      <c r="B512">
        <v>50037</v>
      </c>
      <c r="C512">
        <v>373847</v>
      </c>
      <c r="D512">
        <v>86886343</v>
      </c>
      <c r="E512" s="4" t="s">
        <v>101</v>
      </c>
      <c r="F512" t="s">
        <v>14</v>
      </c>
      <c r="H512" t="s">
        <v>15</v>
      </c>
      <c r="I512">
        <v>0.3301</v>
      </c>
      <c r="J512">
        <v>6.57093319857E-3</v>
      </c>
      <c r="K512">
        <v>9.3812928758999995E-3</v>
      </c>
      <c r="L512">
        <v>2.8419548245700001</v>
      </c>
      <c r="M512" s="1" t="s">
        <v>16</v>
      </c>
      <c r="N512" s="29"/>
    </row>
    <row r="513" spans="1:14" ht="30" x14ac:dyDescent="0.25">
      <c r="A513">
        <v>210286</v>
      </c>
      <c r="B513">
        <v>49682</v>
      </c>
      <c r="C513">
        <v>148201</v>
      </c>
      <c r="D513">
        <v>868868941</v>
      </c>
      <c r="E513" s="4" t="s">
        <v>243</v>
      </c>
      <c r="F513" t="s">
        <v>14</v>
      </c>
      <c r="H513" t="s">
        <v>15</v>
      </c>
      <c r="I513">
        <v>0.28260000000000002</v>
      </c>
      <c r="J513">
        <v>1.04924897274E-4</v>
      </c>
      <c r="K513">
        <v>1.5838544496300001E-3</v>
      </c>
      <c r="L513">
        <v>0.56045805011500005</v>
      </c>
      <c r="M513" s="1" t="s">
        <v>16</v>
      </c>
      <c r="N513" s="29"/>
    </row>
    <row r="514" spans="1:14" ht="30" x14ac:dyDescent="0.25">
      <c r="A514">
        <v>210761</v>
      </c>
      <c r="B514">
        <v>47345</v>
      </c>
      <c r="C514">
        <v>230331</v>
      </c>
      <c r="D514">
        <v>868954267</v>
      </c>
      <c r="F514" t="s">
        <v>14</v>
      </c>
      <c r="H514" t="s">
        <v>15</v>
      </c>
      <c r="I514">
        <v>4.65E-2</v>
      </c>
      <c r="J514">
        <v>3.0726313640800002E-4</v>
      </c>
      <c r="K514">
        <v>3.0726313640800002E-4</v>
      </c>
      <c r="L514">
        <v>0.66078093851200004</v>
      </c>
      <c r="M514" s="1" t="s">
        <v>16</v>
      </c>
      <c r="N514" s="29"/>
    </row>
    <row r="515" spans="1:14" ht="30" x14ac:dyDescent="0.25">
      <c r="A515">
        <v>210883</v>
      </c>
      <c r="B515">
        <v>49636</v>
      </c>
      <c r="C515">
        <v>348414</v>
      </c>
      <c r="D515">
        <v>868869128</v>
      </c>
      <c r="E515" s="4" t="s">
        <v>135</v>
      </c>
      <c r="F515" t="s">
        <v>14</v>
      </c>
      <c r="H515" t="s">
        <v>15</v>
      </c>
      <c r="I515">
        <v>4.6199999999999998E-2</v>
      </c>
      <c r="J515">
        <v>4.5471398302700001E-4</v>
      </c>
      <c r="K515">
        <v>4.5471398302700001E-4</v>
      </c>
      <c r="L515">
        <v>0.98422940048999996</v>
      </c>
      <c r="M515" s="1" t="s">
        <v>16</v>
      </c>
      <c r="N515" s="29"/>
    </row>
    <row r="516" spans="1:14" ht="30" x14ac:dyDescent="0.25">
      <c r="A516">
        <v>211190</v>
      </c>
      <c r="B516">
        <v>46296</v>
      </c>
      <c r="C516">
        <v>436415</v>
      </c>
      <c r="D516">
        <v>8689725772</v>
      </c>
      <c r="E516" s="4" t="s">
        <v>244</v>
      </c>
      <c r="F516" t="s">
        <v>14</v>
      </c>
      <c r="H516" t="s">
        <v>15</v>
      </c>
      <c r="I516">
        <v>0.12139999999999999</v>
      </c>
      <c r="J516">
        <v>7.3130591490299995E-4</v>
      </c>
      <c r="K516">
        <v>7.3130591490299995E-4</v>
      </c>
      <c r="L516">
        <v>0.60239366960700003</v>
      </c>
      <c r="M516" s="1" t="s">
        <v>16</v>
      </c>
      <c r="N516" s="29"/>
    </row>
    <row r="517" spans="1:14" ht="30" x14ac:dyDescent="0.25">
      <c r="A517">
        <v>211452</v>
      </c>
      <c r="B517">
        <v>49811</v>
      </c>
      <c r="C517">
        <v>188199</v>
      </c>
      <c r="D517">
        <v>86886693</v>
      </c>
      <c r="E517" s="4" t="s">
        <v>13</v>
      </c>
      <c r="F517" t="s">
        <v>14</v>
      </c>
      <c r="H517" t="s">
        <v>15</v>
      </c>
      <c r="I517">
        <v>1.3458000000000001</v>
      </c>
      <c r="J517">
        <v>7.1171059786300005E-4</v>
      </c>
      <c r="K517">
        <v>4.3418183306200002E-2</v>
      </c>
      <c r="L517">
        <v>3.2261987892900001</v>
      </c>
      <c r="M517" s="1" t="s">
        <v>16</v>
      </c>
      <c r="N517" s="29"/>
    </row>
    <row r="518" spans="1:14" ht="30" x14ac:dyDescent="0.25">
      <c r="A518">
        <v>211621</v>
      </c>
      <c r="B518">
        <v>46263</v>
      </c>
      <c r="C518">
        <v>414677</v>
      </c>
      <c r="D518">
        <v>86897264</v>
      </c>
      <c r="E518" s="4" t="s">
        <v>245</v>
      </c>
      <c r="F518" t="s">
        <v>14</v>
      </c>
      <c r="H518" t="s">
        <v>15</v>
      </c>
      <c r="I518">
        <v>4.5699999999999998E-2</v>
      </c>
      <c r="J518">
        <v>4.58589007442E-4</v>
      </c>
      <c r="K518">
        <v>4.58589007442E-4</v>
      </c>
      <c r="L518">
        <v>1.00347704035</v>
      </c>
      <c r="M518" s="1" t="s">
        <v>16</v>
      </c>
      <c r="N518" s="29"/>
    </row>
    <row r="519" spans="1:14" x14ac:dyDescent="0.25">
      <c r="A519">
        <v>212488</v>
      </c>
      <c r="B519">
        <v>47288</v>
      </c>
      <c r="C519">
        <v>323410</v>
      </c>
      <c r="D519">
        <v>868954961</v>
      </c>
      <c r="E519" s="4" t="s">
        <v>246</v>
      </c>
      <c r="F519" t="s">
        <v>14</v>
      </c>
      <c r="H519" t="s">
        <v>15</v>
      </c>
      <c r="I519">
        <v>0.2427</v>
      </c>
      <c r="J519">
        <v>2.49444939962E-3</v>
      </c>
      <c r="K519">
        <v>1.75975072593E-2</v>
      </c>
      <c r="L519">
        <v>7.2507240458500002</v>
      </c>
      <c r="M519" t="s">
        <v>33</v>
      </c>
      <c r="N519" s="29"/>
    </row>
    <row r="520" spans="1:14" ht="30" x14ac:dyDescent="0.25">
      <c r="A520">
        <v>213327</v>
      </c>
      <c r="B520">
        <v>49659</v>
      </c>
      <c r="C520">
        <v>400903</v>
      </c>
      <c r="D520">
        <v>868869112</v>
      </c>
      <c r="E520" s="4" t="s">
        <v>247</v>
      </c>
      <c r="F520" t="s">
        <v>14</v>
      </c>
      <c r="H520" t="s">
        <v>15</v>
      </c>
      <c r="I520">
        <v>0.13950000000000001</v>
      </c>
      <c r="J520">
        <v>9.8095840795499995E-4</v>
      </c>
      <c r="K520">
        <v>9.8095840795499995E-4</v>
      </c>
      <c r="L520">
        <v>0.70319599136599997</v>
      </c>
      <c r="M520" s="1" t="s">
        <v>16</v>
      </c>
      <c r="N520" s="29"/>
    </row>
    <row r="521" spans="1:14" ht="30" x14ac:dyDescent="0.25">
      <c r="A521">
        <v>213764</v>
      </c>
      <c r="B521">
        <v>49493</v>
      </c>
      <c r="C521">
        <v>256656</v>
      </c>
      <c r="D521">
        <v>868869723</v>
      </c>
      <c r="E521" s="4" t="s">
        <v>147</v>
      </c>
      <c r="F521" t="s">
        <v>14</v>
      </c>
      <c r="H521" t="s">
        <v>15</v>
      </c>
      <c r="I521">
        <v>0.32019999999999998</v>
      </c>
      <c r="J521">
        <v>1.51700233791E-3</v>
      </c>
      <c r="K521">
        <v>7.0040996394999996E-3</v>
      </c>
      <c r="L521">
        <v>2.1874140035899998</v>
      </c>
      <c r="M521" s="1" t="s">
        <v>16</v>
      </c>
      <c r="N521" s="29"/>
    </row>
    <row r="522" spans="1:14" x14ac:dyDescent="0.25">
      <c r="A522">
        <v>214138</v>
      </c>
      <c r="B522">
        <v>50038</v>
      </c>
      <c r="C522">
        <v>369878</v>
      </c>
      <c r="D522">
        <v>86886342</v>
      </c>
      <c r="E522" s="4" t="s">
        <v>248</v>
      </c>
      <c r="F522" t="s">
        <v>14</v>
      </c>
      <c r="H522" t="s">
        <v>15</v>
      </c>
      <c r="I522">
        <v>5.28E-2</v>
      </c>
      <c r="J522">
        <v>3.2352008179400002E-3</v>
      </c>
      <c r="K522">
        <v>3.2352008179400002E-3</v>
      </c>
      <c r="L522">
        <v>6.1272742763899997</v>
      </c>
      <c r="M522" t="s">
        <v>33</v>
      </c>
      <c r="N522" s="29"/>
    </row>
    <row r="523" spans="1:14" ht="30" x14ac:dyDescent="0.25">
      <c r="A523">
        <v>214467</v>
      </c>
      <c r="B523">
        <v>49789</v>
      </c>
      <c r="C523">
        <v>376158</v>
      </c>
      <c r="D523">
        <v>86886752</v>
      </c>
      <c r="E523" s="4" t="s">
        <v>249</v>
      </c>
      <c r="F523" t="s">
        <v>14</v>
      </c>
      <c r="H523" t="s">
        <v>15</v>
      </c>
      <c r="I523">
        <v>2.6800000000000001E-2</v>
      </c>
      <c r="J523">
        <v>4.1099519612000001E-4</v>
      </c>
      <c r="K523">
        <v>4.1099519612000001E-4</v>
      </c>
      <c r="L523">
        <v>1.53356416463</v>
      </c>
      <c r="M523" s="1" t="s">
        <v>16</v>
      </c>
      <c r="N523" s="29"/>
    </row>
    <row r="524" spans="1:14" ht="30" x14ac:dyDescent="0.25">
      <c r="A524">
        <v>214673</v>
      </c>
      <c r="B524">
        <v>49159</v>
      </c>
      <c r="C524">
        <v>313939</v>
      </c>
      <c r="D524">
        <v>86887698</v>
      </c>
      <c r="E524" s="4" t="s">
        <v>250</v>
      </c>
      <c r="F524" t="s">
        <v>14</v>
      </c>
      <c r="H524" t="s">
        <v>15</v>
      </c>
      <c r="I524">
        <v>3.8100000000000002E-2</v>
      </c>
      <c r="J524">
        <v>7.9958847275099997E-4</v>
      </c>
      <c r="K524">
        <v>7.9958847275099997E-4</v>
      </c>
      <c r="L524">
        <v>2.0986574087899998</v>
      </c>
      <c r="M524" s="1" t="s">
        <v>16</v>
      </c>
      <c r="N524" s="29"/>
    </row>
    <row r="525" spans="1:14" ht="30" x14ac:dyDescent="0.25">
      <c r="A525">
        <v>214690</v>
      </c>
      <c r="B525">
        <v>49540</v>
      </c>
      <c r="C525">
        <v>65792</v>
      </c>
      <c r="D525">
        <v>868869528</v>
      </c>
      <c r="E525" s="4" t="s">
        <v>251</v>
      </c>
      <c r="F525" t="s">
        <v>14</v>
      </c>
      <c r="H525" t="s">
        <v>15</v>
      </c>
      <c r="I525">
        <v>6.1199999999999997E-2</v>
      </c>
      <c r="J525">
        <v>8.0740290545300005E-4</v>
      </c>
      <c r="K525">
        <v>8.0740290545300005E-4</v>
      </c>
      <c r="L525">
        <v>1.3192857932199999</v>
      </c>
      <c r="M525" s="1" t="s">
        <v>16</v>
      </c>
      <c r="N525" s="29"/>
    </row>
    <row r="526" spans="1:14" ht="30" x14ac:dyDescent="0.25">
      <c r="A526">
        <v>215241</v>
      </c>
      <c r="B526">
        <v>49947</v>
      </c>
      <c r="C526">
        <v>397452</v>
      </c>
      <c r="D526">
        <v>868864892</v>
      </c>
      <c r="E526" s="4" t="s">
        <v>252</v>
      </c>
      <c r="F526" t="s">
        <v>14</v>
      </c>
      <c r="H526" t="s">
        <v>15</v>
      </c>
      <c r="I526">
        <v>3.6799999999999999E-2</v>
      </c>
      <c r="J526">
        <v>2.8263148347300001E-4</v>
      </c>
      <c r="K526">
        <v>2.8263148347300001E-4</v>
      </c>
      <c r="L526">
        <v>0.76802033552600002</v>
      </c>
      <c r="M526" s="1" t="s">
        <v>16</v>
      </c>
      <c r="N526" s="29"/>
    </row>
    <row r="527" spans="1:14" ht="30" x14ac:dyDescent="0.25">
      <c r="A527">
        <v>215461</v>
      </c>
      <c r="B527">
        <v>127794</v>
      </c>
      <c r="C527">
        <v>341511</v>
      </c>
      <c r="D527">
        <v>7789537892</v>
      </c>
      <c r="E527" s="4" t="s">
        <v>253</v>
      </c>
      <c r="F527" t="s">
        <v>14</v>
      </c>
      <c r="H527" t="s">
        <v>85</v>
      </c>
      <c r="I527">
        <v>3.56E-2</v>
      </c>
      <c r="J527">
        <v>1.02694938937E-4</v>
      </c>
      <c r="K527">
        <v>1.02694938937E-4</v>
      </c>
      <c r="L527">
        <v>0.28846892959699999</v>
      </c>
      <c r="M527" s="1" t="s">
        <v>16</v>
      </c>
      <c r="N527" s="29"/>
    </row>
    <row r="528" spans="1:14" x14ac:dyDescent="0.25">
      <c r="A528">
        <v>215915</v>
      </c>
      <c r="B528">
        <v>49260</v>
      </c>
      <c r="C528">
        <v>440025</v>
      </c>
      <c r="D528">
        <v>86887565</v>
      </c>
      <c r="E528" s="4" t="s">
        <v>42</v>
      </c>
      <c r="F528" t="s">
        <v>14</v>
      </c>
      <c r="H528" t="s">
        <v>15</v>
      </c>
      <c r="I528">
        <v>0.25490000000000002</v>
      </c>
      <c r="J528">
        <v>8.5373642819900003E-4</v>
      </c>
      <c r="K528">
        <v>2.65109241658E-2</v>
      </c>
      <c r="L528">
        <v>10.4005194844</v>
      </c>
      <c r="M528" t="s">
        <v>33</v>
      </c>
      <c r="N528" s="29"/>
    </row>
    <row r="529" spans="1:14" ht="30" x14ac:dyDescent="0.25">
      <c r="A529">
        <v>216707</v>
      </c>
      <c r="B529">
        <v>49273</v>
      </c>
      <c r="C529">
        <v>378463</v>
      </c>
      <c r="D529">
        <v>86887544</v>
      </c>
      <c r="E529" s="4" t="s">
        <v>254</v>
      </c>
      <c r="F529" t="s">
        <v>14</v>
      </c>
      <c r="H529" t="s">
        <v>15</v>
      </c>
      <c r="I529">
        <v>8.2400000000000001E-2</v>
      </c>
      <c r="J529">
        <v>2.69128869734E-3</v>
      </c>
      <c r="K529">
        <v>2.69128869734E-3</v>
      </c>
      <c r="L529">
        <v>3.2661270598800001</v>
      </c>
      <c r="M529" s="1" t="s">
        <v>16</v>
      </c>
      <c r="N529" s="29"/>
    </row>
    <row r="530" spans="1:14" ht="30" x14ac:dyDescent="0.25">
      <c r="A530">
        <v>217725</v>
      </c>
      <c r="B530">
        <v>49723</v>
      </c>
      <c r="C530">
        <v>398164</v>
      </c>
      <c r="D530">
        <v>86886839</v>
      </c>
      <c r="E530" s="4" t="s">
        <v>43</v>
      </c>
      <c r="F530" t="s">
        <v>14</v>
      </c>
      <c r="H530" t="s">
        <v>15</v>
      </c>
      <c r="I530">
        <v>6.3646000000000003</v>
      </c>
      <c r="J530">
        <v>1.2307571325599999E-4</v>
      </c>
      <c r="K530">
        <v>0.108968379132</v>
      </c>
      <c r="L530">
        <v>1.7121009825</v>
      </c>
      <c r="M530" s="1" t="s">
        <v>16</v>
      </c>
      <c r="N530" s="29"/>
    </row>
    <row r="531" spans="1:14" ht="30" x14ac:dyDescent="0.25">
      <c r="A531">
        <v>217798</v>
      </c>
      <c r="B531">
        <v>50077</v>
      </c>
      <c r="C531">
        <v>434551</v>
      </c>
      <c r="D531">
        <v>868862663</v>
      </c>
      <c r="E531" s="4" t="s">
        <v>206</v>
      </c>
      <c r="F531" t="s">
        <v>14</v>
      </c>
      <c r="H531" t="s">
        <v>15</v>
      </c>
      <c r="I531">
        <v>0.19889999999999999</v>
      </c>
      <c r="J531">
        <v>1.00834063298E-4</v>
      </c>
      <c r="K531">
        <v>4.1267675282299996E-3</v>
      </c>
      <c r="L531">
        <v>2.0747951373700002</v>
      </c>
      <c r="M531" s="1" t="s">
        <v>16</v>
      </c>
      <c r="N531" s="29"/>
    </row>
    <row r="532" spans="1:14" ht="30" x14ac:dyDescent="0.25">
      <c r="A532">
        <v>217970</v>
      </c>
      <c r="B532">
        <v>49530</v>
      </c>
      <c r="C532">
        <v>402822</v>
      </c>
      <c r="D532">
        <v>868869612</v>
      </c>
      <c r="E532" s="4" t="s">
        <v>255</v>
      </c>
      <c r="F532" t="s">
        <v>14</v>
      </c>
      <c r="H532" t="s">
        <v>15</v>
      </c>
      <c r="I532">
        <v>6.3399999999999998E-2</v>
      </c>
      <c r="J532">
        <v>2.4707765145999998E-3</v>
      </c>
      <c r="K532">
        <v>2.4707765145999998E-3</v>
      </c>
      <c r="L532">
        <v>3.8971238400599999</v>
      </c>
      <c r="M532" s="1" t="s">
        <v>16</v>
      </c>
      <c r="N532" s="29"/>
    </row>
    <row r="533" spans="1:14" ht="30" x14ac:dyDescent="0.25">
      <c r="A533">
        <v>218005</v>
      </c>
      <c r="B533">
        <v>50131</v>
      </c>
      <c r="C533">
        <v>248638</v>
      </c>
      <c r="D533">
        <v>868861394</v>
      </c>
      <c r="F533" t="s">
        <v>14</v>
      </c>
      <c r="H533" t="s">
        <v>15</v>
      </c>
      <c r="I533">
        <v>3.8399999999999997E-2</v>
      </c>
      <c r="J533">
        <v>9.7228299099299999E-4</v>
      </c>
      <c r="K533">
        <v>9.7228299099299999E-4</v>
      </c>
      <c r="L533">
        <v>2.5319869557099999</v>
      </c>
      <c r="M533" s="1" t="s">
        <v>16</v>
      </c>
      <c r="N533" s="29"/>
    </row>
    <row r="534" spans="1:14" ht="30" x14ac:dyDescent="0.25">
      <c r="A534">
        <v>218255</v>
      </c>
      <c r="B534">
        <v>50148</v>
      </c>
      <c r="C534">
        <v>361685</v>
      </c>
      <c r="D534">
        <v>868861311</v>
      </c>
      <c r="E534" s="4" t="s">
        <v>17</v>
      </c>
      <c r="F534" t="s">
        <v>14</v>
      </c>
      <c r="G534" t="s">
        <v>23</v>
      </c>
      <c r="H534" t="s">
        <v>15</v>
      </c>
      <c r="I534">
        <v>324.47789999999901</v>
      </c>
      <c r="J534">
        <v>3.8832717188099999E-4</v>
      </c>
      <c r="K534">
        <v>1.84356785369</v>
      </c>
      <c r="L534">
        <v>4.02350713497</v>
      </c>
      <c r="M534" s="1" t="s">
        <v>16</v>
      </c>
      <c r="N534" s="29"/>
    </row>
    <row r="535" spans="1:14" ht="30" x14ac:dyDescent="0.25">
      <c r="A535">
        <v>218756</v>
      </c>
      <c r="B535">
        <v>49624</v>
      </c>
      <c r="C535">
        <v>361971</v>
      </c>
      <c r="D535">
        <v>868869151</v>
      </c>
      <c r="E535" s="4" t="s">
        <v>17</v>
      </c>
      <c r="F535" t="s">
        <v>14</v>
      </c>
      <c r="H535" t="s">
        <v>15</v>
      </c>
      <c r="I535">
        <v>11.7392</v>
      </c>
      <c r="J535">
        <v>1.5285370385400001E-4</v>
      </c>
      <c r="K535">
        <v>0.54757720091899997</v>
      </c>
      <c r="L535">
        <v>4.6645188847599997</v>
      </c>
      <c r="M535" s="1" t="s">
        <v>16</v>
      </c>
      <c r="N535" s="29"/>
    </row>
    <row r="536" spans="1:14" ht="30" x14ac:dyDescent="0.25">
      <c r="A536">
        <v>220344</v>
      </c>
      <c r="B536">
        <v>49716</v>
      </c>
      <c r="C536">
        <v>414661</v>
      </c>
      <c r="D536">
        <v>86886845</v>
      </c>
      <c r="E536" s="4" t="s">
        <v>81</v>
      </c>
      <c r="F536" t="s">
        <v>14</v>
      </c>
      <c r="H536" t="s">
        <v>15</v>
      </c>
      <c r="I536">
        <v>0.19489999999999999</v>
      </c>
      <c r="J536">
        <v>3.1140658772899998E-4</v>
      </c>
      <c r="K536">
        <v>2.52528755852E-3</v>
      </c>
      <c r="L536">
        <v>1.2956837139699999</v>
      </c>
      <c r="M536" s="1" t="s">
        <v>16</v>
      </c>
      <c r="N536" s="29"/>
    </row>
    <row r="537" spans="1:14" ht="30" x14ac:dyDescent="0.25">
      <c r="A537">
        <v>220394</v>
      </c>
      <c r="B537">
        <v>49706</v>
      </c>
      <c r="C537">
        <v>348438</v>
      </c>
      <c r="D537">
        <v>86886863</v>
      </c>
      <c r="E537" s="4" t="s">
        <v>42</v>
      </c>
      <c r="F537" t="s">
        <v>14</v>
      </c>
      <c r="H537" t="s">
        <v>15</v>
      </c>
      <c r="I537">
        <v>1.3867</v>
      </c>
      <c r="J537">
        <v>4.55759251551E-4</v>
      </c>
      <c r="K537">
        <v>6.3359153942400001E-3</v>
      </c>
      <c r="L537">
        <v>0.45690599222900002</v>
      </c>
      <c r="M537" s="1" t="s">
        <v>16</v>
      </c>
      <c r="N537" s="29"/>
    </row>
    <row r="538" spans="1:14" x14ac:dyDescent="0.25">
      <c r="A538">
        <v>220444</v>
      </c>
      <c r="B538">
        <v>50073</v>
      </c>
      <c r="C538">
        <v>459992</v>
      </c>
      <c r="D538">
        <v>86886268</v>
      </c>
      <c r="E538" s="4" t="s">
        <v>256</v>
      </c>
      <c r="F538" t="s">
        <v>14</v>
      </c>
      <c r="H538" t="s">
        <v>15</v>
      </c>
      <c r="I538">
        <v>7.3099999999999998E-2</v>
      </c>
      <c r="J538">
        <v>7.6881809276600002E-3</v>
      </c>
      <c r="K538">
        <v>7.6881809276600002E-3</v>
      </c>
      <c r="L538">
        <v>10.5173473703</v>
      </c>
      <c r="M538" t="s">
        <v>33</v>
      </c>
      <c r="N538" s="29"/>
    </row>
    <row r="539" spans="1:14" ht="30" x14ac:dyDescent="0.25">
      <c r="A539">
        <v>220616</v>
      </c>
      <c r="B539">
        <v>45569</v>
      </c>
      <c r="C539">
        <v>458536</v>
      </c>
      <c r="D539">
        <v>86899923</v>
      </c>
      <c r="E539" s="4" t="s">
        <v>257</v>
      </c>
      <c r="F539" t="s">
        <v>14</v>
      </c>
      <c r="H539" t="s">
        <v>15</v>
      </c>
      <c r="I539">
        <v>0.31269999999999998</v>
      </c>
      <c r="J539">
        <v>4.03278324146E-4</v>
      </c>
      <c r="K539">
        <v>4.03278324146E-4</v>
      </c>
      <c r="L539">
        <v>0.12896652515000001</v>
      </c>
      <c r="M539" s="1" t="s">
        <v>16</v>
      </c>
      <c r="N539" s="29"/>
    </row>
    <row r="540" spans="1:14" ht="30" x14ac:dyDescent="0.25">
      <c r="A540">
        <v>221117</v>
      </c>
      <c r="B540">
        <v>49167</v>
      </c>
      <c r="C540">
        <v>450634</v>
      </c>
      <c r="D540">
        <v>86887683</v>
      </c>
      <c r="E540" s="4" t="s">
        <v>237</v>
      </c>
      <c r="F540" t="s">
        <v>14</v>
      </c>
      <c r="H540" t="s">
        <v>15</v>
      </c>
      <c r="I540">
        <v>7.2999999999999995E-2</v>
      </c>
      <c r="J540">
        <v>1.07176613717E-3</v>
      </c>
      <c r="K540">
        <v>1.07176613717E-3</v>
      </c>
      <c r="L540">
        <v>1.4681727906499999</v>
      </c>
      <c r="M540" s="1" t="s">
        <v>16</v>
      </c>
      <c r="N540" s="29"/>
    </row>
    <row r="541" spans="1:14" ht="30" x14ac:dyDescent="0.25">
      <c r="A541">
        <v>221477</v>
      </c>
      <c r="B541">
        <v>49623</v>
      </c>
      <c r="C541">
        <v>254689</v>
      </c>
      <c r="D541">
        <v>868869152</v>
      </c>
      <c r="F541" t="s">
        <v>14</v>
      </c>
      <c r="H541" t="s">
        <v>15</v>
      </c>
      <c r="I541">
        <v>5.5300000000000002E-2</v>
      </c>
      <c r="J541">
        <v>5.2778071182200004E-4</v>
      </c>
      <c r="K541">
        <v>5.2778071182200004E-4</v>
      </c>
      <c r="L541">
        <v>0.95439550058300004</v>
      </c>
      <c r="M541" s="1" t="s">
        <v>16</v>
      </c>
      <c r="N541" s="29"/>
    </row>
    <row r="542" spans="1:14" ht="30" x14ac:dyDescent="0.25">
      <c r="A542">
        <v>222085</v>
      </c>
      <c r="B542">
        <v>45522</v>
      </c>
      <c r="C542">
        <v>55416</v>
      </c>
      <c r="D542">
        <v>86899997</v>
      </c>
      <c r="E542" s="4" t="s">
        <v>54</v>
      </c>
      <c r="F542" t="s">
        <v>22</v>
      </c>
      <c r="H542" t="s">
        <v>15</v>
      </c>
      <c r="I542">
        <v>0.3916</v>
      </c>
      <c r="J542">
        <v>5.2727099287800002E-4</v>
      </c>
      <c r="K542">
        <v>9.6650602550800001E-4</v>
      </c>
      <c r="L542">
        <v>0.246809506003</v>
      </c>
      <c r="M542" s="1" t="s">
        <v>16</v>
      </c>
      <c r="N542" s="29"/>
    </row>
    <row r="543" spans="1:14" ht="30" x14ac:dyDescent="0.25">
      <c r="A543">
        <v>222706</v>
      </c>
      <c r="B543">
        <v>50104</v>
      </c>
      <c r="C543">
        <v>54785</v>
      </c>
      <c r="D543">
        <v>868862314</v>
      </c>
      <c r="F543" t="s">
        <v>14</v>
      </c>
      <c r="H543" t="s">
        <v>15</v>
      </c>
      <c r="I543">
        <v>4.2000000000000003E-2</v>
      </c>
      <c r="J543">
        <v>7.4143628931300004E-4</v>
      </c>
      <c r="K543">
        <v>7.4143628931300004E-4</v>
      </c>
      <c r="L543">
        <v>1.76532449836</v>
      </c>
      <c r="M543" s="1" t="s">
        <v>16</v>
      </c>
      <c r="N543" s="29"/>
    </row>
    <row r="544" spans="1:14" ht="30" x14ac:dyDescent="0.25">
      <c r="A544">
        <v>222756</v>
      </c>
      <c r="B544">
        <v>49804</v>
      </c>
      <c r="C544">
        <v>422042</v>
      </c>
      <c r="D544">
        <v>868866963</v>
      </c>
      <c r="E544" s="4" t="s">
        <v>258</v>
      </c>
      <c r="F544" t="s">
        <v>14</v>
      </c>
      <c r="H544" t="s">
        <v>15</v>
      </c>
      <c r="I544">
        <v>0.1444</v>
      </c>
      <c r="J544">
        <v>4.79673149493E-3</v>
      </c>
      <c r="K544">
        <v>4.79673149493E-3</v>
      </c>
      <c r="L544">
        <v>3.3218362153199998</v>
      </c>
      <c r="M544" s="1" t="s">
        <v>16</v>
      </c>
      <c r="N544" s="29"/>
    </row>
    <row r="545" spans="1:14" ht="30" x14ac:dyDescent="0.25">
      <c r="A545">
        <v>223062</v>
      </c>
      <c r="B545">
        <v>48567</v>
      </c>
      <c r="C545">
        <v>395916</v>
      </c>
      <c r="D545">
        <v>868896961</v>
      </c>
      <c r="E545" s="4" t="s">
        <v>83</v>
      </c>
      <c r="F545" t="s">
        <v>14</v>
      </c>
      <c r="H545" t="s">
        <v>15</v>
      </c>
      <c r="I545">
        <v>0.31669999999999998</v>
      </c>
      <c r="J545">
        <v>8.4195225573599995E-4</v>
      </c>
      <c r="K545">
        <v>1.9863255092200001E-3</v>
      </c>
      <c r="L545">
        <v>0.62719466663000001</v>
      </c>
      <c r="M545" s="1" t="s">
        <v>16</v>
      </c>
      <c r="N545" s="29"/>
    </row>
    <row r="546" spans="1:14" x14ac:dyDescent="0.25">
      <c r="A546">
        <v>223258</v>
      </c>
      <c r="B546">
        <v>127748</v>
      </c>
      <c r="C546">
        <v>450102</v>
      </c>
      <c r="D546">
        <v>7789537984</v>
      </c>
      <c r="E546" s="4" t="s">
        <v>259</v>
      </c>
      <c r="F546" t="s">
        <v>14</v>
      </c>
      <c r="H546" t="s">
        <v>85</v>
      </c>
      <c r="I546">
        <v>4.5100000000000001E-2</v>
      </c>
      <c r="J546">
        <v>1.4899568471099999E-2</v>
      </c>
      <c r="K546">
        <v>1.4899568471099999E-2</v>
      </c>
      <c r="L546">
        <v>33.036737186499899</v>
      </c>
      <c r="M546" t="s">
        <v>134</v>
      </c>
      <c r="N546" s="29"/>
    </row>
    <row r="547" spans="1:14" ht="30" x14ac:dyDescent="0.25">
      <c r="A547">
        <v>224765</v>
      </c>
      <c r="B547">
        <v>49939</v>
      </c>
      <c r="C547">
        <v>408488</v>
      </c>
      <c r="D547">
        <v>868864951</v>
      </c>
      <c r="E547" s="4" t="s">
        <v>25</v>
      </c>
      <c r="F547" t="s">
        <v>14</v>
      </c>
      <c r="H547" t="s">
        <v>15</v>
      </c>
      <c r="I547">
        <v>0.59350000000000003</v>
      </c>
      <c r="J547">
        <v>4.5819341057900002E-4</v>
      </c>
      <c r="K547">
        <v>1.46190069756E-2</v>
      </c>
      <c r="L547">
        <v>2.46318567407</v>
      </c>
      <c r="M547" s="1" t="s">
        <v>16</v>
      </c>
      <c r="N547" s="29"/>
    </row>
    <row r="548" spans="1:14" ht="30" x14ac:dyDescent="0.25">
      <c r="A548">
        <v>224782</v>
      </c>
      <c r="B548">
        <v>49548</v>
      </c>
      <c r="C548">
        <v>440289</v>
      </c>
      <c r="D548">
        <v>8688695212</v>
      </c>
      <c r="E548" s="4" t="s">
        <v>111</v>
      </c>
      <c r="F548" t="s">
        <v>14</v>
      </c>
      <c r="H548" t="s">
        <v>15</v>
      </c>
      <c r="I548">
        <v>0.05</v>
      </c>
      <c r="J548">
        <v>2.4807590186100002E-3</v>
      </c>
      <c r="K548">
        <v>2.4807590186100002E-3</v>
      </c>
      <c r="L548">
        <v>4.9615180372100003</v>
      </c>
      <c r="M548" s="1" t="s">
        <v>16</v>
      </c>
      <c r="N548" s="29"/>
    </row>
    <row r="549" spans="1:14" ht="30" x14ac:dyDescent="0.25">
      <c r="A549">
        <v>224849</v>
      </c>
      <c r="B549">
        <v>49570</v>
      </c>
      <c r="C549">
        <v>134382</v>
      </c>
      <c r="D549">
        <v>86886942</v>
      </c>
      <c r="E549" s="4" t="s">
        <v>260</v>
      </c>
      <c r="F549" t="s">
        <v>14</v>
      </c>
      <c r="H549" t="s">
        <v>15</v>
      </c>
      <c r="I549">
        <v>5.7200000000000001E-2</v>
      </c>
      <c r="J549">
        <v>6.3737109233699999E-4</v>
      </c>
      <c r="K549">
        <v>6.3737109233699999E-4</v>
      </c>
      <c r="L549">
        <v>1.11428512646</v>
      </c>
      <c r="M549" s="1" t="s">
        <v>16</v>
      </c>
      <c r="N549" s="29"/>
    </row>
    <row r="550" spans="1:14" x14ac:dyDescent="0.25">
      <c r="A550">
        <v>225471</v>
      </c>
      <c r="B550">
        <v>50056</v>
      </c>
      <c r="C550">
        <v>132850</v>
      </c>
      <c r="D550">
        <v>86886281</v>
      </c>
      <c r="E550" s="4" t="s">
        <v>86</v>
      </c>
      <c r="F550" t="s">
        <v>14</v>
      </c>
      <c r="H550" t="s">
        <v>15</v>
      </c>
      <c r="I550">
        <v>0.2898</v>
      </c>
      <c r="J550">
        <v>1.6922764925199999E-4</v>
      </c>
      <c r="K550">
        <v>3.7791319971799998E-2</v>
      </c>
      <c r="L550">
        <v>13.0404830821</v>
      </c>
      <c r="M550" t="s">
        <v>33</v>
      </c>
      <c r="N550" s="29"/>
    </row>
    <row r="551" spans="1:14" ht="30" x14ac:dyDescent="0.25">
      <c r="A551">
        <v>226068</v>
      </c>
      <c r="B551">
        <v>50040</v>
      </c>
      <c r="C551">
        <v>361673</v>
      </c>
      <c r="D551">
        <v>8688633</v>
      </c>
      <c r="E551" s="4" t="s">
        <v>17</v>
      </c>
      <c r="F551" t="s">
        <v>14</v>
      </c>
      <c r="H551" t="s">
        <v>15</v>
      </c>
      <c r="I551">
        <v>38.954700000000003</v>
      </c>
      <c r="J551">
        <v>5.5357129104999995E-4</v>
      </c>
      <c r="K551">
        <v>1.3343174812800001</v>
      </c>
      <c r="L551">
        <v>3.4253054991699998</v>
      </c>
      <c r="M551" s="1" t="s">
        <v>16</v>
      </c>
      <c r="N551" s="29"/>
    </row>
    <row r="552" spans="1:14" ht="30" x14ac:dyDescent="0.25">
      <c r="A552">
        <v>226915</v>
      </c>
      <c r="B552">
        <v>50103</v>
      </c>
      <c r="C552">
        <v>390699</v>
      </c>
      <c r="D552">
        <v>868862315</v>
      </c>
      <c r="E552" s="4" t="s">
        <v>78</v>
      </c>
      <c r="F552" t="s">
        <v>14</v>
      </c>
      <c r="H552" t="s">
        <v>15</v>
      </c>
      <c r="I552">
        <v>3.6273</v>
      </c>
      <c r="J552">
        <v>4.1675839065499998E-4</v>
      </c>
      <c r="K552">
        <v>0.12572737103699999</v>
      </c>
      <c r="L552">
        <v>3.4661420626099999</v>
      </c>
      <c r="M552" s="1" t="s">
        <v>16</v>
      </c>
      <c r="N552" s="29"/>
    </row>
    <row r="553" spans="1:14" ht="30" x14ac:dyDescent="0.25">
      <c r="A553">
        <v>227056</v>
      </c>
      <c r="B553">
        <v>49660</v>
      </c>
      <c r="C553">
        <v>361677</v>
      </c>
      <c r="D553">
        <v>8688691115</v>
      </c>
      <c r="E553" s="4" t="s">
        <v>17</v>
      </c>
      <c r="F553" t="s">
        <v>14</v>
      </c>
      <c r="H553" t="s">
        <v>15</v>
      </c>
      <c r="I553">
        <v>14.0128</v>
      </c>
      <c r="J553">
        <v>2.09520374218E-4</v>
      </c>
      <c r="K553">
        <v>0.56636042633899997</v>
      </c>
      <c r="L553">
        <v>4.0417363149399996</v>
      </c>
      <c r="M553" s="1" t="s">
        <v>16</v>
      </c>
      <c r="N553" s="29"/>
    </row>
    <row r="554" spans="1:14" ht="30" x14ac:dyDescent="0.25">
      <c r="A554">
        <v>227245</v>
      </c>
      <c r="B554">
        <v>50061</v>
      </c>
      <c r="C554">
        <v>288782</v>
      </c>
      <c r="D554">
        <v>868862762</v>
      </c>
      <c r="F554" t="s">
        <v>14</v>
      </c>
      <c r="H554" t="s">
        <v>15</v>
      </c>
      <c r="I554">
        <v>6.0900000000000003E-2</v>
      </c>
      <c r="J554">
        <v>1.11790687391E-3</v>
      </c>
      <c r="K554">
        <v>1.11790687391E-3</v>
      </c>
      <c r="L554">
        <v>1.83564347112</v>
      </c>
      <c r="M554" s="1" t="s">
        <v>16</v>
      </c>
      <c r="N554" s="29"/>
    </row>
    <row r="555" spans="1:14" ht="30" x14ac:dyDescent="0.25">
      <c r="A555">
        <v>228522</v>
      </c>
      <c r="B555">
        <v>50127</v>
      </c>
      <c r="C555">
        <v>295160</v>
      </c>
      <c r="D555">
        <v>868861398</v>
      </c>
      <c r="F555" t="s">
        <v>14</v>
      </c>
      <c r="H555" t="s">
        <v>15</v>
      </c>
      <c r="I555">
        <v>4.0300000000000002E-2</v>
      </c>
      <c r="J555">
        <v>7.5281696698299998E-4</v>
      </c>
      <c r="K555">
        <v>7.5281696698299998E-4</v>
      </c>
      <c r="L555">
        <v>1.8680321761400001</v>
      </c>
      <c r="M555" s="1" t="s">
        <v>16</v>
      </c>
      <c r="N555" s="29"/>
    </row>
    <row r="556" spans="1:14" ht="30" x14ac:dyDescent="0.25">
      <c r="A556">
        <v>228674</v>
      </c>
      <c r="B556">
        <v>127745</v>
      </c>
      <c r="C556">
        <v>433149</v>
      </c>
      <c r="D556">
        <v>7789537987</v>
      </c>
      <c r="E556" s="4" t="s">
        <v>223</v>
      </c>
      <c r="F556" t="s">
        <v>14</v>
      </c>
      <c r="H556" t="s">
        <v>85</v>
      </c>
      <c r="I556">
        <v>0.1021</v>
      </c>
      <c r="J556">
        <v>4.1029186091600002E-4</v>
      </c>
      <c r="K556">
        <v>8.3604080621499995E-4</v>
      </c>
      <c r="L556">
        <v>0.81884505995599999</v>
      </c>
      <c r="M556" s="1" t="s">
        <v>16</v>
      </c>
      <c r="N556" s="29"/>
    </row>
    <row r="557" spans="1:14" ht="30" x14ac:dyDescent="0.25">
      <c r="A557">
        <v>230152</v>
      </c>
      <c r="B557">
        <v>49785</v>
      </c>
      <c r="C557">
        <v>333946</v>
      </c>
      <c r="D557">
        <v>86886781</v>
      </c>
      <c r="E557" s="4" t="s">
        <v>261</v>
      </c>
      <c r="F557" t="s">
        <v>14</v>
      </c>
      <c r="H557" t="s">
        <v>15</v>
      </c>
      <c r="I557">
        <v>7.5399999999999995E-2</v>
      </c>
      <c r="J557">
        <v>1.93686209852E-4</v>
      </c>
      <c r="K557">
        <v>6.6891014352399997E-4</v>
      </c>
      <c r="L557">
        <v>0.88714873146399997</v>
      </c>
      <c r="M557" s="1" t="s">
        <v>16</v>
      </c>
      <c r="N557" s="29"/>
    </row>
    <row r="558" spans="1:14" ht="30" x14ac:dyDescent="0.25">
      <c r="A558">
        <v>230192</v>
      </c>
      <c r="B558">
        <v>49988</v>
      </c>
      <c r="C558">
        <v>362957</v>
      </c>
      <c r="D558">
        <v>868864583</v>
      </c>
      <c r="E558" s="4" t="s">
        <v>42</v>
      </c>
      <c r="F558" t="s">
        <v>14</v>
      </c>
      <c r="H558" t="s">
        <v>15</v>
      </c>
      <c r="I558">
        <v>6.3100000000000003E-2</v>
      </c>
      <c r="J558">
        <v>8.4385124349699997E-4</v>
      </c>
      <c r="K558">
        <v>8.4385124349699997E-4</v>
      </c>
      <c r="L558">
        <v>1.3373236822500001</v>
      </c>
      <c r="M558" s="1" t="s">
        <v>16</v>
      </c>
      <c r="N558" s="29"/>
    </row>
    <row r="559" spans="1:14" ht="30" x14ac:dyDescent="0.25">
      <c r="A559">
        <v>230388</v>
      </c>
      <c r="B559">
        <v>49464</v>
      </c>
      <c r="C559">
        <v>400259</v>
      </c>
      <c r="D559">
        <v>868869962</v>
      </c>
      <c r="E559" s="4" t="s">
        <v>141</v>
      </c>
      <c r="F559" t="s">
        <v>14</v>
      </c>
      <c r="H559" t="s">
        <v>15</v>
      </c>
      <c r="I559">
        <v>5.8799999999999998E-2</v>
      </c>
      <c r="J559">
        <v>8.25087633162E-4</v>
      </c>
      <c r="K559">
        <v>8.25087633162E-4</v>
      </c>
      <c r="L559">
        <v>1.4032102604800001</v>
      </c>
      <c r="M559" s="1" t="s">
        <v>16</v>
      </c>
      <c r="N559" s="29"/>
    </row>
    <row r="560" spans="1:14" ht="30" x14ac:dyDescent="0.25">
      <c r="A560">
        <v>230634</v>
      </c>
      <c r="B560">
        <v>49740</v>
      </c>
      <c r="C560">
        <v>389746</v>
      </c>
      <c r="D560">
        <v>86886832</v>
      </c>
      <c r="E560" s="4" t="s">
        <v>262</v>
      </c>
      <c r="F560" t="s">
        <v>14</v>
      </c>
      <c r="H560" t="s">
        <v>15</v>
      </c>
      <c r="I560">
        <v>2.58E-2</v>
      </c>
      <c r="J560">
        <v>3.7329649938399998E-4</v>
      </c>
      <c r="K560">
        <v>3.7329649938399998E-4</v>
      </c>
      <c r="L560">
        <v>1.4468856565299999</v>
      </c>
      <c r="M560" s="1" t="s">
        <v>16</v>
      </c>
      <c r="N560" s="29"/>
    </row>
    <row r="561" spans="1:14" ht="30" x14ac:dyDescent="0.25">
      <c r="A561">
        <v>230688</v>
      </c>
      <c r="B561">
        <v>49564</v>
      </c>
      <c r="C561">
        <v>458267</v>
      </c>
      <c r="D561">
        <v>868869452</v>
      </c>
      <c r="E561" s="4" t="s">
        <v>263</v>
      </c>
      <c r="F561" t="s">
        <v>14</v>
      </c>
      <c r="H561" t="s">
        <v>15</v>
      </c>
      <c r="I561">
        <v>4.6199999999999998E-2</v>
      </c>
      <c r="J561">
        <v>6.7556541971799998E-4</v>
      </c>
      <c r="K561">
        <v>6.7556541971799998E-4</v>
      </c>
      <c r="L561">
        <v>1.46226281324</v>
      </c>
      <c r="M561" s="1" t="s">
        <v>16</v>
      </c>
      <c r="N561" s="29"/>
    </row>
    <row r="562" spans="1:14" ht="30" x14ac:dyDescent="0.25">
      <c r="A562">
        <v>231140</v>
      </c>
      <c r="B562">
        <v>49970</v>
      </c>
      <c r="C562">
        <v>185990</v>
      </c>
      <c r="D562">
        <v>86886476</v>
      </c>
      <c r="F562" t="s">
        <v>14</v>
      </c>
      <c r="H562" t="s">
        <v>15</v>
      </c>
      <c r="I562">
        <v>4.2200000000000001E-2</v>
      </c>
      <c r="J562">
        <v>4.6273456019399998E-4</v>
      </c>
      <c r="K562">
        <v>4.6273456019399998E-4</v>
      </c>
      <c r="L562">
        <v>1.09652739382</v>
      </c>
      <c r="M562" s="1" t="s">
        <v>16</v>
      </c>
      <c r="N562" s="29"/>
    </row>
    <row r="563" spans="1:14" x14ac:dyDescent="0.25">
      <c r="A563">
        <v>231704</v>
      </c>
      <c r="B563">
        <v>49409</v>
      </c>
      <c r="C563">
        <v>327951</v>
      </c>
      <c r="D563">
        <v>86887227</v>
      </c>
      <c r="E563" s="4" t="s">
        <v>264</v>
      </c>
      <c r="F563" t="s">
        <v>14</v>
      </c>
      <c r="H563" t="s">
        <v>15</v>
      </c>
      <c r="I563">
        <v>4.5999999999999999E-2</v>
      </c>
      <c r="J563">
        <v>4.3783517304300003E-3</v>
      </c>
      <c r="K563">
        <v>4.3783517304300003E-3</v>
      </c>
      <c r="L563">
        <v>9.5181559357199905</v>
      </c>
      <c r="M563" t="s">
        <v>33</v>
      </c>
      <c r="N563" s="29"/>
    </row>
    <row r="564" spans="1:14" ht="30" x14ac:dyDescent="0.25">
      <c r="A564">
        <v>231933</v>
      </c>
      <c r="B564">
        <v>49520</v>
      </c>
      <c r="C564">
        <v>377970</v>
      </c>
      <c r="D564">
        <v>868869625</v>
      </c>
      <c r="E564" s="4" t="s">
        <v>265</v>
      </c>
      <c r="F564" t="s">
        <v>14</v>
      </c>
      <c r="H564" t="s">
        <v>15</v>
      </c>
      <c r="I564">
        <v>0.248</v>
      </c>
      <c r="J564">
        <v>1.34822245715E-3</v>
      </c>
      <c r="K564">
        <v>2.0238950988399999E-3</v>
      </c>
      <c r="L564">
        <v>0.81608673340399995</v>
      </c>
      <c r="M564" s="1" t="s">
        <v>16</v>
      </c>
      <c r="N564" s="29"/>
    </row>
    <row r="565" spans="1:14" ht="30" x14ac:dyDescent="0.25">
      <c r="A565">
        <v>233347</v>
      </c>
      <c r="B565">
        <v>45570</v>
      </c>
      <c r="C565">
        <v>278101</v>
      </c>
      <c r="D565">
        <v>86899922</v>
      </c>
      <c r="F565" t="s">
        <v>14</v>
      </c>
      <c r="H565" t="s">
        <v>15</v>
      </c>
      <c r="I565">
        <v>6.8500000000000005E-2</v>
      </c>
      <c r="J565">
        <v>1.0141812243E-4</v>
      </c>
      <c r="K565">
        <v>1.0141812243E-4</v>
      </c>
      <c r="L565">
        <v>0.14805565318300001</v>
      </c>
      <c r="M565" s="1" t="s">
        <v>16</v>
      </c>
      <c r="N565" s="29"/>
    </row>
    <row r="566" spans="1:14" ht="30" x14ac:dyDescent="0.25">
      <c r="A566">
        <v>233830</v>
      </c>
      <c r="B566">
        <v>50076</v>
      </c>
      <c r="C566">
        <v>434552</v>
      </c>
      <c r="D566">
        <v>868862664</v>
      </c>
      <c r="E566" s="4" t="s">
        <v>206</v>
      </c>
      <c r="F566" t="s">
        <v>14</v>
      </c>
      <c r="H566" t="s">
        <v>15</v>
      </c>
      <c r="I566">
        <v>7.0400000000000004E-2</v>
      </c>
      <c r="J566">
        <v>1.1743638606200001E-3</v>
      </c>
      <c r="K566">
        <v>1.1743638606200001E-3</v>
      </c>
      <c r="L566">
        <v>1.66813048383</v>
      </c>
      <c r="M566" s="1" t="s">
        <v>16</v>
      </c>
      <c r="N566" s="29"/>
    </row>
    <row r="567" spans="1:14" ht="30" x14ac:dyDescent="0.25">
      <c r="A567">
        <v>233838</v>
      </c>
      <c r="B567">
        <v>49629</v>
      </c>
      <c r="C567">
        <v>369425</v>
      </c>
      <c r="D567">
        <v>868869143</v>
      </c>
      <c r="E567" s="4" t="s">
        <v>60</v>
      </c>
      <c r="F567" t="s">
        <v>14</v>
      </c>
      <c r="H567" t="s">
        <v>15</v>
      </c>
      <c r="I567">
        <v>0.36</v>
      </c>
      <c r="J567">
        <v>1.46933770285E-3</v>
      </c>
      <c r="K567">
        <v>2.93465685086E-3</v>
      </c>
      <c r="L567">
        <v>0.815182458572</v>
      </c>
      <c r="M567" s="1" t="s">
        <v>16</v>
      </c>
      <c r="N567" s="29"/>
    </row>
    <row r="568" spans="1:14" ht="30" x14ac:dyDescent="0.25">
      <c r="A568">
        <v>234848</v>
      </c>
      <c r="B568">
        <v>49529</v>
      </c>
      <c r="C568">
        <v>407785</v>
      </c>
      <c r="D568">
        <v>868869613</v>
      </c>
      <c r="E568" s="4" t="s">
        <v>113</v>
      </c>
      <c r="F568" t="s">
        <v>14</v>
      </c>
      <c r="H568" t="s">
        <v>15</v>
      </c>
      <c r="I568">
        <v>2.2934000000000001</v>
      </c>
      <c r="J568">
        <v>5.6698194085499998E-3</v>
      </c>
      <c r="K568">
        <v>7.4134248831800004E-2</v>
      </c>
      <c r="L568">
        <v>3.2325040913800001</v>
      </c>
      <c r="M568" s="1" t="s">
        <v>16</v>
      </c>
      <c r="N568" s="29"/>
    </row>
    <row r="569" spans="1:14" ht="30" x14ac:dyDescent="0.25">
      <c r="A569">
        <v>234962</v>
      </c>
      <c r="B569">
        <v>49940</v>
      </c>
      <c r="C569">
        <v>378640</v>
      </c>
      <c r="D569">
        <v>86886494</v>
      </c>
      <c r="E569" s="4" t="s">
        <v>266</v>
      </c>
      <c r="F569" t="s">
        <v>14</v>
      </c>
      <c r="H569" t="s">
        <v>15</v>
      </c>
      <c r="I569">
        <v>6.2300000000000001E-2</v>
      </c>
      <c r="J569">
        <v>5.2204534724100001E-4</v>
      </c>
      <c r="K569">
        <v>5.2204534724100001E-4</v>
      </c>
      <c r="L569">
        <v>0.83795400841300005</v>
      </c>
      <c r="M569" s="1" t="s">
        <v>16</v>
      </c>
      <c r="N569" s="29"/>
    </row>
    <row r="570" spans="1:14" ht="30" x14ac:dyDescent="0.25">
      <c r="A570">
        <v>235755</v>
      </c>
      <c r="B570">
        <v>49967</v>
      </c>
      <c r="C570">
        <v>408221</v>
      </c>
      <c r="D570">
        <v>868864773</v>
      </c>
      <c r="E570" s="4" t="s">
        <v>25</v>
      </c>
      <c r="F570" t="s">
        <v>14</v>
      </c>
      <c r="H570" t="s">
        <v>15</v>
      </c>
      <c r="I570">
        <v>2.1196000000000002</v>
      </c>
      <c r="J570">
        <v>9.5781675846200003E-4</v>
      </c>
      <c r="K570">
        <v>3.4499351542799997E-2</v>
      </c>
      <c r="L570">
        <v>1.62763500391</v>
      </c>
      <c r="M570" s="1" t="s">
        <v>16</v>
      </c>
      <c r="N570" s="29"/>
    </row>
    <row r="571" spans="1:14" ht="30" x14ac:dyDescent="0.25">
      <c r="A571">
        <v>237044</v>
      </c>
      <c r="B571">
        <v>49671</v>
      </c>
      <c r="C571">
        <v>383148</v>
      </c>
      <c r="D571">
        <v>868868973</v>
      </c>
      <c r="E571" s="4" t="s">
        <v>67</v>
      </c>
      <c r="F571" t="s">
        <v>14</v>
      </c>
      <c r="H571" t="s">
        <v>15</v>
      </c>
      <c r="I571">
        <v>0.68830000000000002</v>
      </c>
      <c r="J571">
        <v>3.1192236042500003E-4</v>
      </c>
      <c r="K571">
        <v>2.3334970197199999E-3</v>
      </c>
      <c r="L571">
        <v>0.339023248542</v>
      </c>
      <c r="M571" s="1" t="s">
        <v>16</v>
      </c>
      <c r="N571" s="29"/>
    </row>
    <row r="572" spans="1:14" ht="30" x14ac:dyDescent="0.25">
      <c r="A572">
        <v>237745</v>
      </c>
      <c r="B572">
        <v>49627</v>
      </c>
      <c r="C572">
        <v>419939</v>
      </c>
      <c r="D572">
        <v>868869145</v>
      </c>
      <c r="E572" s="4" t="s">
        <v>267</v>
      </c>
      <c r="F572" t="s">
        <v>14</v>
      </c>
      <c r="H572" t="s">
        <v>15</v>
      </c>
      <c r="I572">
        <v>0.16350000000000001</v>
      </c>
      <c r="J572">
        <v>3.2104138938800003E-4</v>
      </c>
      <c r="K572">
        <v>1.1905008114800001E-3</v>
      </c>
      <c r="L572">
        <v>0.72813505289299996</v>
      </c>
      <c r="M572" s="1" t="s">
        <v>16</v>
      </c>
      <c r="N572" s="29"/>
    </row>
    <row r="573" spans="1:14" x14ac:dyDescent="0.25">
      <c r="A573">
        <v>238367</v>
      </c>
      <c r="B573">
        <v>49915</v>
      </c>
      <c r="C573">
        <v>334603</v>
      </c>
      <c r="D573">
        <v>868865244</v>
      </c>
      <c r="E573" s="4" t="s">
        <v>268</v>
      </c>
      <c r="F573" t="s">
        <v>14</v>
      </c>
      <c r="H573" t="s">
        <v>15</v>
      </c>
      <c r="I573">
        <v>4.4499999999999998E-2</v>
      </c>
      <c r="J573">
        <v>3.15461419696E-3</v>
      </c>
      <c r="K573">
        <v>3.15461419696E-3</v>
      </c>
      <c r="L573">
        <v>7.0890206673299998</v>
      </c>
      <c r="M573" t="s">
        <v>33</v>
      </c>
      <c r="N573" s="29"/>
    </row>
    <row r="574" spans="1:14" ht="30" x14ac:dyDescent="0.25">
      <c r="A574">
        <v>238709</v>
      </c>
      <c r="B574">
        <v>50001</v>
      </c>
      <c r="C574">
        <v>410934</v>
      </c>
      <c r="D574">
        <v>86886446</v>
      </c>
      <c r="E574" s="4" t="s">
        <v>269</v>
      </c>
      <c r="F574" t="s">
        <v>14</v>
      </c>
      <c r="H574" t="s">
        <v>15</v>
      </c>
      <c r="I574">
        <v>7.6399999999999996E-2</v>
      </c>
      <c r="J574">
        <v>7.4303527098200004E-4</v>
      </c>
      <c r="K574">
        <v>7.4303527098200004E-4</v>
      </c>
      <c r="L574">
        <v>0.97255925521300002</v>
      </c>
      <c r="M574" s="1" t="s">
        <v>16</v>
      </c>
      <c r="N574" s="29"/>
    </row>
    <row r="575" spans="1:14" ht="30" x14ac:dyDescent="0.25">
      <c r="A575">
        <v>239624</v>
      </c>
      <c r="B575">
        <v>49990</v>
      </c>
      <c r="C575">
        <v>362958</v>
      </c>
      <c r="D575">
        <v>868864581</v>
      </c>
      <c r="E575" s="4" t="s">
        <v>42</v>
      </c>
      <c r="F575" t="s">
        <v>14</v>
      </c>
      <c r="H575" t="s">
        <v>15</v>
      </c>
      <c r="I575">
        <v>0.14960000000000001</v>
      </c>
      <c r="J575">
        <v>5.5784098029400004E-4</v>
      </c>
      <c r="K575">
        <v>1.9727696084500001E-3</v>
      </c>
      <c r="L575">
        <v>1.31869626233</v>
      </c>
      <c r="M575" s="1" t="s">
        <v>16</v>
      </c>
      <c r="N575" s="29"/>
    </row>
    <row r="576" spans="1:14" ht="30" x14ac:dyDescent="0.25">
      <c r="A576">
        <v>239757</v>
      </c>
      <c r="B576">
        <v>50379</v>
      </c>
      <c r="C576">
        <v>271659</v>
      </c>
      <c r="D576">
        <v>86883474</v>
      </c>
      <c r="F576" t="s">
        <v>14</v>
      </c>
      <c r="H576" t="s">
        <v>15</v>
      </c>
      <c r="I576">
        <v>3.8100000000000002E-2</v>
      </c>
      <c r="J576">
        <v>1.61240273762E-3</v>
      </c>
      <c r="K576">
        <v>1.61240273762E-3</v>
      </c>
      <c r="L576">
        <v>4.2320281827199997</v>
      </c>
      <c r="M576" s="1" t="s">
        <v>16</v>
      </c>
      <c r="N576" s="29"/>
    </row>
    <row r="577" spans="1:14" x14ac:dyDescent="0.25">
      <c r="A577">
        <v>239819</v>
      </c>
      <c r="B577">
        <v>48611</v>
      </c>
      <c r="C577">
        <v>364282</v>
      </c>
      <c r="D577">
        <v>86889623</v>
      </c>
      <c r="E577" s="4" t="s">
        <v>270</v>
      </c>
      <c r="F577" t="s">
        <v>14</v>
      </c>
      <c r="H577" t="s">
        <v>15</v>
      </c>
      <c r="I577">
        <v>0.26519999999999999</v>
      </c>
      <c r="J577">
        <v>2.5573941584899999E-2</v>
      </c>
      <c r="K577">
        <v>2.5573941584899999E-2</v>
      </c>
      <c r="L577">
        <v>9.64326605764</v>
      </c>
      <c r="M577" t="s">
        <v>33</v>
      </c>
      <c r="N577" s="29"/>
    </row>
    <row r="578" spans="1:14" x14ac:dyDescent="0.25">
      <c r="A578">
        <v>241092</v>
      </c>
      <c r="B578">
        <v>50364</v>
      </c>
      <c r="C578">
        <v>443254</v>
      </c>
      <c r="D578">
        <v>86883495</v>
      </c>
      <c r="E578" s="4" t="s">
        <v>271</v>
      </c>
      <c r="F578" t="s">
        <v>14</v>
      </c>
      <c r="H578" t="s">
        <v>15</v>
      </c>
      <c r="I578">
        <v>0.1459</v>
      </c>
      <c r="J578">
        <v>4.5608840635200001E-2</v>
      </c>
      <c r="K578">
        <v>4.5608840635200001E-2</v>
      </c>
      <c r="L578">
        <v>31.260343135900001</v>
      </c>
      <c r="M578" t="s">
        <v>134</v>
      </c>
      <c r="N578" s="29"/>
    </row>
    <row r="579" spans="1:14" ht="30" x14ac:dyDescent="0.25">
      <c r="A579">
        <v>241173</v>
      </c>
      <c r="B579">
        <v>50189</v>
      </c>
      <c r="C579">
        <v>359838</v>
      </c>
      <c r="D579">
        <v>868861222</v>
      </c>
      <c r="E579" s="4" t="s">
        <v>60</v>
      </c>
      <c r="F579" t="s">
        <v>14</v>
      </c>
      <c r="H579" t="s">
        <v>15</v>
      </c>
      <c r="I579">
        <v>0.1676</v>
      </c>
      <c r="J579">
        <v>1.21668692155E-3</v>
      </c>
      <c r="K579">
        <v>1.21668692155E-3</v>
      </c>
      <c r="L579">
        <v>0.72594685056599995</v>
      </c>
      <c r="M579" s="1" t="s">
        <v>16</v>
      </c>
      <c r="N579" s="29"/>
    </row>
    <row r="580" spans="1:14" ht="30" x14ac:dyDescent="0.25">
      <c r="A580">
        <v>242858</v>
      </c>
      <c r="B580">
        <v>49925</v>
      </c>
      <c r="C580">
        <v>423249</v>
      </c>
      <c r="D580">
        <v>86886521</v>
      </c>
      <c r="E580" s="4" t="s">
        <v>45</v>
      </c>
      <c r="F580" t="s">
        <v>14</v>
      </c>
      <c r="H580" t="s">
        <v>15</v>
      </c>
      <c r="I580">
        <v>1.6375</v>
      </c>
      <c r="J580">
        <v>2.54782156432E-4</v>
      </c>
      <c r="K580">
        <v>5.2245439261600003E-2</v>
      </c>
      <c r="L580">
        <v>3.1905611762800001</v>
      </c>
      <c r="M580" s="1" t="s">
        <v>16</v>
      </c>
      <c r="N580" s="29"/>
    </row>
    <row r="581" spans="1:14" ht="30" x14ac:dyDescent="0.25">
      <c r="A581">
        <v>243180</v>
      </c>
      <c r="B581">
        <v>46328</v>
      </c>
      <c r="C581">
        <v>450921</v>
      </c>
      <c r="D581">
        <v>868972538</v>
      </c>
      <c r="E581" s="4" t="s">
        <v>272</v>
      </c>
      <c r="F581" t="s">
        <v>14</v>
      </c>
      <c r="H581" t="s">
        <v>15</v>
      </c>
      <c r="I581">
        <v>7.9399999999999998E-2</v>
      </c>
      <c r="J581">
        <v>3.6661765804800001E-4</v>
      </c>
      <c r="K581">
        <v>3.6661765804800001E-4</v>
      </c>
      <c r="L581">
        <v>0.461735085702</v>
      </c>
      <c r="M581" s="1" t="s">
        <v>16</v>
      </c>
      <c r="N581" s="29"/>
    </row>
    <row r="582" spans="1:14" ht="30" x14ac:dyDescent="0.25">
      <c r="A582">
        <v>243250</v>
      </c>
      <c r="B582">
        <v>49197</v>
      </c>
      <c r="C582">
        <v>338185</v>
      </c>
      <c r="D582">
        <v>868876242</v>
      </c>
      <c r="E582" s="4" t="s">
        <v>273</v>
      </c>
      <c r="F582" t="s">
        <v>14</v>
      </c>
      <c r="H582" t="s">
        <v>15</v>
      </c>
      <c r="I582">
        <v>3.5400000000000001E-2</v>
      </c>
      <c r="J582">
        <v>7.3938662194599999E-4</v>
      </c>
      <c r="K582">
        <v>7.3938662194599999E-4</v>
      </c>
      <c r="L582">
        <v>2.0886627738599999</v>
      </c>
      <c r="M582" s="1" t="s">
        <v>16</v>
      </c>
      <c r="N582" s="29"/>
    </row>
    <row r="583" spans="1:14" ht="30" x14ac:dyDescent="0.25">
      <c r="A583">
        <v>243294</v>
      </c>
      <c r="B583">
        <v>49743</v>
      </c>
      <c r="C583">
        <v>220561</v>
      </c>
      <c r="D583">
        <v>868868292</v>
      </c>
      <c r="E583" s="4" t="s">
        <v>274</v>
      </c>
      <c r="F583" t="s">
        <v>14</v>
      </c>
      <c r="H583" t="s">
        <v>15</v>
      </c>
      <c r="I583">
        <v>3.2300000000000002E-2</v>
      </c>
      <c r="J583">
        <v>1.02354552845E-3</v>
      </c>
      <c r="K583">
        <v>1.02354552845E-3</v>
      </c>
      <c r="L583">
        <v>3.1688716051000001</v>
      </c>
      <c r="M583" s="1" t="s">
        <v>16</v>
      </c>
      <c r="N583" s="29"/>
    </row>
    <row r="584" spans="1:14" ht="30" x14ac:dyDescent="0.25">
      <c r="A584">
        <v>243458</v>
      </c>
      <c r="B584">
        <v>47277</v>
      </c>
      <c r="C584">
        <v>133072</v>
      </c>
      <c r="D584">
        <v>868954993</v>
      </c>
      <c r="E584" s="4" t="s">
        <v>61</v>
      </c>
      <c r="F584" t="s">
        <v>14</v>
      </c>
      <c r="H584" t="s">
        <v>15</v>
      </c>
      <c r="I584">
        <v>6.6900000000000001E-2</v>
      </c>
      <c r="J584">
        <v>2.9837768731500001E-4</v>
      </c>
      <c r="K584">
        <v>2.9837768731500001E-4</v>
      </c>
      <c r="L584">
        <v>0.446005511681</v>
      </c>
      <c r="M584" s="1" t="s">
        <v>16</v>
      </c>
      <c r="N584" s="29"/>
    </row>
    <row r="585" spans="1:14" ht="30" x14ac:dyDescent="0.25">
      <c r="A585">
        <v>243550</v>
      </c>
      <c r="B585">
        <v>49645</v>
      </c>
      <c r="C585">
        <v>348406</v>
      </c>
      <c r="D585">
        <v>868869121</v>
      </c>
      <c r="E585" s="4" t="s">
        <v>135</v>
      </c>
      <c r="F585" t="s">
        <v>14</v>
      </c>
      <c r="H585" t="s">
        <v>15</v>
      </c>
      <c r="I585">
        <v>0.68179999999999996</v>
      </c>
      <c r="J585">
        <v>2.8008382975700002E-4</v>
      </c>
      <c r="K585">
        <v>6.0515996132700003E-3</v>
      </c>
      <c r="L585">
        <v>0.88759161238899997</v>
      </c>
      <c r="M585" s="1" t="s">
        <v>16</v>
      </c>
      <c r="N585" s="29"/>
    </row>
    <row r="586" spans="1:14" ht="30" x14ac:dyDescent="0.25">
      <c r="A586">
        <v>243713</v>
      </c>
      <c r="B586">
        <v>49580</v>
      </c>
      <c r="C586">
        <v>391924</v>
      </c>
      <c r="D586">
        <v>868869229</v>
      </c>
      <c r="E586" s="4" t="s">
        <v>140</v>
      </c>
      <c r="F586" t="s">
        <v>14</v>
      </c>
      <c r="H586" t="s">
        <v>15</v>
      </c>
      <c r="I586">
        <v>6.6299999999999998E-2</v>
      </c>
      <c r="J586">
        <v>1.0609649469499999E-3</v>
      </c>
      <c r="K586">
        <v>1.0609649469499999E-3</v>
      </c>
      <c r="L586">
        <v>1.6002487887700001</v>
      </c>
      <c r="M586" s="1" t="s">
        <v>16</v>
      </c>
      <c r="N586" s="29"/>
    </row>
    <row r="587" spans="1:14" ht="30" x14ac:dyDescent="0.25">
      <c r="A587">
        <v>243777</v>
      </c>
      <c r="B587">
        <v>49594</v>
      </c>
      <c r="C587">
        <v>241618</v>
      </c>
      <c r="D587">
        <v>868869184</v>
      </c>
      <c r="E587" s="4" t="s">
        <v>275</v>
      </c>
      <c r="F587" t="s">
        <v>14</v>
      </c>
      <c r="H587" t="s">
        <v>15</v>
      </c>
      <c r="I587">
        <v>4.1599999999999998E-2</v>
      </c>
      <c r="J587">
        <v>3.88321081292E-4</v>
      </c>
      <c r="K587">
        <v>3.88321081292E-4</v>
      </c>
      <c r="L587">
        <v>0.93346413772199999</v>
      </c>
      <c r="M587" s="1" t="s">
        <v>16</v>
      </c>
      <c r="N587" s="29"/>
    </row>
    <row r="588" spans="1:14" ht="30" x14ac:dyDescent="0.25">
      <c r="A588">
        <v>244482</v>
      </c>
      <c r="B588">
        <v>49581</v>
      </c>
      <c r="C588">
        <v>283226</v>
      </c>
      <c r="D588">
        <v>868869228</v>
      </c>
      <c r="E588" s="4" t="s">
        <v>276</v>
      </c>
      <c r="F588" t="s">
        <v>14</v>
      </c>
      <c r="H588" t="s">
        <v>15</v>
      </c>
      <c r="I588">
        <v>6.1400000000000003E-2</v>
      </c>
      <c r="J588">
        <v>8.7405650958100002E-4</v>
      </c>
      <c r="K588">
        <v>8.7405650958100002E-4</v>
      </c>
      <c r="L588">
        <v>1.42354480388</v>
      </c>
      <c r="M588" s="1" t="s">
        <v>16</v>
      </c>
      <c r="N588" s="29"/>
    </row>
    <row r="589" spans="1:14" ht="30" x14ac:dyDescent="0.25">
      <c r="A589">
        <v>245075</v>
      </c>
      <c r="B589">
        <v>49587</v>
      </c>
      <c r="C589">
        <v>457069</v>
      </c>
      <c r="D589">
        <v>8688692241</v>
      </c>
      <c r="E589" s="4" t="s">
        <v>218</v>
      </c>
      <c r="F589" t="s">
        <v>14</v>
      </c>
      <c r="H589" t="s">
        <v>15</v>
      </c>
      <c r="I589">
        <v>0.1822</v>
      </c>
      <c r="J589">
        <v>1.21875522646E-3</v>
      </c>
      <c r="K589">
        <v>2.5078238759800001E-3</v>
      </c>
      <c r="L589">
        <v>1.3764126651899999</v>
      </c>
      <c r="M589" s="1" t="s">
        <v>16</v>
      </c>
      <c r="N589" s="29"/>
    </row>
    <row r="590" spans="1:14" ht="30" x14ac:dyDescent="0.25">
      <c r="A590">
        <v>245120</v>
      </c>
      <c r="B590">
        <v>49515</v>
      </c>
      <c r="C590">
        <v>104405</v>
      </c>
      <c r="D590">
        <v>868869651</v>
      </c>
      <c r="E590" s="4" t="s">
        <v>113</v>
      </c>
      <c r="F590" t="s">
        <v>14</v>
      </c>
      <c r="H590" t="s">
        <v>15</v>
      </c>
      <c r="I590">
        <v>1.1682999999999999</v>
      </c>
      <c r="J590">
        <v>7.47799190189E-3</v>
      </c>
      <c r="K590">
        <v>5.44827464585E-2</v>
      </c>
      <c r="L590">
        <v>4.6634209071799999</v>
      </c>
      <c r="M590" s="1" t="s">
        <v>16</v>
      </c>
      <c r="N590" s="29"/>
    </row>
    <row r="591" spans="1:14" ht="30" x14ac:dyDescent="0.25">
      <c r="A591">
        <v>245736</v>
      </c>
      <c r="B591">
        <v>50192</v>
      </c>
      <c r="C591">
        <v>206832</v>
      </c>
      <c r="D591">
        <v>868861212</v>
      </c>
      <c r="F591" t="s">
        <v>14</v>
      </c>
      <c r="H591" t="s">
        <v>15</v>
      </c>
      <c r="I591">
        <v>3.5799999999999998E-2</v>
      </c>
      <c r="J591">
        <v>5.8961235096599996E-4</v>
      </c>
      <c r="K591">
        <v>5.8961235096599996E-4</v>
      </c>
      <c r="L591">
        <v>1.6469618742100001</v>
      </c>
      <c r="M591" s="1" t="s">
        <v>16</v>
      </c>
      <c r="N591" s="29"/>
    </row>
    <row r="592" spans="1:14" ht="30" x14ac:dyDescent="0.25">
      <c r="A592">
        <v>246111</v>
      </c>
      <c r="B592">
        <v>49701</v>
      </c>
      <c r="C592">
        <v>401665</v>
      </c>
      <c r="D592">
        <v>86886868</v>
      </c>
      <c r="E592" s="4" t="s">
        <v>277</v>
      </c>
      <c r="F592" t="s">
        <v>14</v>
      </c>
      <c r="H592" t="s">
        <v>15</v>
      </c>
      <c r="I592">
        <v>0.23980000000000001</v>
      </c>
      <c r="J592">
        <v>8.87003076082E-4</v>
      </c>
      <c r="K592">
        <v>8.87003076082E-4</v>
      </c>
      <c r="L592">
        <v>0.36989285908399999</v>
      </c>
      <c r="M592" s="1" t="s">
        <v>16</v>
      </c>
      <c r="N592" s="29"/>
    </row>
    <row r="593" spans="1:14" ht="30" x14ac:dyDescent="0.25">
      <c r="A593">
        <v>246229</v>
      </c>
      <c r="B593">
        <v>49710</v>
      </c>
      <c r="C593">
        <v>30377</v>
      </c>
      <c r="D593">
        <v>86886852</v>
      </c>
      <c r="E593" s="4" t="s">
        <v>278</v>
      </c>
      <c r="F593" t="s">
        <v>14</v>
      </c>
      <c r="H593" t="s">
        <v>15</v>
      </c>
      <c r="I593">
        <v>3.0599999999999999E-2</v>
      </c>
      <c r="J593">
        <v>4.91677890015E-4</v>
      </c>
      <c r="K593">
        <v>4.91677890015E-4</v>
      </c>
      <c r="L593">
        <v>1.6067904902400001</v>
      </c>
      <c r="M593" s="1" t="s">
        <v>16</v>
      </c>
      <c r="N593" s="29"/>
    </row>
    <row r="594" spans="1:14" ht="30" x14ac:dyDescent="0.25">
      <c r="A594">
        <v>246988</v>
      </c>
      <c r="B594">
        <v>49521</v>
      </c>
      <c r="C594">
        <v>133440</v>
      </c>
      <c r="D594">
        <v>8688696243</v>
      </c>
      <c r="E594" s="4" t="s">
        <v>175</v>
      </c>
      <c r="F594" t="s">
        <v>14</v>
      </c>
      <c r="H594" t="s">
        <v>15</v>
      </c>
      <c r="I594">
        <v>7.5700000000000003E-2</v>
      </c>
      <c r="J594">
        <v>4.6298177482600002E-4</v>
      </c>
      <c r="K594">
        <v>4.6298177482600002E-4</v>
      </c>
      <c r="L594">
        <v>0.61160075934699998</v>
      </c>
      <c r="M594" s="1" t="s">
        <v>16</v>
      </c>
      <c r="N594" s="29"/>
    </row>
    <row r="595" spans="1:14" ht="30" x14ac:dyDescent="0.25">
      <c r="A595">
        <v>247647</v>
      </c>
      <c r="B595">
        <v>50145</v>
      </c>
      <c r="C595">
        <v>390504</v>
      </c>
      <c r="D595">
        <v>868861314</v>
      </c>
      <c r="E595" s="4" t="s">
        <v>279</v>
      </c>
      <c r="F595" t="s">
        <v>14</v>
      </c>
      <c r="G595" t="s">
        <v>23</v>
      </c>
      <c r="H595" t="s">
        <v>15</v>
      </c>
      <c r="I595">
        <v>324.47789999999901</v>
      </c>
      <c r="J595">
        <v>5.9527886669899998E-4</v>
      </c>
      <c r="K595">
        <v>0</v>
      </c>
      <c r="L595">
        <v>4.02350713497</v>
      </c>
      <c r="M595" s="1" t="s">
        <v>16</v>
      </c>
      <c r="N595" s="29"/>
    </row>
    <row r="596" spans="1:14" ht="30" x14ac:dyDescent="0.25">
      <c r="A596">
        <v>248072</v>
      </c>
      <c r="B596">
        <v>49995</v>
      </c>
      <c r="C596">
        <v>408217</v>
      </c>
      <c r="D596">
        <v>86886453</v>
      </c>
      <c r="E596" s="4" t="s">
        <v>25</v>
      </c>
      <c r="F596" t="s">
        <v>14</v>
      </c>
      <c r="H596" t="s">
        <v>15</v>
      </c>
      <c r="I596">
        <v>3.6551</v>
      </c>
      <c r="J596">
        <v>3.3096038854700002E-3</v>
      </c>
      <c r="K596">
        <v>6.11136538513E-2</v>
      </c>
      <c r="L596">
        <v>1.6720104470799999</v>
      </c>
      <c r="M596" s="1" t="s">
        <v>16</v>
      </c>
      <c r="N596" s="29"/>
    </row>
    <row r="597" spans="1:14" ht="30" x14ac:dyDescent="0.25">
      <c r="A597">
        <v>248266</v>
      </c>
      <c r="B597">
        <v>49808</v>
      </c>
      <c r="C597">
        <v>332836</v>
      </c>
      <c r="D597">
        <v>868866943</v>
      </c>
      <c r="E597" s="4" t="s">
        <v>213</v>
      </c>
      <c r="F597" t="s">
        <v>14</v>
      </c>
      <c r="H597" t="s">
        <v>15</v>
      </c>
      <c r="I597">
        <v>0.21690000000000001</v>
      </c>
      <c r="J597">
        <v>3.88572249177E-3</v>
      </c>
      <c r="K597">
        <v>3.88572249177E-3</v>
      </c>
      <c r="L597">
        <v>1.7914810934800001</v>
      </c>
      <c r="M597" s="1" t="s">
        <v>16</v>
      </c>
      <c r="N597" s="29"/>
    </row>
    <row r="598" spans="1:14" ht="30" x14ac:dyDescent="0.25">
      <c r="A598">
        <v>248280</v>
      </c>
      <c r="B598">
        <v>127681</v>
      </c>
      <c r="C598">
        <v>450923</v>
      </c>
      <c r="D598">
        <v>778954294</v>
      </c>
      <c r="E598" s="4" t="s">
        <v>272</v>
      </c>
      <c r="F598" t="s">
        <v>14</v>
      </c>
      <c r="H598" t="s">
        <v>85</v>
      </c>
      <c r="I598">
        <v>2.9100000000000001E-2</v>
      </c>
      <c r="J598">
        <v>1.3817338799699999E-4</v>
      </c>
      <c r="K598">
        <v>1.3817338799699999E-4</v>
      </c>
      <c r="L598">
        <v>0.47482263916599998</v>
      </c>
      <c r="M598" s="1" t="s">
        <v>16</v>
      </c>
      <c r="N598" s="29"/>
    </row>
    <row r="599" spans="1:14" ht="30" x14ac:dyDescent="0.25">
      <c r="A599">
        <v>249212</v>
      </c>
      <c r="B599">
        <v>49400</v>
      </c>
      <c r="C599">
        <v>388633</v>
      </c>
      <c r="D599">
        <v>86887244</v>
      </c>
      <c r="E599" s="4" t="s">
        <v>280</v>
      </c>
      <c r="F599" t="s">
        <v>14</v>
      </c>
      <c r="H599" t="s">
        <v>15</v>
      </c>
      <c r="I599">
        <v>4.2000000000000003E-2</v>
      </c>
      <c r="J599">
        <v>6.3031927791599995E-4</v>
      </c>
      <c r="K599">
        <v>6.3031927791599995E-4</v>
      </c>
      <c r="L599">
        <v>1.5007601855099999</v>
      </c>
      <c r="M599" s="1" t="s">
        <v>16</v>
      </c>
      <c r="N599" s="29"/>
    </row>
    <row r="600" spans="1:14" ht="30" x14ac:dyDescent="0.25">
      <c r="A600">
        <v>250002</v>
      </c>
      <c r="B600">
        <v>49891</v>
      </c>
      <c r="C600">
        <v>228444</v>
      </c>
      <c r="D600">
        <v>86886615</v>
      </c>
      <c r="E600" s="4" t="s">
        <v>13</v>
      </c>
      <c r="F600" t="s">
        <v>14</v>
      </c>
      <c r="H600" t="s">
        <v>15</v>
      </c>
      <c r="I600">
        <v>6.7460000000000004</v>
      </c>
      <c r="J600">
        <v>3.1566865500900002E-4</v>
      </c>
      <c r="K600">
        <v>0.163758015333</v>
      </c>
      <c r="L600">
        <v>2.4274831801599999</v>
      </c>
      <c r="M600" s="1" t="s">
        <v>16</v>
      </c>
      <c r="N600" s="29"/>
    </row>
    <row r="601" spans="1:14" ht="30" x14ac:dyDescent="0.25">
      <c r="A601">
        <v>250051</v>
      </c>
      <c r="B601">
        <v>50170</v>
      </c>
      <c r="C601">
        <v>438909</v>
      </c>
      <c r="D601">
        <v>8688612464</v>
      </c>
      <c r="E601" s="4" t="s">
        <v>42</v>
      </c>
      <c r="F601" t="s">
        <v>14</v>
      </c>
      <c r="H601" t="s">
        <v>15</v>
      </c>
      <c r="I601">
        <v>3.2300000000000002E-2</v>
      </c>
      <c r="J601">
        <v>4.6840639012699997E-4</v>
      </c>
      <c r="K601">
        <v>4.6840639012699997E-4</v>
      </c>
      <c r="L601">
        <v>1.4501745824400001</v>
      </c>
      <c r="M601" s="1" t="s">
        <v>16</v>
      </c>
      <c r="N601" s="29"/>
    </row>
    <row r="602" spans="1:14" ht="30" x14ac:dyDescent="0.25">
      <c r="A602">
        <v>250688</v>
      </c>
      <c r="B602">
        <v>49877</v>
      </c>
      <c r="C602">
        <v>404360</v>
      </c>
      <c r="D602">
        <v>868866311</v>
      </c>
      <c r="E602" s="4" t="s">
        <v>13</v>
      </c>
      <c r="F602" t="s">
        <v>14</v>
      </c>
      <c r="H602" t="s">
        <v>15</v>
      </c>
      <c r="I602">
        <v>6.1365999999999996</v>
      </c>
      <c r="J602">
        <v>8.4516293342999998E-5</v>
      </c>
      <c r="K602">
        <v>0.155938143063</v>
      </c>
      <c r="L602">
        <v>2.5411163032099999</v>
      </c>
      <c r="M602" s="1" t="s">
        <v>16</v>
      </c>
      <c r="N602" s="29"/>
    </row>
    <row r="603" spans="1:14" ht="30" x14ac:dyDescent="0.25">
      <c r="A603">
        <v>250812</v>
      </c>
      <c r="B603">
        <v>49839</v>
      </c>
      <c r="C603">
        <v>114095</v>
      </c>
      <c r="D603">
        <v>868866551</v>
      </c>
      <c r="E603" s="4" t="s">
        <v>13</v>
      </c>
      <c r="F603" t="s">
        <v>14</v>
      </c>
      <c r="H603" t="s">
        <v>15</v>
      </c>
      <c r="I603">
        <v>3.1657000000000002</v>
      </c>
      <c r="J603">
        <v>7.3000349882999999E-5</v>
      </c>
      <c r="K603">
        <v>8.3841540601899994E-2</v>
      </c>
      <c r="L603">
        <v>2.6484360679100001</v>
      </c>
      <c r="M603" s="1" t="s">
        <v>16</v>
      </c>
      <c r="N603" s="29"/>
    </row>
    <row r="604" spans="1:14" ht="30" x14ac:dyDescent="0.25">
      <c r="A604">
        <v>251089</v>
      </c>
      <c r="B604">
        <v>50042</v>
      </c>
      <c r="C604">
        <v>361929</v>
      </c>
      <c r="D604">
        <v>8688631</v>
      </c>
      <c r="E604" s="4" t="s">
        <v>17</v>
      </c>
      <c r="F604" t="s">
        <v>14</v>
      </c>
      <c r="H604" t="s">
        <v>15</v>
      </c>
      <c r="I604">
        <v>39.015300000000003</v>
      </c>
      <c r="J604">
        <v>1.4177078978900001E-4</v>
      </c>
      <c r="K604">
        <v>1.33542239631</v>
      </c>
      <c r="L604">
        <v>3.4228171930300002</v>
      </c>
      <c r="M604" s="1" t="s">
        <v>16</v>
      </c>
      <c r="N604" s="29"/>
    </row>
    <row r="605" spans="1:14" ht="30" x14ac:dyDescent="0.25">
      <c r="A605">
        <v>251447</v>
      </c>
      <c r="B605">
        <v>47785</v>
      </c>
      <c r="C605">
        <v>427818</v>
      </c>
      <c r="D605">
        <v>868936991</v>
      </c>
      <c r="E605" s="4" t="s">
        <v>64</v>
      </c>
      <c r="F605" t="s">
        <v>14</v>
      </c>
      <c r="H605" t="s">
        <v>15</v>
      </c>
      <c r="I605">
        <v>0.38429999999999997</v>
      </c>
      <c r="J605">
        <v>9.4193576405099996E-4</v>
      </c>
      <c r="K605">
        <v>7.0462918062700001E-3</v>
      </c>
      <c r="L605">
        <v>1.8335393719099999</v>
      </c>
      <c r="M605" s="1" t="s">
        <v>16</v>
      </c>
      <c r="N605" s="29"/>
    </row>
    <row r="606" spans="1:14" ht="30" x14ac:dyDescent="0.25">
      <c r="A606">
        <v>251638</v>
      </c>
      <c r="B606">
        <v>48591</v>
      </c>
      <c r="C606">
        <v>49576</v>
      </c>
      <c r="D606">
        <v>868896642</v>
      </c>
      <c r="E606" s="4" t="s">
        <v>42</v>
      </c>
      <c r="F606" t="s">
        <v>14</v>
      </c>
      <c r="H606" t="s">
        <v>15</v>
      </c>
      <c r="I606">
        <v>6.4600000000000005E-2</v>
      </c>
      <c r="J606">
        <v>1.34068510932E-3</v>
      </c>
      <c r="K606">
        <v>1.34068510932E-3</v>
      </c>
      <c r="L606">
        <v>2.07536394632</v>
      </c>
      <c r="M606" s="1" t="s">
        <v>16</v>
      </c>
      <c r="N606" s="29"/>
    </row>
    <row r="607" spans="1:14" ht="30" x14ac:dyDescent="0.25">
      <c r="A607">
        <v>251740</v>
      </c>
      <c r="B607">
        <v>49709</v>
      </c>
      <c r="C607">
        <v>398160</v>
      </c>
      <c r="D607">
        <v>86886853</v>
      </c>
      <c r="E607" s="4" t="s">
        <v>43</v>
      </c>
      <c r="F607" t="s">
        <v>14</v>
      </c>
      <c r="H607" t="s">
        <v>15</v>
      </c>
      <c r="I607">
        <v>5.9489999999999998</v>
      </c>
      <c r="J607">
        <v>7.04572877703E-4</v>
      </c>
      <c r="K607">
        <v>2.62249505027E-2</v>
      </c>
      <c r="L607">
        <v>0.44082955963600001</v>
      </c>
      <c r="M607" s="1" t="s">
        <v>16</v>
      </c>
      <c r="N607" s="29"/>
    </row>
    <row r="608" spans="1:14" ht="30" x14ac:dyDescent="0.25">
      <c r="A608">
        <v>252617</v>
      </c>
      <c r="B608">
        <v>49628</v>
      </c>
      <c r="C608">
        <v>377896</v>
      </c>
      <c r="D608">
        <v>868869144</v>
      </c>
      <c r="E608" s="4" t="s">
        <v>219</v>
      </c>
      <c r="F608" t="s">
        <v>14</v>
      </c>
      <c r="H608" t="s">
        <v>15</v>
      </c>
      <c r="I608">
        <v>4.0300000000000002E-2</v>
      </c>
      <c r="J608">
        <v>2.7481833653199999E-4</v>
      </c>
      <c r="K608">
        <v>2.7481833653199999E-4</v>
      </c>
      <c r="L608">
        <v>0.68193135615900002</v>
      </c>
      <c r="M608" s="1" t="s">
        <v>16</v>
      </c>
      <c r="N608" s="29"/>
    </row>
    <row r="609" spans="1:14" ht="30" x14ac:dyDescent="0.25">
      <c r="A609">
        <v>252838</v>
      </c>
      <c r="B609">
        <v>49814</v>
      </c>
      <c r="C609">
        <v>94932</v>
      </c>
      <c r="D609">
        <v>868866912</v>
      </c>
      <c r="F609" t="s">
        <v>14</v>
      </c>
      <c r="H609" t="s">
        <v>15</v>
      </c>
      <c r="I609">
        <v>4.5400000000000003E-2</v>
      </c>
      <c r="J609">
        <v>8.1138456854100004E-4</v>
      </c>
      <c r="K609">
        <v>8.1138456854100004E-4</v>
      </c>
      <c r="L609">
        <v>1.7871906796100001</v>
      </c>
      <c r="M609" s="1" t="s">
        <v>16</v>
      </c>
      <c r="N609" s="29"/>
    </row>
    <row r="610" spans="1:14" ht="30" x14ac:dyDescent="0.25">
      <c r="A610">
        <v>252930</v>
      </c>
      <c r="B610">
        <v>49485</v>
      </c>
      <c r="C610">
        <v>372389</v>
      </c>
      <c r="D610">
        <v>868869822</v>
      </c>
      <c r="E610" s="4" t="s">
        <v>281</v>
      </c>
      <c r="F610" t="s">
        <v>14</v>
      </c>
      <c r="H610" t="s">
        <v>15</v>
      </c>
      <c r="I610">
        <v>4.4499999999999998E-2</v>
      </c>
      <c r="J610">
        <v>1.4646272476E-3</v>
      </c>
      <c r="K610">
        <v>1.4646272476E-3</v>
      </c>
      <c r="L610">
        <v>3.29129718561</v>
      </c>
      <c r="M610" s="1" t="s">
        <v>16</v>
      </c>
      <c r="N610" s="29"/>
    </row>
    <row r="611" spans="1:14" ht="30" x14ac:dyDescent="0.25">
      <c r="A611">
        <v>253022</v>
      </c>
      <c r="B611">
        <v>50080</v>
      </c>
      <c r="C611">
        <v>396735</v>
      </c>
      <c r="D611">
        <v>86886265</v>
      </c>
      <c r="E611" s="4" t="s">
        <v>97</v>
      </c>
      <c r="F611" t="s">
        <v>14</v>
      </c>
      <c r="H611" t="s">
        <v>15</v>
      </c>
      <c r="I611">
        <v>0.7591</v>
      </c>
      <c r="J611">
        <v>1.0701232238199999E-3</v>
      </c>
      <c r="K611">
        <v>1.82688451717E-2</v>
      </c>
      <c r="L611">
        <v>2.4066453921300002</v>
      </c>
      <c r="M611" s="1" t="s">
        <v>16</v>
      </c>
      <c r="N611" s="29"/>
    </row>
    <row r="612" spans="1:14" ht="30" x14ac:dyDescent="0.25">
      <c r="A612">
        <v>253148</v>
      </c>
      <c r="B612">
        <v>49242</v>
      </c>
      <c r="C612">
        <v>451164</v>
      </c>
      <c r="D612">
        <v>868875785</v>
      </c>
      <c r="E612" s="4" t="s">
        <v>36</v>
      </c>
      <c r="F612" t="s">
        <v>14</v>
      </c>
      <c r="H612" t="s">
        <v>15</v>
      </c>
      <c r="I612">
        <v>0.1555</v>
      </c>
      <c r="J612">
        <v>2.8210342217E-3</v>
      </c>
      <c r="K612">
        <v>2.8210342217E-3</v>
      </c>
      <c r="L612">
        <v>1.8141699174899999</v>
      </c>
      <c r="M612" s="1" t="s">
        <v>16</v>
      </c>
      <c r="N612" s="29"/>
    </row>
    <row r="613" spans="1:14" x14ac:dyDescent="0.25">
      <c r="A613">
        <v>254716</v>
      </c>
      <c r="B613">
        <v>49514</v>
      </c>
      <c r="C613">
        <v>454450</v>
      </c>
      <c r="D613">
        <v>868869652</v>
      </c>
      <c r="E613" s="4" t="s">
        <v>282</v>
      </c>
      <c r="F613" t="s">
        <v>14</v>
      </c>
      <c r="H613" t="s">
        <v>15</v>
      </c>
      <c r="I613">
        <v>0.1348</v>
      </c>
      <c r="J613">
        <v>3.25262475833E-2</v>
      </c>
      <c r="K613">
        <v>3.25262475833E-2</v>
      </c>
      <c r="L613">
        <v>24.1292637857999</v>
      </c>
      <c r="M613" t="s">
        <v>33</v>
      </c>
      <c r="N613" s="29"/>
    </row>
    <row r="614" spans="1:14" ht="30" x14ac:dyDescent="0.25">
      <c r="A614">
        <v>254786</v>
      </c>
      <c r="B614">
        <v>49664</v>
      </c>
      <c r="C614">
        <v>361649</v>
      </c>
      <c r="D614">
        <v>8688691111</v>
      </c>
      <c r="E614" s="4" t="s">
        <v>17</v>
      </c>
      <c r="F614" t="s">
        <v>14</v>
      </c>
      <c r="H614" t="s">
        <v>15</v>
      </c>
      <c r="I614">
        <v>14.2578</v>
      </c>
      <c r="J614">
        <v>3.3139460074E-4</v>
      </c>
      <c r="K614">
        <v>0.59803355116300005</v>
      </c>
      <c r="L614">
        <v>4.1944307758799999</v>
      </c>
      <c r="M614" s="1" t="s">
        <v>16</v>
      </c>
      <c r="N614" s="29"/>
    </row>
    <row r="615" spans="1:14" ht="30" x14ac:dyDescent="0.25">
      <c r="A615">
        <v>255863</v>
      </c>
      <c r="B615">
        <v>48569</v>
      </c>
      <c r="C615">
        <v>245885</v>
      </c>
      <c r="D615">
        <v>868896943</v>
      </c>
      <c r="E615" s="4" t="s">
        <v>283</v>
      </c>
      <c r="F615" t="s">
        <v>14</v>
      </c>
      <c r="H615" t="s">
        <v>15</v>
      </c>
      <c r="I615">
        <v>7.6399999999999996E-2</v>
      </c>
      <c r="J615">
        <v>1.3025769810400001E-3</v>
      </c>
      <c r="K615">
        <v>1.3025769810400001E-3</v>
      </c>
      <c r="L615">
        <v>1.7049436924700001</v>
      </c>
      <c r="M615" s="1" t="s">
        <v>16</v>
      </c>
      <c r="N615" s="29"/>
    </row>
    <row r="616" spans="1:14" ht="30" x14ac:dyDescent="0.25">
      <c r="A616">
        <v>256209</v>
      </c>
      <c r="B616">
        <v>49881</v>
      </c>
      <c r="C616">
        <v>458608</v>
      </c>
      <c r="D616">
        <v>86886626</v>
      </c>
      <c r="E616" s="4" t="s">
        <v>284</v>
      </c>
      <c r="F616" t="s">
        <v>14</v>
      </c>
      <c r="H616" t="s">
        <v>15</v>
      </c>
      <c r="I616">
        <v>8.2799999999999999E-2</v>
      </c>
      <c r="J616">
        <v>9.73870193966E-4</v>
      </c>
      <c r="K616">
        <v>9.73870193966E-4</v>
      </c>
      <c r="L616">
        <v>1.17617173184</v>
      </c>
      <c r="M616" s="1" t="s">
        <v>16</v>
      </c>
      <c r="N616" s="29"/>
    </row>
    <row r="617" spans="1:14" ht="30" x14ac:dyDescent="0.25">
      <c r="A617">
        <v>256329</v>
      </c>
      <c r="B617">
        <v>49996</v>
      </c>
      <c r="C617">
        <v>449571</v>
      </c>
      <c r="D617">
        <v>86886452</v>
      </c>
      <c r="E617" s="4" t="s">
        <v>181</v>
      </c>
      <c r="F617" t="s">
        <v>14</v>
      </c>
      <c r="H617" t="s">
        <v>15</v>
      </c>
      <c r="I617">
        <v>8.1500000000000003E-2</v>
      </c>
      <c r="J617">
        <v>2.9866582265899999E-3</v>
      </c>
      <c r="K617">
        <v>2.9866582265899999E-3</v>
      </c>
      <c r="L617">
        <v>3.6646113209700002</v>
      </c>
      <c r="M617" s="1" t="s">
        <v>16</v>
      </c>
      <c r="N617" s="29"/>
    </row>
    <row r="618" spans="1:14" ht="30" x14ac:dyDescent="0.25">
      <c r="A618">
        <v>256480</v>
      </c>
      <c r="B618">
        <v>49985</v>
      </c>
      <c r="C618">
        <v>408226</v>
      </c>
      <c r="D618">
        <v>868864593</v>
      </c>
      <c r="E618" s="4" t="s">
        <v>25</v>
      </c>
      <c r="F618" t="s">
        <v>14</v>
      </c>
      <c r="H618" t="s">
        <v>15</v>
      </c>
      <c r="I618">
        <v>3.0728</v>
      </c>
      <c r="J618">
        <v>2.0675007110799999E-3</v>
      </c>
      <c r="K618">
        <v>4.5538682654800003E-2</v>
      </c>
      <c r="L618">
        <v>1.4819930569799999</v>
      </c>
      <c r="M618" s="1" t="s">
        <v>16</v>
      </c>
      <c r="N618" s="29"/>
    </row>
    <row r="619" spans="1:14" ht="30" x14ac:dyDescent="0.25">
      <c r="A619">
        <v>256569</v>
      </c>
      <c r="B619">
        <v>49620</v>
      </c>
      <c r="C619">
        <v>361674</v>
      </c>
      <c r="D619">
        <v>868869155</v>
      </c>
      <c r="E619" s="4" t="s">
        <v>17</v>
      </c>
      <c r="F619" t="s">
        <v>14</v>
      </c>
      <c r="H619" t="s">
        <v>15</v>
      </c>
      <c r="I619">
        <v>11.5334</v>
      </c>
      <c r="J619">
        <v>4.8261508062899999E-4</v>
      </c>
      <c r="K619">
        <v>0.545705728354</v>
      </c>
      <c r="L619">
        <v>4.7315252081299999</v>
      </c>
      <c r="M619" s="1" t="s">
        <v>16</v>
      </c>
      <c r="N619" s="29"/>
    </row>
    <row r="620" spans="1:14" ht="30" x14ac:dyDescent="0.25">
      <c r="A620">
        <v>256682</v>
      </c>
      <c r="B620">
        <v>127743</v>
      </c>
      <c r="C620">
        <v>403467</v>
      </c>
      <c r="D620">
        <v>7789537989</v>
      </c>
      <c r="E620" s="4" t="s">
        <v>285</v>
      </c>
      <c r="F620" t="s">
        <v>14</v>
      </c>
      <c r="H620" t="s">
        <v>85</v>
      </c>
      <c r="I620">
        <v>4.2000000000000003E-2</v>
      </c>
      <c r="J620">
        <v>3.1014220917499998E-4</v>
      </c>
      <c r="K620">
        <v>3.1014220917499998E-4</v>
      </c>
      <c r="L620">
        <v>0.738433831368</v>
      </c>
      <c r="M620" s="1" t="s">
        <v>16</v>
      </c>
      <c r="N620" s="29"/>
    </row>
    <row r="621" spans="1:14" ht="30" x14ac:dyDescent="0.25">
      <c r="A621">
        <v>257503</v>
      </c>
      <c r="B621">
        <v>49824</v>
      </c>
      <c r="C621">
        <v>389052</v>
      </c>
      <c r="D621">
        <v>86886663</v>
      </c>
      <c r="E621" s="4" t="s">
        <v>286</v>
      </c>
      <c r="F621" t="s">
        <v>14</v>
      </c>
      <c r="H621" t="s">
        <v>15</v>
      </c>
      <c r="I621">
        <v>0.35410000000000003</v>
      </c>
      <c r="J621">
        <v>4.8553497786899998E-3</v>
      </c>
      <c r="K621">
        <v>4.8553497786899998E-3</v>
      </c>
      <c r="L621">
        <v>1.3711803950000001</v>
      </c>
      <c r="M621" s="1" t="s">
        <v>16</v>
      </c>
      <c r="N621" s="29"/>
    </row>
    <row r="622" spans="1:14" ht="30" x14ac:dyDescent="0.25">
      <c r="A622">
        <v>257615</v>
      </c>
      <c r="B622">
        <v>50183</v>
      </c>
      <c r="C622">
        <v>438923</v>
      </c>
      <c r="D622">
        <v>868861233</v>
      </c>
      <c r="E622" s="4" t="s">
        <v>42</v>
      </c>
      <c r="F622" t="s">
        <v>14</v>
      </c>
      <c r="H622" t="s">
        <v>15</v>
      </c>
      <c r="I622">
        <v>1.9594</v>
      </c>
      <c r="J622">
        <v>9.81061150514E-4</v>
      </c>
      <c r="K622">
        <v>8.8671293816299998E-2</v>
      </c>
      <c r="L622">
        <v>4.5254309388799996</v>
      </c>
      <c r="M622" s="1" t="s">
        <v>16</v>
      </c>
      <c r="N622" s="29"/>
    </row>
    <row r="623" spans="1:14" ht="30" x14ac:dyDescent="0.25">
      <c r="A623">
        <v>258417</v>
      </c>
      <c r="B623">
        <v>49175</v>
      </c>
      <c r="C623">
        <v>382016</v>
      </c>
      <c r="D623">
        <v>86887647</v>
      </c>
      <c r="E623" s="4" t="s">
        <v>287</v>
      </c>
      <c r="F623" t="s">
        <v>14</v>
      </c>
      <c r="H623" t="s">
        <v>15</v>
      </c>
      <c r="I623">
        <v>0.12570000000000001</v>
      </c>
      <c r="J623">
        <v>2.1092092363699999E-3</v>
      </c>
      <c r="K623">
        <v>2.1092092363699999E-3</v>
      </c>
      <c r="L623">
        <v>1.6779707528800001</v>
      </c>
      <c r="M623" s="1" t="s">
        <v>16</v>
      </c>
      <c r="N623" s="29"/>
    </row>
    <row r="624" spans="1:14" ht="30" x14ac:dyDescent="0.25">
      <c r="A624">
        <v>258757</v>
      </c>
      <c r="B624">
        <v>49497</v>
      </c>
      <c r="C624">
        <v>407808</v>
      </c>
      <c r="D624">
        <v>868869695</v>
      </c>
      <c r="E624" s="4" t="s">
        <v>113</v>
      </c>
      <c r="F624" t="s">
        <v>14</v>
      </c>
      <c r="H624" t="s">
        <v>15</v>
      </c>
      <c r="I624">
        <v>5.9700000000000003E-2</v>
      </c>
      <c r="J624">
        <v>1.6377937535799999E-4</v>
      </c>
      <c r="K624">
        <v>1.6377937535799999E-4</v>
      </c>
      <c r="L624">
        <v>0.27433731215700002</v>
      </c>
      <c r="M624" s="1" t="s">
        <v>16</v>
      </c>
      <c r="N624" s="29"/>
    </row>
    <row r="625" spans="1:14" ht="30" x14ac:dyDescent="0.25">
      <c r="A625">
        <v>259395</v>
      </c>
      <c r="B625">
        <v>48626</v>
      </c>
      <c r="C625">
        <v>354698</v>
      </c>
      <c r="D625">
        <v>86889499</v>
      </c>
      <c r="E625" s="4" t="s">
        <v>288</v>
      </c>
      <c r="F625" t="s">
        <v>14</v>
      </c>
      <c r="H625" t="s">
        <v>15</v>
      </c>
      <c r="I625">
        <v>8.9800000000000005E-2</v>
      </c>
      <c r="J625">
        <v>1.62076194349E-3</v>
      </c>
      <c r="K625">
        <v>1.62076194349E-3</v>
      </c>
      <c r="L625">
        <v>1.8048573981</v>
      </c>
      <c r="M625" s="1" t="s">
        <v>16</v>
      </c>
      <c r="N625" s="29"/>
    </row>
    <row r="626" spans="1:14" ht="30" x14ac:dyDescent="0.25">
      <c r="A626">
        <v>259510</v>
      </c>
      <c r="B626">
        <v>49471</v>
      </c>
      <c r="C626">
        <v>411828</v>
      </c>
      <c r="D626">
        <v>868869923</v>
      </c>
      <c r="E626" s="4" t="s">
        <v>226</v>
      </c>
      <c r="F626" t="s">
        <v>14</v>
      </c>
      <c r="H626" t="s">
        <v>15</v>
      </c>
      <c r="I626">
        <v>5.3400000000000003E-2</v>
      </c>
      <c r="J626">
        <v>6.4305288659900002E-4</v>
      </c>
      <c r="K626">
        <v>6.4305288659900002E-4</v>
      </c>
      <c r="L626">
        <v>1.2042188887600001</v>
      </c>
      <c r="M626" s="1" t="s">
        <v>16</v>
      </c>
      <c r="N626" s="29"/>
    </row>
    <row r="627" spans="1:14" x14ac:dyDescent="0.25">
      <c r="A627">
        <v>259516</v>
      </c>
      <c r="B627">
        <v>50057</v>
      </c>
      <c r="C627">
        <v>390705</v>
      </c>
      <c r="D627">
        <v>86886279</v>
      </c>
      <c r="E627" s="4" t="s">
        <v>78</v>
      </c>
      <c r="F627" t="s">
        <v>14</v>
      </c>
      <c r="H627" t="s">
        <v>15</v>
      </c>
      <c r="I627">
        <v>0.73480000000000001</v>
      </c>
      <c r="J627">
        <v>2.3260798626800001E-4</v>
      </c>
      <c r="K627">
        <v>4.64057698022E-2</v>
      </c>
      <c r="L627">
        <v>6.3154286611600003</v>
      </c>
      <c r="M627" t="s">
        <v>33</v>
      </c>
      <c r="N627" s="29"/>
    </row>
    <row r="628" spans="1:14" ht="30" x14ac:dyDescent="0.25">
      <c r="A628">
        <v>259547</v>
      </c>
      <c r="B628">
        <v>49616</v>
      </c>
      <c r="C628">
        <v>266939</v>
      </c>
      <c r="D628">
        <v>868869162</v>
      </c>
      <c r="F628" t="s">
        <v>14</v>
      </c>
      <c r="H628" t="s">
        <v>15</v>
      </c>
      <c r="I628">
        <v>7.17E-2</v>
      </c>
      <c r="J628">
        <v>7.0958649785199997E-4</v>
      </c>
      <c r="K628">
        <v>7.0958649785199997E-4</v>
      </c>
      <c r="L628">
        <v>0.98966038751999996</v>
      </c>
      <c r="M628" s="1" t="s">
        <v>16</v>
      </c>
      <c r="N628" s="29"/>
    </row>
    <row r="629" spans="1:14" ht="30" x14ac:dyDescent="0.25">
      <c r="A629">
        <v>259715</v>
      </c>
      <c r="B629">
        <v>49556</v>
      </c>
      <c r="C629">
        <v>262088</v>
      </c>
      <c r="D629">
        <v>868869472</v>
      </c>
      <c r="F629" t="s">
        <v>14</v>
      </c>
      <c r="H629" t="s">
        <v>15</v>
      </c>
      <c r="I629">
        <v>4.24E-2</v>
      </c>
      <c r="J629">
        <v>5.7290679661799995E-4</v>
      </c>
      <c r="K629">
        <v>5.7290679661799995E-4</v>
      </c>
      <c r="L629">
        <v>1.35119527504</v>
      </c>
      <c r="M629" s="1" t="s">
        <v>16</v>
      </c>
      <c r="N629" s="29"/>
    </row>
    <row r="630" spans="1:14" x14ac:dyDescent="0.25">
      <c r="A630">
        <v>259818</v>
      </c>
      <c r="B630">
        <v>47284</v>
      </c>
      <c r="C630">
        <v>323416</v>
      </c>
      <c r="D630">
        <v>868954965</v>
      </c>
      <c r="E630" s="4" t="s">
        <v>289</v>
      </c>
      <c r="F630" t="s">
        <v>14</v>
      </c>
      <c r="H630" t="s">
        <v>15</v>
      </c>
      <c r="I630">
        <v>0.123</v>
      </c>
      <c r="J630">
        <v>8.0661565303900007E-3</v>
      </c>
      <c r="K630">
        <v>1.40888556349E-2</v>
      </c>
      <c r="L630">
        <v>11.454354174700001</v>
      </c>
      <c r="M630" t="s">
        <v>33</v>
      </c>
      <c r="N630" s="29"/>
    </row>
    <row r="631" spans="1:14" ht="30" x14ac:dyDescent="0.25">
      <c r="A631">
        <v>260008</v>
      </c>
      <c r="B631">
        <v>49835</v>
      </c>
      <c r="C631">
        <v>404351</v>
      </c>
      <c r="D631">
        <v>868866555</v>
      </c>
      <c r="E631" s="4" t="s">
        <v>13</v>
      </c>
      <c r="F631" t="s">
        <v>14</v>
      </c>
      <c r="H631" t="s">
        <v>15</v>
      </c>
      <c r="I631">
        <v>3.0314999999999999</v>
      </c>
      <c r="J631">
        <v>9.2570625249399998E-4</v>
      </c>
      <c r="K631">
        <v>7.4353895536299994E-2</v>
      </c>
      <c r="L631">
        <v>2.4527097323499998</v>
      </c>
      <c r="M631" s="1" t="s">
        <v>16</v>
      </c>
      <c r="N631" s="29"/>
    </row>
    <row r="632" spans="1:14" ht="30" x14ac:dyDescent="0.25">
      <c r="A632">
        <v>260298</v>
      </c>
      <c r="B632">
        <v>50071</v>
      </c>
      <c r="C632">
        <v>410143</v>
      </c>
      <c r="D632">
        <v>868862692</v>
      </c>
      <c r="E632" s="4" t="s">
        <v>290</v>
      </c>
      <c r="F632" t="s">
        <v>14</v>
      </c>
      <c r="H632" t="s">
        <v>15</v>
      </c>
      <c r="I632">
        <v>5.4699999999999999E-2</v>
      </c>
      <c r="J632">
        <v>7.1238325784699996E-4</v>
      </c>
      <c r="K632">
        <v>7.1238325784699996E-4</v>
      </c>
      <c r="L632">
        <v>1.30234599241</v>
      </c>
      <c r="M632" s="1" t="s">
        <v>16</v>
      </c>
      <c r="N632" s="29"/>
    </row>
    <row r="633" spans="1:14" ht="30" x14ac:dyDescent="0.25">
      <c r="A633">
        <v>260744</v>
      </c>
      <c r="B633">
        <v>49734</v>
      </c>
      <c r="C633">
        <v>311030</v>
      </c>
      <c r="D633">
        <v>868868352</v>
      </c>
      <c r="E633" s="4" t="s">
        <v>162</v>
      </c>
      <c r="F633" t="s">
        <v>14</v>
      </c>
      <c r="H633" t="s">
        <v>15</v>
      </c>
      <c r="I633">
        <v>2.5499999999999998E-2</v>
      </c>
      <c r="J633">
        <v>3.39504966312E-4</v>
      </c>
      <c r="K633">
        <v>3.39504966312E-4</v>
      </c>
      <c r="L633">
        <v>1.33139202475</v>
      </c>
      <c r="M633" s="1" t="s">
        <v>16</v>
      </c>
      <c r="N633" s="29"/>
    </row>
    <row r="634" spans="1:14" ht="30" x14ac:dyDescent="0.25">
      <c r="A634">
        <v>260765</v>
      </c>
      <c r="B634">
        <v>50111</v>
      </c>
      <c r="C634">
        <v>291171</v>
      </c>
      <c r="D634">
        <v>86886194</v>
      </c>
      <c r="F634" t="s">
        <v>14</v>
      </c>
      <c r="H634" t="s">
        <v>15</v>
      </c>
      <c r="I634">
        <v>4.8500000000000001E-2</v>
      </c>
      <c r="J634">
        <v>4.15375904874E-4</v>
      </c>
      <c r="K634">
        <v>4.15375904874E-4</v>
      </c>
      <c r="L634">
        <v>0.856445164689</v>
      </c>
      <c r="M634" s="1" t="s">
        <v>16</v>
      </c>
      <c r="N634" s="29"/>
    </row>
    <row r="635" spans="1:14" ht="30" x14ac:dyDescent="0.25">
      <c r="A635">
        <v>261432</v>
      </c>
      <c r="B635">
        <v>49976</v>
      </c>
      <c r="C635">
        <v>345773</v>
      </c>
      <c r="D635">
        <v>86886469</v>
      </c>
      <c r="E635" s="4" t="s">
        <v>115</v>
      </c>
      <c r="F635" t="s">
        <v>14</v>
      </c>
      <c r="H635" t="s">
        <v>15</v>
      </c>
      <c r="I635">
        <v>8.5699999999999998E-2</v>
      </c>
      <c r="J635">
        <v>1.0350632703300001E-3</v>
      </c>
      <c r="K635">
        <v>1.0350632703300001E-3</v>
      </c>
      <c r="L635">
        <v>1.2077751112399999</v>
      </c>
      <c r="M635" s="1" t="s">
        <v>16</v>
      </c>
      <c r="N635" s="29"/>
    </row>
    <row r="636" spans="1:14" ht="30" x14ac:dyDescent="0.25">
      <c r="A636">
        <v>261939</v>
      </c>
      <c r="B636">
        <v>46286</v>
      </c>
      <c r="C636">
        <v>108063</v>
      </c>
      <c r="D636">
        <v>8689725822</v>
      </c>
      <c r="E636" s="4" t="s">
        <v>291</v>
      </c>
      <c r="F636" t="s">
        <v>14</v>
      </c>
      <c r="H636" t="s">
        <v>15</v>
      </c>
      <c r="I636">
        <v>3.6799999999999999E-2</v>
      </c>
      <c r="J636">
        <v>2.48946045728E-4</v>
      </c>
      <c r="K636">
        <v>2.48946045728E-4</v>
      </c>
      <c r="L636">
        <v>0.676483819913</v>
      </c>
      <c r="M636" s="1" t="s">
        <v>16</v>
      </c>
      <c r="N636" s="29"/>
    </row>
    <row r="637" spans="1:14" x14ac:dyDescent="0.25">
      <c r="A637">
        <v>261971</v>
      </c>
      <c r="B637">
        <v>49619</v>
      </c>
      <c r="C637">
        <v>440666</v>
      </c>
      <c r="D637">
        <v>8688691611</v>
      </c>
      <c r="E637" s="4" t="s">
        <v>32</v>
      </c>
      <c r="F637" t="s">
        <v>14</v>
      </c>
      <c r="H637" t="s">
        <v>15</v>
      </c>
      <c r="I637">
        <v>0.74260000000000004</v>
      </c>
      <c r="J637">
        <v>2.7553933596100001E-4</v>
      </c>
      <c r="K637">
        <v>5.9449990311199997E-2</v>
      </c>
      <c r="L637">
        <v>8.0056544992200003</v>
      </c>
      <c r="M637" t="s">
        <v>33</v>
      </c>
      <c r="N637" s="29"/>
    </row>
    <row r="638" spans="1:14" ht="30" x14ac:dyDescent="0.25">
      <c r="A638">
        <v>262139</v>
      </c>
      <c r="B638">
        <v>49605</v>
      </c>
      <c r="C638">
        <v>399278</v>
      </c>
      <c r="D638">
        <v>868869174</v>
      </c>
      <c r="E638" s="4" t="s">
        <v>292</v>
      </c>
      <c r="F638" t="s">
        <v>14</v>
      </c>
      <c r="H638" t="s">
        <v>15</v>
      </c>
      <c r="I638">
        <v>7.0900000000000005E-2</v>
      </c>
      <c r="J638">
        <v>8.1122650713999999E-4</v>
      </c>
      <c r="K638">
        <v>8.1122650713999999E-4</v>
      </c>
      <c r="L638">
        <v>1.1441840721300001</v>
      </c>
      <c r="M638" s="1" t="s">
        <v>16</v>
      </c>
      <c r="N638" s="29"/>
    </row>
    <row r="639" spans="1:14" ht="30" x14ac:dyDescent="0.25">
      <c r="A639">
        <v>263925</v>
      </c>
      <c r="B639">
        <v>49599</v>
      </c>
      <c r="C639">
        <v>393999</v>
      </c>
      <c r="D639">
        <v>8688691792</v>
      </c>
      <c r="E639" s="4" t="s">
        <v>293</v>
      </c>
      <c r="F639" t="s">
        <v>14</v>
      </c>
      <c r="H639" t="s">
        <v>15</v>
      </c>
      <c r="I639">
        <v>3.9300000000000002E-2</v>
      </c>
      <c r="J639">
        <v>2.9197705162100002E-4</v>
      </c>
      <c r="K639">
        <v>2.9197705162100002E-4</v>
      </c>
      <c r="L639">
        <v>0.74294415170899997</v>
      </c>
      <c r="M639" s="1" t="s">
        <v>16</v>
      </c>
      <c r="N639" s="29"/>
    </row>
    <row r="640" spans="1:14" ht="30" x14ac:dyDescent="0.25">
      <c r="A640">
        <v>264083</v>
      </c>
      <c r="B640">
        <v>50094</v>
      </c>
      <c r="C640">
        <v>398537</v>
      </c>
      <c r="D640">
        <v>86886238</v>
      </c>
      <c r="E640" s="4" t="s">
        <v>60</v>
      </c>
      <c r="F640" t="s">
        <v>14</v>
      </c>
      <c r="H640" t="s">
        <v>15</v>
      </c>
      <c r="I640">
        <v>0.14330000000000001</v>
      </c>
      <c r="J640">
        <v>2.79581933152E-3</v>
      </c>
      <c r="K640">
        <v>2.79581933152E-3</v>
      </c>
      <c r="L640">
        <v>1.9510253534699999</v>
      </c>
      <c r="M640" s="1" t="s">
        <v>16</v>
      </c>
      <c r="N640" s="29"/>
    </row>
    <row r="641" spans="1:14" ht="30" x14ac:dyDescent="0.25">
      <c r="A641">
        <v>264480</v>
      </c>
      <c r="B641">
        <v>50019</v>
      </c>
      <c r="C641">
        <v>61093</v>
      </c>
      <c r="D641">
        <v>86886422</v>
      </c>
      <c r="F641" t="s">
        <v>14</v>
      </c>
      <c r="H641" t="s">
        <v>15</v>
      </c>
      <c r="I641">
        <v>4.6100000000000002E-2</v>
      </c>
      <c r="J641">
        <v>4.2607972803500001E-4</v>
      </c>
      <c r="K641">
        <v>4.2607972803500001E-4</v>
      </c>
      <c r="L641">
        <v>0.92425103695199995</v>
      </c>
      <c r="M641" s="1" t="s">
        <v>16</v>
      </c>
      <c r="N641" s="29"/>
    </row>
    <row r="642" spans="1:14" ht="30" x14ac:dyDescent="0.25">
      <c r="A642">
        <v>264731</v>
      </c>
      <c r="B642">
        <v>49993</v>
      </c>
      <c r="C642">
        <v>408219</v>
      </c>
      <c r="D642">
        <v>86886455</v>
      </c>
      <c r="E642" s="4" t="s">
        <v>25</v>
      </c>
      <c r="F642" t="s">
        <v>14</v>
      </c>
      <c r="H642" t="s">
        <v>15</v>
      </c>
      <c r="I642">
        <v>3.4544000000000001</v>
      </c>
      <c r="J642">
        <v>1.14769892131E-3</v>
      </c>
      <c r="K642">
        <v>5.0413093181399998E-2</v>
      </c>
      <c r="L642">
        <v>1.45938782947</v>
      </c>
      <c r="M642" s="1" t="s">
        <v>16</v>
      </c>
      <c r="N642" s="29"/>
    </row>
    <row r="643" spans="1:14" ht="30" x14ac:dyDescent="0.25">
      <c r="A643">
        <v>264807</v>
      </c>
      <c r="B643">
        <v>49500</v>
      </c>
      <c r="C643">
        <v>379462</v>
      </c>
      <c r="D643">
        <v>868869692</v>
      </c>
      <c r="E643" s="4" t="s">
        <v>294</v>
      </c>
      <c r="F643" t="s">
        <v>14</v>
      </c>
      <c r="H643" t="s">
        <v>15</v>
      </c>
      <c r="I643">
        <v>7.9699999999999993E-2</v>
      </c>
      <c r="J643">
        <v>1.50112904601E-4</v>
      </c>
      <c r="K643">
        <v>1.50112904601E-4</v>
      </c>
      <c r="L643">
        <v>0.18834743362799999</v>
      </c>
      <c r="M643" s="1" t="s">
        <v>16</v>
      </c>
      <c r="N643" s="29"/>
    </row>
    <row r="644" spans="1:14" ht="30" x14ac:dyDescent="0.25">
      <c r="A644">
        <v>264935</v>
      </c>
      <c r="B644">
        <v>49768</v>
      </c>
      <c r="C644">
        <v>355918</v>
      </c>
      <c r="D644">
        <v>86886818</v>
      </c>
      <c r="E644" s="4" t="s">
        <v>169</v>
      </c>
      <c r="F644" t="s">
        <v>14</v>
      </c>
      <c r="H644" t="s">
        <v>15</v>
      </c>
      <c r="I644">
        <v>9.5600000000000004E-2</v>
      </c>
      <c r="J644">
        <v>9.3765357279899995E-4</v>
      </c>
      <c r="K644">
        <v>9.3765357279899995E-4</v>
      </c>
      <c r="L644">
        <v>0.98080917656800004</v>
      </c>
      <c r="M644" s="1" t="s">
        <v>16</v>
      </c>
      <c r="N644" s="29"/>
    </row>
    <row r="645" spans="1:14" ht="30" x14ac:dyDescent="0.25">
      <c r="A645">
        <v>267206</v>
      </c>
      <c r="B645">
        <v>46312</v>
      </c>
      <c r="C645">
        <v>336777</v>
      </c>
      <c r="D645">
        <v>868972563</v>
      </c>
      <c r="E645" s="4" t="s">
        <v>295</v>
      </c>
      <c r="F645" t="s">
        <v>14</v>
      </c>
      <c r="H645" t="s">
        <v>15</v>
      </c>
      <c r="I645">
        <v>0.20069999999999999</v>
      </c>
      <c r="J645">
        <v>9.5051734666599995E-4</v>
      </c>
      <c r="K645">
        <v>9.5051734666599995E-4</v>
      </c>
      <c r="L645">
        <v>0.473601069589</v>
      </c>
      <c r="M645" s="1" t="s">
        <v>16</v>
      </c>
      <c r="N645" s="29"/>
    </row>
    <row r="646" spans="1:14" ht="30" x14ac:dyDescent="0.25">
      <c r="A646">
        <v>267534</v>
      </c>
      <c r="B646">
        <v>49600</v>
      </c>
      <c r="C646">
        <v>97146</v>
      </c>
      <c r="D646">
        <v>8688691791</v>
      </c>
      <c r="E646" s="4" t="s">
        <v>17</v>
      </c>
      <c r="F646" t="s">
        <v>14</v>
      </c>
      <c r="H646" t="s">
        <v>15</v>
      </c>
      <c r="I646">
        <v>9.9914000000000005</v>
      </c>
      <c r="J646">
        <v>2.3162662326900001E-3</v>
      </c>
      <c r="K646">
        <v>0.46395837629800002</v>
      </c>
      <c r="L646">
        <v>4.6435772393999999</v>
      </c>
      <c r="M646" s="1" t="s">
        <v>16</v>
      </c>
      <c r="N646" s="29"/>
    </row>
    <row r="647" spans="1:14" ht="30" x14ac:dyDescent="0.25">
      <c r="A647">
        <v>267785</v>
      </c>
      <c r="B647">
        <v>49613</v>
      </c>
      <c r="C647">
        <v>152003</v>
      </c>
      <c r="D647">
        <v>868869165</v>
      </c>
      <c r="E647" s="4" t="s">
        <v>32</v>
      </c>
      <c r="F647" t="s">
        <v>14</v>
      </c>
      <c r="H647" t="s">
        <v>15</v>
      </c>
      <c r="I647">
        <v>0.31909999999999999</v>
      </c>
      <c r="J647">
        <v>1.6974684288499999E-4</v>
      </c>
      <c r="K647">
        <v>2.9113558861699998E-3</v>
      </c>
      <c r="L647">
        <v>0.91236474026000003</v>
      </c>
      <c r="M647" s="1" t="s">
        <v>16</v>
      </c>
      <c r="N647" s="29"/>
    </row>
    <row r="648" spans="1:14" ht="30" x14ac:dyDescent="0.25">
      <c r="A648">
        <v>268288</v>
      </c>
      <c r="B648">
        <v>49897</v>
      </c>
      <c r="C648">
        <v>280444</v>
      </c>
      <c r="D648">
        <v>86886592</v>
      </c>
      <c r="F648" t="s">
        <v>14</v>
      </c>
      <c r="H648" t="s">
        <v>15</v>
      </c>
      <c r="I648">
        <v>2.8000000000000001E-2</v>
      </c>
      <c r="J648">
        <v>3.91122531642E-4</v>
      </c>
      <c r="K648">
        <v>3.91122531642E-4</v>
      </c>
      <c r="L648">
        <v>1.3968661844300001</v>
      </c>
      <c r="M648" s="1" t="s">
        <v>16</v>
      </c>
      <c r="N648" s="29"/>
    </row>
    <row r="649" spans="1:14" ht="30" x14ac:dyDescent="0.25">
      <c r="A649">
        <v>268400</v>
      </c>
      <c r="B649">
        <v>49611</v>
      </c>
      <c r="C649">
        <v>440665</v>
      </c>
      <c r="D649">
        <v>868869167</v>
      </c>
      <c r="E649" s="4" t="s">
        <v>32</v>
      </c>
      <c r="F649" t="s">
        <v>14</v>
      </c>
      <c r="H649" t="s">
        <v>15</v>
      </c>
      <c r="I649">
        <v>0.2225</v>
      </c>
      <c r="J649">
        <v>1.64872196938E-4</v>
      </c>
      <c r="K649">
        <v>2.1366283776000001E-3</v>
      </c>
      <c r="L649">
        <v>0.96028241689899996</v>
      </c>
      <c r="M649" s="1" t="s">
        <v>16</v>
      </c>
      <c r="N649" s="29"/>
    </row>
    <row r="650" spans="1:14" ht="30" x14ac:dyDescent="0.25">
      <c r="A650">
        <v>268547</v>
      </c>
      <c r="B650">
        <v>50139</v>
      </c>
      <c r="C650">
        <v>262703</v>
      </c>
      <c r="D650">
        <v>868861343</v>
      </c>
      <c r="F650" t="s">
        <v>14</v>
      </c>
      <c r="H650" t="s">
        <v>15</v>
      </c>
      <c r="I650">
        <v>7.8200000000000006E-2</v>
      </c>
      <c r="J650">
        <v>3.9150560053099998E-4</v>
      </c>
      <c r="K650">
        <v>3.9150560053099998E-4</v>
      </c>
      <c r="L650">
        <v>0.50064654799399999</v>
      </c>
      <c r="M650" s="1" t="s">
        <v>16</v>
      </c>
      <c r="N650" s="29"/>
    </row>
    <row r="651" spans="1:14" ht="30" x14ac:dyDescent="0.25">
      <c r="A651">
        <v>268667</v>
      </c>
      <c r="B651">
        <v>50181</v>
      </c>
      <c r="C651">
        <v>438921</v>
      </c>
      <c r="D651">
        <v>868861235</v>
      </c>
      <c r="E651" s="4" t="s">
        <v>42</v>
      </c>
      <c r="F651" t="s">
        <v>14</v>
      </c>
      <c r="H651" t="s">
        <v>15</v>
      </c>
      <c r="I651">
        <v>1.8621000000000001</v>
      </c>
      <c r="J651">
        <v>1.5570342869599999E-4</v>
      </c>
      <c r="K651">
        <v>8.7345330809800004E-2</v>
      </c>
      <c r="L651">
        <v>4.6906895875499997</v>
      </c>
      <c r="M651" s="1" t="s">
        <v>16</v>
      </c>
      <c r="N651" s="29"/>
    </row>
    <row r="652" spans="1:14" ht="30" x14ac:dyDescent="0.25">
      <c r="A652">
        <v>268720</v>
      </c>
      <c r="B652">
        <v>48604</v>
      </c>
      <c r="C652">
        <v>387722</v>
      </c>
      <c r="D652">
        <v>86889644</v>
      </c>
      <c r="E652" s="4" t="s">
        <v>296</v>
      </c>
      <c r="F652" t="s">
        <v>14</v>
      </c>
      <c r="H652" t="s">
        <v>15</v>
      </c>
      <c r="I652">
        <v>6.3100000000000003E-2</v>
      </c>
      <c r="J652">
        <v>2.0263962941899998E-3</v>
      </c>
      <c r="K652">
        <v>2.0263962941899998E-3</v>
      </c>
      <c r="L652">
        <v>3.2114045866800001</v>
      </c>
      <c r="M652" s="1" t="s">
        <v>16</v>
      </c>
      <c r="N652" s="29"/>
    </row>
    <row r="653" spans="1:14" ht="30" x14ac:dyDescent="0.25">
      <c r="A653">
        <v>268865</v>
      </c>
      <c r="B653">
        <v>49638</v>
      </c>
      <c r="C653">
        <v>418651</v>
      </c>
      <c r="D653">
        <v>868869126</v>
      </c>
      <c r="E653" s="4" t="s">
        <v>60</v>
      </c>
      <c r="F653" t="s">
        <v>14</v>
      </c>
      <c r="H653" t="s">
        <v>15</v>
      </c>
      <c r="I653">
        <v>5.8200000000000002E-2</v>
      </c>
      <c r="J653">
        <v>5.8416774219000002E-4</v>
      </c>
      <c r="K653">
        <v>5.8416774219000002E-4</v>
      </c>
      <c r="L653">
        <v>1.00372464294</v>
      </c>
      <c r="M653" s="1" t="s">
        <v>16</v>
      </c>
      <c r="N653" s="29"/>
    </row>
    <row r="654" spans="1:14" ht="30" x14ac:dyDescent="0.25">
      <c r="A654">
        <v>268943</v>
      </c>
      <c r="B654">
        <v>49631</v>
      </c>
      <c r="C654">
        <v>334983</v>
      </c>
      <c r="D654">
        <v>8688691422</v>
      </c>
      <c r="E654" s="4" t="s">
        <v>297</v>
      </c>
      <c r="F654" t="s">
        <v>14</v>
      </c>
      <c r="H654" t="s">
        <v>15</v>
      </c>
      <c r="I654">
        <v>6.3200000000000006E-2</v>
      </c>
      <c r="J654">
        <v>6.19346752095E-4</v>
      </c>
      <c r="K654">
        <v>6.19346752095E-4</v>
      </c>
      <c r="L654">
        <v>0.979979038124</v>
      </c>
      <c r="M654" s="1" t="s">
        <v>16</v>
      </c>
      <c r="N654" s="29"/>
    </row>
    <row r="655" spans="1:14" ht="30" x14ac:dyDescent="0.25">
      <c r="A655">
        <v>269487</v>
      </c>
      <c r="B655">
        <v>49904</v>
      </c>
      <c r="C655">
        <v>86643</v>
      </c>
      <c r="D655">
        <v>86886542</v>
      </c>
      <c r="F655" t="s">
        <v>14</v>
      </c>
      <c r="H655" t="s">
        <v>15</v>
      </c>
      <c r="I655">
        <v>3.6200000000000003E-2</v>
      </c>
      <c r="J655">
        <v>3.4617265883199997E-4</v>
      </c>
      <c r="K655">
        <v>3.4617265883199997E-4</v>
      </c>
      <c r="L655">
        <v>0.95627806307200003</v>
      </c>
      <c r="M655" s="1" t="s">
        <v>16</v>
      </c>
      <c r="N655" s="29"/>
    </row>
    <row r="656" spans="1:14" ht="30" x14ac:dyDescent="0.25">
      <c r="A656">
        <v>269529</v>
      </c>
      <c r="B656">
        <v>49739</v>
      </c>
      <c r="C656">
        <v>398161</v>
      </c>
      <c r="D656">
        <v>86886833</v>
      </c>
      <c r="E656" s="4" t="s">
        <v>43</v>
      </c>
      <c r="F656" t="s">
        <v>14</v>
      </c>
      <c r="H656" t="s">
        <v>15</v>
      </c>
      <c r="I656">
        <v>6.8813000000000004</v>
      </c>
      <c r="J656">
        <v>1.6746846599700001E-4</v>
      </c>
      <c r="K656">
        <v>0.120019496758</v>
      </c>
      <c r="L656">
        <v>1.74413986831</v>
      </c>
      <c r="M656" s="1" t="s">
        <v>16</v>
      </c>
      <c r="N656" s="29"/>
    </row>
    <row r="657" spans="1:14" ht="30" x14ac:dyDescent="0.25">
      <c r="A657">
        <v>269925</v>
      </c>
      <c r="B657">
        <v>49559</v>
      </c>
      <c r="C657">
        <v>102729</v>
      </c>
      <c r="D657">
        <v>868869464</v>
      </c>
      <c r="E657" s="4" t="s">
        <v>46</v>
      </c>
      <c r="F657" t="s">
        <v>14</v>
      </c>
      <c r="H657" t="s">
        <v>15</v>
      </c>
      <c r="I657">
        <v>5.1299999999999998E-2</v>
      </c>
      <c r="J657">
        <v>6.5650677845999997E-4</v>
      </c>
      <c r="K657">
        <v>6.5650677845999997E-4</v>
      </c>
      <c r="L657">
        <v>1.2797403088899999</v>
      </c>
      <c r="M657" s="1" t="s">
        <v>16</v>
      </c>
      <c r="N657" s="29"/>
    </row>
    <row r="658" spans="1:14" x14ac:dyDescent="0.25">
      <c r="A658">
        <v>270171</v>
      </c>
      <c r="B658">
        <v>49470</v>
      </c>
      <c r="C658">
        <v>166562</v>
      </c>
      <c r="D658">
        <v>86886993</v>
      </c>
      <c r="E658" s="4" t="s">
        <v>94</v>
      </c>
      <c r="F658" t="s">
        <v>14</v>
      </c>
      <c r="H658" t="s">
        <v>15</v>
      </c>
      <c r="I658">
        <v>0.93940000000000001</v>
      </c>
      <c r="J658">
        <v>3.67330884265E-4</v>
      </c>
      <c r="K658">
        <v>6.56734674963E-2</v>
      </c>
      <c r="L658">
        <v>6.9910014366900004</v>
      </c>
      <c r="M658" t="s">
        <v>33</v>
      </c>
      <c r="N658" s="29"/>
    </row>
    <row r="659" spans="1:14" ht="30" x14ac:dyDescent="0.25">
      <c r="A659">
        <v>270573</v>
      </c>
      <c r="B659">
        <v>48628</v>
      </c>
      <c r="C659">
        <v>162817</v>
      </c>
      <c r="D659">
        <v>86889497</v>
      </c>
      <c r="E659" s="4" t="s">
        <v>42</v>
      </c>
      <c r="F659" t="s">
        <v>14</v>
      </c>
      <c r="H659" t="s">
        <v>15</v>
      </c>
      <c r="I659">
        <v>0.18060000000000001</v>
      </c>
      <c r="J659">
        <v>3.6560750835699999E-4</v>
      </c>
      <c r="K659">
        <v>3.33492518435E-3</v>
      </c>
      <c r="L659">
        <v>1.84658094371</v>
      </c>
      <c r="M659" s="1" t="s">
        <v>16</v>
      </c>
      <c r="N659" s="29"/>
    </row>
    <row r="660" spans="1:14" ht="30" x14ac:dyDescent="0.25">
      <c r="A660">
        <v>271529</v>
      </c>
      <c r="B660">
        <v>50179</v>
      </c>
      <c r="C660">
        <v>410527</v>
      </c>
      <c r="D660">
        <v>868861242</v>
      </c>
      <c r="E660" s="4" t="s">
        <v>298</v>
      </c>
      <c r="F660" t="s">
        <v>14</v>
      </c>
      <c r="H660" t="s">
        <v>15</v>
      </c>
      <c r="I660">
        <v>7.6499999999999999E-2</v>
      </c>
      <c r="J660">
        <v>6.8348014577399995E-4</v>
      </c>
      <c r="K660">
        <v>6.8348014577399995E-4</v>
      </c>
      <c r="L660">
        <v>0.89343809905100002</v>
      </c>
      <c r="M660" s="1" t="s">
        <v>16</v>
      </c>
      <c r="N660" s="29"/>
    </row>
    <row r="661" spans="1:14" ht="30" x14ac:dyDescent="0.25">
      <c r="A661">
        <v>271531</v>
      </c>
      <c r="B661">
        <v>49657</v>
      </c>
      <c r="C661">
        <v>422395</v>
      </c>
      <c r="D661">
        <v>8688691132</v>
      </c>
      <c r="E661" s="4" t="s">
        <v>299</v>
      </c>
      <c r="F661" t="s">
        <v>14</v>
      </c>
      <c r="H661" t="s">
        <v>15</v>
      </c>
      <c r="I661">
        <v>6.0299999999999999E-2</v>
      </c>
      <c r="J661">
        <v>4.3076396858300001E-4</v>
      </c>
      <c r="K661">
        <v>4.3076396858300001E-4</v>
      </c>
      <c r="L661">
        <v>0.71436810710200005</v>
      </c>
      <c r="M661" s="1" t="s">
        <v>16</v>
      </c>
      <c r="N661" s="29"/>
    </row>
    <row r="662" spans="1:14" ht="30" x14ac:dyDescent="0.25">
      <c r="A662">
        <v>272474</v>
      </c>
      <c r="B662">
        <v>49648</v>
      </c>
      <c r="C662">
        <v>361661</v>
      </c>
      <c r="D662">
        <v>8688691173</v>
      </c>
      <c r="E662" s="4" t="s">
        <v>17</v>
      </c>
      <c r="F662" t="s">
        <v>14</v>
      </c>
      <c r="H662" t="s">
        <v>15</v>
      </c>
      <c r="I662">
        <v>13.258900000000001</v>
      </c>
      <c r="J662">
        <v>5.1417354055400004E-4</v>
      </c>
      <c r="K662">
        <v>0.560868427354</v>
      </c>
      <c r="L662">
        <v>4.2301278941199998</v>
      </c>
      <c r="M662" s="1" t="s">
        <v>16</v>
      </c>
      <c r="N662" s="29"/>
    </row>
    <row r="663" spans="1:14" ht="30" x14ac:dyDescent="0.25">
      <c r="A663">
        <v>272755</v>
      </c>
      <c r="B663">
        <v>50155</v>
      </c>
      <c r="C663">
        <v>337743</v>
      </c>
      <c r="D663">
        <v>86886127</v>
      </c>
      <c r="E663" s="4" t="s">
        <v>221</v>
      </c>
      <c r="F663" t="s">
        <v>14</v>
      </c>
      <c r="H663" t="s">
        <v>15</v>
      </c>
      <c r="I663">
        <v>0.47760000000000002</v>
      </c>
      <c r="J663">
        <v>1.37214755345E-3</v>
      </c>
      <c r="K663">
        <v>4.1289695382099997E-3</v>
      </c>
      <c r="L663">
        <v>0.86452461017799997</v>
      </c>
      <c r="M663" s="1" t="s">
        <v>16</v>
      </c>
      <c r="N663" s="29"/>
    </row>
    <row r="664" spans="1:14" ht="30" x14ac:dyDescent="0.25">
      <c r="A664">
        <v>273689</v>
      </c>
      <c r="B664">
        <v>50014</v>
      </c>
      <c r="C664">
        <v>333244</v>
      </c>
      <c r="D664">
        <v>86886432</v>
      </c>
      <c r="E664" s="4" t="s">
        <v>300</v>
      </c>
      <c r="F664" t="s">
        <v>14</v>
      </c>
      <c r="H664" t="s">
        <v>15</v>
      </c>
      <c r="I664">
        <v>0.28120000000000001</v>
      </c>
      <c r="J664">
        <v>4.1091173491200001E-3</v>
      </c>
      <c r="K664">
        <v>4.1091173491200001E-3</v>
      </c>
      <c r="L664">
        <v>1.46127928489</v>
      </c>
      <c r="M664" s="1" t="s">
        <v>16</v>
      </c>
      <c r="N664" s="29"/>
    </row>
    <row r="665" spans="1:14" ht="30" x14ac:dyDescent="0.25">
      <c r="A665">
        <v>275363</v>
      </c>
      <c r="B665">
        <v>49537</v>
      </c>
      <c r="C665">
        <v>424428</v>
      </c>
      <c r="D665">
        <v>86886954</v>
      </c>
      <c r="E665" s="4" t="s">
        <v>301</v>
      </c>
      <c r="F665" t="s">
        <v>14</v>
      </c>
      <c r="H665" t="s">
        <v>15</v>
      </c>
      <c r="I665">
        <v>0.21629999999999999</v>
      </c>
      <c r="J665">
        <v>4.0093656209899999E-3</v>
      </c>
      <c r="K665">
        <v>4.0093656209899999E-3</v>
      </c>
      <c r="L665">
        <v>1.8536133245399999</v>
      </c>
      <c r="M665" s="1" t="s">
        <v>16</v>
      </c>
      <c r="N665" s="29"/>
    </row>
    <row r="666" spans="1:14" ht="30" x14ac:dyDescent="0.25">
      <c r="A666">
        <v>275854</v>
      </c>
      <c r="B666">
        <v>49505</v>
      </c>
      <c r="C666">
        <v>407830</v>
      </c>
      <c r="D666">
        <v>86886967</v>
      </c>
      <c r="E666" s="4" t="s">
        <v>113</v>
      </c>
      <c r="F666" t="s">
        <v>14</v>
      </c>
      <c r="H666" t="s">
        <v>15</v>
      </c>
      <c r="I666">
        <v>0.46960000000000002</v>
      </c>
      <c r="J666">
        <v>1.4818434481999999E-4</v>
      </c>
      <c r="K666">
        <v>1.96367168956E-3</v>
      </c>
      <c r="L666">
        <v>0.41815836660099998</v>
      </c>
      <c r="M666" s="1" t="s">
        <v>16</v>
      </c>
      <c r="N666" s="29"/>
    </row>
    <row r="667" spans="1:14" ht="30" x14ac:dyDescent="0.25">
      <c r="A667">
        <v>276031</v>
      </c>
      <c r="B667">
        <v>49800</v>
      </c>
      <c r="C667">
        <v>361684</v>
      </c>
      <c r="D667">
        <v>8688671</v>
      </c>
      <c r="E667" s="4" t="s">
        <v>17</v>
      </c>
      <c r="F667" t="s">
        <v>14</v>
      </c>
      <c r="H667" t="s">
        <v>15</v>
      </c>
      <c r="I667">
        <v>23.4771</v>
      </c>
      <c r="J667">
        <v>3.3501490176300001E-4</v>
      </c>
      <c r="K667">
        <v>0.77167396854199999</v>
      </c>
      <c r="L667">
        <v>3.2869220156700001</v>
      </c>
      <c r="M667" s="1" t="s">
        <v>16</v>
      </c>
      <c r="N667" s="29"/>
    </row>
    <row r="668" spans="1:14" ht="30" x14ac:dyDescent="0.25">
      <c r="A668">
        <v>276088</v>
      </c>
      <c r="B668">
        <v>49602</v>
      </c>
      <c r="C668">
        <v>291385</v>
      </c>
      <c r="D668">
        <v>868869177</v>
      </c>
      <c r="E668" s="4" t="s">
        <v>17</v>
      </c>
      <c r="F668" t="s">
        <v>14</v>
      </c>
      <c r="H668" t="s">
        <v>15</v>
      </c>
      <c r="I668">
        <v>10.301</v>
      </c>
      <c r="J668">
        <v>2.6536211827599999E-3</v>
      </c>
      <c r="K668">
        <v>0.47744776052499999</v>
      </c>
      <c r="L668">
        <v>4.6349651541199997</v>
      </c>
      <c r="M668" s="1" t="s">
        <v>16</v>
      </c>
      <c r="N668" s="29"/>
    </row>
    <row r="669" spans="1:14" ht="30" x14ac:dyDescent="0.25">
      <c r="A669">
        <v>276618</v>
      </c>
      <c r="B669">
        <v>45527</v>
      </c>
      <c r="C669">
        <v>418893</v>
      </c>
      <c r="D669">
        <v>86899992</v>
      </c>
      <c r="E669" s="4" t="s">
        <v>123</v>
      </c>
      <c r="F669" t="s">
        <v>14</v>
      </c>
      <c r="H669" t="s">
        <v>15</v>
      </c>
      <c r="I669">
        <v>6.3799999999999996E-2</v>
      </c>
      <c r="J669">
        <v>2.54953019468E-4</v>
      </c>
      <c r="K669">
        <v>2.54953019468E-4</v>
      </c>
      <c r="L669">
        <v>0.39961288317900001</v>
      </c>
      <c r="M669" s="1" t="s">
        <v>16</v>
      </c>
      <c r="N669" s="29"/>
    </row>
    <row r="670" spans="1:14" ht="30" x14ac:dyDescent="0.25">
      <c r="A670">
        <v>276705</v>
      </c>
      <c r="B670">
        <v>48594</v>
      </c>
      <c r="C670">
        <v>363763</v>
      </c>
      <c r="D670">
        <v>86889662</v>
      </c>
      <c r="E670" s="4" t="s">
        <v>116</v>
      </c>
      <c r="F670" t="s">
        <v>14</v>
      </c>
      <c r="H670" t="s">
        <v>15</v>
      </c>
      <c r="I670">
        <v>6.5100000000000005E-2</v>
      </c>
      <c r="J670">
        <v>1.63990678596E-3</v>
      </c>
      <c r="K670">
        <v>1.63990678596E-3</v>
      </c>
      <c r="L670">
        <v>2.5190580429599998</v>
      </c>
      <c r="M670" s="1" t="s">
        <v>16</v>
      </c>
      <c r="N670" s="29"/>
    </row>
    <row r="671" spans="1:14" ht="30" x14ac:dyDescent="0.25">
      <c r="A671">
        <v>276937</v>
      </c>
      <c r="B671">
        <v>49625</v>
      </c>
      <c r="C671">
        <v>288926</v>
      </c>
      <c r="D671">
        <v>868869147</v>
      </c>
      <c r="E671" s="4" t="s">
        <v>267</v>
      </c>
      <c r="F671" t="s">
        <v>14</v>
      </c>
      <c r="H671" t="s">
        <v>15</v>
      </c>
      <c r="I671">
        <v>8.3799999999999999E-2</v>
      </c>
      <c r="J671">
        <v>5.0835480953000003E-4</v>
      </c>
      <c r="K671">
        <v>5.0835480953000003E-4</v>
      </c>
      <c r="L671">
        <v>0.60662865098999996</v>
      </c>
      <c r="M671" s="1" t="s">
        <v>16</v>
      </c>
      <c r="N671" s="29"/>
    </row>
    <row r="672" spans="1:14" x14ac:dyDescent="0.25">
      <c r="A672">
        <v>277903</v>
      </c>
      <c r="B672">
        <v>49901</v>
      </c>
      <c r="C672">
        <v>337103</v>
      </c>
      <c r="D672">
        <v>8688656</v>
      </c>
      <c r="E672" s="4" t="s">
        <v>302</v>
      </c>
      <c r="F672" t="s">
        <v>14</v>
      </c>
      <c r="H672" t="s">
        <v>15</v>
      </c>
      <c r="I672">
        <v>7.9600000000000004E-2</v>
      </c>
      <c r="J672">
        <v>5.0481449690800003E-3</v>
      </c>
      <c r="K672">
        <v>5.0481449690800003E-3</v>
      </c>
      <c r="L672">
        <v>6.3418906646800002</v>
      </c>
      <c r="M672" t="s">
        <v>33</v>
      </c>
      <c r="N672" s="29"/>
    </row>
    <row r="673" spans="1:14" ht="30" x14ac:dyDescent="0.25">
      <c r="A673">
        <v>278231</v>
      </c>
      <c r="B673">
        <v>50173</v>
      </c>
      <c r="C673">
        <v>438910</v>
      </c>
      <c r="D673">
        <v>8688612461</v>
      </c>
      <c r="E673" s="4" t="s">
        <v>42</v>
      </c>
      <c r="F673" t="s">
        <v>14</v>
      </c>
      <c r="H673" t="s">
        <v>15</v>
      </c>
      <c r="I673">
        <v>0.2392</v>
      </c>
      <c r="J673">
        <v>3.8824223068199999E-3</v>
      </c>
      <c r="K673">
        <v>7.6284703303199997E-3</v>
      </c>
      <c r="L673">
        <v>3.1891598370900001</v>
      </c>
      <c r="M673" s="1" t="s">
        <v>16</v>
      </c>
      <c r="N673" s="29"/>
    </row>
    <row r="674" spans="1:14" x14ac:dyDescent="0.25">
      <c r="A674">
        <v>279751</v>
      </c>
      <c r="B674">
        <v>50374</v>
      </c>
      <c r="C674">
        <v>434139</v>
      </c>
      <c r="D674">
        <v>86883479</v>
      </c>
      <c r="E674" s="4" t="s">
        <v>42</v>
      </c>
      <c r="F674" t="s">
        <v>14</v>
      </c>
      <c r="H674" t="s">
        <v>15</v>
      </c>
      <c r="I674">
        <v>0.59060000000000001</v>
      </c>
      <c r="J674">
        <v>1.6151236217899999E-3</v>
      </c>
      <c r="K674">
        <v>8.2309629252600006E-2</v>
      </c>
      <c r="L674">
        <v>13.9366117934999</v>
      </c>
      <c r="M674" t="s">
        <v>33</v>
      </c>
      <c r="N674" s="29"/>
    </row>
    <row r="675" spans="1:14" ht="30" x14ac:dyDescent="0.25">
      <c r="A675">
        <v>280180</v>
      </c>
      <c r="B675">
        <v>49713</v>
      </c>
      <c r="C675">
        <v>449406</v>
      </c>
      <c r="D675">
        <v>86886848</v>
      </c>
      <c r="E675" s="4" t="s">
        <v>68</v>
      </c>
      <c r="F675" t="s">
        <v>14</v>
      </c>
      <c r="H675" t="s">
        <v>15</v>
      </c>
      <c r="I675">
        <v>2.52E-2</v>
      </c>
      <c r="J675">
        <v>3.2656562094000001E-4</v>
      </c>
      <c r="K675">
        <v>3.2656562094000001E-4</v>
      </c>
      <c r="L675">
        <v>1.2958953211899999</v>
      </c>
      <c r="M675" s="1" t="s">
        <v>16</v>
      </c>
      <c r="N675" s="29"/>
    </row>
    <row r="676" spans="1:14" ht="30" x14ac:dyDescent="0.25">
      <c r="A676">
        <v>280254</v>
      </c>
      <c r="B676">
        <v>49764</v>
      </c>
      <c r="C676">
        <v>355277</v>
      </c>
      <c r="D676">
        <v>868868213</v>
      </c>
      <c r="E676" s="4" t="s">
        <v>42</v>
      </c>
      <c r="F676" t="s">
        <v>14</v>
      </c>
      <c r="H676" t="s">
        <v>15</v>
      </c>
      <c r="I676">
        <v>0.92789999999999995</v>
      </c>
      <c r="J676">
        <v>4.1394275121900003E-4</v>
      </c>
      <c r="K676">
        <v>1.8008770903200001E-2</v>
      </c>
      <c r="L676">
        <v>1.9408094518000001</v>
      </c>
      <c r="M676" s="1" t="s">
        <v>16</v>
      </c>
      <c r="N676" s="29"/>
    </row>
    <row r="677" spans="1:14" x14ac:dyDescent="0.25">
      <c r="A677">
        <v>280261</v>
      </c>
      <c r="B677">
        <v>49259</v>
      </c>
      <c r="C677">
        <v>33324</v>
      </c>
      <c r="D677">
        <v>868875661</v>
      </c>
      <c r="E677" s="4" t="s">
        <v>42</v>
      </c>
      <c r="F677" t="s">
        <v>14</v>
      </c>
      <c r="H677" t="s">
        <v>15</v>
      </c>
      <c r="I677">
        <v>0.11749999999999999</v>
      </c>
      <c r="J677">
        <v>3.45215999768E-3</v>
      </c>
      <c r="K677">
        <v>1.7986449800600001E-2</v>
      </c>
      <c r="L677">
        <v>15.307616851600001</v>
      </c>
      <c r="M677" t="s">
        <v>33</v>
      </c>
      <c r="N677" s="29"/>
    </row>
    <row r="678" spans="1:14" ht="30" x14ac:dyDescent="0.25">
      <c r="A678">
        <v>280382</v>
      </c>
      <c r="B678">
        <v>49980</v>
      </c>
      <c r="C678">
        <v>345768</v>
      </c>
      <c r="D678">
        <v>86886465</v>
      </c>
      <c r="E678" s="4" t="s">
        <v>115</v>
      </c>
      <c r="F678" t="s">
        <v>14</v>
      </c>
      <c r="H678" t="s">
        <v>15</v>
      </c>
      <c r="I678">
        <v>0.27789999999999998</v>
      </c>
      <c r="J678">
        <v>4.3522444857200003E-4</v>
      </c>
      <c r="K678">
        <v>2.48975895014E-3</v>
      </c>
      <c r="L678">
        <v>0.895919017682</v>
      </c>
      <c r="M678" s="1" t="s">
        <v>16</v>
      </c>
      <c r="N678" s="29"/>
    </row>
    <row r="679" spans="1:14" ht="30" x14ac:dyDescent="0.25">
      <c r="A679">
        <v>280511</v>
      </c>
      <c r="B679">
        <v>49503</v>
      </c>
      <c r="C679">
        <v>453274</v>
      </c>
      <c r="D679">
        <v>868869682</v>
      </c>
      <c r="E679" s="4" t="s">
        <v>303</v>
      </c>
      <c r="F679" t="s">
        <v>14</v>
      </c>
      <c r="H679" t="s">
        <v>15</v>
      </c>
      <c r="I679">
        <v>3.9300000000000002E-2</v>
      </c>
      <c r="J679">
        <v>2.00592580567E-4</v>
      </c>
      <c r="K679">
        <v>2.00592580567E-4</v>
      </c>
      <c r="L679">
        <v>0.51041369101</v>
      </c>
      <c r="M679" s="1" t="s">
        <v>16</v>
      </c>
      <c r="N679" s="29"/>
    </row>
    <row r="680" spans="1:14" x14ac:dyDescent="0.25">
      <c r="A680">
        <v>280779</v>
      </c>
      <c r="B680">
        <v>49836</v>
      </c>
      <c r="C680">
        <v>413278</v>
      </c>
      <c r="D680">
        <v>868866554</v>
      </c>
      <c r="E680" s="4" t="s">
        <v>60</v>
      </c>
      <c r="F680" t="s">
        <v>14</v>
      </c>
      <c r="H680" t="s">
        <v>15</v>
      </c>
      <c r="I680">
        <v>6.9599999999999995E-2</v>
      </c>
      <c r="J680">
        <v>7.4205143962399996E-3</v>
      </c>
      <c r="K680">
        <v>7.4205143962399996E-3</v>
      </c>
      <c r="L680">
        <v>10.6616586153</v>
      </c>
      <c r="M680" t="s">
        <v>33</v>
      </c>
      <c r="N680" s="29"/>
    </row>
    <row r="681" spans="1:14" ht="30" x14ac:dyDescent="0.25">
      <c r="A681">
        <v>281017</v>
      </c>
      <c r="B681">
        <v>49576</v>
      </c>
      <c r="C681">
        <v>367949</v>
      </c>
      <c r="D681">
        <v>86886926</v>
      </c>
      <c r="E681" s="4" t="s">
        <v>304</v>
      </c>
      <c r="F681" t="s">
        <v>14</v>
      </c>
      <c r="H681" t="s">
        <v>15</v>
      </c>
      <c r="I681">
        <v>6.2799999999999995E-2</v>
      </c>
      <c r="J681">
        <v>6.7380292946500001E-4</v>
      </c>
      <c r="K681">
        <v>6.7380292946500001E-4</v>
      </c>
      <c r="L681">
        <v>1.07293460106</v>
      </c>
      <c r="M681" s="1" t="s">
        <v>16</v>
      </c>
      <c r="N681" s="29"/>
    </row>
    <row r="682" spans="1:14" x14ac:dyDescent="0.25">
      <c r="A682">
        <v>281180</v>
      </c>
      <c r="B682">
        <v>49474</v>
      </c>
      <c r="C682">
        <v>166565</v>
      </c>
      <c r="D682">
        <v>868869913</v>
      </c>
      <c r="E682" s="4" t="s">
        <v>94</v>
      </c>
      <c r="F682" t="s">
        <v>14</v>
      </c>
      <c r="H682" t="s">
        <v>15</v>
      </c>
      <c r="I682">
        <v>1.1621999999999999</v>
      </c>
      <c r="J682">
        <v>1.45388050779E-3</v>
      </c>
      <c r="K682">
        <v>6.8971961205599994E-2</v>
      </c>
      <c r="L682">
        <v>5.9346034422300002</v>
      </c>
      <c r="M682" t="s">
        <v>33</v>
      </c>
      <c r="N682" s="29"/>
    </row>
    <row r="683" spans="1:14" ht="30" x14ac:dyDescent="0.25">
      <c r="A683">
        <v>281579</v>
      </c>
      <c r="B683">
        <v>49612</v>
      </c>
      <c r="C683">
        <v>287622</v>
      </c>
      <c r="D683">
        <v>868869166</v>
      </c>
      <c r="F683" t="s">
        <v>14</v>
      </c>
      <c r="H683" t="s">
        <v>15</v>
      </c>
      <c r="I683">
        <v>8.5300000000000001E-2</v>
      </c>
      <c r="J683">
        <v>6.04980665686E-4</v>
      </c>
      <c r="K683">
        <v>6.04980665686E-4</v>
      </c>
      <c r="L683">
        <v>0.70923876399300001</v>
      </c>
      <c r="M683" s="1" t="s">
        <v>16</v>
      </c>
      <c r="N683" s="29"/>
    </row>
    <row r="684" spans="1:14" ht="30" x14ac:dyDescent="0.25">
      <c r="A684">
        <v>281844</v>
      </c>
      <c r="B684">
        <v>49726</v>
      </c>
      <c r="C684">
        <v>378740</v>
      </c>
      <c r="D684">
        <v>868868367</v>
      </c>
      <c r="E684" s="4" t="s">
        <v>103</v>
      </c>
      <c r="F684" t="s">
        <v>14</v>
      </c>
      <c r="H684" t="s">
        <v>15</v>
      </c>
      <c r="I684">
        <v>9.0399999999999994E-2</v>
      </c>
      <c r="J684">
        <v>2.2870835206800001E-3</v>
      </c>
      <c r="K684">
        <v>2.2870835206800001E-3</v>
      </c>
      <c r="L684">
        <v>2.5299596467700001</v>
      </c>
      <c r="M684" s="1" t="s">
        <v>16</v>
      </c>
      <c r="N684" s="29"/>
    </row>
    <row r="685" spans="1:14" ht="30" x14ac:dyDescent="0.25">
      <c r="A685">
        <v>282147</v>
      </c>
      <c r="B685">
        <v>46322</v>
      </c>
      <c r="C685">
        <v>331889</v>
      </c>
      <c r="D685">
        <v>868972541</v>
      </c>
      <c r="E685" s="4" t="s">
        <v>305</v>
      </c>
      <c r="F685" t="s">
        <v>14</v>
      </c>
      <c r="H685" t="s">
        <v>15</v>
      </c>
      <c r="I685">
        <v>0.3478</v>
      </c>
      <c r="J685">
        <v>1.2587234362500001E-3</v>
      </c>
      <c r="K685">
        <v>1.8662504810600001E-3</v>
      </c>
      <c r="L685">
        <v>0.53658725734799995</v>
      </c>
      <c r="M685" s="1" t="s">
        <v>16</v>
      </c>
      <c r="N685" s="29"/>
    </row>
    <row r="686" spans="1:14" ht="30" x14ac:dyDescent="0.25">
      <c r="A686">
        <v>282584</v>
      </c>
      <c r="B686">
        <v>49475</v>
      </c>
      <c r="C686">
        <v>385344</v>
      </c>
      <c r="D686">
        <v>868869912</v>
      </c>
      <c r="E686" s="4" t="s">
        <v>159</v>
      </c>
      <c r="F686" t="s">
        <v>14</v>
      </c>
      <c r="H686" t="s">
        <v>15</v>
      </c>
      <c r="I686">
        <v>5.8799999999999998E-2</v>
      </c>
      <c r="J686">
        <v>9.0029920518700001E-4</v>
      </c>
      <c r="K686">
        <v>9.0029920518700001E-4</v>
      </c>
      <c r="L686">
        <v>1.53112109726</v>
      </c>
      <c r="M686" s="1" t="s">
        <v>16</v>
      </c>
      <c r="N686" s="29"/>
    </row>
    <row r="687" spans="1:14" ht="30" x14ac:dyDescent="0.25">
      <c r="A687">
        <v>283102</v>
      </c>
      <c r="B687">
        <v>127751</v>
      </c>
      <c r="C687">
        <v>393366</v>
      </c>
      <c r="D687">
        <v>77895379822</v>
      </c>
      <c r="E687" s="4" t="s">
        <v>306</v>
      </c>
      <c r="F687" t="s">
        <v>14</v>
      </c>
      <c r="H687" t="s">
        <v>85</v>
      </c>
      <c r="I687">
        <v>3.0499999999999999E-2</v>
      </c>
      <c r="J687">
        <v>2.8701290219000002E-4</v>
      </c>
      <c r="K687">
        <v>2.8701290219000002E-4</v>
      </c>
      <c r="L687">
        <v>0.94102590882000003</v>
      </c>
      <c r="M687" s="1" t="s">
        <v>16</v>
      </c>
      <c r="N687" s="29"/>
    </row>
    <row r="688" spans="1:14" ht="30" x14ac:dyDescent="0.25">
      <c r="A688">
        <v>283848</v>
      </c>
      <c r="B688">
        <v>45557</v>
      </c>
      <c r="C688">
        <v>451433</v>
      </c>
      <c r="D688">
        <v>868999372</v>
      </c>
      <c r="E688" s="4" t="s">
        <v>307</v>
      </c>
      <c r="F688" t="s">
        <v>14</v>
      </c>
      <c r="H688" t="s">
        <v>15</v>
      </c>
      <c r="I688">
        <v>6.88E-2</v>
      </c>
      <c r="J688">
        <v>5.7338126082599999E-4</v>
      </c>
      <c r="K688">
        <v>5.7338126082599999E-4</v>
      </c>
      <c r="L688">
        <v>0.83340299538700002</v>
      </c>
      <c r="M688" s="1" t="s">
        <v>16</v>
      </c>
      <c r="N688" s="29"/>
    </row>
    <row r="689" spans="1:14" ht="30" x14ac:dyDescent="0.25">
      <c r="A689">
        <v>284434</v>
      </c>
      <c r="B689">
        <v>49547</v>
      </c>
      <c r="C689">
        <v>310478</v>
      </c>
      <c r="D689">
        <v>8688695213</v>
      </c>
      <c r="E689" s="4" t="s">
        <v>29</v>
      </c>
      <c r="F689" t="s">
        <v>14</v>
      </c>
      <c r="H689" t="s">
        <v>15</v>
      </c>
      <c r="I689">
        <v>0.66400000000000003</v>
      </c>
      <c r="J689">
        <v>2.8637406479000002E-3</v>
      </c>
      <c r="K689">
        <v>1.89747009546E-2</v>
      </c>
      <c r="L689">
        <v>2.8576356859300001</v>
      </c>
      <c r="M689" s="1" t="s">
        <v>16</v>
      </c>
      <c r="N689" s="29"/>
    </row>
    <row r="690" spans="1:14" ht="30" x14ac:dyDescent="0.25">
      <c r="A690">
        <v>284461</v>
      </c>
      <c r="B690">
        <v>49719</v>
      </c>
      <c r="C690">
        <v>69666</v>
      </c>
      <c r="D690">
        <v>868868441</v>
      </c>
      <c r="E690" s="4" t="s">
        <v>86</v>
      </c>
      <c r="F690" t="s">
        <v>14</v>
      </c>
      <c r="H690" t="s">
        <v>15</v>
      </c>
      <c r="I690">
        <v>0.1201</v>
      </c>
      <c r="J690">
        <v>6.6138708883999999E-5</v>
      </c>
      <c r="K690">
        <v>1.6040556673800001E-3</v>
      </c>
      <c r="L690">
        <v>1.3356000561000001</v>
      </c>
      <c r="M690" s="1" t="s">
        <v>16</v>
      </c>
      <c r="N690" s="29"/>
    </row>
    <row r="691" spans="1:14" ht="30" x14ac:dyDescent="0.25">
      <c r="A691">
        <v>285122</v>
      </c>
      <c r="B691">
        <v>50102</v>
      </c>
      <c r="C691">
        <v>218168</v>
      </c>
      <c r="D691">
        <v>86886232</v>
      </c>
      <c r="E691" s="4" t="s">
        <v>308</v>
      </c>
      <c r="F691" t="s">
        <v>14</v>
      </c>
      <c r="H691" t="s">
        <v>15</v>
      </c>
      <c r="I691">
        <v>7.3700000000000002E-2</v>
      </c>
      <c r="J691">
        <v>1.32214370749E-3</v>
      </c>
      <c r="K691">
        <v>1.32214370749E-3</v>
      </c>
      <c r="L691">
        <v>1.7939534701299999</v>
      </c>
      <c r="M691" s="1" t="s">
        <v>16</v>
      </c>
      <c r="N691" s="29"/>
    </row>
    <row r="692" spans="1:14" ht="30" x14ac:dyDescent="0.25">
      <c r="A692">
        <v>285295</v>
      </c>
      <c r="B692">
        <v>49569</v>
      </c>
      <c r="C692">
        <v>415002</v>
      </c>
      <c r="D692">
        <v>868869431</v>
      </c>
      <c r="E692" s="4" t="s">
        <v>73</v>
      </c>
      <c r="F692" t="s">
        <v>14</v>
      </c>
      <c r="H692" t="s">
        <v>15</v>
      </c>
      <c r="I692">
        <v>1.2246999999999999</v>
      </c>
      <c r="J692">
        <v>6.4721841696200005E-4</v>
      </c>
      <c r="K692">
        <v>3.5867929585700002E-2</v>
      </c>
      <c r="L692">
        <v>2.9287114873600002</v>
      </c>
      <c r="M692" s="1" t="s">
        <v>16</v>
      </c>
      <c r="N692" s="29"/>
    </row>
    <row r="693" spans="1:14" ht="30" x14ac:dyDescent="0.25">
      <c r="A693">
        <v>285347</v>
      </c>
      <c r="B693">
        <v>47794</v>
      </c>
      <c r="C693">
        <v>437386</v>
      </c>
      <c r="D693">
        <v>868936965</v>
      </c>
      <c r="E693" s="4" t="s">
        <v>309</v>
      </c>
      <c r="F693" t="s">
        <v>14</v>
      </c>
      <c r="H693" t="s">
        <v>15</v>
      </c>
      <c r="I693">
        <v>5.45E-2</v>
      </c>
      <c r="J693">
        <v>2.2927595656900001E-4</v>
      </c>
      <c r="K693">
        <v>2.2927595656900001E-4</v>
      </c>
      <c r="L693">
        <v>0.42068982856600001</v>
      </c>
      <c r="M693" s="1" t="s">
        <v>16</v>
      </c>
      <c r="N693" s="29"/>
    </row>
    <row r="694" spans="1:14" ht="30" x14ac:dyDescent="0.25">
      <c r="A694">
        <v>285534</v>
      </c>
      <c r="B694">
        <v>49459</v>
      </c>
      <c r="C694">
        <v>347346</v>
      </c>
      <c r="D694">
        <v>868869992</v>
      </c>
      <c r="E694" s="4" t="s">
        <v>310</v>
      </c>
      <c r="F694" t="s">
        <v>14</v>
      </c>
      <c r="H694" t="s">
        <v>15</v>
      </c>
      <c r="I694">
        <v>6.5500000000000003E-2</v>
      </c>
      <c r="J694">
        <v>9.7882736770600002E-4</v>
      </c>
      <c r="K694">
        <v>9.7882736770600002E-4</v>
      </c>
      <c r="L694">
        <v>1.4943929278000001</v>
      </c>
      <c r="M694" s="1" t="s">
        <v>16</v>
      </c>
      <c r="N694" s="29"/>
    </row>
    <row r="695" spans="1:14" ht="30" x14ac:dyDescent="0.25">
      <c r="A695">
        <v>285582</v>
      </c>
      <c r="B695">
        <v>50109</v>
      </c>
      <c r="C695">
        <v>390707</v>
      </c>
      <c r="D695">
        <v>8688621</v>
      </c>
      <c r="E695" s="4" t="s">
        <v>78</v>
      </c>
      <c r="F695" t="s">
        <v>14</v>
      </c>
      <c r="H695" t="s">
        <v>15</v>
      </c>
      <c r="I695">
        <v>4.0738000000000003</v>
      </c>
      <c r="J695">
        <v>7.0553992015100003E-4</v>
      </c>
      <c r="K695">
        <v>0.131280195489</v>
      </c>
      <c r="L695">
        <v>3.2225488607499999</v>
      </c>
      <c r="M695" s="1" t="s">
        <v>16</v>
      </c>
      <c r="N695" s="29"/>
    </row>
    <row r="696" spans="1:14" ht="30" x14ac:dyDescent="0.25">
      <c r="A696">
        <v>285709</v>
      </c>
      <c r="B696">
        <v>50152</v>
      </c>
      <c r="C696">
        <v>320517</v>
      </c>
      <c r="D696">
        <v>868861292</v>
      </c>
      <c r="F696" t="s">
        <v>14</v>
      </c>
      <c r="H696" t="s">
        <v>15</v>
      </c>
      <c r="I696">
        <v>3.78E-2</v>
      </c>
      <c r="J696">
        <v>2.6735097984500003E-4</v>
      </c>
      <c r="K696">
        <v>2.6735097984500003E-4</v>
      </c>
      <c r="L696">
        <v>0.70727772445699999</v>
      </c>
      <c r="M696" s="1" t="s">
        <v>16</v>
      </c>
      <c r="N696" s="29"/>
    </row>
    <row r="697" spans="1:14" ht="30" x14ac:dyDescent="0.25">
      <c r="A697">
        <v>286147</v>
      </c>
      <c r="B697">
        <v>49750</v>
      </c>
      <c r="C697">
        <v>331071</v>
      </c>
      <c r="D697">
        <v>868868277</v>
      </c>
      <c r="E697" s="4" t="s">
        <v>208</v>
      </c>
      <c r="F697" t="s">
        <v>14</v>
      </c>
      <c r="H697" t="s">
        <v>15</v>
      </c>
      <c r="I697">
        <v>0.37269999999999998</v>
      </c>
      <c r="J697">
        <v>3.5277303860500002E-4</v>
      </c>
      <c r="K697">
        <v>9.6150290157499992E-3</v>
      </c>
      <c r="L697">
        <v>2.57983069916</v>
      </c>
      <c r="M697" s="1" t="s">
        <v>16</v>
      </c>
      <c r="N697" s="29"/>
    </row>
    <row r="698" spans="1:14" ht="30" x14ac:dyDescent="0.25">
      <c r="A698">
        <v>287052</v>
      </c>
      <c r="B698">
        <v>49989</v>
      </c>
      <c r="C698">
        <v>323294</v>
      </c>
      <c r="D698">
        <v>868864582</v>
      </c>
      <c r="F698" t="s">
        <v>14</v>
      </c>
      <c r="H698" t="s">
        <v>15</v>
      </c>
      <c r="I698">
        <v>4.4900000000000002E-2</v>
      </c>
      <c r="J698">
        <v>5.7107738465500004E-4</v>
      </c>
      <c r="K698">
        <v>5.7107738465500004E-4</v>
      </c>
      <c r="L698">
        <v>1.27188727095</v>
      </c>
      <c r="M698" s="1" t="s">
        <v>16</v>
      </c>
      <c r="N698" s="29"/>
    </row>
    <row r="699" spans="1:14" ht="30" x14ac:dyDescent="0.25">
      <c r="A699">
        <v>287372</v>
      </c>
      <c r="B699">
        <v>50041</v>
      </c>
      <c r="C699">
        <v>307261</v>
      </c>
      <c r="D699">
        <v>8688632</v>
      </c>
      <c r="F699" t="s">
        <v>14</v>
      </c>
      <c r="H699" t="s">
        <v>15</v>
      </c>
      <c r="I699">
        <v>5.5800000000000002E-2</v>
      </c>
      <c r="J699">
        <v>9.6314423896299997E-4</v>
      </c>
      <c r="K699">
        <v>9.6314423896299997E-4</v>
      </c>
      <c r="L699">
        <v>1.72606494438</v>
      </c>
      <c r="M699" s="1" t="s">
        <v>16</v>
      </c>
      <c r="N699" s="29"/>
    </row>
    <row r="700" spans="1:14" ht="30" x14ac:dyDescent="0.25">
      <c r="A700">
        <v>287864</v>
      </c>
      <c r="B700">
        <v>50013</v>
      </c>
      <c r="C700">
        <v>408212</v>
      </c>
      <c r="D700">
        <v>86886433</v>
      </c>
      <c r="E700" s="4" t="s">
        <v>25</v>
      </c>
      <c r="F700" t="s">
        <v>14</v>
      </c>
      <c r="H700" t="s">
        <v>15</v>
      </c>
      <c r="I700">
        <v>4.5004999999999997</v>
      </c>
      <c r="J700">
        <v>1.58203193001E-3</v>
      </c>
      <c r="K700">
        <v>7.7568112430199995E-2</v>
      </c>
      <c r="L700">
        <v>1.7235443268599999</v>
      </c>
      <c r="M700" s="1" t="s">
        <v>16</v>
      </c>
      <c r="N700" s="29"/>
    </row>
    <row r="701" spans="1:14" ht="30" x14ac:dyDescent="0.25">
      <c r="A701">
        <v>288397</v>
      </c>
      <c r="B701">
        <v>49755</v>
      </c>
      <c r="C701">
        <v>399853</v>
      </c>
      <c r="D701">
        <v>868868272</v>
      </c>
      <c r="E701" s="4" t="s">
        <v>311</v>
      </c>
      <c r="F701" t="s">
        <v>14</v>
      </c>
      <c r="H701" t="s">
        <v>15</v>
      </c>
      <c r="I701">
        <v>4.0599999999999997E-2</v>
      </c>
      <c r="J701">
        <v>5.8844010432400004E-4</v>
      </c>
      <c r="K701">
        <v>5.8844010432400004E-4</v>
      </c>
      <c r="L701">
        <v>1.44935986287</v>
      </c>
      <c r="M701" s="1" t="s">
        <v>16</v>
      </c>
      <c r="N701" s="29"/>
    </row>
    <row r="702" spans="1:14" x14ac:dyDescent="0.25">
      <c r="A702">
        <v>288418</v>
      </c>
      <c r="B702">
        <v>49476</v>
      </c>
      <c r="C702">
        <v>364805</v>
      </c>
      <c r="D702">
        <v>868869911</v>
      </c>
      <c r="E702" s="4" t="s">
        <v>94</v>
      </c>
      <c r="F702" t="s">
        <v>14</v>
      </c>
      <c r="H702" t="s">
        <v>15</v>
      </c>
      <c r="I702">
        <v>1.3584000000000001</v>
      </c>
      <c r="J702">
        <v>1.1541916888100001E-2</v>
      </c>
      <c r="K702">
        <v>8.1414177298900006E-2</v>
      </c>
      <c r="L702">
        <v>5.9933876103400001</v>
      </c>
      <c r="M702" t="s">
        <v>33</v>
      </c>
      <c r="N702" s="29"/>
    </row>
    <row r="703" spans="1:14" ht="30" x14ac:dyDescent="0.25">
      <c r="A703">
        <v>288681</v>
      </c>
      <c r="B703">
        <v>45539</v>
      </c>
      <c r="C703">
        <v>456917</v>
      </c>
      <c r="D703">
        <v>8689996</v>
      </c>
      <c r="E703" s="4" t="s">
        <v>42</v>
      </c>
      <c r="F703" t="s">
        <v>14</v>
      </c>
      <c r="H703" t="s">
        <v>15</v>
      </c>
      <c r="I703">
        <v>0.28410000000000002</v>
      </c>
      <c r="J703">
        <v>1.3748290864400001E-3</v>
      </c>
      <c r="K703">
        <v>1.3748290864400001E-3</v>
      </c>
      <c r="L703">
        <v>0.48392435284800001</v>
      </c>
      <c r="M703" s="1" t="s">
        <v>16</v>
      </c>
      <c r="N703" s="29"/>
    </row>
    <row r="704" spans="1:14" ht="30" x14ac:dyDescent="0.25">
      <c r="A704">
        <v>288712</v>
      </c>
      <c r="B704">
        <v>46284</v>
      </c>
      <c r="C704">
        <v>366548</v>
      </c>
      <c r="D704">
        <v>868972583</v>
      </c>
      <c r="E704" s="4" t="s">
        <v>312</v>
      </c>
      <c r="F704" t="s">
        <v>14</v>
      </c>
      <c r="H704" t="s">
        <v>15</v>
      </c>
      <c r="I704">
        <v>0.24790000000000001</v>
      </c>
      <c r="J704">
        <v>1.71666859586E-3</v>
      </c>
      <c r="K704">
        <v>1.71666859586E-3</v>
      </c>
      <c r="L704">
        <v>0.69248430652100001</v>
      </c>
      <c r="M704" s="1" t="s">
        <v>16</v>
      </c>
      <c r="N704" s="29"/>
    </row>
    <row r="705" spans="1:14" ht="30" x14ac:dyDescent="0.25">
      <c r="A705">
        <v>289574</v>
      </c>
      <c r="B705">
        <v>49928</v>
      </c>
      <c r="C705">
        <v>373136</v>
      </c>
      <c r="D705">
        <v>86886498</v>
      </c>
      <c r="E705" s="4" t="s">
        <v>313</v>
      </c>
      <c r="F705" t="s">
        <v>14</v>
      </c>
      <c r="H705" t="s">
        <v>15</v>
      </c>
      <c r="I705">
        <v>8.1299999999999997E-2</v>
      </c>
      <c r="J705">
        <v>7.7465112121300004E-4</v>
      </c>
      <c r="K705">
        <v>7.7465112121300004E-4</v>
      </c>
      <c r="L705">
        <v>0.952830407396</v>
      </c>
      <c r="M705" s="1" t="s">
        <v>16</v>
      </c>
      <c r="N705" s="29"/>
    </row>
    <row r="706" spans="1:14" ht="30" x14ac:dyDescent="0.25">
      <c r="A706">
        <v>289742</v>
      </c>
      <c r="B706">
        <v>49544</v>
      </c>
      <c r="C706">
        <v>418030</v>
      </c>
      <c r="D706">
        <v>868869524</v>
      </c>
      <c r="E706" s="4" t="s">
        <v>145</v>
      </c>
      <c r="F706" t="s">
        <v>14</v>
      </c>
      <c r="H706" t="s">
        <v>15</v>
      </c>
      <c r="I706">
        <v>7.7899999999999997E-2</v>
      </c>
      <c r="J706">
        <v>1.2633428403699999E-3</v>
      </c>
      <c r="K706">
        <v>1.2633428403699999E-3</v>
      </c>
      <c r="L706">
        <v>1.62174947416</v>
      </c>
      <c r="M706" s="1" t="s">
        <v>16</v>
      </c>
      <c r="N706" s="29"/>
    </row>
    <row r="707" spans="1:14" ht="30" x14ac:dyDescent="0.25">
      <c r="A707">
        <v>289859</v>
      </c>
      <c r="B707">
        <v>49876</v>
      </c>
      <c r="C707">
        <v>450949</v>
      </c>
      <c r="D707">
        <v>868866312</v>
      </c>
      <c r="E707" s="4" t="s">
        <v>272</v>
      </c>
      <c r="F707" t="s">
        <v>14</v>
      </c>
      <c r="H707" t="s">
        <v>15</v>
      </c>
      <c r="I707">
        <v>3.4000000000000002E-2</v>
      </c>
      <c r="J707">
        <v>3.51987971381E-4</v>
      </c>
      <c r="K707">
        <v>3.51987971381E-4</v>
      </c>
      <c r="L707">
        <v>1.0352587393499999</v>
      </c>
      <c r="M707" s="1" t="s">
        <v>16</v>
      </c>
      <c r="N707" s="29"/>
    </row>
    <row r="708" spans="1:14" ht="30" x14ac:dyDescent="0.25">
      <c r="A708">
        <v>289999</v>
      </c>
      <c r="B708">
        <v>49946</v>
      </c>
      <c r="C708">
        <v>396124</v>
      </c>
      <c r="D708">
        <v>868864893</v>
      </c>
      <c r="E708" s="4" t="s">
        <v>69</v>
      </c>
      <c r="F708" t="s">
        <v>14</v>
      </c>
      <c r="H708" t="s">
        <v>15</v>
      </c>
      <c r="I708">
        <v>8.6099999999999996E-2</v>
      </c>
      <c r="J708">
        <v>6.10233804637E-4</v>
      </c>
      <c r="K708">
        <v>6.10233804637E-4</v>
      </c>
      <c r="L708">
        <v>0.70875006345799996</v>
      </c>
      <c r="M708" s="1" t="s">
        <v>16</v>
      </c>
      <c r="N708" s="29"/>
    </row>
    <row r="709" spans="1:14" ht="30" x14ac:dyDescent="0.25">
      <c r="A709">
        <v>290187</v>
      </c>
      <c r="B709">
        <v>49680</v>
      </c>
      <c r="C709">
        <v>332558</v>
      </c>
      <c r="D709">
        <v>868868943</v>
      </c>
      <c r="E709" s="4" t="s">
        <v>314</v>
      </c>
      <c r="F709" t="s">
        <v>14</v>
      </c>
      <c r="H709" t="s">
        <v>15</v>
      </c>
      <c r="I709">
        <v>0.20760000000000001</v>
      </c>
      <c r="J709">
        <v>1.1012040540500001E-3</v>
      </c>
      <c r="K709">
        <v>1.1012040540500001E-3</v>
      </c>
      <c r="L709">
        <v>0.53044511273899997</v>
      </c>
      <c r="M709" s="1" t="s">
        <v>16</v>
      </c>
      <c r="N709" s="29"/>
    </row>
    <row r="710" spans="1:14" x14ac:dyDescent="0.25">
      <c r="A710">
        <v>290996</v>
      </c>
      <c r="B710">
        <v>49913</v>
      </c>
      <c r="C710">
        <v>423290</v>
      </c>
      <c r="D710">
        <v>868865251</v>
      </c>
      <c r="E710" s="4" t="s">
        <v>45</v>
      </c>
      <c r="F710" t="s">
        <v>14</v>
      </c>
      <c r="H710" t="s">
        <v>15</v>
      </c>
      <c r="I710">
        <v>0.66349999999999998</v>
      </c>
      <c r="J710">
        <v>3.1637992074000002E-4</v>
      </c>
      <c r="K710">
        <v>3.8630797479299997E-2</v>
      </c>
      <c r="L710">
        <v>5.8222754301900004</v>
      </c>
      <c r="M710" t="s">
        <v>33</v>
      </c>
      <c r="N710" s="29"/>
    </row>
    <row r="711" spans="1:14" ht="30" x14ac:dyDescent="0.25">
      <c r="A711">
        <v>291951</v>
      </c>
      <c r="B711">
        <v>49834</v>
      </c>
      <c r="C711">
        <v>378492</v>
      </c>
      <c r="D711">
        <v>868866556</v>
      </c>
      <c r="E711" s="4" t="s">
        <v>199</v>
      </c>
      <c r="F711" t="s">
        <v>14</v>
      </c>
      <c r="H711" t="s">
        <v>15</v>
      </c>
      <c r="I711">
        <v>4.3700000000000003E-2</v>
      </c>
      <c r="J711">
        <v>2.6363274332399998E-4</v>
      </c>
      <c r="K711">
        <v>2.6363274332399998E-4</v>
      </c>
      <c r="L711">
        <v>0.60327858884200003</v>
      </c>
      <c r="M711" s="1" t="s">
        <v>16</v>
      </c>
      <c r="N711" s="29"/>
    </row>
    <row r="712" spans="1:14" ht="30" x14ac:dyDescent="0.25">
      <c r="A712">
        <v>292615</v>
      </c>
      <c r="B712">
        <v>50091</v>
      </c>
      <c r="C712">
        <v>315798</v>
      </c>
      <c r="D712">
        <v>86886242</v>
      </c>
      <c r="F712" t="s">
        <v>14</v>
      </c>
      <c r="H712" t="s">
        <v>15</v>
      </c>
      <c r="I712">
        <v>3.8600000000000002E-2</v>
      </c>
      <c r="J712">
        <v>1.85679166552E-3</v>
      </c>
      <c r="K712">
        <v>1.85679166552E-3</v>
      </c>
      <c r="L712">
        <v>4.8103411023899998</v>
      </c>
      <c r="M712" s="1" t="s">
        <v>16</v>
      </c>
      <c r="N712" s="29"/>
    </row>
    <row r="713" spans="1:14" ht="30" x14ac:dyDescent="0.25">
      <c r="A713">
        <v>293069</v>
      </c>
      <c r="B713">
        <v>49826</v>
      </c>
      <c r="C713">
        <v>119591</v>
      </c>
      <c r="D713">
        <v>86886661</v>
      </c>
      <c r="E713" s="4" t="s">
        <v>286</v>
      </c>
      <c r="F713" t="s">
        <v>14</v>
      </c>
      <c r="H713" t="s">
        <v>15</v>
      </c>
      <c r="I713">
        <v>0.46079999999999999</v>
      </c>
      <c r="J713">
        <v>9.5969921813000001E-4</v>
      </c>
      <c r="K713">
        <v>8.3906612351799994E-3</v>
      </c>
      <c r="L713">
        <v>1.820890025</v>
      </c>
      <c r="M713" s="1" t="s">
        <v>16</v>
      </c>
      <c r="N713" s="29"/>
    </row>
    <row r="714" spans="1:14" ht="30" x14ac:dyDescent="0.25">
      <c r="A714">
        <v>293322</v>
      </c>
      <c r="B714">
        <v>49903</v>
      </c>
      <c r="C714">
        <v>142099</v>
      </c>
      <c r="D714">
        <v>86886543</v>
      </c>
      <c r="E714" s="4" t="s">
        <v>123</v>
      </c>
      <c r="F714" t="s">
        <v>14</v>
      </c>
      <c r="H714" t="s">
        <v>15</v>
      </c>
      <c r="I714">
        <v>3.6299999999999999E-2</v>
      </c>
      <c r="J714">
        <v>3.52733274412E-4</v>
      </c>
      <c r="K714">
        <v>3.52733274412E-4</v>
      </c>
      <c r="L714">
        <v>0.97171700939799999</v>
      </c>
      <c r="M714" s="1" t="s">
        <v>16</v>
      </c>
      <c r="N714" s="29"/>
    </row>
    <row r="715" spans="1:14" ht="30" x14ac:dyDescent="0.25">
      <c r="A715">
        <v>293575</v>
      </c>
      <c r="B715">
        <v>49725</v>
      </c>
      <c r="C715">
        <v>311324</v>
      </c>
      <c r="D715">
        <v>86886837</v>
      </c>
      <c r="E715" s="4" t="s">
        <v>43</v>
      </c>
      <c r="F715" t="s">
        <v>14</v>
      </c>
      <c r="H715" t="s">
        <v>15</v>
      </c>
      <c r="I715">
        <v>6.4065000000000003</v>
      </c>
      <c r="J715">
        <v>1.46707831834E-4</v>
      </c>
      <c r="K715">
        <v>0.109603650986</v>
      </c>
      <c r="L715">
        <v>1.7108194956</v>
      </c>
      <c r="M715" s="1" t="s">
        <v>16</v>
      </c>
      <c r="N715" s="29"/>
    </row>
    <row r="716" spans="1:14" ht="30" x14ac:dyDescent="0.25">
      <c r="A716">
        <v>294462</v>
      </c>
      <c r="B716">
        <v>49850</v>
      </c>
      <c r="C716">
        <v>365629</v>
      </c>
      <c r="D716">
        <v>86886647</v>
      </c>
      <c r="E716" s="4" t="s">
        <v>60</v>
      </c>
      <c r="F716" t="s">
        <v>14</v>
      </c>
      <c r="H716" t="s">
        <v>15</v>
      </c>
      <c r="I716">
        <v>0.24759999999999999</v>
      </c>
      <c r="J716">
        <v>3.4035854459499998E-3</v>
      </c>
      <c r="K716">
        <v>3.4035854459499998E-3</v>
      </c>
      <c r="L716">
        <v>1.3746306324499999</v>
      </c>
      <c r="M716" s="1" t="s">
        <v>16</v>
      </c>
      <c r="N716" s="29"/>
    </row>
    <row r="717" spans="1:14" ht="30" x14ac:dyDescent="0.25">
      <c r="A717">
        <v>294867</v>
      </c>
      <c r="B717">
        <v>47280</v>
      </c>
      <c r="C717">
        <v>317864</v>
      </c>
      <c r="D717">
        <v>86895498</v>
      </c>
      <c r="F717" t="s">
        <v>14</v>
      </c>
      <c r="H717" t="s">
        <v>15</v>
      </c>
      <c r="I717">
        <v>3.5900000000000001E-2</v>
      </c>
      <c r="J717">
        <v>2.6888039417400001E-4</v>
      </c>
      <c r="K717">
        <v>2.6888039417400001E-4</v>
      </c>
      <c r="L717">
        <v>0.74897045730800005</v>
      </c>
      <c r="M717" s="1" t="s">
        <v>16</v>
      </c>
      <c r="N717" s="29"/>
    </row>
    <row r="718" spans="1:14" ht="30" x14ac:dyDescent="0.25">
      <c r="A718">
        <v>294894</v>
      </c>
      <c r="B718">
        <v>49752</v>
      </c>
      <c r="C718">
        <v>158271</v>
      </c>
      <c r="D718">
        <v>868868275</v>
      </c>
      <c r="E718" s="4" t="s">
        <v>208</v>
      </c>
      <c r="F718" t="s">
        <v>14</v>
      </c>
      <c r="H718" t="s">
        <v>15</v>
      </c>
      <c r="I718">
        <v>0.40229999999999999</v>
      </c>
      <c r="J718">
        <v>1.15405918176E-4</v>
      </c>
      <c r="K718">
        <v>1.0137675381300001E-2</v>
      </c>
      <c r="L718">
        <v>2.5199292521399999</v>
      </c>
      <c r="M718" s="1" t="s">
        <v>16</v>
      </c>
      <c r="N718" s="29"/>
    </row>
    <row r="719" spans="1:14" ht="30" x14ac:dyDescent="0.25">
      <c r="A719">
        <v>296239</v>
      </c>
      <c r="B719">
        <v>49772</v>
      </c>
      <c r="C719">
        <v>456467</v>
      </c>
      <c r="D719">
        <v>86886814</v>
      </c>
      <c r="E719" s="4" t="s">
        <v>315</v>
      </c>
      <c r="F719" t="s">
        <v>14</v>
      </c>
      <c r="H719" t="s">
        <v>15</v>
      </c>
      <c r="I719">
        <v>8.1799999999999998E-2</v>
      </c>
      <c r="J719">
        <v>9.4038621523500005E-4</v>
      </c>
      <c r="K719">
        <v>9.4038621523500005E-4</v>
      </c>
      <c r="L719">
        <v>1.14961640004</v>
      </c>
      <c r="M719" s="1" t="s">
        <v>16</v>
      </c>
      <c r="N719" s="29"/>
    </row>
    <row r="720" spans="1:14" ht="30" x14ac:dyDescent="0.25">
      <c r="A720">
        <v>297401</v>
      </c>
      <c r="B720">
        <v>49603</v>
      </c>
      <c r="C720">
        <v>35374</v>
      </c>
      <c r="D720">
        <v>868869176</v>
      </c>
      <c r="E720" s="4" t="s">
        <v>186</v>
      </c>
      <c r="F720" t="s">
        <v>14</v>
      </c>
      <c r="H720" t="s">
        <v>15</v>
      </c>
      <c r="I720">
        <v>4.2500000000000003E-2</v>
      </c>
      <c r="J720">
        <v>6.8011959159100001E-4</v>
      </c>
      <c r="K720">
        <v>6.8011959159100001E-4</v>
      </c>
      <c r="L720">
        <v>1.6002813919800001</v>
      </c>
      <c r="M720" s="1" t="s">
        <v>16</v>
      </c>
      <c r="N720" s="29"/>
    </row>
    <row r="721" spans="1:14" ht="30" x14ac:dyDescent="0.25">
      <c r="A721">
        <v>298486</v>
      </c>
      <c r="B721">
        <v>49738</v>
      </c>
      <c r="C721">
        <v>355305</v>
      </c>
      <c r="D721">
        <v>868868341</v>
      </c>
      <c r="E721" s="4" t="s">
        <v>316</v>
      </c>
      <c r="F721" t="s">
        <v>14</v>
      </c>
      <c r="H721" t="s">
        <v>15</v>
      </c>
      <c r="I721">
        <v>0.1467</v>
      </c>
      <c r="J721">
        <v>9.12621219867E-4</v>
      </c>
      <c r="K721">
        <v>1.6136128223500001E-3</v>
      </c>
      <c r="L721">
        <v>1.0999405741999999</v>
      </c>
      <c r="M721" s="1" t="s">
        <v>16</v>
      </c>
      <c r="N721" s="29"/>
    </row>
    <row r="722" spans="1:14" ht="30" x14ac:dyDescent="0.25">
      <c r="A722">
        <v>298601</v>
      </c>
      <c r="B722">
        <v>45575</v>
      </c>
      <c r="C722">
        <v>442962</v>
      </c>
      <c r="D722">
        <v>86899916</v>
      </c>
      <c r="E722" s="4" t="s">
        <v>317</v>
      </c>
      <c r="F722" t="s">
        <v>14</v>
      </c>
      <c r="H722" t="s">
        <v>15</v>
      </c>
      <c r="I722">
        <v>0.19769999999999999</v>
      </c>
      <c r="J722">
        <v>4.9177442745300002E-4</v>
      </c>
      <c r="K722">
        <v>4.9177442745300002E-4</v>
      </c>
      <c r="L722">
        <v>0.24874781358299999</v>
      </c>
      <c r="M722" s="1" t="s">
        <v>16</v>
      </c>
      <c r="N722" s="29"/>
    </row>
    <row r="723" spans="1:14" x14ac:dyDescent="0.25">
      <c r="A723">
        <v>298722</v>
      </c>
      <c r="B723">
        <v>49551</v>
      </c>
      <c r="C723">
        <v>164689</v>
      </c>
      <c r="D723">
        <v>86886949</v>
      </c>
      <c r="E723" s="4" t="s">
        <v>73</v>
      </c>
      <c r="F723" t="s">
        <v>14</v>
      </c>
      <c r="H723" t="s">
        <v>15</v>
      </c>
      <c r="I723">
        <v>0.24540000000000001</v>
      </c>
      <c r="J723">
        <v>2.0780917956000001E-2</v>
      </c>
      <c r="K723">
        <v>2.0780917956000001E-2</v>
      </c>
      <c r="L723">
        <v>8.4681817261599903</v>
      </c>
      <c r="M723" t="s">
        <v>33</v>
      </c>
      <c r="N723" s="29"/>
    </row>
    <row r="724" spans="1:14" ht="30" x14ac:dyDescent="0.25">
      <c r="A724">
        <v>298777</v>
      </c>
      <c r="B724">
        <v>49704</v>
      </c>
      <c r="C724">
        <v>348434</v>
      </c>
      <c r="D724">
        <v>86886865</v>
      </c>
      <c r="E724" s="4" t="s">
        <v>42</v>
      </c>
      <c r="F724" t="s">
        <v>14</v>
      </c>
      <c r="H724" t="s">
        <v>15</v>
      </c>
      <c r="I724">
        <v>1.06</v>
      </c>
      <c r="J724">
        <v>2.5831771270000002E-4</v>
      </c>
      <c r="K724">
        <v>4.6408204389400002E-3</v>
      </c>
      <c r="L724">
        <v>0.43781324895700002</v>
      </c>
      <c r="M724" s="1" t="s">
        <v>16</v>
      </c>
      <c r="N724" s="29"/>
    </row>
    <row r="725" spans="1:14" ht="30" x14ac:dyDescent="0.25">
      <c r="A725">
        <v>300546</v>
      </c>
      <c r="B725">
        <v>49955</v>
      </c>
      <c r="C725">
        <v>410361</v>
      </c>
      <c r="D725">
        <v>868864852</v>
      </c>
      <c r="E725" s="4" t="s">
        <v>318</v>
      </c>
      <c r="F725" t="s">
        <v>14</v>
      </c>
      <c r="H725" t="s">
        <v>15</v>
      </c>
      <c r="I725">
        <v>4.9599999999999998E-2</v>
      </c>
      <c r="J725">
        <v>3.9314279164200002E-4</v>
      </c>
      <c r="K725">
        <v>3.9314279164200002E-4</v>
      </c>
      <c r="L725">
        <v>0.79262659605200003</v>
      </c>
      <c r="M725" s="1" t="s">
        <v>16</v>
      </c>
      <c r="N725" s="29"/>
    </row>
    <row r="726" spans="1:14" ht="30" x14ac:dyDescent="0.25">
      <c r="A726">
        <v>300768</v>
      </c>
      <c r="B726">
        <v>45547</v>
      </c>
      <c r="C726">
        <v>400257</v>
      </c>
      <c r="D726">
        <v>86899947</v>
      </c>
      <c r="E726" s="4" t="s">
        <v>141</v>
      </c>
      <c r="F726" t="s">
        <v>14</v>
      </c>
      <c r="H726" t="s">
        <v>15</v>
      </c>
      <c r="I726">
        <v>0.1166</v>
      </c>
      <c r="J726">
        <v>8.9758649066600004E-4</v>
      </c>
      <c r="K726">
        <v>8.9758649066600004E-4</v>
      </c>
      <c r="L726">
        <v>0.76979973470499996</v>
      </c>
      <c r="M726" s="1" t="s">
        <v>16</v>
      </c>
      <c r="N726" s="29"/>
    </row>
    <row r="727" spans="1:14" ht="30" x14ac:dyDescent="0.25">
      <c r="A727">
        <v>301008</v>
      </c>
      <c r="B727">
        <v>50177</v>
      </c>
      <c r="C727">
        <v>410936</v>
      </c>
      <c r="D727">
        <v>8688612432</v>
      </c>
      <c r="E727" s="4" t="s">
        <v>269</v>
      </c>
      <c r="F727" t="s">
        <v>14</v>
      </c>
      <c r="H727" t="s">
        <v>15</v>
      </c>
      <c r="I727">
        <v>4.0899999999999999E-2</v>
      </c>
      <c r="J727">
        <v>1.41698391318E-4</v>
      </c>
      <c r="K727">
        <v>1.41698391318E-4</v>
      </c>
      <c r="L727">
        <v>0.34645083451899999</v>
      </c>
      <c r="M727" s="1" t="s">
        <v>16</v>
      </c>
      <c r="N727" s="29"/>
    </row>
    <row r="728" spans="1:14" ht="30" x14ac:dyDescent="0.25">
      <c r="A728">
        <v>301116</v>
      </c>
      <c r="B728">
        <v>50078</v>
      </c>
      <c r="C728">
        <v>126961</v>
      </c>
      <c r="D728">
        <v>868862662</v>
      </c>
      <c r="F728" t="s">
        <v>14</v>
      </c>
      <c r="H728" t="s">
        <v>15</v>
      </c>
      <c r="I728">
        <v>4.1599999999999998E-2</v>
      </c>
      <c r="J728">
        <v>4.8742080117699998E-4</v>
      </c>
      <c r="K728">
        <v>4.8742080117699998E-4</v>
      </c>
      <c r="L728">
        <v>1.17168461822</v>
      </c>
      <c r="M728" s="1" t="s">
        <v>16</v>
      </c>
      <c r="N728" s="29"/>
    </row>
    <row r="729" spans="1:14" ht="30" x14ac:dyDescent="0.25">
      <c r="A729">
        <v>301279</v>
      </c>
      <c r="B729">
        <v>49538</v>
      </c>
      <c r="C729">
        <v>166559</v>
      </c>
      <c r="D729">
        <v>86886953</v>
      </c>
      <c r="E729" s="4" t="s">
        <v>17</v>
      </c>
      <c r="F729" t="s">
        <v>14</v>
      </c>
      <c r="H729" t="s">
        <v>15</v>
      </c>
      <c r="I729">
        <v>5.6436000000000002</v>
      </c>
      <c r="J729">
        <v>9.0299518924E-5</v>
      </c>
      <c r="K729">
        <v>0.24478936025199999</v>
      </c>
      <c r="L729">
        <v>4.3374682871200001</v>
      </c>
      <c r="M729" s="1" t="s">
        <v>16</v>
      </c>
      <c r="N729" s="29"/>
    </row>
    <row r="730" spans="1:14" ht="30" x14ac:dyDescent="0.25">
      <c r="A730">
        <v>301419</v>
      </c>
      <c r="B730">
        <v>50124</v>
      </c>
      <c r="C730">
        <v>361680</v>
      </c>
      <c r="D730">
        <v>86886151</v>
      </c>
      <c r="E730" s="4" t="s">
        <v>17</v>
      </c>
      <c r="F730" t="s">
        <v>14</v>
      </c>
      <c r="H730" t="s">
        <v>15</v>
      </c>
      <c r="I730">
        <v>44.240600000000001</v>
      </c>
      <c r="J730">
        <v>1.17735555089E-4</v>
      </c>
      <c r="K730">
        <v>1.8299517189800001</v>
      </c>
      <c r="L730">
        <v>4.1363627956600002</v>
      </c>
      <c r="M730" s="1" t="s">
        <v>16</v>
      </c>
      <c r="N730" s="29"/>
    </row>
    <row r="731" spans="1:14" ht="30" x14ac:dyDescent="0.25">
      <c r="A731">
        <v>301494</v>
      </c>
      <c r="B731">
        <v>49565</v>
      </c>
      <c r="C731">
        <v>68581</v>
      </c>
      <c r="D731">
        <v>868869451</v>
      </c>
      <c r="E731" s="4" t="s">
        <v>73</v>
      </c>
      <c r="F731" t="s">
        <v>14</v>
      </c>
      <c r="H731" t="s">
        <v>15</v>
      </c>
      <c r="I731">
        <v>1.0382</v>
      </c>
      <c r="J731">
        <v>1.2516508043200001E-4</v>
      </c>
      <c r="K731">
        <v>3.3395406622299999E-2</v>
      </c>
      <c r="L731">
        <v>3.21666409385</v>
      </c>
      <c r="M731" s="1" t="s">
        <v>16</v>
      </c>
      <c r="N731" s="29"/>
    </row>
    <row r="732" spans="1:14" x14ac:dyDescent="0.25">
      <c r="A732">
        <v>301886</v>
      </c>
      <c r="B732">
        <v>49465</v>
      </c>
      <c r="C732">
        <v>448964</v>
      </c>
      <c r="D732">
        <v>868869961</v>
      </c>
      <c r="E732" s="4" t="s">
        <v>137</v>
      </c>
      <c r="F732" t="s">
        <v>14</v>
      </c>
      <c r="H732" t="s">
        <v>15</v>
      </c>
      <c r="I732">
        <v>0.23569999999999999</v>
      </c>
      <c r="J732">
        <v>2.4493240849400002E-4</v>
      </c>
      <c r="K732">
        <v>3.1578347080599999E-2</v>
      </c>
      <c r="L732">
        <v>13.397686500000001</v>
      </c>
      <c r="M732" t="s">
        <v>33</v>
      </c>
      <c r="N732" s="29"/>
    </row>
    <row r="733" spans="1:14" ht="30" x14ac:dyDescent="0.25">
      <c r="A733">
        <v>302100</v>
      </c>
      <c r="B733">
        <v>50146</v>
      </c>
      <c r="C733">
        <v>361689</v>
      </c>
      <c r="D733">
        <v>868861313</v>
      </c>
      <c r="E733" s="4" t="s">
        <v>17</v>
      </c>
      <c r="F733" t="s">
        <v>14</v>
      </c>
      <c r="G733" t="s">
        <v>23</v>
      </c>
      <c r="H733" t="s">
        <v>15</v>
      </c>
      <c r="I733">
        <v>324.47789999999901</v>
      </c>
      <c r="J733">
        <v>2.3981529242300001E-4</v>
      </c>
      <c r="K733">
        <v>1.8427973950800001</v>
      </c>
      <c r="L733">
        <v>4.02350713497</v>
      </c>
      <c r="M733" s="1" t="s">
        <v>16</v>
      </c>
      <c r="N733" s="29"/>
    </row>
    <row r="734" spans="1:14" ht="30" x14ac:dyDescent="0.25">
      <c r="A734">
        <v>302214</v>
      </c>
      <c r="B734">
        <v>49983</v>
      </c>
      <c r="C734">
        <v>305627</v>
      </c>
      <c r="D734">
        <v>86886462</v>
      </c>
      <c r="F734" t="s">
        <v>14</v>
      </c>
      <c r="H734" t="s">
        <v>15</v>
      </c>
      <c r="I734">
        <v>3.2800000000000003E-2</v>
      </c>
      <c r="J734">
        <v>2.8323473911799998E-4</v>
      </c>
      <c r="K734">
        <v>2.8323473911799998E-4</v>
      </c>
      <c r="L734">
        <v>0.86352054608999995</v>
      </c>
      <c r="M734" s="1" t="s">
        <v>16</v>
      </c>
      <c r="N734" s="29"/>
    </row>
    <row r="735" spans="1:14" ht="30" x14ac:dyDescent="0.25">
      <c r="A735">
        <v>302391</v>
      </c>
      <c r="B735">
        <v>49815</v>
      </c>
      <c r="C735">
        <v>228447</v>
      </c>
      <c r="D735">
        <v>868866911</v>
      </c>
      <c r="E735" s="4" t="s">
        <v>13</v>
      </c>
      <c r="F735" t="s">
        <v>14</v>
      </c>
      <c r="H735" t="s">
        <v>15</v>
      </c>
      <c r="I735">
        <v>1.512</v>
      </c>
      <c r="J735">
        <v>1.13931733133E-3</v>
      </c>
      <c r="K735">
        <v>4.6693138145E-2</v>
      </c>
      <c r="L735">
        <v>3.0881705122400001</v>
      </c>
      <c r="M735" s="1" t="s">
        <v>16</v>
      </c>
      <c r="N735" s="29"/>
    </row>
    <row r="736" spans="1:14" ht="30" x14ac:dyDescent="0.25">
      <c r="A736">
        <v>302432</v>
      </c>
      <c r="B736">
        <v>49618</v>
      </c>
      <c r="C736">
        <v>233489</v>
      </c>
      <c r="D736">
        <v>8688691612</v>
      </c>
      <c r="F736" t="s">
        <v>14</v>
      </c>
      <c r="H736" t="s">
        <v>15</v>
      </c>
      <c r="I736">
        <v>4.0099999999999997E-2</v>
      </c>
      <c r="J736">
        <v>4.4500072273999998E-4</v>
      </c>
      <c r="K736">
        <v>4.4500072273999998E-4</v>
      </c>
      <c r="L736">
        <v>1.1097274881300001</v>
      </c>
      <c r="M736" s="1" t="s">
        <v>16</v>
      </c>
      <c r="N736" s="29"/>
    </row>
    <row r="737" spans="1:14" ht="30" x14ac:dyDescent="0.25">
      <c r="A737">
        <v>302842</v>
      </c>
      <c r="B737">
        <v>49845</v>
      </c>
      <c r="C737">
        <v>404357</v>
      </c>
      <c r="D737">
        <v>868866515</v>
      </c>
      <c r="E737" s="4" t="s">
        <v>13</v>
      </c>
      <c r="F737" t="s">
        <v>14</v>
      </c>
      <c r="H737" t="s">
        <v>15</v>
      </c>
      <c r="I737">
        <v>3.6978</v>
      </c>
      <c r="J737">
        <v>3.9614285848499998E-4</v>
      </c>
      <c r="K737">
        <v>8.9506809429399994E-2</v>
      </c>
      <c r="L737">
        <v>2.4205421988600002</v>
      </c>
      <c r="M737" s="1" t="s">
        <v>16</v>
      </c>
      <c r="N737" s="29"/>
    </row>
    <row r="738" spans="1:14" ht="30" x14ac:dyDescent="0.25">
      <c r="A738">
        <v>303012</v>
      </c>
      <c r="B738">
        <v>50184</v>
      </c>
      <c r="C738">
        <v>220177</v>
      </c>
      <c r="D738">
        <v>868861232</v>
      </c>
      <c r="F738" t="s">
        <v>14</v>
      </c>
      <c r="H738" t="s">
        <v>15</v>
      </c>
      <c r="I738">
        <v>6.8199999999999997E-2</v>
      </c>
      <c r="J738">
        <v>1.16493061122E-3</v>
      </c>
      <c r="K738">
        <v>1.16493061122E-3</v>
      </c>
      <c r="L738">
        <v>1.7081094006199999</v>
      </c>
      <c r="M738" s="1" t="s">
        <v>16</v>
      </c>
      <c r="N738" s="29"/>
    </row>
    <row r="739" spans="1:14" ht="30" x14ac:dyDescent="0.25">
      <c r="A739">
        <v>303337</v>
      </c>
      <c r="B739">
        <v>49694</v>
      </c>
      <c r="C739">
        <v>367587</v>
      </c>
      <c r="D739">
        <v>86886885</v>
      </c>
      <c r="E739" s="4" t="s">
        <v>77</v>
      </c>
      <c r="F739" t="s">
        <v>14</v>
      </c>
      <c r="H739" t="s">
        <v>15</v>
      </c>
      <c r="I739">
        <v>0.57599999999999996</v>
      </c>
      <c r="J739">
        <v>2.6521290760299999E-4</v>
      </c>
      <c r="K739">
        <v>9.02258049771E-4</v>
      </c>
      <c r="L739">
        <v>0.15664202253000001</v>
      </c>
      <c r="M739" s="1" t="s">
        <v>16</v>
      </c>
      <c r="N739" s="29"/>
    </row>
    <row r="740" spans="1:14" x14ac:dyDescent="0.25">
      <c r="A740">
        <v>303666</v>
      </c>
      <c r="B740">
        <v>50119</v>
      </c>
      <c r="C740">
        <v>441396</v>
      </c>
      <c r="D740">
        <v>86886181</v>
      </c>
      <c r="E740" s="4" t="s">
        <v>42</v>
      </c>
      <c r="F740" t="s">
        <v>14</v>
      </c>
      <c r="H740" t="s">
        <v>15</v>
      </c>
      <c r="I740">
        <v>0.4108</v>
      </c>
      <c r="J740">
        <v>8.6973568898799994E-3</v>
      </c>
      <c r="K740">
        <v>0.13323378480100001</v>
      </c>
      <c r="L740">
        <v>32.432761636199899</v>
      </c>
      <c r="M740" t="s">
        <v>134</v>
      </c>
      <c r="N740" s="29"/>
    </row>
    <row r="741" spans="1:14" ht="30" x14ac:dyDescent="0.25">
      <c r="A741">
        <v>305525</v>
      </c>
      <c r="B741">
        <v>46291</v>
      </c>
      <c r="C741">
        <v>133769</v>
      </c>
      <c r="D741">
        <v>8689725782</v>
      </c>
      <c r="E741" s="4" t="s">
        <v>229</v>
      </c>
      <c r="F741" t="s">
        <v>14</v>
      </c>
      <c r="H741" t="s">
        <v>15</v>
      </c>
      <c r="I741">
        <v>3.5099999999999999E-2</v>
      </c>
      <c r="J741">
        <v>2.2536967853999999E-4</v>
      </c>
      <c r="K741">
        <v>2.2536967853999999E-4</v>
      </c>
      <c r="L741">
        <v>0.64207885623799998</v>
      </c>
      <c r="M741" s="1" t="s">
        <v>16</v>
      </c>
      <c r="N741" s="29"/>
    </row>
    <row r="742" spans="1:14" ht="30" x14ac:dyDescent="0.25">
      <c r="A742">
        <v>305598</v>
      </c>
      <c r="B742">
        <v>49518</v>
      </c>
      <c r="C742">
        <v>377969</v>
      </c>
      <c r="D742">
        <v>868869627</v>
      </c>
      <c r="E742" s="4" t="s">
        <v>265</v>
      </c>
      <c r="F742" t="s">
        <v>14</v>
      </c>
      <c r="H742" t="s">
        <v>15</v>
      </c>
      <c r="I742">
        <v>0.1077</v>
      </c>
      <c r="J742">
        <v>5.1437241100099997E-4</v>
      </c>
      <c r="K742">
        <v>5.1437241100099997E-4</v>
      </c>
      <c r="L742">
        <v>0.47759741040100001</v>
      </c>
      <c r="M742" s="1" t="s">
        <v>16</v>
      </c>
      <c r="N742" s="29"/>
    </row>
    <row r="743" spans="1:14" x14ac:dyDescent="0.25">
      <c r="A743">
        <v>305970</v>
      </c>
      <c r="B743">
        <v>49434</v>
      </c>
      <c r="C743">
        <v>365461</v>
      </c>
      <c r="D743">
        <v>86887185</v>
      </c>
      <c r="E743" s="4" t="s">
        <v>42</v>
      </c>
      <c r="F743" t="s">
        <v>14</v>
      </c>
      <c r="H743" t="s">
        <v>15</v>
      </c>
      <c r="I743">
        <v>0.42009999999999997</v>
      </c>
      <c r="J743">
        <v>4.4829569469800002E-3</v>
      </c>
      <c r="K743">
        <v>9.9008324869899994E-2</v>
      </c>
      <c r="L743">
        <v>23.5677993024999</v>
      </c>
      <c r="M743" t="s">
        <v>33</v>
      </c>
      <c r="N743" s="29"/>
    </row>
    <row r="744" spans="1:14" ht="30" x14ac:dyDescent="0.25">
      <c r="A744">
        <v>306257</v>
      </c>
      <c r="B744">
        <v>49823</v>
      </c>
      <c r="C744">
        <v>404355</v>
      </c>
      <c r="D744">
        <v>8688667</v>
      </c>
      <c r="E744" s="4" t="s">
        <v>13</v>
      </c>
      <c r="F744" t="s">
        <v>14</v>
      </c>
      <c r="H744" t="s">
        <v>15</v>
      </c>
      <c r="I744">
        <v>2.1052</v>
      </c>
      <c r="J744">
        <v>4.5152490583299999E-4</v>
      </c>
      <c r="K744">
        <v>5.9790367594399998E-2</v>
      </c>
      <c r="L744">
        <v>2.8401276645700002</v>
      </c>
      <c r="M744" s="1" t="s">
        <v>16</v>
      </c>
      <c r="N744" s="29"/>
    </row>
    <row r="745" spans="1:14" ht="30" x14ac:dyDescent="0.25">
      <c r="A745">
        <v>307302</v>
      </c>
      <c r="B745">
        <v>49787</v>
      </c>
      <c r="C745">
        <v>412055</v>
      </c>
      <c r="D745">
        <v>8688676</v>
      </c>
      <c r="E745" s="4" t="s">
        <v>42</v>
      </c>
      <c r="F745" t="s">
        <v>14</v>
      </c>
      <c r="H745" t="s">
        <v>15</v>
      </c>
      <c r="I745">
        <v>6.7100000000000007E-2</v>
      </c>
      <c r="J745">
        <v>6.5129911522600001E-4</v>
      </c>
      <c r="K745">
        <v>6.5129911522600001E-4</v>
      </c>
      <c r="L745">
        <v>0.97063951598599996</v>
      </c>
      <c r="M745" s="1" t="s">
        <v>16</v>
      </c>
      <c r="N745" s="29"/>
    </row>
    <row r="746" spans="1:14" ht="30" x14ac:dyDescent="0.25">
      <c r="A746">
        <v>307384</v>
      </c>
      <c r="B746">
        <v>49250</v>
      </c>
      <c r="C746">
        <v>428352</v>
      </c>
      <c r="D746">
        <v>86887576</v>
      </c>
      <c r="E746" s="4" t="s">
        <v>319</v>
      </c>
      <c r="F746" t="s">
        <v>14</v>
      </c>
      <c r="H746" t="s">
        <v>15</v>
      </c>
      <c r="I746">
        <v>0.1091</v>
      </c>
      <c r="J746">
        <v>1.36666065193E-3</v>
      </c>
      <c r="K746">
        <v>1.36666065193E-3</v>
      </c>
      <c r="L746">
        <v>1.25266787528</v>
      </c>
      <c r="M746" s="1" t="s">
        <v>16</v>
      </c>
      <c r="N746" s="29"/>
    </row>
    <row r="747" spans="1:14" ht="30" x14ac:dyDescent="0.25">
      <c r="A747">
        <v>307561</v>
      </c>
      <c r="B747">
        <v>49389</v>
      </c>
      <c r="C747">
        <v>275423</v>
      </c>
      <c r="D747">
        <v>86887294</v>
      </c>
      <c r="F747" t="s">
        <v>14</v>
      </c>
      <c r="H747" t="s">
        <v>15</v>
      </c>
      <c r="I747">
        <v>3.2599999999999997E-2</v>
      </c>
      <c r="J747">
        <v>1.29096012657E-3</v>
      </c>
      <c r="K747">
        <v>1.29096012657E-3</v>
      </c>
      <c r="L747">
        <v>3.9600003882400001</v>
      </c>
      <c r="M747" s="1" t="s">
        <v>16</v>
      </c>
      <c r="N747" s="29"/>
    </row>
    <row r="748" spans="1:14" ht="30" x14ac:dyDescent="0.25">
      <c r="A748">
        <v>308819</v>
      </c>
      <c r="B748">
        <v>50020</v>
      </c>
      <c r="C748">
        <v>411305</v>
      </c>
      <c r="D748">
        <v>86886421</v>
      </c>
      <c r="E748" s="4" t="s">
        <v>138</v>
      </c>
      <c r="F748" t="s">
        <v>14</v>
      </c>
      <c r="H748" t="s">
        <v>15</v>
      </c>
      <c r="I748">
        <v>0.33960000000000001</v>
      </c>
      <c r="J748">
        <v>3.1718282293399999E-3</v>
      </c>
      <c r="K748">
        <v>1.04990974685E-2</v>
      </c>
      <c r="L748">
        <v>3.0916070284199999</v>
      </c>
      <c r="M748" s="1" t="s">
        <v>16</v>
      </c>
      <c r="N748" s="29"/>
    </row>
    <row r="749" spans="1:14" ht="30" x14ac:dyDescent="0.25">
      <c r="A749">
        <v>309171</v>
      </c>
      <c r="B749">
        <v>46262</v>
      </c>
      <c r="C749">
        <v>346789</v>
      </c>
      <c r="D749">
        <v>86897265</v>
      </c>
      <c r="E749" s="4" t="s">
        <v>320</v>
      </c>
      <c r="F749" t="s">
        <v>14</v>
      </c>
      <c r="H749" t="s">
        <v>15</v>
      </c>
      <c r="I749">
        <v>0.28610000000000002</v>
      </c>
      <c r="J749">
        <v>4.1401456670000001E-4</v>
      </c>
      <c r="K749">
        <v>2.51968230945E-3</v>
      </c>
      <c r="L749">
        <v>0.88069986349200002</v>
      </c>
      <c r="M749" s="1" t="s">
        <v>16</v>
      </c>
      <c r="N749" s="29"/>
    </row>
    <row r="750" spans="1:14" ht="30" x14ac:dyDescent="0.25">
      <c r="A750">
        <v>309334</v>
      </c>
      <c r="B750">
        <v>49499</v>
      </c>
      <c r="C750">
        <v>407798</v>
      </c>
      <c r="D750">
        <v>868869693</v>
      </c>
      <c r="E750" s="4" t="s">
        <v>113</v>
      </c>
      <c r="F750" t="s">
        <v>14</v>
      </c>
      <c r="H750" t="s">
        <v>15</v>
      </c>
      <c r="I750">
        <v>0.1759</v>
      </c>
      <c r="J750">
        <v>2.5977471667799998E-4</v>
      </c>
      <c r="K750">
        <v>4.9150465619699998E-4</v>
      </c>
      <c r="L750">
        <v>0.27942277214200001</v>
      </c>
      <c r="M750" s="1" t="s">
        <v>16</v>
      </c>
      <c r="N750" s="29"/>
    </row>
    <row r="751" spans="1:14" ht="30" x14ac:dyDescent="0.25">
      <c r="A751">
        <v>310435</v>
      </c>
      <c r="B751">
        <v>49799</v>
      </c>
      <c r="C751">
        <v>259120</v>
      </c>
      <c r="D751">
        <v>86886721</v>
      </c>
      <c r="E751" s="4" t="s">
        <v>105</v>
      </c>
      <c r="F751" t="s">
        <v>14</v>
      </c>
      <c r="H751" t="s">
        <v>15</v>
      </c>
      <c r="I751">
        <v>7.17E-2</v>
      </c>
      <c r="J751">
        <v>6.7474593179000001E-4</v>
      </c>
      <c r="K751">
        <v>1.48836732356E-3</v>
      </c>
      <c r="L751">
        <v>2.0758261137599998</v>
      </c>
      <c r="M751" s="1" t="s">
        <v>16</v>
      </c>
      <c r="N751" s="29"/>
    </row>
    <row r="752" spans="1:14" ht="30" x14ac:dyDescent="0.25">
      <c r="A752">
        <v>310649</v>
      </c>
      <c r="B752">
        <v>49952</v>
      </c>
      <c r="C752">
        <v>384005</v>
      </c>
      <c r="D752">
        <v>86886487</v>
      </c>
      <c r="E752" s="4" t="s">
        <v>39</v>
      </c>
      <c r="F752" t="s">
        <v>14</v>
      </c>
      <c r="H752" t="s">
        <v>15</v>
      </c>
      <c r="I752">
        <v>0.26269999999999999</v>
      </c>
      <c r="J752">
        <v>1.7140689609400001E-4</v>
      </c>
      <c r="K752">
        <v>2.0983107791199998E-3</v>
      </c>
      <c r="L752">
        <v>0.798747917443</v>
      </c>
      <c r="M752" s="1" t="s">
        <v>16</v>
      </c>
      <c r="N752" s="29"/>
    </row>
    <row r="753" spans="1:14" x14ac:dyDescent="0.25">
      <c r="A753">
        <v>310761</v>
      </c>
      <c r="B753">
        <v>47286</v>
      </c>
      <c r="C753">
        <v>460923</v>
      </c>
      <c r="D753">
        <v>868954963</v>
      </c>
      <c r="E753" s="4" t="s">
        <v>289</v>
      </c>
      <c r="F753" t="s">
        <v>14</v>
      </c>
      <c r="H753" t="s">
        <v>15</v>
      </c>
      <c r="I753">
        <v>0.1623</v>
      </c>
      <c r="J753">
        <v>2.71402364225E-4</v>
      </c>
      <c r="K753">
        <v>1.4723534521E-2</v>
      </c>
      <c r="L753">
        <v>9.0718019230099998</v>
      </c>
      <c r="M753" t="s">
        <v>33</v>
      </c>
      <c r="N753" s="29"/>
    </row>
    <row r="754" spans="1:14" ht="30" x14ac:dyDescent="0.25">
      <c r="A754">
        <v>311835</v>
      </c>
      <c r="B754">
        <v>49622</v>
      </c>
      <c r="C754">
        <v>165224</v>
      </c>
      <c r="D754">
        <v>868869153</v>
      </c>
      <c r="E754" s="4" t="s">
        <v>17</v>
      </c>
      <c r="F754" t="s">
        <v>14</v>
      </c>
      <c r="H754" t="s">
        <v>15</v>
      </c>
      <c r="I754">
        <v>11.674300000000001</v>
      </c>
      <c r="J754">
        <v>7.8275714800299997E-4</v>
      </c>
      <c r="K754">
        <v>0.54689656650399998</v>
      </c>
      <c r="L754">
        <v>4.6846197759499999</v>
      </c>
      <c r="M754" s="1" t="s">
        <v>16</v>
      </c>
      <c r="N754" s="29"/>
    </row>
    <row r="755" spans="1:14" ht="30" x14ac:dyDescent="0.25">
      <c r="A755">
        <v>312171</v>
      </c>
      <c r="B755">
        <v>49829</v>
      </c>
      <c r="C755">
        <v>404349</v>
      </c>
      <c r="D755">
        <v>868866573</v>
      </c>
      <c r="E755" s="4" t="s">
        <v>13</v>
      </c>
      <c r="F755" t="s">
        <v>14</v>
      </c>
      <c r="H755" t="s">
        <v>15</v>
      </c>
      <c r="I755">
        <v>2.7614999999999998</v>
      </c>
      <c r="J755">
        <v>2.83829952256E-4</v>
      </c>
      <c r="K755">
        <v>7.2066512813799999E-2</v>
      </c>
      <c r="L755">
        <v>2.6096872284599999</v>
      </c>
      <c r="M755" s="1" t="s">
        <v>16</v>
      </c>
      <c r="N755" s="29"/>
    </row>
    <row r="756" spans="1:14" ht="30" x14ac:dyDescent="0.25">
      <c r="A756">
        <v>313138</v>
      </c>
      <c r="B756">
        <v>50048</v>
      </c>
      <c r="C756">
        <v>156293</v>
      </c>
      <c r="D756">
        <v>86886294</v>
      </c>
      <c r="E756" s="4" t="s">
        <v>321</v>
      </c>
      <c r="F756" t="s">
        <v>14</v>
      </c>
      <c r="H756" t="s">
        <v>15</v>
      </c>
      <c r="I756">
        <v>4.2900000000000001E-2</v>
      </c>
      <c r="J756">
        <v>9.8589924398800009E-4</v>
      </c>
      <c r="K756">
        <v>9.8589924398800009E-4</v>
      </c>
      <c r="L756">
        <v>2.2981334358700001</v>
      </c>
      <c r="M756" s="1" t="s">
        <v>16</v>
      </c>
      <c r="N756" s="29"/>
    </row>
    <row r="757" spans="1:14" ht="30" x14ac:dyDescent="0.25">
      <c r="A757">
        <v>313676</v>
      </c>
      <c r="B757">
        <v>50031</v>
      </c>
      <c r="C757">
        <v>308927</v>
      </c>
      <c r="D757">
        <v>86886349</v>
      </c>
      <c r="F757" t="s">
        <v>14</v>
      </c>
      <c r="H757" t="s">
        <v>15</v>
      </c>
      <c r="I757">
        <v>6.9699999999999998E-2</v>
      </c>
      <c r="J757">
        <v>9.7640932496899997E-4</v>
      </c>
      <c r="K757">
        <v>9.7640932496899997E-4</v>
      </c>
      <c r="L757">
        <v>1.4008742108600001</v>
      </c>
      <c r="M757" s="1" t="s">
        <v>16</v>
      </c>
      <c r="N757" s="29"/>
    </row>
    <row r="758" spans="1:14" ht="30" x14ac:dyDescent="0.25">
      <c r="A758">
        <v>313851</v>
      </c>
      <c r="B758">
        <v>50075</v>
      </c>
      <c r="C758">
        <v>306783</v>
      </c>
      <c r="D758">
        <v>868862665</v>
      </c>
      <c r="F758" t="s">
        <v>14</v>
      </c>
      <c r="H758" t="s">
        <v>15</v>
      </c>
      <c r="I758">
        <v>0.12609999999999999</v>
      </c>
      <c r="J758">
        <v>2.8515696043199998E-3</v>
      </c>
      <c r="K758">
        <v>2.8515696043199998E-3</v>
      </c>
      <c r="L758">
        <v>2.2613557528300001</v>
      </c>
      <c r="M758" s="1" t="s">
        <v>16</v>
      </c>
      <c r="N758" s="29"/>
    </row>
    <row r="759" spans="1:14" ht="30" x14ac:dyDescent="0.25">
      <c r="A759">
        <v>314380</v>
      </c>
      <c r="B759">
        <v>49168</v>
      </c>
      <c r="C759">
        <v>424011</v>
      </c>
      <c r="D759">
        <v>86887682</v>
      </c>
      <c r="E759" s="4" t="s">
        <v>322</v>
      </c>
      <c r="F759" t="s">
        <v>14</v>
      </c>
      <c r="H759" t="s">
        <v>15</v>
      </c>
      <c r="I759">
        <v>3.7900000000000003E-2</v>
      </c>
      <c r="J759">
        <v>6.6512122485899998E-4</v>
      </c>
      <c r="K759">
        <v>6.6512122485899998E-4</v>
      </c>
      <c r="L759">
        <v>1.75493726876</v>
      </c>
      <c r="M759" s="1" t="s">
        <v>16</v>
      </c>
      <c r="N759" s="29"/>
    </row>
    <row r="760" spans="1:14" ht="30" x14ac:dyDescent="0.25">
      <c r="A760">
        <v>314740</v>
      </c>
      <c r="B760">
        <v>45523</v>
      </c>
      <c r="C760">
        <v>396030</v>
      </c>
      <c r="D760">
        <v>86899996</v>
      </c>
      <c r="E760" s="4" t="s">
        <v>323</v>
      </c>
      <c r="F760" t="s">
        <v>14</v>
      </c>
      <c r="H760" t="s">
        <v>15</v>
      </c>
      <c r="I760">
        <v>0.1346</v>
      </c>
      <c r="J760">
        <v>4.6292803996300001E-4</v>
      </c>
      <c r="K760">
        <v>4.6292803996300001E-4</v>
      </c>
      <c r="L760">
        <v>0.34392870725300001</v>
      </c>
      <c r="M760" s="1" t="s">
        <v>16</v>
      </c>
      <c r="N760" s="29"/>
    </row>
    <row r="761" spans="1:14" ht="30" x14ac:dyDescent="0.25">
      <c r="A761">
        <v>315632</v>
      </c>
      <c r="B761">
        <v>50016</v>
      </c>
      <c r="C761">
        <v>66481</v>
      </c>
      <c r="D761">
        <v>86886425</v>
      </c>
      <c r="E761" s="4" t="s">
        <v>138</v>
      </c>
      <c r="F761" t="s">
        <v>14</v>
      </c>
      <c r="H761" t="s">
        <v>15</v>
      </c>
      <c r="I761">
        <v>6.8900000000000003E-2</v>
      </c>
      <c r="J761">
        <v>1.04037073445E-3</v>
      </c>
      <c r="K761">
        <v>1.04037073445E-3</v>
      </c>
      <c r="L761">
        <v>1.5099720383899999</v>
      </c>
      <c r="M761" s="1" t="s">
        <v>16</v>
      </c>
      <c r="N761" s="29"/>
    </row>
    <row r="762" spans="1:14" ht="30" x14ac:dyDescent="0.25">
      <c r="A762">
        <v>317828</v>
      </c>
      <c r="B762">
        <v>49718</v>
      </c>
      <c r="C762">
        <v>351993</v>
      </c>
      <c r="D762">
        <v>868868442</v>
      </c>
      <c r="E762" s="4" t="s">
        <v>46</v>
      </c>
      <c r="F762" t="s">
        <v>14</v>
      </c>
      <c r="H762" t="s">
        <v>15</v>
      </c>
      <c r="I762">
        <v>3.1399999999999997E-2</v>
      </c>
      <c r="J762">
        <v>4.1534032543299998E-4</v>
      </c>
      <c r="K762">
        <v>4.1534032543299998E-4</v>
      </c>
      <c r="L762">
        <v>1.32273988991</v>
      </c>
      <c r="M762" s="1" t="s">
        <v>16</v>
      </c>
      <c r="N762" s="29"/>
    </row>
    <row r="763" spans="1:14" x14ac:dyDescent="0.25">
      <c r="A763">
        <v>317955</v>
      </c>
      <c r="B763">
        <v>49461</v>
      </c>
      <c r="C763">
        <v>384949</v>
      </c>
      <c r="D763">
        <v>86886998</v>
      </c>
      <c r="E763" s="4" t="s">
        <v>324</v>
      </c>
      <c r="F763" t="s">
        <v>14</v>
      </c>
      <c r="H763" t="s">
        <v>15</v>
      </c>
      <c r="I763">
        <v>0.1</v>
      </c>
      <c r="J763">
        <v>6.7186005877200002E-3</v>
      </c>
      <c r="K763">
        <v>6.7186005877200002E-3</v>
      </c>
      <c r="L763">
        <v>6.7186005877200001</v>
      </c>
      <c r="M763" t="s">
        <v>33</v>
      </c>
      <c r="N763" s="29"/>
    </row>
    <row r="764" spans="1:14" ht="30" x14ac:dyDescent="0.25">
      <c r="A764">
        <v>318776</v>
      </c>
      <c r="B764">
        <v>49672</v>
      </c>
      <c r="C764">
        <v>457898</v>
      </c>
      <c r="D764">
        <v>868868972</v>
      </c>
      <c r="E764" s="4" t="s">
        <v>325</v>
      </c>
      <c r="F764" t="s">
        <v>14</v>
      </c>
      <c r="H764" t="s">
        <v>15</v>
      </c>
      <c r="I764">
        <v>0.12529999999999999</v>
      </c>
      <c r="J764">
        <v>6.0371621523499998E-4</v>
      </c>
      <c r="K764">
        <v>6.0371621523499998E-4</v>
      </c>
      <c r="L764">
        <v>0.48181661231900003</v>
      </c>
      <c r="M764" s="1" t="s">
        <v>16</v>
      </c>
      <c r="N764" s="29"/>
    </row>
    <row r="765" spans="1:14" ht="30" x14ac:dyDescent="0.25">
      <c r="A765">
        <v>318980</v>
      </c>
      <c r="B765">
        <v>49243</v>
      </c>
      <c r="C765">
        <v>338891</v>
      </c>
      <c r="D765">
        <v>868875784</v>
      </c>
      <c r="E765" s="4" t="s">
        <v>326</v>
      </c>
      <c r="F765" t="s">
        <v>14</v>
      </c>
      <c r="H765" t="s">
        <v>15</v>
      </c>
      <c r="I765">
        <v>3.15E-2</v>
      </c>
      <c r="J765">
        <v>6.1762708761000003E-4</v>
      </c>
      <c r="K765">
        <v>6.1762708761000003E-4</v>
      </c>
      <c r="L765">
        <v>1.9607209130500001</v>
      </c>
      <c r="M765" s="1" t="s">
        <v>16</v>
      </c>
      <c r="N765" s="29"/>
    </row>
    <row r="766" spans="1:14" ht="30" x14ac:dyDescent="0.25">
      <c r="A766">
        <v>319627</v>
      </c>
      <c r="B766">
        <v>50157</v>
      </c>
      <c r="C766">
        <v>337742</v>
      </c>
      <c r="D766">
        <v>868861255</v>
      </c>
      <c r="E766" s="4" t="s">
        <v>221</v>
      </c>
      <c r="F766" t="s">
        <v>14</v>
      </c>
      <c r="H766" t="s">
        <v>15</v>
      </c>
      <c r="I766">
        <v>0.67769999999999997</v>
      </c>
      <c r="J766">
        <v>8.4276307189200001E-4</v>
      </c>
      <c r="K766">
        <v>5.9255340403599997E-3</v>
      </c>
      <c r="L766">
        <v>0.87435945703999995</v>
      </c>
      <c r="M766" s="1" t="s">
        <v>16</v>
      </c>
      <c r="N766" s="29"/>
    </row>
    <row r="767" spans="1:14" x14ac:dyDescent="0.25">
      <c r="A767">
        <v>319808</v>
      </c>
      <c r="B767">
        <v>50368</v>
      </c>
      <c r="C767">
        <v>191337</v>
      </c>
      <c r="D767">
        <v>86883491</v>
      </c>
      <c r="E767" s="4" t="s">
        <v>42</v>
      </c>
      <c r="F767" t="s">
        <v>14</v>
      </c>
      <c r="H767" t="s">
        <v>15</v>
      </c>
      <c r="I767">
        <v>0.29570000000000002</v>
      </c>
      <c r="J767">
        <v>4.6035880537700002E-4</v>
      </c>
      <c r="K767">
        <v>7.7581400117900004E-2</v>
      </c>
      <c r="L767">
        <v>26.236523543400001</v>
      </c>
      <c r="M767" t="s">
        <v>33</v>
      </c>
      <c r="N767" s="29"/>
    </row>
    <row r="768" spans="1:14" ht="30" x14ac:dyDescent="0.25">
      <c r="A768">
        <v>320902</v>
      </c>
      <c r="B768">
        <v>50070</v>
      </c>
      <c r="C768">
        <v>396731</v>
      </c>
      <c r="D768">
        <v>868862693</v>
      </c>
      <c r="E768" s="4" t="s">
        <v>97</v>
      </c>
      <c r="F768" t="s">
        <v>14</v>
      </c>
      <c r="H768" t="s">
        <v>15</v>
      </c>
      <c r="I768">
        <v>0.24249999999999999</v>
      </c>
      <c r="J768">
        <v>8.7808982915499995E-4</v>
      </c>
      <c r="K768">
        <v>3.5139557236500002E-3</v>
      </c>
      <c r="L768">
        <v>1.4490539066599999</v>
      </c>
      <c r="M768" s="1" t="s">
        <v>16</v>
      </c>
      <c r="N768" s="29"/>
    </row>
    <row r="769" spans="1:14" ht="30" x14ac:dyDescent="0.25">
      <c r="A769">
        <v>321106</v>
      </c>
      <c r="B769">
        <v>50067</v>
      </c>
      <c r="C769">
        <v>123536</v>
      </c>
      <c r="D769">
        <v>86886271</v>
      </c>
      <c r="E769" s="4" t="s">
        <v>78</v>
      </c>
      <c r="F769" t="s">
        <v>14</v>
      </c>
      <c r="H769" t="s">
        <v>15</v>
      </c>
      <c r="I769">
        <v>1.3138000000000001</v>
      </c>
      <c r="J769">
        <v>5.3979780638399996E-3</v>
      </c>
      <c r="K769">
        <v>5.9679087046900003E-2</v>
      </c>
      <c r="L769">
        <v>4.5424788435699996</v>
      </c>
      <c r="M769" s="1" t="s">
        <v>16</v>
      </c>
      <c r="N769" s="29"/>
    </row>
    <row r="770" spans="1:14" ht="30" x14ac:dyDescent="0.25">
      <c r="A770">
        <v>321133</v>
      </c>
      <c r="B770">
        <v>49630</v>
      </c>
      <c r="C770">
        <v>361276</v>
      </c>
      <c r="D770">
        <v>8688691423</v>
      </c>
      <c r="E770" s="4" t="s">
        <v>327</v>
      </c>
      <c r="F770" t="s">
        <v>14</v>
      </c>
      <c r="H770" t="s">
        <v>15</v>
      </c>
      <c r="I770">
        <v>0.13270000000000001</v>
      </c>
      <c r="J770">
        <v>1.20118897567E-3</v>
      </c>
      <c r="K770">
        <v>1.20118897567E-3</v>
      </c>
      <c r="L770">
        <v>0.90519139086300004</v>
      </c>
      <c r="M770" s="1" t="s">
        <v>16</v>
      </c>
      <c r="N770" s="29"/>
    </row>
    <row r="771" spans="1:14" ht="30" x14ac:dyDescent="0.25">
      <c r="A771">
        <v>321452</v>
      </c>
      <c r="B771">
        <v>49871</v>
      </c>
      <c r="C771">
        <v>404354</v>
      </c>
      <c r="D771">
        <v>86886635</v>
      </c>
      <c r="E771" s="4" t="s">
        <v>13</v>
      </c>
      <c r="F771" t="s">
        <v>14</v>
      </c>
      <c r="H771" t="s">
        <v>15</v>
      </c>
      <c r="I771">
        <v>5.6440999999999999</v>
      </c>
      <c r="J771">
        <v>5.7195848355499998E-4</v>
      </c>
      <c r="K771">
        <v>0.15158057904200001</v>
      </c>
      <c r="L771">
        <v>2.68564658744</v>
      </c>
      <c r="M771" s="1" t="s">
        <v>16</v>
      </c>
      <c r="N771" s="29"/>
    </row>
    <row r="772" spans="1:14" ht="30" x14ac:dyDescent="0.25">
      <c r="A772">
        <v>321644</v>
      </c>
      <c r="B772">
        <v>47364</v>
      </c>
      <c r="C772">
        <v>441317</v>
      </c>
      <c r="D772">
        <v>868954224</v>
      </c>
      <c r="E772" s="4" t="s">
        <v>328</v>
      </c>
      <c r="F772" t="s">
        <v>14</v>
      </c>
      <c r="H772" t="s">
        <v>15</v>
      </c>
      <c r="I772">
        <v>0.17119999999999999</v>
      </c>
      <c r="J772">
        <v>1.2902460339799999E-3</v>
      </c>
      <c r="K772">
        <v>1.2902460339799999E-3</v>
      </c>
      <c r="L772">
        <v>0.75364838433199999</v>
      </c>
      <c r="M772" s="1" t="s">
        <v>16</v>
      </c>
      <c r="N772" s="29"/>
    </row>
    <row r="773" spans="1:14" ht="30" x14ac:dyDescent="0.25">
      <c r="A773">
        <v>321713</v>
      </c>
      <c r="B773">
        <v>50165</v>
      </c>
      <c r="C773">
        <v>228875</v>
      </c>
      <c r="D773">
        <v>868861248</v>
      </c>
      <c r="F773" t="s">
        <v>14</v>
      </c>
      <c r="H773" t="s">
        <v>15</v>
      </c>
      <c r="I773">
        <v>4.9200000000000001E-2</v>
      </c>
      <c r="J773">
        <v>3.2546317389499997E-4</v>
      </c>
      <c r="K773">
        <v>3.2546317389499997E-4</v>
      </c>
      <c r="L773">
        <v>0.66151051604599997</v>
      </c>
      <c r="M773" s="1" t="s">
        <v>16</v>
      </c>
      <c r="N773" s="29"/>
    </row>
    <row r="774" spans="1:14" ht="30" x14ac:dyDescent="0.25">
      <c r="A774">
        <v>321779</v>
      </c>
      <c r="B774">
        <v>127763</v>
      </c>
      <c r="C774">
        <v>316879</v>
      </c>
      <c r="D774">
        <v>7789537965</v>
      </c>
      <c r="E774" s="4" t="s">
        <v>329</v>
      </c>
      <c r="F774" t="s">
        <v>14</v>
      </c>
      <c r="H774" t="s">
        <v>85</v>
      </c>
      <c r="I774">
        <v>8.8999999999999996E-2</v>
      </c>
      <c r="J774">
        <v>3.7676373579999999E-4</v>
      </c>
      <c r="K774">
        <v>3.7676373579999999E-4</v>
      </c>
      <c r="L774">
        <v>0.42333004022499998</v>
      </c>
      <c r="M774" s="1" t="s">
        <v>16</v>
      </c>
      <c r="N774" s="29"/>
    </row>
    <row r="775" spans="1:14" ht="30" x14ac:dyDescent="0.25">
      <c r="A775">
        <v>322466</v>
      </c>
      <c r="B775">
        <v>49736</v>
      </c>
      <c r="C775">
        <v>355302</v>
      </c>
      <c r="D775">
        <v>868868343</v>
      </c>
      <c r="E775" s="4" t="s">
        <v>316</v>
      </c>
      <c r="F775" t="s">
        <v>14</v>
      </c>
      <c r="H775" t="s">
        <v>15</v>
      </c>
      <c r="I775">
        <v>3.5099999999999999E-2</v>
      </c>
      <c r="J775">
        <v>4.16895304312E-4</v>
      </c>
      <c r="K775">
        <v>4.16895304312E-4</v>
      </c>
      <c r="L775">
        <v>1.18773590972</v>
      </c>
      <c r="M775" s="1" t="s">
        <v>16</v>
      </c>
      <c r="N775" s="29"/>
    </row>
    <row r="776" spans="1:14" ht="30" x14ac:dyDescent="0.25">
      <c r="A776">
        <v>322754</v>
      </c>
      <c r="B776">
        <v>47795</v>
      </c>
      <c r="C776">
        <v>439108</v>
      </c>
      <c r="D776">
        <v>868936964</v>
      </c>
      <c r="E776" s="4" t="s">
        <v>330</v>
      </c>
      <c r="F776" t="s">
        <v>14</v>
      </c>
      <c r="H776" t="s">
        <v>15</v>
      </c>
      <c r="I776">
        <v>4.1599999999999998E-2</v>
      </c>
      <c r="J776">
        <v>1.75929497789E-4</v>
      </c>
      <c r="K776">
        <v>1.75929497789E-4</v>
      </c>
      <c r="L776">
        <v>0.42290744660899998</v>
      </c>
      <c r="M776" s="1" t="s">
        <v>16</v>
      </c>
      <c r="N776" s="29"/>
    </row>
    <row r="777" spans="1:14" ht="30" x14ac:dyDescent="0.25">
      <c r="A777">
        <v>323403</v>
      </c>
      <c r="B777">
        <v>49644</v>
      </c>
      <c r="C777">
        <v>325669</v>
      </c>
      <c r="D777">
        <v>868869122</v>
      </c>
      <c r="F777" t="s">
        <v>14</v>
      </c>
      <c r="H777" t="s">
        <v>15</v>
      </c>
      <c r="I777">
        <v>6.0699999999999997E-2</v>
      </c>
      <c r="J777">
        <v>3.7896776340700001E-4</v>
      </c>
      <c r="K777">
        <v>3.7896776340700001E-4</v>
      </c>
      <c r="L777">
        <v>0.62432909951799997</v>
      </c>
      <c r="M777" s="1" t="s">
        <v>16</v>
      </c>
      <c r="N777" s="29"/>
    </row>
    <row r="778" spans="1:14" ht="30" x14ac:dyDescent="0.25">
      <c r="A778">
        <v>323612</v>
      </c>
      <c r="B778">
        <v>50168</v>
      </c>
      <c r="C778">
        <v>441363</v>
      </c>
      <c r="D778">
        <v>8688612471</v>
      </c>
      <c r="E778" s="4" t="s">
        <v>51</v>
      </c>
      <c r="F778" t="s">
        <v>14</v>
      </c>
      <c r="H778" t="s">
        <v>15</v>
      </c>
      <c r="I778">
        <v>0.36070000000000002</v>
      </c>
      <c r="J778">
        <v>3.4007577422500001E-3</v>
      </c>
      <c r="K778">
        <v>7.6372679267500002E-3</v>
      </c>
      <c r="L778">
        <v>2.1173462508299998</v>
      </c>
      <c r="M778" s="1" t="s">
        <v>16</v>
      </c>
      <c r="N778" s="29"/>
    </row>
    <row r="779" spans="1:14" ht="30" x14ac:dyDescent="0.25">
      <c r="A779">
        <v>323704</v>
      </c>
      <c r="B779">
        <v>49998</v>
      </c>
      <c r="C779">
        <v>375776</v>
      </c>
      <c r="D779">
        <v>86886449</v>
      </c>
      <c r="E779" s="4" t="s">
        <v>331</v>
      </c>
      <c r="F779" t="s">
        <v>14</v>
      </c>
      <c r="H779" t="s">
        <v>15</v>
      </c>
      <c r="I779">
        <v>7.3700000000000002E-2</v>
      </c>
      <c r="J779">
        <v>7.2986631309099998E-4</v>
      </c>
      <c r="K779">
        <v>7.2986631309099998E-4</v>
      </c>
      <c r="L779">
        <v>0.99032064191500002</v>
      </c>
      <c r="M779" s="1" t="s">
        <v>16</v>
      </c>
      <c r="N779" s="29"/>
    </row>
    <row r="780" spans="1:14" x14ac:dyDescent="0.25">
      <c r="A780">
        <v>323784</v>
      </c>
      <c r="B780">
        <v>50059</v>
      </c>
      <c r="C780">
        <v>390708</v>
      </c>
      <c r="D780">
        <v>86886277</v>
      </c>
      <c r="E780" s="4" t="s">
        <v>78</v>
      </c>
      <c r="F780" t="s">
        <v>14</v>
      </c>
      <c r="H780" t="s">
        <v>15</v>
      </c>
      <c r="I780">
        <v>0.91669999999999996</v>
      </c>
      <c r="J780">
        <v>1.68667691127E-3</v>
      </c>
      <c r="K780">
        <v>4.87791850342E-2</v>
      </c>
      <c r="L780">
        <v>5.3211721429300001</v>
      </c>
      <c r="M780" t="s">
        <v>33</v>
      </c>
      <c r="N780" s="29"/>
    </row>
    <row r="781" spans="1:14" ht="30" x14ac:dyDescent="0.25">
      <c r="A781">
        <v>323858</v>
      </c>
      <c r="B781">
        <v>48584</v>
      </c>
      <c r="C781">
        <v>395923</v>
      </c>
      <c r="D781">
        <v>86889673</v>
      </c>
      <c r="E781" s="4" t="s">
        <v>83</v>
      </c>
      <c r="F781" t="s">
        <v>14</v>
      </c>
      <c r="H781" t="s">
        <v>15</v>
      </c>
      <c r="I781">
        <v>2.1168999999999998</v>
      </c>
      <c r="J781">
        <v>2.0672620841699998E-3</v>
      </c>
      <c r="K781">
        <v>3.0372220518199999E-2</v>
      </c>
      <c r="L781">
        <v>1.4347498945699999</v>
      </c>
      <c r="M781" s="1" t="s">
        <v>16</v>
      </c>
      <c r="N781" s="29"/>
    </row>
    <row r="782" spans="1:14" ht="30" x14ac:dyDescent="0.25">
      <c r="A782">
        <v>323859</v>
      </c>
      <c r="B782">
        <v>48571</v>
      </c>
      <c r="C782">
        <v>404855</v>
      </c>
      <c r="D782">
        <v>868896941</v>
      </c>
      <c r="E782" s="4" t="s">
        <v>332</v>
      </c>
      <c r="F782" t="s">
        <v>14</v>
      </c>
      <c r="H782" t="s">
        <v>15</v>
      </c>
      <c r="I782">
        <v>0.24859999999999999</v>
      </c>
      <c r="J782">
        <v>1.3887116008499999E-3</v>
      </c>
      <c r="K782">
        <v>3.3393417394600002E-3</v>
      </c>
      <c r="L782">
        <v>1.3432589458799999</v>
      </c>
      <c r="M782" s="1" t="s">
        <v>16</v>
      </c>
      <c r="N782" s="29"/>
    </row>
    <row r="783" spans="1:14" ht="30" x14ac:dyDescent="0.25">
      <c r="A783">
        <v>326599</v>
      </c>
      <c r="B783">
        <v>50069</v>
      </c>
      <c r="C783">
        <v>255933</v>
      </c>
      <c r="D783">
        <v>868862694</v>
      </c>
      <c r="F783" t="s">
        <v>14</v>
      </c>
      <c r="H783" t="s">
        <v>15</v>
      </c>
      <c r="I783">
        <v>6.6500000000000004E-2</v>
      </c>
      <c r="J783">
        <v>1.0206978876799999E-3</v>
      </c>
      <c r="K783">
        <v>1.0206978876799999E-3</v>
      </c>
      <c r="L783">
        <v>1.53488404162</v>
      </c>
      <c r="M783" s="1" t="s">
        <v>16</v>
      </c>
      <c r="N783" s="29"/>
    </row>
    <row r="784" spans="1:14" ht="30" x14ac:dyDescent="0.25">
      <c r="A784">
        <v>327065</v>
      </c>
      <c r="B784">
        <v>45550</v>
      </c>
      <c r="C784">
        <v>377735</v>
      </c>
      <c r="D784">
        <v>86899944</v>
      </c>
      <c r="E784" s="4" t="s">
        <v>278</v>
      </c>
      <c r="F784" t="s">
        <v>14</v>
      </c>
      <c r="H784" t="s">
        <v>15</v>
      </c>
      <c r="I784">
        <v>6.6100000000000006E-2</v>
      </c>
      <c r="J784">
        <v>5.5614832091200001E-4</v>
      </c>
      <c r="K784">
        <v>5.5614832091200001E-4</v>
      </c>
      <c r="L784">
        <v>0.84137416174199997</v>
      </c>
      <c r="M784" s="1" t="s">
        <v>16</v>
      </c>
      <c r="N784" s="29"/>
    </row>
    <row r="785" spans="1:14" ht="30" x14ac:dyDescent="0.25">
      <c r="A785">
        <v>328547</v>
      </c>
      <c r="B785">
        <v>46290</v>
      </c>
      <c r="C785">
        <v>425188</v>
      </c>
      <c r="D785">
        <v>8689725783</v>
      </c>
      <c r="E785" s="4" t="s">
        <v>333</v>
      </c>
      <c r="F785" t="s">
        <v>14</v>
      </c>
      <c r="H785" t="s">
        <v>15</v>
      </c>
      <c r="I785">
        <v>0.1008</v>
      </c>
      <c r="J785">
        <v>6.9371245723300003E-4</v>
      </c>
      <c r="K785">
        <v>6.9371245723300003E-4</v>
      </c>
      <c r="L785">
        <v>0.688206802811</v>
      </c>
      <c r="M785" s="1" t="s">
        <v>16</v>
      </c>
      <c r="N785" s="29"/>
    </row>
    <row r="786" spans="1:14" ht="30" x14ac:dyDescent="0.25">
      <c r="A786">
        <v>328593</v>
      </c>
      <c r="B786">
        <v>49956</v>
      </c>
      <c r="C786">
        <v>383998</v>
      </c>
      <c r="D786">
        <v>868864851</v>
      </c>
      <c r="E786" s="4" t="s">
        <v>39</v>
      </c>
      <c r="F786" t="s">
        <v>14</v>
      </c>
      <c r="H786" t="s">
        <v>15</v>
      </c>
      <c r="I786">
        <v>0.497</v>
      </c>
      <c r="J786">
        <v>6.5079932416800003E-4</v>
      </c>
      <c r="K786">
        <v>4.0435376501100004E-3</v>
      </c>
      <c r="L786">
        <v>0.81358906440800005</v>
      </c>
      <c r="M786" s="1" t="s">
        <v>16</v>
      </c>
      <c r="N786" s="29"/>
    </row>
    <row r="787" spans="1:14" ht="30" x14ac:dyDescent="0.25">
      <c r="A787">
        <v>329023</v>
      </c>
      <c r="B787">
        <v>49984</v>
      </c>
      <c r="C787">
        <v>239156</v>
      </c>
      <c r="D787">
        <v>86886461</v>
      </c>
      <c r="E787" s="4" t="s">
        <v>115</v>
      </c>
      <c r="F787" t="s">
        <v>14</v>
      </c>
      <c r="H787" t="s">
        <v>15</v>
      </c>
      <c r="I787">
        <v>0.46029999999999999</v>
      </c>
      <c r="J787">
        <v>8.7503635904999995E-5</v>
      </c>
      <c r="K787">
        <v>4.4138708349800004E-3</v>
      </c>
      <c r="L787">
        <v>0.95891176080399998</v>
      </c>
      <c r="M787" s="1" t="s">
        <v>16</v>
      </c>
      <c r="N787" s="29"/>
    </row>
    <row r="788" spans="1:14" ht="30" x14ac:dyDescent="0.25">
      <c r="A788">
        <v>329486</v>
      </c>
      <c r="B788">
        <v>50003</v>
      </c>
      <c r="C788">
        <v>221666</v>
      </c>
      <c r="D788">
        <v>868864452</v>
      </c>
      <c r="F788" t="s">
        <v>14</v>
      </c>
      <c r="H788" t="s">
        <v>15</v>
      </c>
      <c r="I788">
        <v>3.2800000000000003E-2</v>
      </c>
      <c r="J788">
        <v>3.1883744952799999E-4</v>
      </c>
      <c r="K788">
        <v>3.1883744952799999E-4</v>
      </c>
      <c r="L788">
        <v>0.97206539490199995</v>
      </c>
      <c r="M788" s="1" t="s">
        <v>16</v>
      </c>
      <c r="N788" s="29"/>
    </row>
    <row r="789" spans="1:14" ht="30" x14ac:dyDescent="0.25">
      <c r="A789">
        <v>329626</v>
      </c>
      <c r="B789">
        <v>50171</v>
      </c>
      <c r="C789">
        <v>152077</v>
      </c>
      <c r="D789">
        <v>8688612463</v>
      </c>
      <c r="E789" s="4" t="s">
        <v>42</v>
      </c>
      <c r="F789" t="s">
        <v>14</v>
      </c>
      <c r="H789" t="s">
        <v>15</v>
      </c>
      <c r="I789">
        <v>9.3700000000000006E-2</v>
      </c>
      <c r="J789">
        <v>5.3885909325599997E-4</v>
      </c>
      <c r="K789">
        <v>2.6569740074399999E-3</v>
      </c>
      <c r="L789">
        <v>2.8356179374999999</v>
      </c>
      <c r="M789" s="1" t="s">
        <v>16</v>
      </c>
      <c r="N789" s="29"/>
    </row>
    <row r="790" spans="1:14" ht="30" x14ac:dyDescent="0.25">
      <c r="A790">
        <v>329822</v>
      </c>
      <c r="B790">
        <v>49656</v>
      </c>
      <c r="C790">
        <v>361679</v>
      </c>
      <c r="D790">
        <v>8688691133</v>
      </c>
      <c r="E790" s="4" t="s">
        <v>17</v>
      </c>
      <c r="F790" t="s">
        <v>14</v>
      </c>
      <c r="H790" t="s">
        <v>15</v>
      </c>
      <c r="I790">
        <v>13.7012</v>
      </c>
      <c r="J790">
        <v>3.7496131421E-5</v>
      </c>
      <c r="K790">
        <v>0.56415189896600004</v>
      </c>
      <c r="L790">
        <v>4.1175364126199998</v>
      </c>
      <c r="M790" s="1" t="s">
        <v>16</v>
      </c>
      <c r="N790" s="29"/>
    </row>
    <row r="791" spans="1:14" ht="30" x14ac:dyDescent="0.25">
      <c r="A791">
        <v>330155</v>
      </c>
      <c r="B791">
        <v>47786</v>
      </c>
      <c r="C791">
        <v>416198</v>
      </c>
      <c r="D791">
        <v>868936985</v>
      </c>
      <c r="E791" s="4" t="s">
        <v>334</v>
      </c>
      <c r="F791" t="s">
        <v>14</v>
      </c>
      <c r="H791" t="s">
        <v>15</v>
      </c>
      <c r="I791">
        <v>6.5000000000000002E-2</v>
      </c>
      <c r="J791">
        <v>4.0227861536600002E-4</v>
      </c>
      <c r="K791">
        <v>4.0227861536600002E-4</v>
      </c>
      <c r="L791">
        <v>0.61889017748700004</v>
      </c>
      <c r="M791" s="1" t="s">
        <v>16</v>
      </c>
      <c r="N791" s="29"/>
    </row>
    <row r="792" spans="1:14" ht="30" x14ac:dyDescent="0.25">
      <c r="A792">
        <v>331226</v>
      </c>
      <c r="B792">
        <v>47784</v>
      </c>
      <c r="C792">
        <v>427608</v>
      </c>
      <c r="D792">
        <v>868936992</v>
      </c>
      <c r="E792" s="4" t="s">
        <v>335</v>
      </c>
      <c r="F792" t="s">
        <v>14</v>
      </c>
      <c r="H792" t="s">
        <v>15</v>
      </c>
      <c r="I792">
        <v>0.10489999999999999</v>
      </c>
      <c r="J792">
        <v>4.3985392400000003E-4</v>
      </c>
      <c r="K792">
        <v>4.3985392400000003E-4</v>
      </c>
      <c r="L792">
        <v>0.41930783984800002</v>
      </c>
      <c r="M792" s="1" t="s">
        <v>16</v>
      </c>
      <c r="N792" s="29"/>
    </row>
    <row r="793" spans="1:14" ht="30" x14ac:dyDescent="0.25">
      <c r="A793">
        <v>331353</v>
      </c>
      <c r="B793">
        <v>48595</v>
      </c>
      <c r="C793">
        <v>437929</v>
      </c>
      <c r="D793">
        <v>86889661</v>
      </c>
      <c r="E793" s="4" t="s">
        <v>42</v>
      </c>
      <c r="F793" t="s">
        <v>14</v>
      </c>
      <c r="H793" t="s">
        <v>15</v>
      </c>
      <c r="I793">
        <v>0.62070000000000003</v>
      </c>
      <c r="J793">
        <v>3.6360975978400002E-3</v>
      </c>
      <c r="K793">
        <v>1.2051560243299999E-2</v>
      </c>
      <c r="L793">
        <v>1.94160790129</v>
      </c>
      <c r="M793" s="1" t="s">
        <v>16</v>
      </c>
      <c r="N793" s="29"/>
    </row>
    <row r="794" spans="1:14" ht="30" x14ac:dyDescent="0.25">
      <c r="A794">
        <v>331392</v>
      </c>
      <c r="B794">
        <v>49545</v>
      </c>
      <c r="C794">
        <v>103499</v>
      </c>
      <c r="D794">
        <v>868869523</v>
      </c>
      <c r="E794" s="4" t="s">
        <v>29</v>
      </c>
      <c r="F794" t="s">
        <v>14</v>
      </c>
      <c r="H794" t="s">
        <v>15</v>
      </c>
      <c r="I794">
        <v>0.50480000000000003</v>
      </c>
      <c r="J794">
        <v>4.44153675802E-4</v>
      </c>
      <c r="K794">
        <v>7.2877981484399997E-3</v>
      </c>
      <c r="L794">
        <v>1.4437001086500001</v>
      </c>
      <c r="M794" s="1" t="s">
        <v>16</v>
      </c>
      <c r="N794" s="29"/>
    </row>
    <row r="795" spans="1:14" ht="30" x14ac:dyDescent="0.25">
      <c r="A795">
        <v>331504</v>
      </c>
      <c r="B795">
        <v>49621</v>
      </c>
      <c r="C795">
        <v>299653</v>
      </c>
      <c r="D795">
        <v>868869154</v>
      </c>
      <c r="F795" t="s">
        <v>14</v>
      </c>
      <c r="H795" t="s">
        <v>15</v>
      </c>
      <c r="I795">
        <v>4.7300000000000002E-2</v>
      </c>
      <c r="J795">
        <v>4.0808100117900001E-4</v>
      </c>
      <c r="K795">
        <v>4.0808100117900001E-4</v>
      </c>
      <c r="L795">
        <v>0.86275053103400001</v>
      </c>
      <c r="M795" s="1" t="s">
        <v>16</v>
      </c>
      <c r="N795" s="29"/>
    </row>
    <row r="796" spans="1:14" ht="30" x14ac:dyDescent="0.25">
      <c r="A796">
        <v>333100</v>
      </c>
      <c r="B796">
        <v>49583</v>
      </c>
      <c r="C796">
        <v>377073</v>
      </c>
      <c r="D796">
        <v>868869226</v>
      </c>
      <c r="E796" s="4" t="s">
        <v>336</v>
      </c>
      <c r="F796" t="s">
        <v>14</v>
      </c>
      <c r="H796" t="s">
        <v>15</v>
      </c>
      <c r="I796">
        <v>6.8099999999999994E-2</v>
      </c>
      <c r="J796">
        <v>9.3664749411999999E-4</v>
      </c>
      <c r="K796">
        <v>9.3664749411999999E-4</v>
      </c>
      <c r="L796">
        <v>1.3754001382100001</v>
      </c>
      <c r="M796" s="1" t="s">
        <v>16</v>
      </c>
      <c r="N796" s="29"/>
    </row>
    <row r="797" spans="1:14" ht="30" x14ac:dyDescent="0.25">
      <c r="A797">
        <v>333358</v>
      </c>
      <c r="B797">
        <v>127744</v>
      </c>
      <c r="C797">
        <v>329847</v>
      </c>
      <c r="D797">
        <v>7789537988</v>
      </c>
      <c r="E797" s="4" t="s">
        <v>337</v>
      </c>
      <c r="F797" t="s">
        <v>14</v>
      </c>
      <c r="H797" t="s">
        <v>85</v>
      </c>
      <c r="I797">
        <v>2.7400000000000001E-2</v>
      </c>
      <c r="J797">
        <v>1.15606736124E-4</v>
      </c>
      <c r="K797">
        <v>1.15606736124E-4</v>
      </c>
      <c r="L797">
        <v>0.42192239461499997</v>
      </c>
      <c r="M797" s="1" t="s">
        <v>16</v>
      </c>
      <c r="N797" s="29"/>
    </row>
    <row r="798" spans="1:14" ht="30" x14ac:dyDescent="0.25">
      <c r="A798">
        <v>334295</v>
      </c>
      <c r="B798">
        <v>50115</v>
      </c>
      <c r="C798">
        <v>343317</v>
      </c>
      <c r="D798">
        <v>86886185</v>
      </c>
      <c r="E798" s="4" t="s">
        <v>338</v>
      </c>
      <c r="F798" t="s">
        <v>14</v>
      </c>
      <c r="H798" t="s">
        <v>15</v>
      </c>
      <c r="I798">
        <v>0.19209999999999999</v>
      </c>
      <c r="J798">
        <v>1.5647424941799999E-3</v>
      </c>
      <c r="K798">
        <v>1.5647424941799999E-3</v>
      </c>
      <c r="L798">
        <v>0.81454580644300001</v>
      </c>
      <c r="M798" s="1" t="s">
        <v>16</v>
      </c>
      <c r="N798" s="29"/>
    </row>
    <row r="799" spans="1:14" ht="30" x14ac:dyDescent="0.25">
      <c r="A799">
        <v>334371</v>
      </c>
      <c r="B799">
        <v>50185</v>
      </c>
      <c r="C799">
        <v>438920</v>
      </c>
      <c r="D799">
        <v>868861231</v>
      </c>
      <c r="E799" s="4" t="s">
        <v>42</v>
      </c>
      <c r="F799" t="s">
        <v>14</v>
      </c>
      <c r="G799" t="s">
        <v>23</v>
      </c>
      <c r="H799" t="s">
        <v>15</v>
      </c>
      <c r="I799">
        <v>324.47789999999901</v>
      </c>
      <c r="J799">
        <v>4.9925915115099997E-4</v>
      </c>
      <c r="K799">
        <v>8.9836224427600003E-2</v>
      </c>
      <c r="L799">
        <v>4.02350713497</v>
      </c>
      <c r="M799" s="1" t="s">
        <v>16</v>
      </c>
      <c r="N799" s="29"/>
    </row>
    <row r="800" spans="1:14" ht="30" x14ac:dyDescent="0.25">
      <c r="A800">
        <v>334662</v>
      </c>
      <c r="B800">
        <v>49388</v>
      </c>
      <c r="C800">
        <v>351959</v>
      </c>
      <c r="D800">
        <v>86887295</v>
      </c>
      <c r="E800" s="4" t="s">
        <v>46</v>
      </c>
      <c r="F800" t="s">
        <v>14</v>
      </c>
      <c r="H800" t="s">
        <v>15</v>
      </c>
      <c r="I800">
        <v>3.4799999999999998E-2</v>
      </c>
      <c r="J800">
        <v>1.66415895827E-3</v>
      </c>
      <c r="K800">
        <v>1.66415895827E-3</v>
      </c>
      <c r="L800">
        <v>4.7820659720299998</v>
      </c>
      <c r="M800" s="1" t="s">
        <v>16</v>
      </c>
      <c r="N800" s="29"/>
    </row>
    <row r="801" spans="1:14" ht="30" x14ac:dyDescent="0.25">
      <c r="A801">
        <v>334836</v>
      </c>
      <c r="B801">
        <v>49711</v>
      </c>
      <c r="C801">
        <v>398153</v>
      </c>
      <c r="D801">
        <v>86886851</v>
      </c>
      <c r="E801" s="4" t="s">
        <v>43</v>
      </c>
      <c r="F801" t="s">
        <v>14</v>
      </c>
      <c r="H801" t="s">
        <v>15</v>
      </c>
      <c r="I801">
        <v>5.9828999999999999</v>
      </c>
      <c r="J801">
        <v>7.5440523627999995E-2</v>
      </c>
      <c r="K801">
        <v>0.10215715202099999</v>
      </c>
      <c r="L801">
        <v>1.7074855341199999</v>
      </c>
      <c r="M801" s="1" t="s">
        <v>16</v>
      </c>
      <c r="N801" s="29"/>
    </row>
    <row r="802" spans="1:14" ht="30" x14ac:dyDescent="0.25">
      <c r="A802">
        <v>334863</v>
      </c>
      <c r="B802">
        <v>49786</v>
      </c>
      <c r="C802">
        <v>361698</v>
      </c>
      <c r="D802">
        <v>8688677</v>
      </c>
      <c r="E802" s="4" t="s">
        <v>17</v>
      </c>
      <c r="F802" t="s">
        <v>14</v>
      </c>
      <c r="H802" t="s">
        <v>15</v>
      </c>
      <c r="I802">
        <v>22.9072999999999</v>
      </c>
      <c r="J802">
        <v>5.8172258031900001E-4</v>
      </c>
      <c r="K802">
        <v>0.74770667965000004</v>
      </c>
      <c r="L802">
        <v>3.2640541646100001</v>
      </c>
      <c r="M802" s="1" t="s">
        <v>16</v>
      </c>
      <c r="N802" s="29"/>
    </row>
    <row r="803" spans="1:14" x14ac:dyDescent="0.25">
      <c r="A803">
        <v>334981</v>
      </c>
      <c r="B803">
        <v>49258</v>
      </c>
      <c r="C803">
        <v>19158</v>
      </c>
      <c r="D803">
        <v>868875662</v>
      </c>
      <c r="F803" t="s">
        <v>14</v>
      </c>
      <c r="H803" t="s">
        <v>15</v>
      </c>
      <c r="I803">
        <v>2.52E-2</v>
      </c>
      <c r="J803">
        <v>8.4629035220400006E-3</v>
      </c>
      <c r="K803">
        <v>8.4629035220400006E-3</v>
      </c>
      <c r="L803">
        <v>33.5829504843</v>
      </c>
      <c r="M803" t="s">
        <v>134</v>
      </c>
      <c r="N803" s="29"/>
    </row>
    <row r="804" spans="1:14" ht="30" x14ac:dyDescent="0.25">
      <c r="A804">
        <v>335508</v>
      </c>
      <c r="B804">
        <v>49997</v>
      </c>
      <c r="C804">
        <v>408489</v>
      </c>
      <c r="D804">
        <v>86886451</v>
      </c>
      <c r="E804" s="4" t="s">
        <v>25</v>
      </c>
      <c r="F804" t="s">
        <v>14</v>
      </c>
      <c r="H804" t="s">
        <v>15</v>
      </c>
      <c r="I804">
        <v>3.7608000000000001</v>
      </c>
      <c r="J804">
        <v>3.7235435836199999E-4</v>
      </c>
      <c r="K804">
        <v>6.4472666436299994E-2</v>
      </c>
      <c r="L804">
        <v>1.7143338235500001</v>
      </c>
      <c r="M804" s="1" t="s">
        <v>16</v>
      </c>
      <c r="N804" s="29"/>
    </row>
    <row r="805" spans="1:14" ht="30" x14ac:dyDescent="0.25">
      <c r="A805">
        <v>335782</v>
      </c>
      <c r="B805">
        <v>50375</v>
      </c>
      <c r="C805">
        <v>284339</v>
      </c>
      <c r="D805">
        <v>86883478</v>
      </c>
      <c r="F805" t="s">
        <v>14</v>
      </c>
      <c r="H805" t="s">
        <v>15</v>
      </c>
      <c r="I805">
        <v>6.3299999999999995E-2</v>
      </c>
      <c r="J805">
        <v>1.4799196121699999E-3</v>
      </c>
      <c r="K805">
        <v>1.4799196121699999E-3</v>
      </c>
      <c r="L805">
        <v>2.3379456748399998</v>
      </c>
      <c r="M805" s="1" t="s">
        <v>16</v>
      </c>
      <c r="N805" s="29"/>
    </row>
    <row r="806" spans="1:14" ht="30" x14ac:dyDescent="0.25">
      <c r="A806">
        <v>335905</v>
      </c>
      <c r="B806">
        <v>49635</v>
      </c>
      <c r="C806">
        <v>72454</v>
      </c>
      <c r="D806">
        <v>868869129</v>
      </c>
      <c r="E806" s="4" t="s">
        <v>339</v>
      </c>
      <c r="F806" t="s">
        <v>14</v>
      </c>
      <c r="H806" t="s">
        <v>15</v>
      </c>
      <c r="I806">
        <v>6.5199999999999994E-2</v>
      </c>
      <c r="J806">
        <v>5.5189867578599996E-4</v>
      </c>
      <c r="K806">
        <v>5.5189867578599996E-4</v>
      </c>
      <c r="L806">
        <v>0.84647036163400002</v>
      </c>
      <c r="M806" s="1" t="s">
        <v>16</v>
      </c>
      <c r="N806" s="29"/>
    </row>
    <row r="807" spans="1:14" ht="30" x14ac:dyDescent="0.25">
      <c r="A807">
        <v>336130</v>
      </c>
      <c r="B807">
        <v>49504</v>
      </c>
      <c r="C807">
        <v>453269</v>
      </c>
      <c r="D807">
        <v>868869681</v>
      </c>
      <c r="E807" s="4" t="s">
        <v>303</v>
      </c>
      <c r="F807" t="s">
        <v>14</v>
      </c>
      <c r="H807" t="s">
        <v>15</v>
      </c>
      <c r="I807">
        <v>0.1618</v>
      </c>
      <c r="J807">
        <v>3.6583348779699998E-4</v>
      </c>
      <c r="K807">
        <v>7.6754367823399997E-4</v>
      </c>
      <c r="L807">
        <v>0.47437804587999999</v>
      </c>
      <c r="M807" s="1" t="s">
        <v>16</v>
      </c>
      <c r="N807" s="29"/>
    </row>
    <row r="808" spans="1:14" ht="30" x14ac:dyDescent="0.25">
      <c r="A808">
        <v>336674</v>
      </c>
      <c r="B808">
        <v>49732</v>
      </c>
      <c r="C808">
        <v>329471</v>
      </c>
      <c r="D808">
        <v>868868361</v>
      </c>
      <c r="E808" s="4" t="s">
        <v>340</v>
      </c>
      <c r="F808" t="s">
        <v>14</v>
      </c>
      <c r="H808" t="s">
        <v>15</v>
      </c>
      <c r="I808">
        <v>0.2379</v>
      </c>
      <c r="J808">
        <v>4.3108647943500001E-4</v>
      </c>
      <c r="K808">
        <v>7.2766098425599999E-3</v>
      </c>
      <c r="L808">
        <v>3.0586842549600002</v>
      </c>
      <c r="M808" s="1" t="s">
        <v>16</v>
      </c>
      <c r="N808" s="29"/>
    </row>
    <row r="809" spans="1:14" ht="30" x14ac:dyDescent="0.25">
      <c r="A809">
        <v>336724</v>
      </c>
      <c r="B809">
        <v>49930</v>
      </c>
      <c r="C809">
        <v>423184</v>
      </c>
      <c r="D809">
        <v>868864974</v>
      </c>
      <c r="E809" s="4" t="s">
        <v>60</v>
      </c>
      <c r="F809" t="s">
        <v>14</v>
      </c>
      <c r="H809" t="s">
        <v>15</v>
      </c>
      <c r="I809">
        <v>4.2500000000000003E-2</v>
      </c>
      <c r="J809">
        <v>3.4789871217400003E-4</v>
      </c>
      <c r="K809">
        <v>3.4789871217400003E-4</v>
      </c>
      <c r="L809">
        <v>0.81858520511499999</v>
      </c>
      <c r="M809" s="1" t="s">
        <v>16</v>
      </c>
      <c r="N809" s="29"/>
    </row>
    <row r="810" spans="1:14" ht="30" x14ac:dyDescent="0.25">
      <c r="A810">
        <v>336729</v>
      </c>
      <c r="B810">
        <v>49498</v>
      </c>
      <c r="C810">
        <v>309289</v>
      </c>
      <c r="D810">
        <v>868869694</v>
      </c>
      <c r="E810" s="4" t="s">
        <v>341</v>
      </c>
      <c r="F810" t="s">
        <v>14</v>
      </c>
      <c r="H810" t="s">
        <v>15</v>
      </c>
      <c r="I810">
        <v>4.3999999999999997E-2</v>
      </c>
      <c r="J810">
        <v>6.7950564162000006E-5</v>
      </c>
      <c r="K810">
        <v>6.7950564162000006E-5</v>
      </c>
      <c r="L810">
        <v>0.154433100367</v>
      </c>
      <c r="M810" s="1" t="s">
        <v>16</v>
      </c>
      <c r="N810" s="29"/>
    </row>
    <row r="811" spans="1:14" x14ac:dyDescent="0.25">
      <c r="A811">
        <v>336966</v>
      </c>
      <c r="B811">
        <v>49793</v>
      </c>
      <c r="C811">
        <v>418422</v>
      </c>
      <c r="D811">
        <v>86886741</v>
      </c>
      <c r="E811" s="4" t="s">
        <v>204</v>
      </c>
      <c r="F811" t="s">
        <v>14</v>
      </c>
      <c r="H811" t="s">
        <v>15</v>
      </c>
      <c r="I811">
        <v>0.19389999999999999</v>
      </c>
      <c r="J811">
        <v>4.3305257698700002E-3</v>
      </c>
      <c r="K811">
        <v>1.83864064791E-2</v>
      </c>
      <c r="L811">
        <v>9.4824169567100007</v>
      </c>
      <c r="M811" t="s">
        <v>33</v>
      </c>
      <c r="N811" s="29"/>
    </row>
    <row r="812" spans="1:14" ht="30" x14ac:dyDescent="0.25">
      <c r="A812">
        <v>337210</v>
      </c>
      <c r="B812">
        <v>50011</v>
      </c>
      <c r="C812">
        <v>334852</v>
      </c>
      <c r="D812">
        <v>86886442</v>
      </c>
      <c r="E812" s="4" t="s">
        <v>342</v>
      </c>
      <c r="F812" t="s">
        <v>14</v>
      </c>
      <c r="H812" t="s">
        <v>15</v>
      </c>
      <c r="I812">
        <v>6.2899999999999998E-2</v>
      </c>
      <c r="J812">
        <v>1.30173942131E-3</v>
      </c>
      <c r="K812">
        <v>1.30173942131E-3</v>
      </c>
      <c r="L812">
        <v>2.0695380307</v>
      </c>
      <c r="M812" s="1" t="s">
        <v>16</v>
      </c>
      <c r="N812" s="29"/>
    </row>
    <row r="813" spans="1:14" ht="30" x14ac:dyDescent="0.25">
      <c r="A813">
        <v>337274</v>
      </c>
      <c r="B813">
        <v>127783</v>
      </c>
      <c r="C813">
        <v>443248</v>
      </c>
      <c r="D813">
        <v>7789537925</v>
      </c>
      <c r="E813" s="4" t="s">
        <v>343</v>
      </c>
      <c r="F813" t="s">
        <v>14</v>
      </c>
      <c r="H813" t="s">
        <v>85</v>
      </c>
      <c r="I813">
        <v>9.9900000000000003E-2</v>
      </c>
      <c r="J813">
        <v>4.0601013035600003E-4</v>
      </c>
      <c r="K813">
        <v>4.0601013035600003E-4</v>
      </c>
      <c r="L813">
        <v>0.406416546903</v>
      </c>
      <c r="M813" s="1" t="s">
        <v>16</v>
      </c>
      <c r="N813" s="29"/>
    </row>
    <row r="814" spans="1:14" ht="30" x14ac:dyDescent="0.25">
      <c r="A814">
        <v>337405</v>
      </c>
      <c r="B814">
        <v>49907</v>
      </c>
      <c r="C814">
        <v>410644</v>
      </c>
      <c r="D814">
        <v>86886529</v>
      </c>
      <c r="E814" s="4" t="s">
        <v>344</v>
      </c>
      <c r="F814" t="s">
        <v>14</v>
      </c>
      <c r="H814" t="s">
        <v>15</v>
      </c>
      <c r="I814">
        <v>0.187</v>
      </c>
      <c r="J814">
        <v>1.6491033109299999E-3</v>
      </c>
      <c r="K814">
        <v>1.6491033109299999E-3</v>
      </c>
      <c r="L814">
        <v>0.88187342830399995</v>
      </c>
      <c r="M814" s="1" t="s">
        <v>16</v>
      </c>
      <c r="N814" s="29"/>
    </row>
    <row r="815" spans="1:14" ht="30" x14ac:dyDescent="0.25">
      <c r="A815">
        <v>337524</v>
      </c>
      <c r="B815">
        <v>49506</v>
      </c>
      <c r="C815">
        <v>374477</v>
      </c>
      <c r="D815">
        <v>86886966</v>
      </c>
      <c r="E815" s="4" t="s">
        <v>345</v>
      </c>
      <c r="F815" t="s">
        <v>14</v>
      </c>
      <c r="H815" t="s">
        <v>15</v>
      </c>
      <c r="I815">
        <v>0.1552</v>
      </c>
      <c r="J815">
        <v>1.6035529859699999E-3</v>
      </c>
      <c r="K815">
        <v>1.6035529859699999E-3</v>
      </c>
      <c r="L815">
        <v>1.0332171301399999</v>
      </c>
      <c r="M815" s="1" t="s">
        <v>16</v>
      </c>
      <c r="N815" s="29"/>
    </row>
    <row r="816" spans="1:14" x14ac:dyDescent="0.25">
      <c r="A816">
        <v>338000</v>
      </c>
      <c r="B816">
        <v>49806</v>
      </c>
      <c r="C816">
        <v>422034</v>
      </c>
      <c r="D816">
        <v>868866961</v>
      </c>
      <c r="E816" s="4" t="s">
        <v>258</v>
      </c>
      <c r="F816" t="s">
        <v>14</v>
      </c>
      <c r="H816" t="s">
        <v>15</v>
      </c>
      <c r="I816">
        <v>0.2069</v>
      </c>
      <c r="J816">
        <v>1.5430101906999999E-2</v>
      </c>
      <c r="K816">
        <v>2.27605954028E-2</v>
      </c>
      <c r="L816">
        <v>11.0007710985</v>
      </c>
      <c r="M816" t="s">
        <v>33</v>
      </c>
      <c r="N816" s="29"/>
    </row>
    <row r="817" spans="1:14" x14ac:dyDescent="0.25">
      <c r="A817">
        <v>338296</v>
      </c>
      <c r="B817">
        <v>49432</v>
      </c>
      <c r="C817">
        <v>365474</v>
      </c>
      <c r="D817">
        <v>86887187</v>
      </c>
      <c r="E817" s="4" t="s">
        <v>42</v>
      </c>
      <c r="F817" t="s">
        <v>14</v>
      </c>
      <c r="H817" t="s">
        <v>15</v>
      </c>
      <c r="I817">
        <v>0.2883</v>
      </c>
      <c r="J817">
        <v>7.1297061511599993E-2</v>
      </c>
      <c r="K817">
        <v>9.1550080754700003E-2</v>
      </c>
      <c r="L817">
        <v>31.7551442090999</v>
      </c>
      <c r="M817" t="s">
        <v>134</v>
      </c>
      <c r="N817" s="29"/>
    </row>
    <row r="818" spans="1:14" ht="30" x14ac:dyDescent="0.25">
      <c r="A818">
        <v>338673</v>
      </c>
      <c r="B818">
        <v>49502</v>
      </c>
      <c r="C818">
        <v>369046</v>
      </c>
      <c r="D818">
        <v>868869683</v>
      </c>
      <c r="E818" s="4" t="s">
        <v>346</v>
      </c>
      <c r="F818" t="s">
        <v>14</v>
      </c>
      <c r="H818" t="s">
        <v>15</v>
      </c>
      <c r="I818">
        <v>9.06E-2</v>
      </c>
      <c r="J818">
        <v>2.0111760986999999E-4</v>
      </c>
      <c r="K818">
        <v>2.0111760986999999E-4</v>
      </c>
      <c r="L818">
        <v>0.221984116855</v>
      </c>
      <c r="M818" s="1" t="s">
        <v>16</v>
      </c>
      <c r="N818" s="29"/>
    </row>
    <row r="819" spans="1:14" ht="30" x14ac:dyDescent="0.25">
      <c r="A819">
        <v>339206</v>
      </c>
      <c r="B819">
        <v>50105</v>
      </c>
      <c r="C819">
        <v>390710</v>
      </c>
      <c r="D819">
        <v>868862313</v>
      </c>
      <c r="E819" s="4" t="s">
        <v>78</v>
      </c>
      <c r="F819" t="s">
        <v>14</v>
      </c>
      <c r="H819" t="s">
        <v>15</v>
      </c>
      <c r="I819">
        <v>3.7273000000000001</v>
      </c>
      <c r="J819">
        <v>6.2725727706800004E-4</v>
      </c>
      <c r="K819">
        <v>0.12709606460299999</v>
      </c>
      <c r="L819">
        <v>3.40986946592</v>
      </c>
      <c r="M819" s="1" t="s">
        <v>16</v>
      </c>
      <c r="N819" s="29"/>
    </row>
    <row r="820" spans="1:14" ht="30" x14ac:dyDescent="0.25">
      <c r="A820">
        <v>339462</v>
      </c>
      <c r="B820">
        <v>46254</v>
      </c>
      <c r="C820">
        <v>450638</v>
      </c>
      <c r="D820">
        <v>86897285</v>
      </c>
      <c r="E820" s="4" t="s">
        <v>237</v>
      </c>
      <c r="F820" t="s">
        <v>14</v>
      </c>
      <c r="H820" t="s">
        <v>15</v>
      </c>
      <c r="I820">
        <v>0.1046</v>
      </c>
      <c r="J820">
        <v>8.8279764016699997E-4</v>
      </c>
      <c r="K820">
        <v>8.8279764016699997E-4</v>
      </c>
      <c r="L820">
        <v>0.84397479939499997</v>
      </c>
      <c r="M820" s="1" t="s">
        <v>16</v>
      </c>
      <c r="N820" s="29"/>
    </row>
    <row r="821" spans="1:14" ht="30" x14ac:dyDescent="0.25">
      <c r="A821">
        <v>340159</v>
      </c>
      <c r="B821">
        <v>50035</v>
      </c>
      <c r="C821">
        <v>371822</v>
      </c>
      <c r="D821">
        <v>86886345</v>
      </c>
      <c r="E821" s="4" t="s">
        <v>101</v>
      </c>
      <c r="F821" t="s">
        <v>14</v>
      </c>
      <c r="H821" t="s">
        <v>15</v>
      </c>
      <c r="I821">
        <v>0.1885</v>
      </c>
      <c r="J821">
        <v>3.6835037429700001E-4</v>
      </c>
      <c r="K821">
        <v>2.3782259617899999E-3</v>
      </c>
      <c r="L821">
        <v>1.2616583351699999</v>
      </c>
      <c r="M821" s="1" t="s">
        <v>16</v>
      </c>
      <c r="N821" s="29"/>
    </row>
    <row r="822" spans="1:14" ht="30" x14ac:dyDescent="0.25">
      <c r="A822">
        <v>341610</v>
      </c>
      <c r="B822">
        <v>49883</v>
      </c>
      <c r="C822">
        <v>332064</v>
      </c>
      <c r="D822">
        <v>868866243</v>
      </c>
      <c r="E822" s="4" t="s">
        <v>347</v>
      </c>
      <c r="F822" t="s">
        <v>14</v>
      </c>
      <c r="H822" t="s">
        <v>15</v>
      </c>
      <c r="I822">
        <v>6.2100000000000002E-2</v>
      </c>
      <c r="J822">
        <v>7.7401488090800003E-4</v>
      </c>
      <c r="K822">
        <v>7.7401488090800003E-4</v>
      </c>
      <c r="L822">
        <v>1.2464007744100001</v>
      </c>
      <c r="M822" s="1" t="s">
        <v>16</v>
      </c>
      <c r="N822" s="29"/>
    </row>
    <row r="823" spans="1:14" ht="30" x14ac:dyDescent="0.25">
      <c r="A823">
        <v>341663</v>
      </c>
      <c r="B823">
        <v>49926</v>
      </c>
      <c r="C823">
        <v>166568</v>
      </c>
      <c r="D823">
        <v>8688651</v>
      </c>
      <c r="E823" s="4" t="s">
        <v>17</v>
      </c>
      <c r="F823" t="s">
        <v>14</v>
      </c>
      <c r="H823" t="s">
        <v>15</v>
      </c>
      <c r="I823">
        <v>32.6861999999999</v>
      </c>
      <c r="J823">
        <v>1.84393736106E-3</v>
      </c>
      <c r="K823">
        <v>1.2031457465199999</v>
      </c>
      <c r="L823">
        <v>3.6808981971599999</v>
      </c>
      <c r="M823" s="1" t="s">
        <v>16</v>
      </c>
      <c r="N823" s="29"/>
    </row>
    <row r="824" spans="1:14" ht="30" x14ac:dyDescent="0.25">
      <c r="A824">
        <v>342050</v>
      </c>
      <c r="B824">
        <v>47287</v>
      </c>
      <c r="C824">
        <v>409945</v>
      </c>
      <c r="D824">
        <v>868954962</v>
      </c>
      <c r="E824" s="4" t="s">
        <v>246</v>
      </c>
      <c r="F824" t="s">
        <v>14</v>
      </c>
      <c r="H824" t="s">
        <v>15</v>
      </c>
      <c r="I824">
        <v>4.3200000000000002E-2</v>
      </c>
      <c r="J824">
        <v>3.7952333861500002E-4</v>
      </c>
      <c r="K824">
        <v>3.7952333861500002E-4</v>
      </c>
      <c r="L824">
        <v>0.87852624679500002</v>
      </c>
      <c r="M824" s="1" t="s">
        <v>16</v>
      </c>
      <c r="N824" s="29"/>
    </row>
    <row r="825" spans="1:14" ht="30" x14ac:dyDescent="0.25">
      <c r="A825">
        <v>342132</v>
      </c>
      <c r="B825">
        <v>49614</v>
      </c>
      <c r="C825">
        <v>440688</v>
      </c>
      <c r="D825">
        <v>868869164</v>
      </c>
      <c r="E825" s="4" t="s">
        <v>348</v>
      </c>
      <c r="F825" t="s">
        <v>14</v>
      </c>
      <c r="H825" t="s">
        <v>15</v>
      </c>
      <c r="I825">
        <v>8.9599999999999999E-2</v>
      </c>
      <c r="J825">
        <v>9.4558369071700004E-4</v>
      </c>
      <c r="K825">
        <v>9.4558369071700004E-4</v>
      </c>
      <c r="L825">
        <v>1.05533894053</v>
      </c>
      <c r="M825" s="1" t="s">
        <v>16</v>
      </c>
      <c r="N825" s="29"/>
    </row>
    <row r="826" spans="1:14" ht="30" x14ac:dyDescent="0.25">
      <c r="A826">
        <v>342269</v>
      </c>
      <c r="B826">
        <v>49851</v>
      </c>
      <c r="C826">
        <v>414799</v>
      </c>
      <c r="D826">
        <v>86886646</v>
      </c>
      <c r="E826" s="4" t="s">
        <v>60</v>
      </c>
      <c r="F826" t="s">
        <v>14</v>
      </c>
      <c r="H826" t="s">
        <v>15</v>
      </c>
      <c r="I826">
        <v>0.114</v>
      </c>
      <c r="J826">
        <v>9.8316323793999996E-4</v>
      </c>
      <c r="K826">
        <v>9.8316323793999996E-4</v>
      </c>
      <c r="L826">
        <v>0.86242389292999999</v>
      </c>
      <c r="M826" s="1" t="s">
        <v>16</v>
      </c>
      <c r="N826" s="29"/>
    </row>
    <row r="827" spans="1:14" ht="30" x14ac:dyDescent="0.25">
      <c r="A827">
        <v>342974</v>
      </c>
      <c r="B827">
        <v>50033</v>
      </c>
      <c r="C827">
        <v>17346</v>
      </c>
      <c r="D827">
        <v>86886347</v>
      </c>
      <c r="E827" s="4" t="s">
        <v>101</v>
      </c>
      <c r="F827" t="s">
        <v>14</v>
      </c>
      <c r="H827" t="s">
        <v>15</v>
      </c>
      <c r="I827">
        <v>0.11990000000000001</v>
      </c>
      <c r="J827">
        <v>6.7139503052999995E-5</v>
      </c>
      <c r="K827">
        <v>1.49162830025E-3</v>
      </c>
      <c r="L827">
        <v>1.2440603004599999</v>
      </c>
      <c r="M827" s="1" t="s">
        <v>16</v>
      </c>
      <c r="N827" s="29"/>
    </row>
    <row r="828" spans="1:14" ht="30" x14ac:dyDescent="0.25">
      <c r="A828">
        <v>343335</v>
      </c>
      <c r="B828">
        <v>50045</v>
      </c>
      <c r="C828">
        <v>94368</v>
      </c>
      <c r="D828">
        <v>86886297</v>
      </c>
      <c r="E828" s="4" t="s">
        <v>114</v>
      </c>
      <c r="F828" t="s">
        <v>14</v>
      </c>
      <c r="H828" t="s">
        <v>15</v>
      </c>
      <c r="I828">
        <v>0.15429999999999999</v>
      </c>
      <c r="J828">
        <v>1.9892712815300001E-4</v>
      </c>
      <c r="K828">
        <v>3.1864434282800002E-3</v>
      </c>
      <c r="L828">
        <v>2.0650961946100002</v>
      </c>
      <c r="M828" s="1" t="s">
        <v>16</v>
      </c>
      <c r="N828" s="29"/>
    </row>
    <row r="829" spans="1:14" ht="30" x14ac:dyDescent="0.25">
      <c r="A829">
        <v>344116</v>
      </c>
      <c r="B829">
        <v>49973</v>
      </c>
      <c r="C829">
        <v>408210</v>
      </c>
      <c r="D829">
        <v>86886473</v>
      </c>
      <c r="E829" s="4" t="s">
        <v>25</v>
      </c>
      <c r="F829" t="s">
        <v>14</v>
      </c>
      <c r="H829" t="s">
        <v>15</v>
      </c>
      <c r="I829">
        <v>2.3776000000000002</v>
      </c>
      <c r="J829">
        <v>3.6516029020999997E-4</v>
      </c>
      <c r="K829">
        <v>3.7679926859700001E-2</v>
      </c>
      <c r="L829">
        <v>1.58478831005</v>
      </c>
      <c r="M829" s="1" t="s">
        <v>16</v>
      </c>
      <c r="N829" s="29"/>
    </row>
    <row r="830" spans="1:14" ht="30" x14ac:dyDescent="0.25">
      <c r="A830">
        <v>345734</v>
      </c>
      <c r="B830">
        <v>49758</v>
      </c>
      <c r="C830">
        <v>282190</v>
      </c>
      <c r="D830">
        <v>868868262</v>
      </c>
      <c r="F830" t="s">
        <v>14</v>
      </c>
      <c r="H830" t="s">
        <v>15</v>
      </c>
      <c r="I830">
        <v>2.8899999999999999E-2</v>
      </c>
      <c r="J830">
        <v>5.4962960970799995E-4</v>
      </c>
      <c r="K830">
        <v>5.4962960970799995E-4</v>
      </c>
      <c r="L830">
        <v>1.9018325595400001</v>
      </c>
      <c r="M830" s="1" t="s">
        <v>16</v>
      </c>
      <c r="N830" s="29"/>
    </row>
    <row r="831" spans="1:14" ht="30" x14ac:dyDescent="0.25">
      <c r="A831">
        <v>345886</v>
      </c>
      <c r="B831">
        <v>49567</v>
      </c>
      <c r="C831">
        <v>288069</v>
      </c>
      <c r="D831">
        <v>868869433</v>
      </c>
      <c r="E831" s="4" t="s">
        <v>73</v>
      </c>
      <c r="F831" t="s">
        <v>14</v>
      </c>
      <c r="H831" t="s">
        <v>15</v>
      </c>
      <c r="I831">
        <v>1.1220000000000001</v>
      </c>
      <c r="J831">
        <v>4.2684454192300003E-4</v>
      </c>
      <c r="K831">
        <v>3.4679137403E-2</v>
      </c>
      <c r="L831">
        <v>3.0908322105999999</v>
      </c>
      <c r="M831" s="1" t="s">
        <v>16</v>
      </c>
      <c r="N831" s="29"/>
    </row>
    <row r="832" spans="1:14" ht="30" x14ac:dyDescent="0.25">
      <c r="A832">
        <v>346118</v>
      </c>
      <c r="B832">
        <v>49585</v>
      </c>
      <c r="C832">
        <v>137976</v>
      </c>
      <c r="D832">
        <v>8688692243</v>
      </c>
      <c r="F832" t="s">
        <v>14</v>
      </c>
      <c r="H832" t="s">
        <v>15</v>
      </c>
      <c r="I832">
        <v>5.1499999999999997E-2</v>
      </c>
      <c r="J832">
        <v>6.7878070766299995E-4</v>
      </c>
      <c r="K832">
        <v>6.7878070766299995E-4</v>
      </c>
      <c r="L832">
        <v>1.31802079158</v>
      </c>
      <c r="M832" s="1" t="s">
        <v>16</v>
      </c>
      <c r="N832" s="29"/>
    </row>
    <row r="833" spans="1:14" ht="30" x14ac:dyDescent="0.25">
      <c r="A833">
        <v>346193</v>
      </c>
      <c r="B833">
        <v>50186</v>
      </c>
      <c r="C833">
        <v>352708</v>
      </c>
      <c r="D833">
        <v>868861225</v>
      </c>
      <c r="E833" s="4" t="s">
        <v>37</v>
      </c>
      <c r="F833" t="s">
        <v>14</v>
      </c>
      <c r="H833" t="s">
        <v>15</v>
      </c>
      <c r="I833">
        <v>0.13969999999999999</v>
      </c>
      <c r="J833">
        <v>3.4565448957299999E-3</v>
      </c>
      <c r="K833">
        <v>3.4565448957299999E-3</v>
      </c>
      <c r="L833">
        <v>2.4742626311599998</v>
      </c>
      <c r="M833" s="1" t="s">
        <v>16</v>
      </c>
      <c r="N833" s="29"/>
    </row>
    <row r="834" spans="1:14" ht="30" x14ac:dyDescent="0.25">
      <c r="A834">
        <v>347163</v>
      </c>
      <c r="B834">
        <v>49597</v>
      </c>
      <c r="C834">
        <v>182580</v>
      </c>
      <c r="D834">
        <v>868869181</v>
      </c>
      <c r="E834" s="4" t="s">
        <v>222</v>
      </c>
      <c r="F834" t="s">
        <v>14</v>
      </c>
      <c r="H834" t="s">
        <v>15</v>
      </c>
      <c r="I834">
        <v>0.35820000000000002</v>
      </c>
      <c r="J834">
        <v>1.27615533587E-3</v>
      </c>
      <c r="K834">
        <v>4.8252984376199997E-3</v>
      </c>
      <c r="L834">
        <v>1.34709615791</v>
      </c>
      <c r="M834" s="1" t="s">
        <v>16</v>
      </c>
      <c r="N834" s="29"/>
    </row>
    <row r="835" spans="1:14" ht="30" x14ac:dyDescent="0.25">
      <c r="A835">
        <v>347496</v>
      </c>
      <c r="B835">
        <v>49776</v>
      </c>
      <c r="C835">
        <v>361651</v>
      </c>
      <c r="D835">
        <v>86886797</v>
      </c>
      <c r="E835" s="4" t="s">
        <v>17</v>
      </c>
      <c r="F835" t="s">
        <v>14</v>
      </c>
      <c r="H835" t="s">
        <v>15</v>
      </c>
      <c r="I835">
        <v>22.595500000000001</v>
      </c>
      <c r="J835">
        <v>8.4712097519999994E-5</v>
      </c>
      <c r="K835">
        <v>0.74433931488299998</v>
      </c>
      <c r="L835">
        <v>3.2941927148499999</v>
      </c>
      <c r="M835" s="1" t="s">
        <v>16</v>
      </c>
      <c r="N835" s="29"/>
    </row>
    <row r="836" spans="1:14" ht="30" x14ac:dyDescent="0.25">
      <c r="A836">
        <v>348091</v>
      </c>
      <c r="B836">
        <v>49895</v>
      </c>
      <c r="C836">
        <v>404363</v>
      </c>
      <c r="D836">
        <v>86886611</v>
      </c>
      <c r="E836" s="4" t="s">
        <v>13</v>
      </c>
      <c r="F836" t="s">
        <v>14</v>
      </c>
      <c r="H836" t="s">
        <v>15</v>
      </c>
      <c r="I836">
        <v>6.8902999999999999</v>
      </c>
      <c r="J836">
        <v>5.0319595841899999E-4</v>
      </c>
      <c r="K836">
        <v>0.16589326506900001</v>
      </c>
      <c r="L836">
        <v>2.4076348644999999</v>
      </c>
      <c r="M836" s="1" t="s">
        <v>16</v>
      </c>
      <c r="N836" s="29"/>
    </row>
    <row r="837" spans="1:14" ht="30" x14ac:dyDescent="0.25">
      <c r="A837">
        <v>348111</v>
      </c>
      <c r="B837">
        <v>46288</v>
      </c>
      <c r="C837">
        <v>178682</v>
      </c>
      <c r="D837">
        <v>868972581</v>
      </c>
      <c r="E837" s="4" t="s">
        <v>312</v>
      </c>
      <c r="F837" t="s">
        <v>14</v>
      </c>
      <c r="H837" t="s">
        <v>15</v>
      </c>
      <c r="I837">
        <v>0.40389999999999998</v>
      </c>
      <c r="J837">
        <v>3.1274739409299998E-4</v>
      </c>
      <c r="K837">
        <v>2.83232047837E-3</v>
      </c>
      <c r="L837">
        <v>0.70124300033800002</v>
      </c>
      <c r="M837" s="1" t="s">
        <v>16</v>
      </c>
      <c r="N837" s="29"/>
    </row>
    <row r="838" spans="1:14" ht="30" x14ac:dyDescent="0.25">
      <c r="A838">
        <v>348726</v>
      </c>
      <c r="B838">
        <v>50164</v>
      </c>
      <c r="C838">
        <v>311308</v>
      </c>
      <c r="D838">
        <v>8688612491</v>
      </c>
      <c r="E838" s="4" t="s">
        <v>51</v>
      </c>
      <c r="F838" t="s">
        <v>14</v>
      </c>
      <c r="H838" t="s">
        <v>15</v>
      </c>
      <c r="I838">
        <v>0.13700000000000001</v>
      </c>
      <c r="J838">
        <v>8.78865862854E-4</v>
      </c>
      <c r="K838">
        <v>2.26983482841E-3</v>
      </c>
      <c r="L838">
        <v>1.6568137433700001</v>
      </c>
      <c r="M838" s="1" t="s">
        <v>16</v>
      </c>
      <c r="N838" s="29"/>
    </row>
    <row r="839" spans="1:14" ht="30" x14ac:dyDescent="0.25">
      <c r="A839">
        <v>348875</v>
      </c>
      <c r="B839">
        <v>49855</v>
      </c>
      <c r="C839">
        <v>355220</v>
      </c>
      <c r="D839">
        <v>868866425</v>
      </c>
      <c r="E839" s="4" t="s">
        <v>79</v>
      </c>
      <c r="F839" t="s">
        <v>14</v>
      </c>
      <c r="H839" t="s">
        <v>15</v>
      </c>
      <c r="I839">
        <v>0.1179</v>
      </c>
      <c r="J839">
        <v>8.6520799457600001E-4</v>
      </c>
      <c r="K839">
        <v>8.6520799457600001E-4</v>
      </c>
      <c r="L839">
        <v>0.73384901999700003</v>
      </c>
      <c r="M839" s="1" t="s">
        <v>16</v>
      </c>
      <c r="N839" s="29"/>
    </row>
    <row r="840" spans="1:14" ht="30" x14ac:dyDescent="0.25">
      <c r="A840">
        <v>348892</v>
      </c>
      <c r="B840">
        <v>50058</v>
      </c>
      <c r="C840">
        <v>365154</v>
      </c>
      <c r="D840">
        <v>86886278</v>
      </c>
      <c r="E840" s="4" t="s">
        <v>349</v>
      </c>
      <c r="F840" t="s">
        <v>14</v>
      </c>
      <c r="H840" t="s">
        <v>15</v>
      </c>
      <c r="I840">
        <v>8.4699999999999998E-2</v>
      </c>
      <c r="J840">
        <v>6.8673832074599996E-4</v>
      </c>
      <c r="K840">
        <v>6.8673832074599996E-4</v>
      </c>
      <c r="L840">
        <v>0.81078904456400003</v>
      </c>
      <c r="M840" s="1" t="s">
        <v>16</v>
      </c>
      <c r="N840" s="29"/>
    </row>
    <row r="841" spans="1:14" ht="30" x14ac:dyDescent="0.25">
      <c r="A841">
        <v>348909</v>
      </c>
      <c r="B841">
        <v>46285</v>
      </c>
      <c r="C841">
        <v>365222</v>
      </c>
      <c r="D841">
        <v>8689725823</v>
      </c>
      <c r="E841" s="4" t="s">
        <v>182</v>
      </c>
      <c r="F841" t="s">
        <v>14</v>
      </c>
      <c r="H841" t="s">
        <v>15</v>
      </c>
      <c r="I841">
        <v>6.3E-2</v>
      </c>
      <c r="J841">
        <v>4.29929412544E-4</v>
      </c>
      <c r="K841">
        <v>4.29929412544E-4</v>
      </c>
      <c r="L841">
        <v>0.68242763895799996</v>
      </c>
      <c r="M841" s="1" t="s">
        <v>16</v>
      </c>
      <c r="N841" s="29"/>
    </row>
    <row r="842" spans="1:14" ht="30" x14ac:dyDescent="0.25">
      <c r="A842">
        <v>348953</v>
      </c>
      <c r="B842">
        <v>50135</v>
      </c>
      <c r="C842">
        <v>388593</v>
      </c>
      <c r="D842">
        <v>86886138</v>
      </c>
      <c r="E842" s="4" t="s">
        <v>280</v>
      </c>
      <c r="F842" t="s">
        <v>14</v>
      </c>
      <c r="H842" t="s">
        <v>15</v>
      </c>
      <c r="I842">
        <v>0.13880000000000001</v>
      </c>
      <c r="J842">
        <v>1.1090807345200001E-3</v>
      </c>
      <c r="K842">
        <v>1.1090807345200001E-3</v>
      </c>
      <c r="L842">
        <v>0.79904952055</v>
      </c>
      <c r="M842" s="1" t="s">
        <v>16</v>
      </c>
      <c r="N842" s="29"/>
    </row>
    <row r="843" spans="1:14" x14ac:dyDescent="0.25">
      <c r="A843">
        <v>349023</v>
      </c>
      <c r="B843">
        <v>47282</v>
      </c>
      <c r="C843">
        <v>460924</v>
      </c>
      <c r="D843">
        <v>868954967</v>
      </c>
      <c r="E843" s="4" t="s">
        <v>289</v>
      </c>
      <c r="F843" t="s">
        <v>14</v>
      </c>
      <c r="H843" t="s">
        <v>15</v>
      </c>
      <c r="I843">
        <v>3.95E-2</v>
      </c>
      <c r="J843">
        <v>5.2280032200400003E-3</v>
      </c>
      <c r="K843">
        <v>5.2280032200400003E-3</v>
      </c>
      <c r="L843">
        <v>13.2354511899999</v>
      </c>
      <c r="M843" t="s">
        <v>33</v>
      </c>
      <c r="N843" s="29"/>
    </row>
    <row r="844" spans="1:14" ht="30" x14ac:dyDescent="0.25">
      <c r="A844">
        <v>349632</v>
      </c>
      <c r="B844">
        <v>49586</v>
      </c>
      <c r="C844">
        <v>12090</v>
      </c>
      <c r="D844">
        <v>8688692242</v>
      </c>
      <c r="E844" s="4" t="s">
        <v>218</v>
      </c>
      <c r="F844" t="s">
        <v>14</v>
      </c>
      <c r="H844" t="s">
        <v>15</v>
      </c>
      <c r="I844">
        <v>4.19E-2</v>
      </c>
      <c r="J844">
        <v>6.1028794185799995E-4</v>
      </c>
      <c r="K844">
        <v>6.1028794185799995E-4</v>
      </c>
      <c r="L844">
        <v>1.45653446744</v>
      </c>
      <c r="M844" s="1" t="s">
        <v>16</v>
      </c>
      <c r="N844" s="29"/>
    </row>
    <row r="845" spans="1:14" ht="30" x14ac:dyDescent="0.25">
      <c r="A845">
        <v>350892</v>
      </c>
      <c r="B845">
        <v>48590</v>
      </c>
      <c r="C845">
        <v>226893</v>
      </c>
      <c r="D845">
        <v>868896643</v>
      </c>
      <c r="E845" s="4" t="s">
        <v>350</v>
      </c>
      <c r="F845" t="s">
        <v>14</v>
      </c>
      <c r="H845" t="s">
        <v>15</v>
      </c>
      <c r="I845">
        <v>6.7299999999999999E-2</v>
      </c>
      <c r="J845">
        <v>1.3450096765200001E-3</v>
      </c>
      <c r="K845">
        <v>1.3450096765200001E-3</v>
      </c>
      <c r="L845">
        <v>1.9985284940800001</v>
      </c>
      <c r="M845" s="1" t="s">
        <v>16</v>
      </c>
      <c r="N845" s="29"/>
    </row>
    <row r="846" spans="1:14" x14ac:dyDescent="0.25">
      <c r="A846">
        <v>351037</v>
      </c>
      <c r="B846">
        <v>50017</v>
      </c>
      <c r="C846">
        <v>396140</v>
      </c>
      <c r="D846">
        <v>86886424</v>
      </c>
      <c r="E846" s="4" t="s">
        <v>351</v>
      </c>
      <c r="F846" t="s">
        <v>14</v>
      </c>
      <c r="H846" t="s">
        <v>15</v>
      </c>
      <c r="I846">
        <v>3.5400000000000001E-2</v>
      </c>
      <c r="J846">
        <v>4.81105654371E-3</v>
      </c>
      <c r="K846">
        <v>4.81105654371E-3</v>
      </c>
      <c r="L846">
        <v>13.5905552082</v>
      </c>
      <c r="M846" t="s">
        <v>33</v>
      </c>
      <c r="N846" s="29"/>
    </row>
    <row r="847" spans="1:14" ht="30" x14ac:dyDescent="0.25">
      <c r="A847">
        <v>351512</v>
      </c>
      <c r="B847">
        <v>49668</v>
      </c>
      <c r="C847">
        <v>397338</v>
      </c>
      <c r="D847">
        <v>868868983</v>
      </c>
      <c r="E847" s="4" t="s">
        <v>167</v>
      </c>
      <c r="F847" t="s">
        <v>14</v>
      </c>
      <c r="H847" t="s">
        <v>15</v>
      </c>
      <c r="I847">
        <v>0.15010000000000001</v>
      </c>
      <c r="J847">
        <v>1.04196987546E-4</v>
      </c>
      <c r="K847">
        <v>5.8310134330000001E-4</v>
      </c>
      <c r="L847">
        <v>0.38847524537</v>
      </c>
      <c r="M847" s="1" t="s">
        <v>16</v>
      </c>
      <c r="N847" s="29"/>
    </row>
    <row r="848" spans="1:14" ht="30" x14ac:dyDescent="0.25">
      <c r="A848">
        <v>351716</v>
      </c>
      <c r="B848">
        <v>49650</v>
      </c>
      <c r="C848">
        <v>361690</v>
      </c>
      <c r="D848">
        <v>8688691171</v>
      </c>
      <c r="E848" s="4" t="s">
        <v>17</v>
      </c>
      <c r="F848" t="s">
        <v>14</v>
      </c>
      <c r="H848" t="s">
        <v>15</v>
      </c>
      <c r="I848">
        <v>13.307600000000001</v>
      </c>
      <c r="J848">
        <v>7.5053657483999998E-5</v>
      </c>
      <c r="K848">
        <v>0.56122392478200001</v>
      </c>
      <c r="L848">
        <v>4.2173188612699999</v>
      </c>
      <c r="M848" s="1" t="s">
        <v>16</v>
      </c>
      <c r="N848" s="29"/>
    </row>
    <row r="849" spans="1:14" ht="30" x14ac:dyDescent="0.25">
      <c r="A849">
        <v>352089</v>
      </c>
      <c r="B849">
        <v>49827</v>
      </c>
      <c r="C849">
        <v>404364</v>
      </c>
      <c r="D849">
        <v>86886659</v>
      </c>
      <c r="E849" s="4" t="s">
        <v>13</v>
      </c>
      <c r="F849" t="s">
        <v>14</v>
      </c>
      <c r="H849" t="s">
        <v>15</v>
      </c>
      <c r="I849">
        <v>2.5979000000000001</v>
      </c>
      <c r="J849">
        <v>1.4951814194500001E-3</v>
      </c>
      <c r="K849">
        <v>6.9676210249100007E-2</v>
      </c>
      <c r="L849">
        <v>2.68202048767</v>
      </c>
      <c r="M849" s="1" t="s">
        <v>16</v>
      </c>
      <c r="N849" s="29"/>
    </row>
    <row r="850" spans="1:14" ht="30" x14ac:dyDescent="0.25">
      <c r="A850">
        <v>352107</v>
      </c>
      <c r="B850">
        <v>49747</v>
      </c>
      <c r="C850">
        <v>41304</v>
      </c>
      <c r="D850">
        <v>868868281</v>
      </c>
      <c r="E850" s="4" t="s">
        <v>352</v>
      </c>
      <c r="F850" t="s">
        <v>14</v>
      </c>
      <c r="H850" t="s">
        <v>15</v>
      </c>
      <c r="I850">
        <v>5.2299999999999999E-2</v>
      </c>
      <c r="J850">
        <v>1.6199537371300001E-4</v>
      </c>
      <c r="K850">
        <v>1.56511932313E-3</v>
      </c>
      <c r="L850">
        <v>2.9925799677499998</v>
      </c>
      <c r="M850" s="1" t="s">
        <v>16</v>
      </c>
      <c r="N850" s="29"/>
    </row>
    <row r="851" spans="1:14" ht="30" x14ac:dyDescent="0.25">
      <c r="A851">
        <v>352178</v>
      </c>
      <c r="B851">
        <v>50015</v>
      </c>
      <c r="C851">
        <v>167908</v>
      </c>
      <c r="D851">
        <v>86886431</v>
      </c>
      <c r="E851" s="4" t="s">
        <v>25</v>
      </c>
      <c r="F851" t="s">
        <v>14</v>
      </c>
      <c r="H851" t="s">
        <v>15</v>
      </c>
      <c r="I851">
        <v>4.7864000000000004</v>
      </c>
      <c r="J851">
        <v>1.9712871518700001E-4</v>
      </c>
      <c r="K851">
        <v>8.1874358494500005E-2</v>
      </c>
      <c r="L851">
        <v>1.71056239542</v>
      </c>
      <c r="M851" s="1" t="s">
        <v>16</v>
      </c>
      <c r="N851" s="29"/>
    </row>
    <row r="852" spans="1:14" ht="30" x14ac:dyDescent="0.25">
      <c r="A852">
        <v>352567</v>
      </c>
      <c r="B852">
        <v>49396</v>
      </c>
      <c r="C852">
        <v>412380</v>
      </c>
      <c r="D852">
        <v>86887262</v>
      </c>
      <c r="E852" s="4" t="s">
        <v>353</v>
      </c>
      <c r="F852" t="s">
        <v>14</v>
      </c>
      <c r="H852" t="s">
        <v>15</v>
      </c>
      <c r="I852">
        <v>2.6200000000000001E-2</v>
      </c>
      <c r="J852">
        <v>3.9320338249000002E-4</v>
      </c>
      <c r="K852">
        <v>3.9320338249000002E-4</v>
      </c>
      <c r="L852">
        <v>1.5007762690399999</v>
      </c>
      <c r="M852" s="1" t="s">
        <v>16</v>
      </c>
      <c r="N852" s="29"/>
    </row>
    <row r="853" spans="1:14" ht="30" x14ac:dyDescent="0.25">
      <c r="A853">
        <v>353489</v>
      </c>
      <c r="B853">
        <v>49486</v>
      </c>
      <c r="C853">
        <v>249000</v>
      </c>
      <c r="D853">
        <v>868869821</v>
      </c>
      <c r="E853" s="4" t="s">
        <v>42</v>
      </c>
      <c r="F853" t="s">
        <v>14</v>
      </c>
      <c r="H853" t="s">
        <v>15</v>
      </c>
      <c r="I853">
        <v>0.14349999999999999</v>
      </c>
      <c r="J853">
        <v>5.4419540261199998E-4</v>
      </c>
      <c r="K853">
        <v>3.8628266343300002E-3</v>
      </c>
      <c r="L853">
        <v>2.6918652504099998</v>
      </c>
      <c r="M853" s="1" t="s">
        <v>16</v>
      </c>
      <c r="N853" s="29"/>
    </row>
    <row r="854" spans="1:14" ht="30" x14ac:dyDescent="0.25">
      <c r="A854">
        <v>353997</v>
      </c>
      <c r="B854">
        <v>49639</v>
      </c>
      <c r="C854">
        <v>348411</v>
      </c>
      <c r="D854">
        <v>868869125</v>
      </c>
      <c r="E854" s="4" t="s">
        <v>135</v>
      </c>
      <c r="F854" t="s">
        <v>14</v>
      </c>
      <c r="H854" t="s">
        <v>15</v>
      </c>
      <c r="I854">
        <v>0.3679</v>
      </c>
      <c r="J854">
        <v>7.3019146934900003E-4</v>
      </c>
      <c r="K854">
        <v>3.20147178853E-3</v>
      </c>
      <c r="L854">
        <v>0.87020162775999998</v>
      </c>
      <c r="M854" s="1" t="s">
        <v>16</v>
      </c>
      <c r="N854" s="29"/>
    </row>
    <row r="855" spans="1:14" ht="30" x14ac:dyDescent="0.25">
      <c r="A855">
        <v>354037</v>
      </c>
      <c r="B855">
        <v>49169</v>
      </c>
      <c r="C855">
        <v>163491</v>
      </c>
      <c r="D855">
        <v>86887681</v>
      </c>
      <c r="E855" s="4" t="s">
        <v>322</v>
      </c>
      <c r="F855" t="s">
        <v>14</v>
      </c>
      <c r="H855" t="s">
        <v>15</v>
      </c>
      <c r="I855">
        <v>0.27</v>
      </c>
      <c r="J855">
        <v>2.5543963632600002E-3</v>
      </c>
      <c r="K855">
        <v>4.2912837252899998E-3</v>
      </c>
      <c r="L855">
        <v>1.5893643426999999</v>
      </c>
      <c r="M855" s="1" t="s">
        <v>16</v>
      </c>
      <c r="N855" s="29"/>
    </row>
    <row r="856" spans="1:14" ht="30" x14ac:dyDescent="0.25">
      <c r="A856">
        <v>354168</v>
      </c>
      <c r="B856">
        <v>50060</v>
      </c>
      <c r="C856">
        <v>385252</v>
      </c>
      <c r="D856">
        <v>868862763</v>
      </c>
      <c r="E856" s="4" t="s">
        <v>159</v>
      </c>
      <c r="F856" t="s">
        <v>14</v>
      </c>
      <c r="H856" t="s">
        <v>15</v>
      </c>
      <c r="I856">
        <v>7.0900000000000005E-2</v>
      </c>
      <c r="J856">
        <v>7.6150848302500003E-4</v>
      </c>
      <c r="K856">
        <v>7.6150848302500003E-4</v>
      </c>
      <c r="L856">
        <v>1.07405991964</v>
      </c>
      <c r="M856" s="1" t="s">
        <v>16</v>
      </c>
      <c r="N856" s="29"/>
    </row>
    <row r="857" spans="1:14" ht="30" x14ac:dyDescent="0.25">
      <c r="A857">
        <v>354561</v>
      </c>
      <c r="B857">
        <v>50132</v>
      </c>
      <c r="C857">
        <v>361695</v>
      </c>
      <c r="D857">
        <v>868861393</v>
      </c>
      <c r="E857" s="4" t="s">
        <v>17</v>
      </c>
      <c r="F857" t="s">
        <v>14</v>
      </c>
      <c r="H857" t="s">
        <v>15</v>
      </c>
      <c r="I857">
        <v>44.7226</v>
      </c>
      <c r="J857">
        <v>1.6943942770600001E-3</v>
      </c>
      <c r="K857">
        <v>1.83804484291</v>
      </c>
      <c r="L857">
        <v>4.1098792174599996</v>
      </c>
      <c r="M857" s="1" t="s">
        <v>16</v>
      </c>
      <c r="N857" s="29"/>
    </row>
    <row r="858" spans="1:14" x14ac:dyDescent="0.25">
      <c r="A858">
        <v>355486</v>
      </c>
      <c r="B858">
        <v>49959</v>
      </c>
      <c r="C858">
        <v>437656</v>
      </c>
      <c r="D858">
        <v>86886482</v>
      </c>
      <c r="E858" s="4" t="s">
        <v>354</v>
      </c>
      <c r="F858" t="s">
        <v>14</v>
      </c>
      <c r="H858" t="s">
        <v>15</v>
      </c>
      <c r="I858">
        <v>0.15340000000000001</v>
      </c>
      <c r="J858">
        <v>9.4139522331500008E-3</v>
      </c>
      <c r="K858">
        <v>9.4139522331500008E-3</v>
      </c>
      <c r="L858">
        <v>6.1368658625499997</v>
      </c>
      <c r="M858" t="s">
        <v>33</v>
      </c>
      <c r="N858" s="29"/>
    </row>
    <row r="859" spans="1:14" x14ac:dyDescent="0.25">
      <c r="A859">
        <v>355572</v>
      </c>
      <c r="B859">
        <v>49859</v>
      </c>
      <c r="C859">
        <v>355218</v>
      </c>
      <c r="D859">
        <v>868866421</v>
      </c>
      <c r="E859" s="4" t="s">
        <v>79</v>
      </c>
      <c r="F859" t="s">
        <v>14</v>
      </c>
      <c r="H859" t="s">
        <v>15</v>
      </c>
      <c r="I859">
        <v>0.35920000000000002</v>
      </c>
      <c r="J859">
        <v>4.0509451244200002E-2</v>
      </c>
      <c r="K859">
        <v>4.2492782277999998E-2</v>
      </c>
      <c r="L859">
        <v>11.8298391642999</v>
      </c>
      <c r="M859" t="s">
        <v>33</v>
      </c>
      <c r="N859" s="29"/>
    </row>
    <row r="860" spans="1:14" ht="30" x14ac:dyDescent="0.25">
      <c r="A860">
        <v>355591</v>
      </c>
      <c r="B860">
        <v>50082</v>
      </c>
      <c r="C860">
        <v>406379</v>
      </c>
      <c r="D860">
        <v>868862642</v>
      </c>
      <c r="E860" s="4" t="s">
        <v>93</v>
      </c>
      <c r="F860" t="s">
        <v>14</v>
      </c>
      <c r="H860" t="s">
        <v>15</v>
      </c>
      <c r="I860">
        <v>5.8400000000000001E-2</v>
      </c>
      <c r="J860">
        <v>8.9076735752600001E-4</v>
      </c>
      <c r="K860">
        <v>8.9076735752600001E-4</v>
      </c>
      <c r="L860">
        <v>1.5252865711100001</v>
      </c>
      <c r="M860" s="1" t="s">
        <v>16</v>
      </c>
      <c r="N860" s="29"/>
    </row>
    <row r="861" spans="1:14" ht="30" x14ac:dyDescent="0.25">
      <c r="A861">
        <v>355916</v>
      </c>
      <c r="B861">
        <v>49844</v>
      </c>
      <c r="C861">
        <v>274218</v>
      </c>
      <c r="D861">
        <v>868866516</v>
      </c>
      <c r="F861" t="s">
        <v>14</v>
      </c>
      <c r="H861" t="s">
        <v>15</v>
      </c>
      <c r="I861">
        <v>6.9500000000000006E-2</v>
      </c>
      <c r="J861">
        <v>7.3501023674300001E-4</v>
      </c>
      <c r="K861">
        <v>7.3501023674300001E-4</v>
      </c>
      <c r="L861">
        <v>1.05756868596</v>
      </c>
      <c r="M861" s="1" t="s">
        <v>16</v>
      </c>
      <c r="N861" s="29"/>
    </row>
    <row r="862" spans="1:14" ht="30" x14ac:dyDescent="0.25">
      <c r="A862">
        <v>356066</v>
      </c>
      <c r="B862">
        <v>50087</v>
      </c>
      <c r="C862">
        <v>358973</v>
      </c>
      <c r="D862">
        <v>868862621</v>
      </c>
      <c r="E862" s="4" t="s">
        <v>355</v>
      </c>
      <c r="F862" t="s">
        <v>14</v>
      </c>
      <c r="H862" t="s">
        <v>15</v>
      </c>
      <c r="I862">
        <v>0.13550000000000001</v>
      </c>
      <c r="J862">
        <v>2.7872355084999998E-4</v>
      </c>
      <c r="K862">
        <v>9.9711972841299993E-4</v>
      </c>
      <c r="L862">
        <v>0.73588171838600003</v>
      </c>
      <c r="M862" s="1" t="s">
        <v>16</v>
      </c>
      <c r="N862" s="29"/>
    </row>
    <row r="863" spans="1:14" x14ac:dyDescent="0.25">
      <c r="A863">
        <v>356941</v>
      </c>
      <c r="B863">
        <v>49909</v>
      </c>
      <c r="C863">
        <v>426315</v>
      </c>
      <c r="D863">
        <v>86886527</v>
      </c>
      <c r="E863" s="4" t="s">
        <v>45</v>
      </c>
      <c r="F863" t="s">
        <v>14</v>
      </c>
      <c r="H863" t="s">
        <v>15</v>
      </c>
      <c r="I863">
        <v>0.4607</v>
      </c>
      <c r="J863">
        <v>3.2606044805999997E-2</v>
      </c>
      <c r="K863">
        <v>3.6457128032700001E-2</v>
      </c>
      <c r="L863">
        <v>7.9134204542299997</v>
      </c>
      <c r="M863" t="s">
        <v>33</v>
      </c>
      <c r="N863" s="29"/>
    </row>
    <row r="864" spans="1:14" ht="30" x14ac:dyDescent="0.25">
      <c r="A864">
        <v>357088</v>
      </c>
      <c r="B864">
        <v>49727</v>
      </c>
      <c r="C864">
        <v>418857</v>
      </c>
      <c r="D864">
        <v>868868366</v>
      </c>
      <c r="E864" s="4" t="s">
        <v>123</v>
      </c>
      <c r="F864" t="s">
        <v>14</v>
      </c>
      <c r="H864" t="s">
        <v>15</v>
      </c>
      <c r="I864">
        <v>3.2599999999999997E-2</v>
      </c>
      <c r="J864">
        <v>4.7384512023799998E-4</v>
      </c>
      <c r="K864">
        <v>4.7384512023799998E-4</v>
      </c>
      <c r="L864">
        <v>1.4535126387699999</v>
      </c>
      <c r="M864" s="1" t="s">
        <v>16</v>
      </c>
      <c r="N864" s="29"/>
    </row>
    <row r="865" spans="1:14" ht="30" x14ac:dyDescent="0.25">
      <c r="A865">
        <v>357117</v>
      </c>
      <c r="B865">
        <v>49715</v>
      </c>
      <c r="C865">
        <v>448064</v>
      </c>
      <c r="D865">
        <v>86886846</v>
      </c>
      <c r="E865" s="4" t="s">
        <v>356</v>
      </c>
      <c r="F865" t="s">
        <v>14</v>
      </c>
      <c r="H865" t="s">
        <v>15</v>
      </c>
      <c r="I865">
        <v>2.81E-2</v>
      </c>
      <c r="J865">
        <v>3.7661124701400002E-4</v>
      </c>
      <c r="K865">
        <v>3.7661124701400002E-4</v>
      </c>
      <c r="L865">
        <v>1.34025354809</v>
      </c>
      <c r="M865" s="1" t="s">
        <v>16</v>
      </c>
      <c r="N865" s="29"/>
    </row>
    <row r="866" spans="1:14" ht="30" x14ac:dyDescent="0.25">
      <c r="A866">
        <v>357135</v>
      </c>
      <c r="B866">
        <v>49931</v>
      </c>
      <c r="C866">
        <v>294320</v>
      </c>
      <c r="D866">
        <v>868864973</v>
      </c>
      <c r="E866" s="4" t="s">
        <v>25</v>
      </c>
      <c r="F866" t="s">
        <v>14</v>
      </c>
      <c r="H866" t="s">
        <v>15</v>
      </c>
      <c r="I866">
        <v>0.30559999999999998</v>
      </c>
      <c r="J866">
        <v>9.0723364151999996E-5</v>
      </c>
      <c r="K866">
        <v>1.22980127992E-2</v>
      </c>
      <c r="L866">
        <v>4.0242188479000003</v>
      </c>
      <c r="M866" s="1" t="s">
        <v>16</v>
      </c>
      <c r="N866" s="29"/>
    </row>
    <row r="867" spans="1:14" ht="30" x14ac:dyDescent="0.25">
      <c r="A867">
        <v>357823</v>
      </c>
      <c r="B867">
        <v>49609</v>
      </c>
      <c r="C867">
        <v>440658</v>
      </c>
      <c r="D867">
        <v>868869169</v>
      </c>
      <c r="E867" s="4" t="s">
        <v>32</v>
      </c>
      <c r="F867" t="s">
        <v>14</v>
      </c>
      <c r="H867" t="s">
        <v>15</v>
      </c>
      <c r="I867">
        <v>0.13159999999999999</v>
      </c>
      <c r="J867">
        <v>1.1296856035100001E-3</v>
      </c>
      <c r="K867">
        <v>1.1296856035100001E-3</v>
      </c>
      <c r="L867">
        <v>0.85842371087699998</v>
      </c>
      <c r="M867" s="1" t="s">
        <v>16</v>
      </c>
      <c r="N867" s="29"/>
    </row>
    <row r="868" spans="1:14" ht="30" x14ac:dyDescent="0.25">
      <c r="A868">
        <v>358366</v>
      </c>
      <c r="B868">
        <v>49825</v>
      </c>
      <c r="C868">
        <v>347086</v>
      </c>
      <c r="D868">
        <v>86886662</v>
      </c>
      <c r="E868" s="4" t="s">
        <v>357</v>
      </c>
      <c r="F868" t="s">
        <v>14</v>
      </c>
      <c r="H868" t="s">
        <v>15</v>
      </c>
      <c r="I868">
        <v>9.5799999999999996E-2</v>
      </c>
      <c r="J868">
        <v>2.5756122383599998E-3</v>
      </c>
      <c r="K868">
        <v>2.5756122383599998E-3</v>
      </c>
      <c r="L868">
        <v>2.6885305202100001</v>
      </c>
      <c r="M868" s="1" t="s">
        <v>16</v>
      </c>
      <c r="N868" s="29"/>
    </row>
    <row r="869" spans="1:14" ht="30" x14ac:dyDescent="0.25">
      <c r="A869">
        <v>359692</v>
      </c>
      <c r="B869">
        <v>49728</v>
      </c>
      <c r="C869">
        <v>165641</v>
      </c>
      <c r="D869">
        <v>868868365</v>
      </c>
      <c r="E869" s="4" t="s">
        <v>103</v>
      </c>
      <c r="F869" t="s">
        <v>14</v>
      </c>
      <c r="H869" t="s">
        <v>15</v>
      </c>
      <c r="I869">
        <v>0.1232</v>
      </c>
      <c r="J869">
        <v>1.4364105952E-5</v>
      </c>
      <c r="K869">
        <v>2.7752927468699998E-3</v>
      </c>
      <c r="L869">
        <v>2.2526726841500002</v>
      </c>
      <c r="M869" s="1" t="s">
        <v>16</v>
      </c>
      <c r="N869" s="29"/>
    </row>
    <row r="870" spans="1:14" ht="30" x14ac:dyDescent="0.25">
      <c r="A870">
        <v>359763</v>
      </c>
      <c r="B870">
        <v>50086</v>
      </c>
      <c r="C870">
        <v>228220</v>
      </c>
      <c r="D870">
        <v>868862622</v>
      </c>
      <c r="E870" s="4" t="s">
        <v>355</v>
      </c>
      <c r="F870" t="s">
        <v>14</v>
      </c>
      <c r="H870" t="s">
        <v>15</v>
      </c>
      <c r="I870">
        <v>0.04</v>
      </c>
      <c r="J870">
        <v>1.9997732670000001E-4</v>
      </c>
      <c r="K870">
        <v>1.9997732670000001E-4</v>
      </c>
      <c r="L870">
        <v>0.49994331675100001</v>
      </c>
      <c r="M870" s="1" t="s">
        <v>16</v>
      </c>
      <c r="N870" s="29"/>
    </row>
    <row r="871" spans="1:14" ht="30" x14ac:dyDescent="0.25">
      <c r="A871">
        <v>359868</v>
      </c>
      <c r="B871">
        <v>49961</v>
      </c>
      <c r="C871">
        <v>408215</v>
      </c>
      <c r="D871">
        <v>86886479</v>
      </c>
      <c r="E871" s="4" t="s">
        <v>25</v>
      </c>
      <c r="F871" t="s">
        <v>14</v>
      </c>
      <c r="H871" t="s">
        <v>15</v>
      </c>
      <c r="I871">
        <v>1.8179000000000001</v>
      </c>
      <c r="J871">
        <v>6.1452723618E-5</v>
      </c>
      <c r="K871">
        <v>3.2237279371899998E-2</v>
      </c>
      <c r="L871">
        <v>1.77332523087</v>
      </c>
      <c r="M871" s="1" t="s">
        <v>16</v>
      </c>
      <c r="N871" s="29"/>
    </row>
    <row r="872" spans="1:14" x14ac:dyDescent="0.25">
      <c r="A872">
        <v>360325</v>
      </c>
      <c r="B872">
        <v>50176</v>
      </c>
      <c r="C872">
        <v>438915</v>
      </c>
      <c r="D872">
        <v>8688612433</v>
      </c>
      <c r="E872" s="4" t="s">
        <v>42</v>
      </c>
      <c r="F872" t="s">
        <v>14</v>
      </c>
      <c r="H872" t="s">
        <v>15</v>
      </c>
      <c r="I872">
        <v>0.79269999999999996</v>
      </c>
      <c r="J872">
        <v>6.0112904738800002E-2</v>
      </c>
      <c r="K872">
        <v>7.6706679753399995E-2</v>
      </c>
      <c r="L872">
        <v>9.6766342567700008</v>
      </c>
      <c r="M872" t="s">
        <v>33</v>
      </c>
      <c r="N872" s="29"/>
    </row>
    <row r="873" spans="1:14" ht="30" x14ac:dyDescent="0.25">
      <c r="A873">
        <v>361044</v>
      </c>
      <c r="B873">
        <v>50193</v>
      </c>
      <c r="C873">
        <v>438919</v>
      </c>
      <c r="D873">
        <v>868861211</v>
      </c>
      <c r="E873" s="4" t="s">
        <v>42</v>
      </c>
      <c r="F873" t="s">
        <v>14</v>
      </c>
      <c r="G873" t="s">
        <v>23</v>
      </c>
      <c r="H873" t="s">
        <v>15</v>
      </c>
      <c r="I873">
        <v>324.47789999999901</v>
      </c>
      <c r="J873">
        <v>1.0406655432900001E-3</v>
      </c>
      <c r="K873">
        <v>9.6087761172499994E-2</v>
      </c>
      <c r="L873">
        <v>4.02350713497</v>
      </c>
      <c r="M873" s="1" t="s">
        <v>16</v>
      </c>
      <c r="N873" s="29"/>
    </row>
    <row r="874" spans="1:14" x14ac:dyDescent="0.25">
      <c r="A874">
        <v>362392</v>
      </c>
      <c r="B874">
        <v>49615</v>
      </c>
      <c r="C874">
        <v>440659</v>
      </c>
      <c r="D874">
        <v>868869163</v>
      </c>
      <c r="E874" s="4" t="s">
        <v>32</v>
      </c>
      <c r="F874" t="s">
        <v>14</v>
      </c>
      <c r="H874" t="s">
        <v>15</v>
      </c>
      <c r="I874">
        <v>0.51049999999999995</v>
      </c>
      <c r="J874">
        <v>5.3255845525599997E-2</v>
      </c>
      <c r="K874">
        <v>5.7112785102500001E-2</v>
      </c>
      <c r="L874">
        <v>11.1876170621999</v>
      </c>
      <c r="M874" t="s">
        <v>33</v>
      </c>
      <c r="N874" s="29"/>
    </row>
    <row r="875" spans="1:14" ht="30" x14ac:dyDescent="0.25">
      <c r="A875">
        <v>362514</v>
      </c>
      <c r="B875">
        <v>49910</v>
      </c>
      <c r="C875">
        <v>332042</v>
      </c>
      <c r="D875">
        <v>86886526</v>
      </c>
      <c r="E875" s="4" t="s">
        <v>347</v>
      </c>
      <c r="F875" t="s">
        <v>14</v>
      </c>
      <c r="H875" t="s">
        <v>15</v>
      </c>
      <c r="I875">
        <v>6.9500000000000006E-2</v>
      </c>
      <c r="J875">
        <v>6.3964846075999996E-4</v>
      </c>
      <c r="K875">
        <v>6.3964846075999996E-4</v>
      </c>
      <c r="L875">
        <v>0.92035749749700002</v>
      </c>
      <c r="M875" s="1" t="s">
        <v>16</v>
      </c>
      <c r="N875" s="29"/>
    </row>
    <row r="876" spans="1:14" ht="30" x14ac:dyDescent="0.25">
      <c r="A876">
        <v>363785</v>
      </c>
      <c r="B876">
        <v>49777</v>
      </c>
      <c r="C876">
        <v>358217</v>
      </c>
      <c r="D876">
        <v>86886796</v>
      </c>
      <c r="E876" s="4" t="s">
        <v>358</v>
      </c>
      <c r="F876" t="s">
        <v>14</v>
      </c>
      <c r="H876" t="s">
        <v>15</v>
      </c>
      <c r="I876">
        <v>3.4099999999999998E-2</v>
      </c>
      <c r="J876">
        <v>4.71919502582E-4</v>
      </c>
      <c r="K876">
        <v>4.71919502582E-4</v>
      </c>
      <c r="L876">
        <v>1.38392816007</v>
      </c>
      <c r="M876" s="1" t="s">
        <v>16</v>
      </c>
      <c r="N876" s="29"/>
    </row>
    <row r="877" spans="1:14" ht="30" x14ac:dyDescent="0.25">
      <c r="A877">
        <v>364514</v>
      </c>
      <c r="B877">
        <v>49751</v>
      </c>
      <c r="C877">
        <v>369625</v>
      </c>
      <c r="D877">
        <v>868868276</v>
      </c>
      <c r="E877" s="4" t="s">
        <v>359</v>
      </c>
      <c r="F877" t="s">
        <v>14</v>
      </c>
      <c r="H877" t="s">
        <v>15</v>
      </c>
      <c r="I877">
        <v>2.87E-2</v>
      </c>
      <c r="J877">
        <v>4.0724044741900003E-4</v>
      </c>
      <c r="K877">
        <v>4.0724044741900003E-4</v>
      </c>
      <c r="L877">
        <v>1.4189562627800001</v>
      </c>
      <c r="M877" s="1" t="s">
        <v>16</v>
      </c>
      <c r="N877" s="29"/>
    </row>
    <row r="878" spans="1:14" ht="30" x14ac:dyDescent="0.25">
      <c r="A878">
        <v>365480</v>
      </c>
      <c r="B878">
        <v>49767</v>
      </c>
      <c r="C878">
        <v>398171</v>
      </c>
      <c r="D878">
        <v>86886819</v>
      </c>
      <c r="E878" s="4" t="s">
        <v>43</v>
      </c>
      <c r="F878" t="s">
        <v>14</v>
      </c>
      <c r="H878" t="s">
        <v>15</v>
      </c>
      <c r="I878">
        <v>8.0099</v>
      </c>
      <c r="J878">
        <v>4.3543347204999999E-4</v>
      </c>
      <c r="K878">
        <v>0.141521423117</v>
      </c>
      <c r="L878">
        <v>1.76683133518</v>
      </c>
      <c r="M878" s="1" t="s">
        <v>16</v>
      </c>
      <c r="N878" s="29"/>
    </row>
    <row r="879" spans="1:14" ht="30" x14ac:dyDescent="0.25">
      <c r="A879">
        <v>365503</v>
      </c>
      <c r="B879">
        <v>48635</v>
      </c>
      <c r="C879">
        <v>328322</v>
      </c>
      <c r="D879">
        <v>86889485</v>
      </c>
      <c r="E879" s="4" t="s">
        <v>360</v>
      </c>
      <c r="F879" t="s">
        <v>14</v>
      </c>
      <c r="H879" t="s">
        <v>15</v>
      </c>
      <c r="I879">
        <v>0.1898</v>
      </c>
      <c r="J879">
        <v>5.4331545956099996E-3</v>
      </c>
      <c r="K879">
        <v>5.4331545956099996E-3</v>
      </c>
      <c r="L879">
        <v>2.8625682800900001</v>
      </c>
      <c r="M879" s="1" t="s">
        <v>16</v>
      </c>
      <c r="N879" s="29"/>
    </row>
    <row r="880" spans="1:14" ht="30" x14ac:dyDescent="0.25">
      <c r="A880">
        <v>365508</v>
      </c>
      <c r="B880">
        <v>50153</v>
      </c>
      <c r="C880">
        <v>356036</v>
      </c>
      <c r="D880">
        <v>868861291</v>
      </c>
      <c r="E880" s="4" t="s">
        <v>75</v>
      </c>
      <c r="F880" t="s">
        <v>14</v>
      </c>
      <c r="H880" t="s">
        <v>15</v>
      </c>
      <c r="I880">
        <v>0.26629999999999998</v>
      </c>
      <c r="J880">
        <v>5.7836394969299995E-4</v>
      </c>
      <c r="K880">
        <v>2.1610092622500001E-3</v>
      </c>
      <c r="L880">
        <v>0.81149427797700002</v>
      </c>
      <c r="M880" s="1" t="s">
        <v>16</v>
      </c>
      <c r="N880" s="29"/>
    </row>
    <row r="881" spans="1:14" ht="30" x14ac:dyDescent="0.25">
      <c r="A881">
        <v>365636</v>
      </c>
      <c r="B881">
        <v>49402</v>
      </c>
      <c r="C881">
        <v>255203</v>
      </c>
      <c r="D881">
        <v>86887242</v>
      </c>
      <c r="F881" t="s">
        <v>14</v>
      </c>
      <c r="H881" t="s">
        <v>15</v>
      </c>
      <c r="I881">
        <v>3.7699999999999997E-2</v>
      </c>
      <c r="J881">
        <v>5.3008805890199999E-4</v>
      </c>
      <c r="K881">
        <v>5.3008805890199999E-4</v>
      </c>
      <c r="L881">
        <v>1.4060691217500001</v>
      </c>
      <c r="M881" s="1" t="s">
        <v>16</v>
      </c>
      <c r="N881" s="29"/>
    </row>
    <row r="882" spans="1:14" ht="30" x14ac:dyDescent="0.25">
      <c r="A882">
        <v>365850</v>
      </c>
      <c r="B882">
        <v>49921</v>
      </c>
      <c r="C882">
        <v>426164</v>
      </c>
      <c r="D882">
        <v>868865231</v>
      </c>
      <c r="E882" s="4" t="s">
        <v>45</v>
      </c>
      <c r="F882" t="s">
        <v>14</v>
      </c>
      <c r="H882" t="s">
        <v>15</v>
      </c>
      <c r="I882">
        <v>1.3855</v>
      </c>
      <c r="J882">
        <v>2.86687675065E-3</v>
      </c>
      <c r="K882">
        <v>4.9478931209800001E-2</v>
      </c>
      <c r="L882">
        <v>3.57119676722</v>
      </c>
      <c r="M882" s="1" t="s">
        <v>16</v>
      </c>
      <c r="N882" s="29"/>
    </row>
    <row r="883" spans="1:14" ht="30" x14ac:dyDescent="0.25">
      <c r="A883">
        <v>367344</v>
      </c>
      <c r="B883">
        <v>49703</v>
      </c>
      <c r="C883">
        <v>365224</v>
      </c>
      <c r="D883">
        <v>86886866</v>
      </c>
      <c r="E883" s="4" t="s">
        <v>361</v>
      </c>
      <c r="F883" t="s">
        <v>14</v>
      </c>
      <c r="H883" t="s">
        <v>15</v>
      </c>
      <c r="I883">
        <v>4.9500000000000002E-2</v>
      </c>
      <c r="J883">
        <v>2.9126075831799997E-4</v>
      </c>
      <c r="K883">
        <v>2.9126075831799997E-4</v>
      </c>
      <c r="L883">
        <v>0.58840557236000002</v>
      </c>
      <c r="M883" s="1" t="s">
        <v>16</v>
      </c>
      <c r="N883" s="29"/>
    </row>
    <row r="884" spans="1:14" ht="30" x14ac:dyDescent="0.25">
      <c r="A884">
        <v>367889</v>
      </c>
      <c r="B884">
        <v>49885</v>
      </c>
      <c r="C884">
        <v>265174</v>
      </c>
      <c r="D884">
        <v>868866241</v>
      </c>
      <c r="E884" s="4" t="s">
        <v>198</v>
      </c>
      <c r="F884" t="s">
        <v>14</v>
      </c>
      <c r="H884" t="s">
        <v>15</v>
      </c>
      <c r="I884">
        <v>0.1164</v>
      </c>
      <c r="J884">
        <v>5.2723370465000002E-5</v>
      </c>
      <c r="K884">
        <v>1.4124874573599999E-3</v>
      </c>
      <c r="L884">
        <v>1.21347719705</v>
      </c>
      <c r="M884" s="1" t="s">
        <v>16</v>
      </c>
      <c r="N884" s="29"/>
    </row>
    <row r="885" spans="1:14" ht="30" x14ac:dyDescent="0.25">
      <c r="A885">
        <v>368369</v>
      </c>
      <c r="B885">
        <v>49176</v>
      </c>
      <c r="C885">
        <v>378403</v>
      </c>
      <c r="D885">
        <v>86887646</v>
      </c>
      <c r="E885" s="4" t="s">
        <v>42</v>
      </c>
      <c r="F885" t="s">
        <v>14</v>
      </c>
      <c r="H885" t="s">
        <v>15</v>
      </c>
      <c r="I885">
        <v>3.39E-2</v>
      </c>
      <c r="J885">
        <v>6.2318035791399996E-4</v>
      </c>
      <c r="K885">
        <v>6.2318035791399996E-4</v>
      </c>
      <c r="L885">
        <v>1.8382901413399999</v>
      </c>
      <c r="M885" s="1" t="s">
        <v>16</v>
      </c>
      <c r="N885" s="29"/>
    </row>
    <row r="886" spans="1:14" ht="30" x14ac:dyDescent="0.25">
      <c r="A886">
        <v>368486</v>
      </c>
      <c r="B886">
        <v>49549</v>
      </c>
      <c r="C886">
        <v>311051</v>
      </c>
      <c r="D886">
        <v>8688695211</v>
      </c>
      <c r="E886" s="4" t="s">
        <v>29</v>
      </c>
      <c r="F886" t="s">
        <v>14</v>
      </c>
      <c r="H886" t="s">
        <v>15</v>
      </c>
      <c r="I886">
        <v>0.73809999999999998</v>
      </c>
      <c r="J886">
        <v>1.5039376348900001E-3</v>
      </c>
      <c r="K886">
        <v>2.29593976081E-2</v>
      </c>
      <c r="L886">
        <v>3.11060799459</v>
      </c>
      <c r="M886" s="1" t="s">
        <v>16</v>
      </c>
      <c r="N886" s="29"/>
    </row>
    <row r="887" spans="1:14" ht="30" x14ac:dyDescent="0.25">
      <c r="A887">
        <v>368627</v>
      </c>
      <c r="B887">
        <v>49640</v>
      </c>
      <c r="C887">
        <v>306019</v>
      </c>
      <c r="D887">
        <v>868869124</v>
      </c>
      <c r="F887" t="s">
        <v>14</v>
      </c>
      <c r="H887" t="s">
        <v>15</v>
      </c>
      <c r="I887">
        <v>4.1099999999999998E-2</v>
      </c>
      <c r="J887">
        <v>4.6106238503599998E-4</v>
      </c>
      <c r="K887">
        <v>4.6106238503599998E-4</v>
      </c>
      <c r="L887">
        <v>1.1218062896300001</v>
      </c>
      <c r="M887" s="1" t="s">
        <v>16</v>
      </c>
      <c r="N887" s="29"/>
    </row>
    <row r="888" spans="1:14" ht="30" x14ac:dyDescent="0.25">
      <c r="A888">
        <v>368757</v>
      </c>
      <c r="B888">
        <v>49941</v>
      </c>
      <c r="C888">
        <v>408207</v>
      </c>
      <c r="D888">
        <v>868864933</v>
      </c>
      <c r="E888" s="4" t="s">
        <v>25</v>
      </c>
      <c r="F888" t="s">
        <v>14</v>
      </c>
      <c r="H888" t="s">
        <v>15</v>
      </c>
      <c r="I888">
        <v>0.74690000000000001</v>
      </c>
      <c r="J888">
        <v>6.1703519984900002E-4</v>
      </c>
      <c r="K888">
        <v>1.5758087522699998E-2</v>
      </c>
      <c r="L888">
        <v>2.1097988382300001</v>
      </c>
      <c r="M888" s="1" t="s">
        <v>16</v>
      </c>
      <c r="N888" s="29"/>
    </row>
    <row r="889" spans="1:14" ht="30" x14ac:dyDescent="0.25">
      <c r="A889">
        <v>370766</v>
      </c>
      <c r="B889">
        <v>49161</v>
      </c>
      <c r="C889">
        <v>412084</v>
      </c>
      <c r="D889">
        <v>86887696</v>
      </c>
      <c r="E889" s="4" t="s">
        <v>212</v>
      </c>
      <c r="F889" t="s">
        <v>14</v>
      </c>
      <c r="H889" t="s">
        <v>15</v>
      </c>
      <c r="I889">
        <v>8.14E-2</v>
      </c>
      <c r="J889">
        <v>9.1494400180399998E-4</v>
      </c>
      <c r="K889">
        <v>9.1494400180399998E-4</v>
      </c>
      <c r="L889">
        <v>1.1240098302299999</v>
      </c>
      <c r="M889" s="1" t="s">
        <v>16</v>
      </c>
      <c r="N889" s="29"/>
    </row>
    <row r="890" spans="1:14" ht="30" x14ac:dyDescent="0.25">
      <c r="A890">
        <v>372136</v>
      </c>
      <c r="B890">
        <v>50182</v>
      </c>
      <c r="C890">
        <v>393919</v>
      </c>
      <c r="D890">
        <v>868861234</v>
      </c>
      <c r="E890" s="4" t="s">
        <v>362</v>
      </c>
      <c r="F890" t="s">
        <v>14</v>
      </c>
      <c r="H890" t="s">
        <v>15</v>
      </c>
      <c r="I890">
        <v>3.3300000000000003E-2</v>
      </c>
      <c r="J890">
        <v>3.44901856059E-4</v>
      </c>
      <c r="K890">
        <v>3.44901856059E-4</v>
      </c>
      <c r="L890">
        <v>1.0357413094900001</v>
      </c>
      <c r="M890" s="1" t="s">
        <v>16</v>
      </c>
      <c r="N890" s="29"/>
    </row>
    <row r="891" spans="1:14" ht="30" x14ac:dyDescent="0.25">
      <c r="A891">
        <v>372770</v>
      </c>
      <c r="B891">
        <v>46320</v>
      </c>
      <c r="C891">
        <v>331885</v>
      </c>
      <c r="D891">
        <v>868972543</v>
      </c>
      <c r="E891" s="4" t="s">
        <v>305</v>
      </c>
      <c r="F891" t="s">
        <v>14</v>
      </c>
      <c r="H891" t="s">
        <v>15</v>
      </c>
      <c r="I891">
        <v>5.1999999999999998E-2</v>
      </c>
      <c r="J891">
        <v>3.1211589799399998E-4</v>
      </c>
      <c r="K891">
        <v>3.1211589799399998E-4</v>
      </c>
      <c r="L891">
        <v>0.60022288075700003</v>
      </c>
      <c r="M891" s="1" t="s">
        <v>16</v>
      </c>
      <c r="N891" s="29"/>
    </row>
    <row r="892" spans="1:14" ht="30" x14ac:dyDescent="0.25">
      <c r="A892">
        <v>372854</v>
      </c>
      <c r="B892">
        <v>49933</v>
      </c>
      <c r="C892">
        <v>408208</v>
      </c>
      <c r="D892">
        <v>868864971</v>
      </c>
      <c r="E892" s="4" t="s">
        <v>25</v>
      </c>
      <c r="F892" t="s">
        <v>14</v>
      </c>
      <c r="H892" t="s">
        <v>15</v>
      </c>
      <c r="I892">
        <v>0.36149999999999999</v>
      </c>
      <c r="J892">
        <v>1.242501375E-4</v>
      </c>
      <c r="K892">
        <v>1.2839999247700001E-2</v>
      </c>
      <c r="L892">
        <v>3.5518670118000002</v>
      </c>
      <c r="M892" s="1" t="s">
        <v>16</v>
      </c>
      <c r="N892" s="29"/>
    </row>
    <row r="893" spans="1:14" ht="30" x14ac:dyDescent="0.25">
      <c r="A893">
        <v>373001</v>
      </c>
      <c r="B893">
        <v>49979</v>
      </c>
      <c r="C893">
        <v>419745</v>
      </c>
      <c r="D893">
        <v>86886466</v>
      </c>
      <c r="E893" s="4" t="s">
        <v>363</v>
      </c>
      <c r="F893" t="s">
        <v>14</v>
      </c>
      <c r="H893" t="s">
        <v>15</v>
      </c>
      <c r="I893">
        <v>6.5699999999999995E-2</v>
      </c>
      <c r="J893">
        <v>5.0106703620399998E-4</v>
      </c>
      <c r="K893">
        <v>5.0106703620399998E-4</v>
      </c>
      <c r="L893">
        <v>0.76265911142099996</v>
      </c>
      <c r="M893" s="1" t="s">
        <v>16</v>
      </c>
      <c r="N893" s="29"/>
    </row>
    <row r="894" spans="1:14" ht="30" x14ac:dyDescent="0.25">
      <c r="A894">
        <v>373678</v>
      </c>
      <c r="B894">
        <v>48603</v>
      </c>
      <c r="C894">
        <v>386324</v>
      </c>
      <c r="D894">
        <v>86889645</v>
      </c>
      <c r="E894" s="4" t="s">
        <v>364</v>
      </c>
      <c r="F894" t="s">
        <v>14</v>
      </c>
      <c r="H894" t="s">
        <v>15</v>
      </c>
      <c r="I894">
        <v>0.19400000000000001</v>
      </c>
      <c r="J894">
        <v>5.8394593314400004E-3</v>
      </c>
      <c r="K894">
        <v>5.8394593314400004E-3</v>
      </c>
      <c r="L894">
        <v>3.0100305832199998</v>
      </c>
      <c r="M894" s="1" t="s">
        <v>16</v>
      </c>
      <c r="N894" s="29"/>
    </row>
    <row r="895" spans="1:14" ht="30" x14ac:dyDescent="0.25">
      <c r="A895">
        <v>373705</v>
      </c>
      <c r="B895">
        <v>50012</v>
      </c>
      <c r="C895">
        <v>380272</v>
      </c>
      <c r="D895">
        <v>86886441</v>
      </c>
      <c r="E895" s="4" t="s">
        <v>20</v>
      </c>
      <c r="F895" t="s">
        <v>14</v>
      </c>
      <c r="H895" t="s">
        <v>15</v>
      </c>
      <c r="I895">
        <v>0.67249999999999999</v>
      </c>
      <c r="J895">
        <v>4.1323842043999998E-3</v>
      </c>
      <c r="K895">
        <v>1.1513414063999999E-2</v>
      </c>
      <c r="L895">
        <v>1.71203183107</v>
      </c>
      <c r="M895" s="1" t="s">
        <v>16</v>
      </c>
      <c r="N895" s="29"/>
    </row>
    <row r="896" spans="1:14" x14ac:dyDescent="0.25">
      <c r="A896">
        <v>373968</v>
      </c>
      <c r="B896">
        <v>50180</v>
      </c>
      <c r="C896">
        <v>438917</v>
      </c>
      <c r="D896">
        <v>868861241</v>
      </c>
      <c r="E896" s="4" t="s">
        <v>42</v>
      </c>
      <c r="F896" t="s">
        <v>14</v>
      </c>
      <c r="H896" t="s">
        <v>15</v>
      </c>
      <c r="I896">
        <v>0.91490000000000005</v>
      </c>
      <c r="J896">
        <v>1.22047473051E-4</v>
      </c>
      <c r="K896">
        <v>7.7723388427799994E-2</v>
      </c>
      <c r="L896">
        <v>8.4952878377700003</v>
      </c>
      <c r="M896" t="s">
        <v>33</v>
      </c>
      <c r="N896" s="29"/>
    </row>
    <row r="897" spans="1:14" ht="30" x14ac:dyDescent="0.25">
      <c r="A897">
        <v>375569</v>
      </c>
      <c r="B897">
        <v>49744</v>
      </c>
      <c r="C897">
        <v>331070</v>
      </c>
      <c r="D897">
        <v>868868291</v>
      </c>
      <c r="E897" s="4" t="s">
        <v>208</v>
      </c>
      <c r="F897" t="s">
        <v>14</v>
      </c>
      <c r="H897" t="s">
        <v>15</v>
      </c>
      <c r="I897">
        <v>0.2107</v>
      </c>
      <c r="J897">
        <v>1.0426357666699999E-3</v>
      </c>
      <c r="K897">
        <v>6.2252887475599998E-3</v>
      </c>
      <c r="L897">
        <v>2.9545746310199998</v>
      </c>
      <c r="M897" s="1" t="s">
        <v>16</v>
      </c>
      <c r="N897" s="29"/>
    </row>
    <row r="898" spans="1:14" ht="30" x14ac:dyDescent="0.25">
      <c r="A898">
        <v>375796</v>
      </c>
      <c r="B898">
        <v>50136</v>
      </c>
      <c r="C898">
        <v>361967</v>
      </c>
      <c r="D898">
        <v>86886137</v>
      </c>
      <c r="E898" s="4" t="s">
        <v>17</v>
      </c>
      <c r="F898" t="s">
        <v>14</v>
      </c>
      <c r="G898" t="s">
        <v>23</v>
      </c>
      <c r="H898" t="s">
        <v>15</v>
      </c>
      <c r="I898">
        <v>324.47789999999901</v>
      </c>
      <c r="J898">
        <v>6.2769014016700005E-4</v>
      </c>
      <c r="K898">
        <v>1.8397883149900001</v>
      </c>
      <c r="L898">
        <v>4.02350713497</v>
      </c>
      <c r="M898" s="1" t="s">
        <v>16</v>
      </c>
      <c r="N898" s="29"/>
    </row>
    <row r="899" spans="1:14" ht="30" x14ac:dyDescent="0.25">
      <c r="A899">
        <v>376019</v>
      </c>
      <c r="B899">
        <v>127680</v>
      </c>
      <c r="C899">
        <v>410912</v>
      </c>
      <c r="D899">
        <v>778954295</v>
      </c>
      <c r="E899" s="4" t="s">
        <v>365</v>
      </c>
      <c r="F899" t="s">
        <v>14</v>
      </c>
      <c r="H899" t="s">
        <v>85</v>
      </c>
      <c r="I899">
        <v>4.2000000000000003E-2</v>
      </c>
      <c r="J899">
        <v>1.2476127877000001E-4</v>
      </c>
      <c r="K899">
        <v>1.2476127877000001E-4</v>
      </c>
      <c r="L899">
        <v>0.29705066373799999</v>
      </c>
      <c r="M899" s="1" t="s">
        <v>16</v>
      </c>
      <c r="N899" s="29"/>
    </row>
    <row r="900" spans="1:14" ht="30" x14ac:dyDescent="0.25">
      <c r="A900">
        <v>376521</v>
      </c>
      <c r="B900">
        <v>49584</v>
      </c>
      <c r="C900">
        <v>82442</v>
      </c>
      <c r="D900">
        <v>868869225</v>
      </c>
      <c r="E900" s="4" t="s">
        <v>107</v>
      </c>
      <c r="F900" t="s">
        <v>14</v>
      </c>
      <c r="H900" t="s">
        <v>15</v>
      </c>
      <c r="I900">
        <v>0.25030000000000002</v>
      </c>
      <c r="J900">
        <v>1.3445120405399999E-4</v>
      </c>
      <c r="K900">
        <v>3.8308652498699998E-3</v>
      </c>
      <c r="L900">
        <v>1.5305094885599999</v>
      </c>
      <c r="M900" s="1" t="s">
        <v>16</v>
      </c>
      <c r="N900" s="29"/>
    </row>
    <row r="901" spans="1:14" x14ac:dyDescent="0.25">
      <c r="A901">
        <v>376737</v>
      </c>
      <c r="B901">
        <v>50365</v>
      </c>
      <c r="C901">
        <v>374596</v>
      </c>
      <c r="D901">
        <v>86883494</v>
      </c>
      <c r="E901" s="4" t="s">
        <v>366</v>
      </c>
      <c r="F901" t="s">
        <v>14</v>
      </c>
      <c r="H901" t="s">
        <v>15</v>
      </c>
      <c r="I901">
        <v>4.3200000000000002E-2</v>
      </c>
      <c r="J901">
        <v>1.7461871773200001E-2</v>
      </c>
      <c r="K901">
        <v>1.7461871773200001E-2</v>
      </c>
      <c r="L901">
        <v>40.4209994749</v>
      </c>
      <c r="M901" t="s">
        <v>134</v>
      </c>
      <c r="N901" s="29"/>
    </row>
    <row r="902" spans="1:14" ht="30" x14ac:dyDescent="0.25">
      <c r="A902">
        <v>376837</v>
      </c>
      <c r="B902">
        <v>47278</v>
      </c>
      <c r="C902">
        <v>426629</v>
      </c>
      <c r="D902">
        <v>868954992</v>
      </c>
      <c r="E902" s="4" t="s">
        <v>367</v>
      </c>
      <c r="F902" t="s">
        <v>14</v>
      </c>
      <c r="H902" t="s">
        <v>15</v>
      </c>
      <c r="I902">
        <v>2.8299999999999999E-2</v>
      </c>
      <c r="J902">
        <v>1.9187849241900001E-4</v>
      </c>
      <c r="K902">
        <v>1.9187849241900001E-4</v>
      </c>
      <c r="L902">
        <v>0.67801587427200005</v>
      </c>
      <c r="M902" s="1" t="s">
        <v>16</v>
      </c>
      <c r="N902" s="29"/>
    </row>
    <row r="903" spans="1:14" ht="30" x14ac:dyDescent="0.25">
      <c r="A903">
        <v>377320</v>
      </c>
      <c r="B903">
        <v>49607</v>
      </c>
      <c r="C903">
        <v>431310</v>
      </c>
      <c r="D903">
        <v>868869172</v>
      </c>
      <c r="E903" s="4" t="s">
        <v>368</v>
      </c>
      <c r="F903" t="s">
        <v>14</v>
      </c>
      <c r="H903" t="s">
        <v>15</v>
      </c>
      <c r="I903">
        <v>9.3399999999999997E-2</v>
      </c>
      <c r="J903">
        <v>1.02405653465E-3</v>
      </c>
      <c r="K903">
        <v>1.02405653465E-3</v>
      </c>
      <c r="L903">
        <v>1.0964202726400001</v>
      </c>
      <c r="M903" s="1" t="s">
        <v>16</v>
      </c>
      <c r="N903" s="29"/>
    </row>
    <row r="904" spans="1:14" ht="30" x14ac:dyDescent="0.25">
      <c r="A904">
        <v>377423</v>
      </c>
      <c r="B904">
        <v>49848</v>
      </c>
      <c r="C904">
        <v>97358</v>
      </c>
      <c r="D904">
        <v>868866512</v>
      </c>
      <c r="E904" s="4" t="s">
        <v>168</v>
      </c>
      <c r="F904" t="s">
        <v>14</v>
      </c>
      <c r="H904" t="s">
        <v>15</v>
      </c>
      <c r="I904">
        <v>3.9899999999999998E-2</v>
      </c>
      <c r="J904">
        <v>6.0682220277699997E-4</v>
      </c>
      <c r="K904">
        <v>6.0682220277699997E-4</v>
      </c>
      <c r="L904">
        <v>1.52085765107</v>
      </c>
      <c r="M904" s="1" t="s">
        <v>16</v>
      </c>
      <c r="N904" s="29"/>
    </row>
    <row r="905" spans="1:14" ht="30" x14ac:dyDescent="0.25">
      <c r="A905">
        <v>378374</v>
      </c>
      <c r="B905">
        <v>127750</v>
      </c>
      <c r="C905">
        <v>340277</v>
      </c>
      <c r="D905">
        <v>77895379823</v>
      </c>
      <c r="E905" s="4" t="s">
        <v>369</v>
      </c>
      <c r="F905" t="s">
        <v>14</v>
      </c>
      <c r="H905" t="s">
        <v>85</v>
      </c>
      <c r="I905">
        <v>7.1599999999999997E-2</v>
      </c>
      <c r="J905">
        <v>5.0195877174700001E-4</v>
      </c>
      <c r="K905">
        <v>5.0195877174700001E-4</v>
      </c>
      <c r="L905">
        <v>0.70105973707699998</v>
      </c>
      <c r="M905" s="1" t="s">
        <v>16</v>
      </c>
      <c r="N905" s="29"/>
    </row>
    <row r="906" spans="1:14" ht="30" x14ac:dyDescent="0.25">
      <c r="A906">
        <v>379089</v>
      </c>
      <c r="B906">
        <v>49511</v>
      </c>
      <c r="C906">
        <v>407803</v>
      </c>
      <c r="D906">
        <v>868869655</v>
      </c>
      <c r="E906" s="4" t="s">
        <v>113</v>
      </c>
      <c r="F906" t="s">
        <v>14</v>
      </c>
      <c r="H906" t="s">
        <v>15</v>
      </c>
      <c r="I906">
        <v>0.94330000000000003</v>
      </c>
      <c r="J906">
        <v>4.2013749272599996E-3</v>
      </c>
      <c r="K906">
        <v>1.0314387440099999E-2</v>
      </c>
      <c r="L906">
        <v>1.0934365991799999</v>
      </c>
      <c r="M906" s="1" t="s">
        <v>16</v>
      </c>
      <c r="N906" s="29"/>
    </row>
    <row r="907" spans="1:14" x14ac:dyDescent="0.25">
      <c r="A907">
        <v>379353</v>
      </c>
      <c r="B907">
        <v>46265</v>
      </c>
      <c r="C907">
        <v>339192</v>
      </c>
      <c r="D907">
        <v>868972623</v>
      </c>
      <c r="E907" s="4" t="s">
        <v>370</v>
      </c>
      <c r="F907" t="s">
        <v>14</v>
      </c>
      <c r="H907" t="s">
        <v>15</v>
      </c>
      <c r="I907">
        <v>0.1968</v>
      </c>
      <c r="J907">
        <v>2.6488685629299999E-2</v>
      </c>
      <c r="K907">
        <v>2.6488685629299999E-2</v>
      </c>
      <c r="L907">
        <v>13.4596979824</v>
      </c>
      <c r="M907" t="s">
        <v>33</v>
      </c>
      <c r="N907" s="29"/>
    </row>
    <row r="908" spans="1:14" ht="30" x14ac:dyDescent="0.25">
      <c r="A908">
        <v>380156</v>
      </c>
      <c r="B908">
        <v>46326</v>
      </c>
      <c r="C908">
        <v>428623</v>
      </c>
      <c r="D908">
        <v>8689725392</v>
      </c>
      <c r="E908" s="4" t="s">
        <v>371</v>
      </c>
      <c r="F908" t="s">
        <v>14</v>
      </c>
      <c r="H908" t="s">
        <v>15</v>
      </c>
      <c r="I908">
        <v>4.53E-2</v>
      </c>
      <c r="J908">
        <v>8.7440932001000006E-5</v>
      </c>
      <c r="K908">
        <v>8.7440932001000006E-5</v>
      </c>
      <c r="L908">
        <v>0.19302633995900001</v>
      </c>
      <c r="M908" s="1" t="s">
        <v>16</v>
      </c>
      <c r="N908" s="29"/>
    </row>
    <row r="909" spans="1:14" ht="30" x14ac:dyDescent="0.25">
      <c r="A909">
        <v>380492</v>
      </c>
      <c r="B909">
        <v>47363</v>
      </c>
      <c r="C909">
        <v>431733</v>
      </c>
      <c r="D909">
        <v>868954225</v>
      </c>
      <c r="E909" s="4" t="s">
        <v>372</v>
      </c>
      <c r="F909" t="s">
        <v>14</v>
      </c>
      <c r="H909" t="s">
        <v>15</v>
      </c>
      <c r="I909">
        <v>0.2082</v>
      </c>
      <c r="J909">
        <v>2.55062129265E-3</v>
      </c>
      <c r="K909">
        <v>4.04538704581E-3</v>
      </c>
      <c r="L909">
        <v>1.94302932076</v>
      </c>
      <c r="M909" s="1" t="s">
        <v>16</v>
      </c>
      <c r="N909" s="29"/>
    </row>
    <row r="910" spans="1:14" ht="30" x14ac:dyDescent="0.25">
      <c r="A910">
        <v>380811</v>
      </c>
      <c r="B910">
        <v>49554</v>
      </c>
      <c r="C910">
        <v>144014</v>
      </c>
      <c r="D910">
        <v>868869481</v>
      </c>
      <c r="E910" s="4" t="s">
        <v>216</v>
      </c>
      <c r="F910" t="s">
        <v>14</v>
      </c>
      <c r="H910" t="s">
        <v>15</v>
      </c>
      <c r="I910">
        <v>0.21529999999999999</v>
      </c>
      <c r="J910">
        <v>1.90186737713E-3</v>
      </c>
      <c r="K910">
        <v>3.0453946573300002E-3</v>
      </c>
      <c r="L910">
        <v>1.41448892584</v>
      </c>
      <c r="M910" s="1" t="s">
        <v>16</v>
      </c>
      <c r="N910" s="29"/>
    </row>
    <row r="911" spans="1:14" ht="30" x14ac:dyDescent="0.25">
      <c r="A911">
        <v>381402</v>
      </c>
      <c r="B911">
        <v>49270</v>
      </c>
      <c r="C911">
        <v>380101</v>
      </c>
      <c r="D911">
        <v>86887547</v>
      </c>
      <c r="E911" s="4" t="s">
        <v>373</v>
      </c>
      <c r="F911" t="s">
        <v>14</v>
      </c>
      <c r="H911" t="s">
        <v>15</v>
      </c>
      <c r="I911">
        <v>6.1600000000000002E-2</v>
      </c>
      <c r="J911">
        <v>6.3702432364899999E-4</v>
      </c>
      <c r="K911">
        <v>6.3702432364899999E-4</v>
      </c>
      <c r="L911">
        <v>1.0341303955300001</v>
      </c>
      <c r="M911" s="1" t="s">
        <v>16</v>
      </c>
      <c r="N911" s="29"/>
    </row>
    <row r="912" spans="1:14" ht="30" x14ac:dyDescent="0.25">
      <c r="A912">
        <v>381829</v>
      </c>
      <c r="B912">
        <v>49189</v>
      </c>
      <c r="C912">
        <v>388355</v>
      </c>
      <c r="D912">
        <v>86887629</v>
      </c>
      <c r="E912" s="4" t="s">
        <v>374</v>
      </c>
      <c r="F912" t="s">
        <v>14</v>
      </c>
      <c r="H912" t="s">
        <v>15</v>
      </c>
      <c r="I912">
        <v>0.1348</v>
      </c>
      <c r="J912">
        <v>1.79846793516E-3</v>
      </c>
      <c r="K912">
        <v>1.79846793516E-3</v>
      </c>
      <c r="L912">
        <v>1.33417502608</v>
      </c>
      <c r="M912" s="1" t="s">
        <v>16</v>
      </c>
      <c r="N912" s="29"/>
    </row>
    <row r="913" spans="1:14" ht="30" x14ac:dyDescent="0.25">
      <c r="A913">
        <v>382106</v>
      </c>
      <c r="B913">
        <v>49481</v>
      </c>
      <c r="C913">
        <v>153613</v>
      </c>
      <c r="D913">
        <v>86886985</v>
      </c>
      <c r="E913" s="4" t="s">
        <v>17</v>
      </c>
      <c r="F913" t="s">
        <v>14</v>
      </c>
      <c r="H913" t="s">
        <v>15</v>
      </c>
      <c r="I913">
        <v>0.35670000000000002</v>
      </c>
      <c r="J913">
        <v>5.7602850794599995E-4</v>
      </c>
      <c r="K913">
        <v>1.16004707023E-3</v>
      </c>
      <c r="L913">
        <v>0.32521644805900002</v>
      </c>
      <c r="M913" s="1" t="s">
        <v>16</v>
      </c>
      <c r="N913" s="29"/>
    </row>
    <row r="914" spans="1:14" x14ac:dyDescent="0.25">
      <c r="A914">
        <v>382107</v>
      </c>
      <c r="B914">
        <v>49452</v>
      </c>
      <c r="C914">
        <v>419492</v>
      </c>
      <c r="D914">
        <v>8688714</v>
      </c>
      <c r="E914" s="4" t="s">
        <v>375</v>
      </c>
      <c r="F914" t="s">
        <v>14</v>
      </c>
      <c r="H914" t="s">
        <v>15</v>
      </c>
      <c r="I914">
        <v>0.18110000000000001</v>
      </c>
      <c r="J914">
        <v>1.02534710038E-2</v>
      </c>
      <c r="K914">
        <v>1.02534710038E-2</v>
      </c>
      <c r="L914">
        <v>5.6617730556400003</v>
      </c>
      <c r="M914" t="s">
        <v>33</v>
      </c>
      <c r="N914" s="29"/>
    </row>
    <row r="915" spans="1:14" x14ac:dyDescent="0.25">
      <c r="A915">
        <v>382125</v>
      </c>
      <c r="B915">
        <v>50092</v>
      </c>
      <c r="C915">
        <v>352618</v>
      </c>
      <c r="D915">
        <v>86886241</v>
      </c>
      <c r="E915" s="4" t="s">
        <v>37</v>
      </c>
      <c r="F915" t="s">
        <v>14</v>
      </c>
      <c r="H915" t="s">
        <v>15</v>
      </c>
      <c r="I915">
        <v>0.29220000000000002</v>
      </c>
      <c r="J915">
        <v>3.0966393842299998E-3</v>
      </c>
      <c r="K915">
        <v>2.8717757578800001E-2</v>
      </c>
      <c r="L915">
        <v>9.8281168989700003</v>
      </c>
      <c r="M915" t="s">
        <v>33</v>
      </c>
      <c r="N915" s="29"/>
    </row>
    <row r="916" spans="1:14" ht="30" x14ac:dyDescent="0.25">
      <c r="A916">
        <v>383078</v>
      </c>
      <c r="B916">
        <v>49683</v>
      </c>
      <c r="C916">
        <v>311322</v>
      </c>
      <c r="D916">
        <v>86886893</v>
      </c>
      <c r="E916" s="4" t="s">
        <v>82</v>
      </c>
      <c r="F916" t="s">
        <v>14</v>
      </c>
      <c r="H916" t="s">
        <v>15</v>
      </c>
      <c r="I916">
        <v>1.7454000000000001</v>
      </c>
      <c r="J916">
        <v>9.0399159689500005E-4</v>
      </c>
      <c r="K916">
        <v>8.4400010090600001E-3</v>
      </c>
      <c r="L916">
        <v>0.48355683562899998</v>
      </c>
      <c r="M916" s="1" t="s">
        <v>16</v>
      </c>
      <c r="N916" s="29"/>
    </row>
    <row r="917" spans="1:14" ht="30" x14ac:dyDescent="0.25">
      <c r="A917">
        <v>383133</v>
      </c>
      <c r="B917">
        <v>49843</v>
      </c>
      <c r="C917">
        <v>404368</v>
      </c>
      <c r="D917">
        <v>868866517</v>
      </c>
      <c r="E917" s="4" t="s">
        <v>13</v>
      </c>
      <c r="F917" t="s">
        <v>14</v>
      </c>
      <c r="H917" t="s">
        <v>15</v>
      </c>
      <c r="I917">
        <v>3.5989</v>
      </c>
      <c r="J917">
        <v>2.6950551651299998E-4</v>
      </c>
      <c r="K917">
        <v>8.8375656334199998E-2</v>
      </c>
      <c r="L917">
        <v>2.4556296739099999</v>
      </c>
      <c r="M917" s="1" t="s">
        <v>16</v>
      </c>
      <c r="N917" s="29"/>
    </row>
    <row r="918" spans="1:14" ht="30" x14ac:dyDescent="0.25">
      <c r="A918">
        <v>383639</v>
      </c>
      <c r="B918">
        <v>49495</v>
      </c>
      <c r="C918">
        <v>333779</v>
      </c>
      <c r="D918">
        <v>868869721</v>
      </c>
      <c r="E918" s="4" t="s">
        <v>147</v>
      </c>
      <c r="F918" t="s">
        <v>14</v>
      </c>
      <c r="H918" t="s">
        <v>15</v>
      </c>
      <c r="I918">
        <v>0.43509999999999999</v>
      </c>
      <c r="J918">
        <v>2.0392255705099999E-3</v>
      </c>
      <c r="K918">
        <v>1.01057288611E-2</v>
      </c>
      <c r="L918">
        <v>2.3226221239</v>
      </c>
      <c r="M918" s="1" t="s">
        <v>16</v>
      </c>
      <c r="N918" s="29"/>
    </row>
    <row r="919" spans="1:14" x14ac:dyDescent="0.25">
      <c r="A919">
        <v>384416</v>
      </c>
      <c r="B919">
        <v>50366</v>
      </c>
      <c r="C919">
        <v>75053</v>
      </c>
      <c r="D919">
        <v>86883493</v>
      </c>
      <c r="E919" s="4" t="s">
        <v>42</v>
      </c>
      <c r="F919" t="s">
        <v>14</v>
      </c>
      <c r="H919" t="s">
        <v>15</v>
      </c>
      <c r="I919">
        <v>0.18970000000000001</v>
      </c>
      <c r="J919">
        <v>1.10017172577E-4</v>
      </c>
      <c r="K919">
        <v>6.3180729581000003E-2</v>
      </c>
      <c r="L919">
        <v>33.305603363700001</v>
      </c>
      <c r="M919" t="s">
        <v>134</v>
      </c>
      <c r="N919" s="29"/>
    </row>
    <row r="920" spans="1:14" ht="30" x14ac:dyDescent="0.25">
      <c r="A920">
        <v>384488</v>
      </c>
      <c r="B920">
        <v>50026</v>
      </c>
      <c r="C920">
        <v>166566</v>
      </c>
      <c r="D920">
        <v>8688639</v>
      </c>
      <c r="E920" s="4" t="s">
        <v>17</v>
      </c>
      <c r="F920" t="s">
        <v>14</v>
      </c>
      <c r="H920" t="s">
        <v>15</v>
      </c>
      <c r="I920">
        <v>38.269599999999897</v>
      </c>
      <c r="J920">
        <v>1.6593822797700001E-4</v>
      </c>
      <c r="K920">
        <v>1.3156429681799999</v>
      </c>
      <c r="L920">
        <v>3.4378278534</v>
      </c>
      <c r="M920" s="1" t="s">
        <v>16</v>
      </c>
      <c r="N920" s="29"/>
    </row>
    <row r="921" spans="1:14" ht="30" x14ac:dyDescent="0.25">
      <c r="A921">
        <v>385036</v>
      </c>
      <c r="B921">
        <v>49794</v>
      </c>
      <c r="C921">
        <v>361670</v>
      </c>
      <c r="D921">
        <v>86886733</v>
      </c>
      <c r="E921" s="4" t="s">
        <v>17</v>
      </c>
      <c r="F921" t="s">
        <v>14</v>
      </c>
      <c r="H921" t="s">
        <v>15</v>
      </c>
      <c r="I921">
        <v>23.2548999999999</v>
      </c>
      <c r="J921">
        <v>3.0357902523699999E-4</v>
      </c>
      <c r="K921">
        <v>0.76808093630800001</v>
      </c>
      <c r="L921">
        <v>3.3028778292199998</v>
      </c>
      <c r="M921" s="1" t="s">
        <v>16</v>
      </c>
      <c r="N921" s="29"/>
    </row>
    <row r="922" spans="1:14" ht="30" x14ac:dyDescent="0.25">
      <c r="A922">
        <v>385272</v>
      </c>
      <c r="B922">
        <v>49535</v>
      </c>
      <c r="C922">
        <v>386581</v>
      </c>
      <c r="D922">
        <v>86886956</v>
      </c>
      <c r="E922" s="4" t="s">
        <v>376</v>
      </c>
      <c r="F922" t="s">
        <v>14</v>
      </c>
      <c r="H922" t="s">
        <v>15</v>
      </c>
      <c r="I922">
        <v>5.1900000000000002E-2</v>
      </c>
      <c r="J922">
        <v>9.6500986092100003E-4</v>
      </c>
      <c r="K922">
        <v>9.6500986092100003E-4</v>
      </c>
      <c r="L922">
        <v>1.8593638938699999</v>
      </c>
      <c r="M922" s="1" t="s">
        <v>16</v>
      </c>
      <c r="N922" s="29"/>
    </row>
    <row r="923" spans="1:14" ht="30" x14ac:dyDescent="0.25">
      <c r="A923">
        <v>385973</v>
      </c>
      <c r="B923">
        <v>127746</v>
      </c>
      <c r="C923">
        <v>377895</v>
      </c>
      <c r="D923">
        <v>7789537986</v>
      </c>
      <c r="E923" s="4" t="s">
        <v>219</v>
      </c>
      <c r="F923" t="s">
        <v>14</v>
      </c>
      <c r="H923" t="s">
        <v>85</v>
      </c>
      <c r="I923">
        <v>2.8199999999999999E-2</v>
      </c>
      <c r="J923">
        <v>1.17787589528E-4</v>
      </c>
      <c r="K923">
        <v>1.17787589528E-4</v>
      </c>
      <c r="L923">
        <v>0.41768648768700001</v>
      </c>
      <c r="M923" s="1" t="s">
        <v>16</v>
      </c>
      <c r="N923" s="29"/>
    </row>
    <row r="924" spans="1:14" ht="30" x14ac:dyDescent="0.25">
      <c r="A924">
        <v>386106</v>
      </c>
      <c r="B924">
        <v>50028</v>
      </c>
      <c r="C924">
        <v>361678</v>
      </c>
      <c r="D924">
        <v>8688637</v>
      </c>
      <c r="E924" s="4" t="s">
        <v>17</v>
      </c>
      <c r="F924" t="s">
        <v>14</v>
      </c>
      <c r="H924" t="s">
        <v>15</v>
      </c>
      <c r="I924">
        <v>38.391199999999898</v>
      </c>
      <c r="J924">
        <v>1.2135101956100001E-3</v>
      </c>
      <c r="K924">
        <v>1.31774747281</v>
      </c>
      <c r="L924">
        <v>3.4324206401800001</v>
      </c>
      <c r="M924" s="1" t="s">
        <v>16</v>
      </c>
      <c r="N924" s="29"/>
    </row>
    <row r="925" spans="1:14" ht="30" x14ac:dyDescent="0.25">
      <c r="A925">
        <v>386125</v>
      </c>
      <c r="B925">
        <v>50085</v>
      </c>
      <c r="C925">
        <v>452364</v>
      </c>
      <c r="D925">
        <v>868862623</v>
      </c>
      <c r="E925" s="4" t="s">
        <v>377</v>
      </c>
      <c r="F925" t="s">
        <v>14</v>
      </c>
      <c r="H925" t="s">
        <v>15</v>
      </c>
      <c r="I925">
        <v>6.2799999999999995E-2</v>
      </c>
      <c r="J925">
        <v>5.1841885086199998E-4</v>
      </c>
      <c r="K925">
        <v>5.1841885086199998E-4</v>
      </c>
      <c r="L925">
        <v>0.82550772430300001</v>
      </c>
      <c r="M925" s="1" t="s">
        <v>16</v>
      </c>
      <c r="N925" s="29"/>
    </row>
    <row r="926" spans="1:14" ht="30" x14ac:dyDescent="0.25">
      <c r="A926">
        <v>386219</v>
      </c>
      <c r="B926">
        <v>45525</v>
      </c>
      <c r="C926">
        <v>417060</v>
      </c>
      <c r="D926">
        <v>86899994</v>
      </c>
      <c r="E926" s="4" t="s">
        <v>378</v>
      </c>
      <c r="F926" t="s">
        <v>14</v>
      </c>
      <c r="H926" t="s">
        <v>15</v>
      </c>
      <c r="I926">
        <v>7.5399999999999995E-2</v>
      </c>
      <c r="J926">
        <v>1.95157294772E-4</v>
      </c>
      <c r="K926">
        <v>1.95157294772E-4</v>
      </c>
      <c r="L926">
        <v>0.25882930341100002</v>
      </c>
      <c r="M926" s="1" t="s">
        <v>16</v>
      </c>
      <c r="N926" s="29"/>
    </row>
    <row r="927" spans="1:14" ht="30" x14ac:dyDescent="0.25">
      <c r="A927">
        <v>387159</v>
      </c>
      <c r="B927">
        <v>47348</v>
      </c>
      <c r="C927">
        <v>350790</v>
      </c>
      <c r="D927">
        <v>868954264</v>
      </c>
      <c r="E927" s="4" t="s">
        <v>60</v>
      </c>
      <c r="F927" t="s">
        <v>14</v>
      </c>
      <c r="H927" t="s">
        <v>15</v>
      </c>
      <c r="I927">
        <v>9.5100000000000004E-2</v>
      </c>
      <c r="J927">
        <v>6.0392367361300004E-4</v>
      </c>
      <c r="K927">
        <v>6.0392367361300004E-4</v>
      </c>
      <c r="L927">
        <v>0.63504066625900002</v>
      </c>
      <c r="M927" s="1" t="s">
        <v>16</v>
      </c>
      <c r="N927" s="29"/>
    </row>
    <row r="928" spans="1:14" ht="30" x14ac:dyDescent="0.25">
      <c r="A928">
        <v>387284</v>
      </c>
      <c r="B928">
        <v>49746</v>
      </c>
      <c r="C928">
        <v>67156</v>
      </c>
      <c r="D928">
        <v>868868282</v>
      </c>
      <c r="E928" s="4" t="s">
        <v>352</v>
      </c>
      <c r="F928" t="s">
        <v>14</v>
      </c>
      <c r="H928" t="s">
        <v>15</v>
      </c>
      <c r="I928">
        <v>2.2599999999999999E-2</v>
      </c>
      <c r="J928">
        <v>6.4860865158400003E-4</v>
      </c>
      <c r="K928">
        <v>6.4860865158400003E-4</v>
      </c>
      <c r="L928">
        <v>2.8699497857699998</v>
      </c>
      <c r="M928" s="1" t="s">
        <v>16</v>
      </c>
      <c r="N928" s="29"/>
    </row>
    <row r="929" spans="1:14" ht="30" x14ac:dyDescent="0.25">
      <c r="A929">
        <v>387398</v>
      </c>
      <c r="B929">
        <v>49494</v>
      </c>
      <c r="C929">
        <v>166242</v>
      </c>
      <c r="D929">
        <v>868869722</v>
      </c>
      <c r="E929" s="4" t="s">
        <v>379</v>
      </c>
      <c r="F929" t="s">
        <v>14</v>
      </c>
      <c r="H929" t="s">
        <v>15</v>
      </c>
      <c r="I929">
        <v>4.1700000000000001E-2</v>
      </c>
      <c r="J929">
        <v>1.06240365107E-3</v>
      </c>
      <c r="K929">
        <v>1.06240365107E-3</v>
      </c>
      <c r="L929">
        <v>2.5477305781099999</v>
      </c>
      <c r="M929" s="1" t="s">
        <v>16</v>
      </c>
      <c r="N929" s="29"/>
    </row>
    <row r="930" spans="1:14" ht="30" x14ac:dyDescent="0.25">
      <c r="A930">
        <v>387491</v>
      </c>
      <c r="B930">
        <v>49568</v>
      </c>
      <c r="C930">
        <v>278308</v>
      </c>
      <c r="D930">
        <v>868869432</v>
      </c>
      <c r="E930" s="4" t="s">
        <v>60</v>
      </c>
      <c r="F930" t="s">
        <v>14</v>
      </c>
      <c r="H930" t="s">
        <v>15</v>
      </c>
      <c r="I930">
        <v>3.9899999999999998E-2</v>
      </c>
      <c r="J930">
        <v>5.4157376572300004E-4</v>
      </c>
      <c r="K930">
        <v>5.4157376572300004E-4</v>
      </c>
      <c r="L930">
        <v>1.35732773364</v>
      </c>
      <c r="M930" s="1" t="s">
        <v>16</v>
      </c>
      <c r="N930" s="29"/>
    </row>
    <row r="931" spans="1:14" ht="30" x14ac:dyDescent="0.25">
      <c r="A931">
        <v>387631</v>
      </c>
      <c r="B931">
        <v>49598</v>
      </c>
      <c r="C931">
        <v>361693</v>
      </c>
      <c r="D931">
        <v>8688691793</v>
      </c>
      <c r="E931" s="4" t="s">
        <v>17</v>
      </c>
      <c r="F931" t="s">
        <v>14</v>
      </c>
      <c r="H931" t="s">
        <v>15</v>
      </c>
      <c r="I931">
        <v>9.9405999999999999</v>
      </c>
      <c r="J931">
        <v>0.13197503608</v>
      </c>
      <c r="K931">
        <v>0.46135013301299999</v>
      </c>
      <c r="L931">
        <v>4.6410692816700001</v>
      </c>
      <c r="M931" s="1" t="s">
        <v>16</v>
      </c>
      <c r="N931" s="29"/>
    </row>
    <row r="932" spans="1:14" ht="30" x14ac:dyDescent="0.25">
      <c r="A932">
        <v>387670</v>
      </c>
      <c r="B932">
        <v>50050</v>
      </c>
      <c r="C932">
        <v>374992</v>
      </c>
      <c r="D932">
        <v>86886292</v>
      </c>
      <c r="E932" s="4" t="s">
        <v>380</v>
      </c>
      <c r="F932" t="s">
        <v>14</v>
      </c>
      <c r="H932" t="s">
        <v>15</v>
      </c>
      <c r="I932">
        <v>7.7399999999999997E-2</v>
      </c>
      <c r="J932">
        <v>1.06426599275E-3</v>
      </c>
      <c r="K932">
        <v>1.06426599275E-3</v>
      </c>
      <c r="L932">
        <v>1.3750206624700001</v>
      </c>
      <c r="M932" s="1" t="s">
        <v>16</v>
      </c>
      <c r="N932" s="29"/>
    </row>
    <row r="933" spans="1:14" ht="30" x14ac:dyDescent="0.25">
      <c r="A933">
        <v>388740</v>
      </c>
      <c r="B933">
        <v>49968</v>
      </c>
      <c r="C933">
        <v>315565</v>
      </c>
      <c r="D933">
        <v>868864772</v>
      </c>
      <c r="F933" t="s">
        <v>14</v>
      </c>
      <c r="H933" t="s">
        <v>15</v>
      </c>
      <c r="I933">
        <v>3.8399999999999997E-2</v>
      </c>
      <c r="J933">
        <v>3.6489308884100002E-4</v>
      </c>
      <c r="K933">
        <v>3.6489308884100002E-4</v>
      </c>
      <c r="L933">
        <v>0.95024241885799998</v>
      </c>
      <c r="M933" s="1" t="s">
        <v>16</v>
      </c>
      <c r="N933" s="29"/>
    </row>
    <row r="934" spans="1:14" x14ac:dyDescent="0.25">
      <c r="A934">
        <v>389319</v>
      </c>
      <c r="B934">
        <v>49488</v>
      </c>
      <c r="C934">
        <v>291390</v>
      </c>
      <c r="D934">
        <v>86886973</v>
      </c>
      <c r="E934" s="4" t="s">
        <v>17</v>
      </c>
      <c r="F934" t="s">
        <v>14</v>
      </c>
      <c r="H934" t="s">
        <v>15</v>
      </c>
      <c r="I934">
        <v>2.2974000000000001</v>
      </c>
      <c r="J934">
        <v>3.4268976731900002E-3</v>
      </c>
      <c r="K934">
        <v>0.14503585630800001</v>
      </c>
      <c r="L934">
        <v>6.3130432796999996</v>
      </c>
      <c r="M934" t="s">
        <v>33</v>
      </c>
      <c r="N934" s="29"/>
    </row>
    <row r="935" spans="1:14" ht="30" x14ac:dyDescent="0.25">
      <c r="A935">
        <v>389512</v>
      </c>
      <c r="B935">
        <v>49858</v>
      </c>
      <c r="C935">
        <v>433162</v>
      </c>
      <c r="D935">
        <v>868866422</v>
      </c>
      <c r="E935" s="4" t="s">
        <v>223</v>
      </c>
      <c r="F935" t="s">
        <v>14</v>
      </c>
      <c r="H935" t="s">
        <v>15</v>
      </c>
      <c r="I935">
        <v>4.2000000000000003E-2</v>
      </c>
      <c r="J935">
        <v>3.0645354314200001E-4</v>
      </c>
      <c r="K935">
        <v>3.0645354314200001E-4</v>
      </c>
      <c r="L935">
        <v>0.72965129319499999</v>
      </c>
      <c r="M935" s="1" t="s">
        <v>16</v>
      </c>
      <c r="N935" s="29"/>
    </row>
    <row r="936" spans="1:14" ht="30" x14ac:dyDescent="0.25">
      <c r="A936">
        <v>391842</v>
      </c>
      <c r="B936">
        <v>127685</v>
      </c>
      <c r="C936">
        <v>442983</v>
      </c>
      <c r="D936">
        <v>77895428</v>
      </c>
      <c r="E936" s="4" t="s">
        <v>381</v>
      </c>
      <c r="F936" t="s">
        <v>14</v>
      </c>
      <c r="H936" t="s">
        <v>85</v>
      </c>
      <c r="I936">
        <v>9.8000000000000004E-2</v>
      </c>
      <c r="J936">
        <v>9.4459961342499999E-4</v>
      </c>
      <c r="K936">
        <v>9.4459961342499999E-4</v>
      </c>
      <c r="L936">
        <v>0.96387715655600004</v>
      </c>
      <c r="M936" s="1" t="s">
        <v>16</v>
      </c>
      <c r="N936" s="29"/>
    </row>
    <row r="937" spans="1:14" ht="30" x14ac:dyDescent="0.25">
      <c r="A937">
        <v>393083</v>
      </c>
      <c r="B937">
        <v>49632</v>
      </c>
      <c r="C937">
        <v>141752</v>
      </c>
      <c r="D937">
        <v>8688691421</v>
      </c>
      <c r="E937" s="4" t="s">
        <v>327</v>
      </c>
      <c r="F937" t="s">
        <v>14</v>
      </c>
      <c r="H937" t="s">
        <v>15</v>
      </c>
      <c r="I937">
        <v>0.20499999999999999</v>
      </c>
      <c r="J937">
        <v>1.18035329533E-4</v>
      </c>
      <c r="K937">
        <v>1.9385710573000001E-3</v>
      </c>
      <c r="L937">
        <v>0.94564441819599998</v>
      </c>
      <c r="M937" s="1" t="s">
        <v>16</v>
      </c>
      <c r="N937" s="29"/>
    </row>
    <row r="938" spans="1:14" ht="30" x14ac:dyDescent="0.25">
      <c r="A938">
        <v>393086</v>
      </c>
      <c r="B938">
        <v>49853</v>
      </c>
      <c r="C938">
        <v>450401</v>
      </c>
      <c r="D938">
        <v>86886644</v>
      </c>
      <c r="E938" s="4" t="s">
        <v>382</v>
      </c>
      <c r="F938" t="s">
        <v>14</v>
      </c>
      <c r="H938" t="s">
        <v>15</v>
      </c>
      <c r="I938">
        <v>5.5500000000000001E-2</v>
      </c>
      <c r="J938">
        <v>9.2423809453500002E-4</v>
      </c>
      <c r="K938">
        <v>9.2423809453500002E-4</v>
      </c>
      <c r="L938">
        <v>1.6652938640299999</v>
      </c>
      <c r="M938" s="1" t="s">
        <v>16</v>
      </c>
      <c r="N938" s="29"/>
    </row>
    <row r="939" spans="1:14" ht="30" x14ac:dyDescent="0.25">
      <c r="A939">
        <v>393340</v>
      </c>
      <c r="B939">
        <v>49783</v>
      </c>
      <c r="C939">
        <v>333945</v>
      </c>
      <c r="D939">
        <v>86886783</v>
      </c>
      <c r="E939" s="4" t="s">
        <v>261</v>
      </c>
      <c r="F939" t="s">
        <v>14</v>
      </c>
      <c r="H939" t="s">
        <v>15</v>
      </c>
      <c r="I939">
        <v>2.7900000000000001E-2</v>
      </c>
      <c r="J939">
        <v>3.1505744149300003E-4</v>
      </c>
      <c r="K939">
        <v>3.1505744149300003E-4</v>
      </c>
      <c r="L939">
        <v>1.1292381415499999</v>
      </c>
      <c r="M939" s="1" t="s">
        <v>16</v>
      </c>
      <c r="N939" s="29"/>
    </row>
    <row r="940" spans="1:14" x14ac:dyDescent="0.25">
      <c r="A940">
        <v>393696</v>
      </c>
      <c r="B940">
        <v>50378</v>
      </c>
      <c r="C940">
        <v>434137</v>
      </c>
      <c r="D940">
        <v>86883475</v>
      </c>
      <c r="E940" s="4" t="s">
        <v>42</v>
      </c>
      <c r="F940" t="s">
        <v>14</v>
      </c>
      <c r="H940" t="s">
        <v>15</v>
      </c>
      <c r="I940">
        <v>0.78749999999999998</v>
      </c>
      <c r="J940">
        <v>1.69751926572E-3</v>
      </c>
      <c r="K940">
        <v>8.8217879327399995E-2</v>
      </c>
      <c r="L940">
        <v>11.202270390800001</v>
      </c>
      <c r="M940" t="s">
        <v>33</v>
      </c>
      <c r="N940" s="29"/>
    </row>
    <row r="941" spans="1:14" ht="30" x14ac:dyDescent="0.25">
      <c r="A941">
        <v>393706</v>
      </c>
      <c r="B941">
        <v>49595</v>
      </c>
      <c r="C941">
        <v>401818</v>
      </c>
      <c r="D941">
        <v>868869183</v>
      </c>
      <c r="E941" s="4" t="s">
        <v>222</v>
      </c>
      <c r="F941" t="s">
        <v>14</v>
      </c>
      <c r="H941" t="s">
        <v>15</v>
      </c>
      <c r="I941">
        <v>0.17849999999999999</v>
      </c>
      <c r="J941">
        <v>1.6832841358800001E-4</v>
      </c>
      <c r="K941">
        <v>2.7204741616699999E-3</v>
      </c>
      <c r="L941">
        <v>1.5240751606</v>
      </c>
      <c r="M941" s="1" t="s">
        <v>16</v>
      </c>
      <c r="N941" s="29"/>
    </row>
    <row r="942" spans="1:14" ht="30" x14ac:dyDescent="0.25">
      <c r="A942">
        <v>394176</v>
      </c>
      <c r="B942">
        <v>49531</v>
      </c>
      <c r="C942">
        <v>407778</v>
      </c>
      <c r="D942">
        <v>868869611</v>
      </c>
      <c r="E942" s="4" t="s">
        <v>113</v>
      </c>
      <c r="F942" t="s">
        <v>14</v>
      </c>
      <c r="H942" t="s">
        <v>15</v>
      </c>
      <c r="I942">
        <v>2.3776999999999999</v>
      </c>
      <c r="J942">
        <v>2.4125323793599998E-3</v>
      </c>
      <c r="K942">
        <v>7.9017557725700002E-2</v>
      </c>
      <c r="L942">
        <v>3.32327702089</v>
      </c>
      <c r="M942" s="1" t="s">
        <v>16</v>
      </c>
      <c r="N942" s="29"/>
    </row>
    <row r="943" spans="1:14" ht="30" x14ac:dyDescent="0.25">
      <c r="A943">
        <v>395700</v>
      </c>
      <c r="B943">
        <v>50043</v>
      </c>
      <c r="C943">
        <v>459384</v>
      </c>
      <c r="D943">
        <v>86886299</v>
      </c>
      <c r="E943" s="4" t="s">
        <v>114</v>
      </c>
      <c r="F943" t="s">
        <v>14</v>
      </c>
      <c r="H943" t="s">
        <v>15</v>
      </c>
      <c r="I943">
        <v>0.11119999999999999</v>
      </c>
      <c r="J943">
        <v>2.1293933851100001E-3</v>
      </c>
      <c r="K943">
        <v>2.1293933851100001E-3</v>
      </c>
      <c r="L943">
        <v>1.9149221089099999</v>
      </c>
      <c r="M943" s="1" t="s">
        <v>16</v>
      </c>
      <c r="N943" s="29"/>
    </row>
    <row r="944" spans="1:14" ht="30" x14ac:dyDescent="0.25">
      <c r="A944">
        <v>396702</v>
      </c>
      <c r="B944">
        <v>49953</v>
      </c>
      <c r="C944">
        <v>399240</v>
      </c>
      <c r="D944">
        <v>86886486</v>
      </c>
      <c r="E944" s="4" t="s">
        <v>383</v>
      </c>
      <c r="F944" t="s">
        <v>14</v>
      </c>
      <c r="H944" t="s">
        <v>15</v>
      </c>
      <c r="I944">
        <v>8.4699999999999998E-2</v>
      </c>
      <c r="J944">
        <v>6.9604920624199995E-4</v>
      </c>
      <c r="K944">
        <v>6.9604920624199995E-4</v>
      </c>
      <c r="L944">
        <v>0.82178182555199997</v>
      </c>
      <c r="M944" s="1" t="s">
        <v>16</v>
      </c>
      <c r="N944" s="29"/>
    </row>
    <row r="945" spans="1:14" ht="30" x14ac:dyDescent="0.25">
      <c r="A945">
        <v>397003</v>
      </c>
      <c r="B945">
        <v>49880</v>
      </c>
      <c r="C945">
        <v>27909</v>
      </c>
      <c r="D945">
        <v>86886627</v>
      </c>
      <c r="E945" s="4" t="s">
        <v>60</v>
      </c>
      <c r="F945" t="s">
        <v>14</v>
      </c>
      <c r="H945" t="s">
        <v>15</v>
      </c>
      <c r="I945">
        <v>0.10920000000000001</v>
      </c>
      <c r="J945">
        <v>3.7398383308000002E-5</v>
      </c>
      <c r="K945">
        <v>1.36564738337E-3</v>
      </c>
      <c r="L945">
        <v>1.2505928419100001</v>
      </c>
      <c r="M945" s="1" t="s">
        <v>16</v>
      </c>
      <c r="N945" s="29"/>
    </row>
    <row r="946" spans="1:14" ht="30" x14ac:dyDescent="0.25">
      <c r="A946">
        <v>397508</v>
      </c>
      <c r="B946">
        <v>49468</v>
      </c>
      <c r="C946">
        <v>360066</v>
      </c>
      <c r="D946">
        <v>868869942</v>
      </c>
      <c r="E946" s="4" t="s">
        <v>34</v>
      </c>
      <c r="F946" t="s">
        <v>14</v>
      </c>
      <c r="H946" t="s">
        <v>15</v>
      </c>
      <c r="I946">
        <v>0.1021</v>
      </c>
      <c r="J946">
        <v>1.89348853156E-3</v>
      </c>
      <c r="K946">
        <v>1.89348853156E-3</v>
      </c>
      <c r="L946">
        <v>1.85454312592</v>
      </c>
      <c r="M946" s="1" t="s">
        <v>16</v>
      </c>
      <c r="N946" s="29"/>
    </row>
    <row r="947" spans="1:14" ht="30" x14ac:dyDescent="0.25">
      <c r="A947">
        <v>397661</v>
      </c>
      <c r="B947">
        <v>50030</v>
      </c>
      <c r="C947">
        <v>361659</v>
      </c>
      <c r="D947">
        <v>8688635</v>
      </c>
      <c r="E947" s="4" t="s">
        <v>17</v>
      </c>
      <c r="F947" t="s">
        <v>14</v>
      </c>
      <c r="H947" t="s">
        <v>15</v>
      </c>
      <c r="I947">
        <v>38.477400000000003</v>
      </c>
      <c r="J947">
        <v>1.51406515122E-3</v>
      </c>
      <c r="K947">
        <v>1.3202197384300001</v>
      </c>
      <c r="L947">
        <v>3.4311563110700001</v>
      </c>
      <c r="M947" s="1" t="s">
        <v>16</v>
      </c>
      <c r="N947" s="29"/>
    </row>
    <row r="948" spans="1:14" ht="30" x14ac:dyDescent="0.25">
      <c r="A948">
        <v>397718</v>
      </c>
      <c r="B948">
        <v>50167</v>
      </c>
      <c r="C948">
        <v>295303</v>
      </c>
      <c r="D948">
        <v>8688612472</v>
      </c>
      <c r="F948" t="s">
        <v>14</v>
      </c>
      <c r="H948" t="s">
        <v>15</v>
      </c>
      <c r="I948">
        <v>4.1799999999999997E-2</v>
      </c>
      <c r="J948">
        <v>9.8740839445500008E-4</v>
      </c>
      <c r="K948">
        <v>9.8740839445500008E-4</v>
      </c>
      <c r="L948">
        <v>2.3622210393700001</v>
      </c>
      <c r="M948" s="1" t="s">
        <v>16</v>
      </c>
      <c r="N948" s="29"/>
    </row>
    <row r="949" spans="1:14" ht="30" x14ac:dyDescent="0.25">
      <c r="A949">
        <v>398288</v>
      </c>
      <c r="B949">
        <v>47781</v>
      </c>
      <c r="C949">
        <v>394456</v>
      </c>
      <c r="D949">
        <v>868936995</v>
      </c>
      <c r="E949" s="4" t="s">
        <v>384</v>
      </c>
      <c r="F949" t="s">
        <v>14</v>
      </c>
      <c r="H949" t="s">
        <v>15</v>
      </c>
      <c r="I949">
        <v>8.9300000000000004E-2</v>
      </c>
      <c r="J949">
        <v>2.4155023905699999E-3</v>
      </c>
      <c r="K949">
        <v>2.4155023905699999E-3</v>
      </c>
      <c r="L949">
        <v>2.7049298886500002</v>
      </c>
      <c r="M949" s="1" t="s">
        <v>16</v>
      </c>
      <c r="N949" s="29"/>
    </row>
    <row r="950" spans="1:14" ht="30" x14ac:dyDescent="0.25">
      <c r="A950">
        <v>398679</v>
      </c>
      <c r="B950">
        <v>49555</v>
      </c>
      <c r="C950">
        <v>415003</v>
      </c>
      <c r="D950">
        <v>868869473</v>
      </c>
      <c r="E950" s="4" t="s">
        <v>73</v>
      </c>
      <c r="F950" t="s">
        <v>14</v>
      </c>
      <c r="H950" t="s">
        <v>15</v>
      </c>
      <c r="I950">
        <v>0.55200000000000005</v>
      </c>
      <c r="J950">
        <v>2.6302764144299998E-3</v>
      </c>
      <c r="K950">
        <v>2.6456589027700001E-2</v>
      </c>
      <c r="L950">
        <v>4.79286033111</v>
      </c>
      <c r="M950" s="1" t="s">
        <v>16</v>
      </c>
      <c r="N950" s="29"/>
    </row>
    <row r="951" spans="1:14" ht="30" x14ac:dyDescent="0.25">
      <c r="A951">
        <v>398789</v>
      </c>
      <c r="B951">
        <v>49489</v>
      </c>
      <c r="C951">
        <v>333778</v>
      </c>
      <c r="D951">
        <v>868869727</v>
      </c>
      <c r="E951" s="4" t="s">
        <v>147</v>
      </c>
      <c r="F951" t="s">
        <v>14</v>
      </c>
      <c r="H951" t="s">
        <v>15</v>
      </c>
      <c r="I951">
        <v>0.16289999999999999</v>
      </c>
      <c r="J951">
        <v>2.82332337543E-3</v>
      </c>
      <c r="K951">
        <v>2.82332337543E-3</v>
      </c>
      <c r="L951">
        <v>1.73316352083</v>
      </c>
      <c r="M951" s="1" t="s">
        <v>16</v>
      </c>
      <c r="N951" s="29"/>
    </row>
    <row r="952" spans="1:14" ht="30" x14ac:dyDescent="0.25">
      <c r="A952">
        <v>399030</v>
      </c>
      <c r="B952">
        <v>49852</v>
      </c>
      <c r="C952">
        <v>155491</v>
      </c>
      <c r="D952">
        <v>86886645</v>
      </c>
      <c r="E952" s="4" t="s">
        <v>48</v>
      </c>
      <c r="F952" t="s">
        <v>14</v>
      </c>
      <c r="H952" t="s">
        <v>15</v>
      </c>
      <c r="I952">
        <v>0.40239999999999998</v>
      </c>
      <c r="J952">
        <v>9.3086167641200004E-4</v>
      </c>
      <c r="K952">
        <v>5.3176103603000003E-3</v>
      </c>
      <c r="L952">
        <v>1.32147374759</v>
      </c>
      <c r="M952" s="1" t="s">
        <v>16</v>
      </c>
      <c r="N952" s="29"/>
    </row>
    <row r="953" spans="1:14" ht="30" x14ac:dyDescent="0.25">
      <c r="A953">
        <v>400465</v>
      </c>
      <c r="B953">
        <v>49878</v>
      </c>
      <c r="C953">
        <v>453668</v>
      </c>
      <c r="D953">
        <v>86886629</v>
      </c>
      <c r="E953" s="4" t="s">
        <v>60</v>
      </c>
      <c r="F953" t="s">
        <v>14</v>
      </c>
      <c r="H953" t="s">
        <v>15</v>
      </c>
      <c r="I953">
        <v>7.3499999999999996E-2</v>
      </c>
      <c r="J953">
        <v>8.9898268442300004E-4</v>
      </c>
      <c r="K953">
        <v>8.9898268442300004E-4</v>
      </c>
      <c r="L953">
        <v>1.2231056930899999</v>
      </c>
      <c r="M953" s="1" t="s">
        <v>16</v>
      </c>
      <c r="N953" s="29"/>
    </row>
  </sheetData>
  <conditionalFormatting sqref="Q7:Q41">
    <cfRule type="dataBar" priority="2">
      <dataBar>
        <cfvo type="min"/>
        <cfvo type="max"/>
        <color rgb="FFFFB628"/>
      </dataBar>
      <extLst>
        <ext xmlns:x14="http://schemas.microsoft.com/office/spreadsheetml/2009/9/main" uri="{B025F937-C7B1-47D3-B67F-A62EFF666E3E}">
          <x14:id>{5235CF2B-847A-446F-B08B-191393649C83}</x14:id>
        </ext>
      </extLst>
    </cfRule>
  </conditionalFormatting>
  <conditionalFormatting sqref="V7:V41">
    <cfRule type="dataBar" priority="8">
      <dataBar>
        <cfvo type="min"/>
        <cfvo type="max"/>
        <color rgb="FF63C384"/>
      </dataBar>
      <extLst>
        <ext xmlns:x14="http://schemas.microsoft.com/office/spreadsheetml/2009/9/main" uri="{B025F937-C7B1-47D3-B67F-A62EFF666E3E}">
          <x14:id>{3973CB27-951E-46B2-9A60-5DA3D80193DC}</x14:id>
        </ext>
      </extLst>
    </cfRule>
  </conditionalFormatting>
  <conditionalFormatting sqref="V43">
    <cfRule type="dataBar" priority="7">
      <dataBar>
        <cfvo type="min"/>
        <cfvo type="max"/>
        <color rgb="FF63C384"/>
      </dataBar>
      <extLst>
        <ext xmlns:x14="http://schemas.microsoft.com/office/spreadsheetml/2009/9/main" uri="{B025F937-C7B1-47D3-B67F-A62EFF666E3E}">
          <x14:id>{08249C3E-1719-4D43-8814-E05F5BC88940}</x14:id>
        </ext>
      </extLst>
    </cfRule>
  </conditionalFormatting>
  <conditionalFormatting sqref="Q43">
    <cfRule type="dataBar" priority="6">
      <dataBar>
        <cfvo type="min"/>
        <cfvo type="max"/>
        <color rgb="FF63C384"/>
      </dataBar>
      <extLst>
        <ext xmlns:x14="http://schemas.microsoft.com/office/spreadsheetml/2009/9/main" uri="{B025F937-C7B1-47D3-B67F-A62EFF666E3E}">
          <x14:id>{F620C2C6-B5BD-4C69-BF97-81FB8E150D9C}</x14:id>
        </ext>
      </extLst>
    </cfRule>
  </conditionalFormatting>
  <conditionalFormatting sqref="R7:R41">
    <cfRule type="dataBar" priority="1">
      <dataBar>
        <cfvo type="min"/>
        <cfvo type="max"/>
        <color rgb="FF63C384"/>
      </dataBar>
      <extLst>
        <ext xmlns:x14="http://schemas.microsoft.com/office/spreadsheetml/2009/9/main" uri="{B025F937-C7B1-47D3-B67F-A62EFF666E3E}">
          <x14:id>{0E13B7E8-2026-4B08-B27F-50E58207BFC9}</x14:id>
        </ext>
      </extLst>
    </cfRule>
  </conditionalFormatting>
  <conditionalFormatting sqref="S7:S41">
    <cfRule type="dataBar" priority="4">
      <dataBar>
        <cfvo type="min"/>
        <cfvo type="max"/>
        <color rgb="FFFFB628"/>
      </dataBar>
      <extLst>
        <ext xmlns:x14="http://schemas.microsoft.com/office/spreadsheetml/2009/9/main" uri="{B025F937-C7B1-47D3-B67F-A62EFF666E3E}">
          <x14:id>{9D0D6B9C-512F-475C-803B-F1F2421EEEA2}</x14:id>
        </ext>
      </extLst>
    </cfRule>
  </conditionalFormatting>
  <conditionalFormatting sqref="T7:T41">
    <cfRule type="dataBar" priority="3">
      <dataBar>
        <cfvo type="min"/>
        <cfvo type="max"/>
        <color rgb="FFFF555A"/>
      </dataBar>
      <extLst>
        <ext xmlns:x14="http://schemas.microsoft.com/office/spreadsheetml/2009/9/main" uri="{B025F937-C7B1-47D3-B67F-A62EFF666E3E}">
          <x14:id>{4DE9DEB4-4806-4648-8E79-81067B5CC57A}</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235CF2B-847A-446F-B08B-191393649C83}">
            <x14:dataBar minLength="0" maxLength="100" gradient="0">
              <x14:cfvo type="autoMin"/>
              <x14:cfvo type="autoMax"/>
              <x14:negativeFillColor rgb="FFFF0000"/>
              <x14:axisColor rgb="FF000000"/>
            </x14:dataBar>
          </x14:cfRule>
          <xm:sqref>Q7:Q41</xm:sqref>
        </x14:conditionalFormatting>
        <x14:conditionalFormatting xmlns:xm="http://schemas.microsoft.com/office/excel/2006/main">
          <x14:cfRule type="dataBar" id="{3973CB27-951E-46B2-9A60-5DA3D80193DC}">
            <x14:dataBar minLength="0" maxLength="100" gradient="0">
              <x14:cfvo type="autoMin"/>
              <x14:cfvo type="autoMax"/>
              <x14:negativeFillColor rgb="FFFF0000"/>
              <x14:axisColor rgb="FF000000"/>
            </x14:dataBar>
          </x14:cfRule>
          <xm:sqref>V7:V41</xm:sqref>
        </x14:conditionalFormatting>
        <x14:conditionalFormatting xmlns:xm="http://schemas.microsoft.com/office/excel/2006/main">
          <x14:cfRule type="dataBar" id="{08249C3E-1719-4D43-8814-E05F5BC88940}">
            <x14:dataBar minLength="0" maxLength="100" gradient="0">
              <x14:cfvo type="autoMin"/>
              <x14:cfvo type="autoMax"/>
              <x14:negativeFillColor rgb="FFFF0000"/>
              <x14:axisColor rgb="FF000000"/>
            </x14:dataBar>
          </x14:cfRule>
          <xm:sqref>V43</xm:sqref>
        </x14:conditionalFormatting>
        <x14:conditionalFormatting xmlns:xm="http://schemas.microsoft.com/office/excel/2006/main">
          <x14:cfRule type="dataBar" id="{F620C2C6-B5BD-4C69-BF97-81FB8E150D9C}">
            <x14:dataBar minLength="0" maxLength="100" gradient="0">
              <x14:cfvo type="autoMin"/>
              <x14:cfvo type="autoMax"/>
              <x14:negativeFillColor rgb="FFFF0000"/>
              <x14:axisColor rgb="FF000000"/>
            </x14:dataBar>
          </x14:cfRule>
          <xm:sqref>Q43</xm:sqref>
        </x14:conditionalFormatting>
        <x14:conditionalFormatting xmlns:xm="http://schemas.microsoft.com/office/excel/2006/main">
          <x14:cfRule type="dataBar" id="{0E13B7E8-2026-4B08-B27F-50E58207BFC9}">
            <x14:dataBar minLength="0" maxLength="100" gradient="0">
              <x14:cfvo type="autoMin"/>
              <x14:cfvo type="autoMax"/>
              <x14:negativeFillColor rgb="FFFF0000"/>
              <x14:axisColor rgb="FF000000"/>
            </x14:dataBar>
          </x14:cfRule>
          <xm:sqref>R7:R41</xm:sqref>
        </x14:conditionalFormatting>
        <x14:conditionalFormatting xmlns:xm="http://schemas.microsoft.com/office/excel/2006/main">
          <x14:cfRule type="dataBar" id="{9D0D6B9C-512F-475C-803B-F1F2421EEEA2}">
            <x14:dataBar minLength="0" maxLength="100" gradient="0">
              <x14:cfvo type="autoMin"/>
              <x14:cfvo type="autoMax"/>
              <x14:negativeFillColor rgb="FFFF0000"/>
              <x14:axisColor rgb="FF000000"/>
            </x14:dataBar>
          </x14:cfRule>
          <xm:sqref>S7:S41</xm:sqref>
        </x14:conditionalFormatting>
        <x14:conditionalFormatting xmlns:xm="http://schemas.microsoft.com/office/excel/2006/main">
          <x14:cfRule type="dataBar" id="{4DE9DEB4-4806-4648-8E79-81067B5CC57A}">
            <x14:dataBar minLength="0" maxLength="100" gradient="0">
              <x14:cfvo type="autoMin"/>
              <x14:cfvo type="autoMax"/>
              <x14:negativeFillColor rgb="FFFF0000"/>
              <x14:axisColor rgb="FF000000"/>
            </x14:dataBar>
          </x14:cfRule>
          <xm:sqref>T7:T41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workbookViewId="0">
      <selection activeCell="B5" sqref="B5"/>
    </sheetView>
  </sheetViews>
  <sheetFormatPr defaultRowHeight="15" x14ac:dyDescent="0.25"/>
  <cols>
    <col min="1" max="1" width="18.140625" customWidth="1"/>
    <col min="2" max="2" width="98.5703125" customWidth="1"/>
    <col min="4" max="4" width="15.28515625" customWidth="1"/>
    <col min="5" max="5" width="95.7109375" customWidth="1"/>
  </cols>
  <sheetData>
    <row r="1" spans="1:5" ht="19.5" x14ac:dyDescent="0.4">
      <c r="A1" s="13"/>
      <c r="B1" s="10" t="s">
        <v>408</v>
      </c>
      <c r="E1" s="10" t="s">
        <v>407</v>
      </c>
    </row>
    <row r="2" spans="1:5" ht="15.75" x14ac:dyDescent="0.25">
      <c r="A2" s="9" t="s">
        <v>399</v>
      </c>
      <c r="B2" s="9" t="s">
        <v>398</v>
      </c>
      <c r="D2" s="9" t="s">
        <v>399</v>
      </c>
      <c r="E2" s="9" t="s">
        <v>398</v>
      </c>
    </row>
    <row r="3" spans="1:5" ht="15.75" x14ac:dyDescent="0.25">
      <c r="A3" s="8" t="s">
        <v>0</v>
      </c>
      <c r="B3" s="7" t="s">
        <v>397</v>
      </c>
      <c r="D3" s="12" t="s">
        <v>0</v>
      </c>
      <c r="E3" s="7" t="s">
        <v>397</v>
      </c>
    </row>
    <row r="4" spans="1:5" ht="15.75" x14ac:dyDescent="0.25">
      <c r="A4" s="6" t="s">
        <v>1</v>
      </c>
      <c r="B4" s="7" t="s">
        <v>397</v>
      </c>
      <c r="D4" s="11" t="s">
        <v>1</v>
      </c>
      <c r="E4" s="7" t="s">
        <v>397</v>
      </c>
    </row>
    <row r="5" spans="1:5" ht="15.75" x14ac:dyDescent="0.25">
      <c r="A5" s="6" t="s">
        <v>2</v>
      </c>
      <c r="B5" s="7" t="s">
        <v>396</v>
      </c>
      <c r="D5" s="11" t="s">
        <v>2</v>
      </c>
      <c r="E5" s="7" t="s">
        <v>396</v>
      </c>
    </row>
    <row r="6" spans="1:5" ht="15.75" x14ac:dyDescent="0.25">
      <c r="A6" s="6" t="s">
        <v>3</v>
      </c>
      <c r="B6" s="7" t="s">
        <v>395</v>
      </c>
      <c r="D6" s="11" t="s">
        <v>3</v>
      </c>
      <c r="E6" s="7" t="s">
        <v>395</v>
      </c>
    </row>
    <row r="7" spans="1:5" ht="15.75" x14ac:dyDescent="0.25">
      <c r="A7" s="6" t="s">
        <v>4</v>
      </c>
      <c r="B7" s="7" t="s">
        <v>394</v>
      </c>
      <c r="D7" s="11" t="s">
        <v>4</v>
      </c>
      <c r="E7" s="7" t="s">
        <v>394</v>
      </c>
    </row>
    <row r="8" spans="1:5" ht="15.75" x14ac:dyDescent="0.25">
      <c r="A8" s="6" t="s">
        <v>5</v>
      </c>
      <c r="B8" s="7" t="s">
        <v>393</v>
      </c>
      <c r="D8" s="11" t="s">
        <v>5</v>
      </c>
      <c r="E8" s="7" t="s">
        <v>393</v>
      </c>
    </row>
    <row r="9" spans="1:5" ht="15.75" x14ac:dyDescent="0.25">
      <c r="A9" s="6" t="s">
        <v>6</v>
      </c>
      <c r="B9" s="7" t="s">
        <v>392</v>
      </c>
      <c r="D9" s="11" t="s">
        <v>6</v>
      </c>
      <c r="E9" s="7" t="s">
        <v>392</v>
      </c>
    </row>
    <row r="10" spans="1:5" ht="15.75" x14ac:dyDescent="0.25">
      <c r="A10" s="6" t="s">
        <v>7</v>
      </c>
      <c r="B10" s="7" t="s">
        <v>391</v>
      </c>
      <c r="D10" s="11" t="s">
        <v>7</v>
      </c>
      <c r="E10" s="7" t="s">
        <v>391</v>
      </c>
    </row>
    <row r="11" spans="1:5" ht="15.75" x14ac:dyDescent="0.25">
      <c r="A11" s="6" t="s">
        <v>8</v>
      </c>
      <c r="B11" s="7" t="s">
        <v>406</v>
      </c>
      <c r="D11" s="11" t="s">
        <v>8</v>
      </c>
      <c r="E11" s="7" t="s">
        <v>406</v>
      </c>
    </row>
    <row r="12" spans="1:5" ht="15.75" x14ac:dyDescent="0.25">
      <c r="A12" s="6" t="s">
        <v>9</v>
      </c>
      <c r="B12" s="7" t="s">
        <v>405</v>
      </c>
      <c r="D12" s="11" t="s">
        <v>404</v>
      </c>
      <c r="E12" s="7" t="s">
        <v>403</v>
      </c>
    </row>
    <row r="13" spans="1:5" ht="15.75" x14ac:dyDescent="0.25">
      <c r="A13" s="6" t="s">
        <v>10</v>
      </c>
      <c r="B13" s="7" t="s">
        <v>402</v>
      </c>
      <c r="D13" s="11" t="s">
        <v>10</v>
      </c>
      <c r="E13" s="7" t="s">
        <v>401</v>
      </c>
    </row>
    <row r="14" spans="1:5" ht="15.75" x14ac:dyDescent="0.25">
      <c r="A14" s="6" t="s">
        <v>11</v>
      </c>
      <c r="B14" s="7" t="s">
        <v>386</v>
      </c>
      <c r="D14" s="11" t="s">
        <v>11</v>
      </c>
      <c r="E14" s="7" t="s">
        <v>386</v>
      </c>
    </row>
    <row r="15" spans="1:5" ht="31.5" x14ac:dyDescent="0.25">
      <c r="A15" s="6" t="s">
        <v>12</v>
      </c>
      <c r="B15" s="5" t="s">
        <v>385</v>
      </c>
      <c r="D15" s="11" t="s">
        <v>12</v>
      </c>
      <c r="E15" s="5" t="s">
        <v>385</v>
      </c>
    </row>
    <row r="17" spans="1:2" ht="19.5" x14ac:dyDescent="0.4">
      <c r="B17" s="10" t="s">
        <v>400</v>
      </c>
    </row>
    <row r="18" spans="1:2" ht="15.75" x14ac:dyDescent="0.25">
      <c r="A18" s="9" t="s">
        <v>399</v>
      </c>
      <c r="B18" s="9" t="s">
        <v>398</v>
      </c>
    </row>
    <row r="19" spans="1:2" ht="15.75" x14ac:dyDescent="0.25">
      <c r="A19" s="8" t="s">
        <v>0</v>
      </c>
      <c r="B19" s="7" t="s">
        <v>397</v>
      </c>
    </row>
    <row r="20" spans="1:2" ht="15.75" x14ac:dyDescent="0.25">
      <c r="A20" s="6" t="s">
        <v>1</v>
      </c>
      <c r="B20" s="7" t="s">
        <v>397</v>
      </c>
    </row>
    <row r="21" spans="1:2" ht="15.75" x14ac:dyDescent="0.25">
      <c r="A21" s="6" t="s">
        <v>2</v>
      </c>
      <c r="B21" s="7" t="s">
        <v>396</v>
      </c>
    </row>
    <row r="22" spans="1:2" ht="15.75" x14ac:dyDescent="0.25">
      <c r="A22" s="6" t="s">
        <v>3</v>
      </c>
      <c r="B22" s="7" t="s">
        <v>395</v>
      </c>
    </row>
    <row r="23" spans="1:2" ht="15.75" x14ac:dyDescent="0.25">
      <c r="A23" s="6" t="s">
        <v>4</v>
      </c>
      <c r="B23" s="7" t="s">
        <v>394</v>
      </c>
    </row>
    <row r="24" spans="1:2" ht="15.75" x14ac:dyDescent="0.25">
      <c r="A24" s="6" t="s">
        <v>5</v>
      </c>
      <c r="B24" s="7" t="s">
        <v>393</v>
      </c>
    </row>
    <row r="25" spans="1:2" ht="15.75" x14ac:dyDescent="0.25">
      <c r="A25" s="6" t="s">
        <v>6</v>
      </c>
      <c r="B25" s="7" t="s">
        <v>392</v>
      </c>
    </row>
    <row r="26" spans="1:2" ht="15.75" x14ac:dyDescent="0.25">
      <c r="A26" s="6" t="s">
        <v>7</v>
      </c>
      <c r="B26" s="7" t="s">
        <v>391</v>
      </c>
    </row>
    <row r="27" spans="1:2" ht="15.75" x14ac:dyDescent="0.25">
      <c r="A27" s="6" t="s">
        <v>8</v>
      </c>
      <c r="B27" s="7" t="s">
        <v>390</v>
      </c>
    </row>
    <row r="28" spans="1:2" ht="15.75" x14ac:dyDescent="0.25">
      <c r="A28" s="6" t="s">
        <v>389</v>
      </c>
      <c r="B28" s="7" t="s">
        <v>388</v>
      </c>
    </row>
    <row r="29" spans="1:2" ht="15.75" x14ac:dyDescent="0.25">
      <c r="A29" s="6" t="s">
        <v>10</v>
      </c>
      <c r="B29" s="7" t="s">
        <v>387</v>
      </c>
    </row>
    <row r="30" spans="1:2" ht="15.75" x14ac:dyDescent="0.25">
      <c r="A30" s="6" t="s">
        <v>11</v>
      </c>
      <c r="B30" s="7" t="s">
        <v>386</v>
      </c>
    </row>
    <row r="31" spans="1:2" ht="31.5" x14ac:dyDescent="0.25">
      <c r="A31" s="6" t="s">
        <v>12</v>
      </c>
      <c r="B31" s="5" t="s">
        <v>385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BH_01</vt:lpstr>
      <vt:lpstr>2020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gross</dc:creator>
  <cp:lastModifiedBy>grossi</cp:lastModifiedBy>
  <dcterms:created xsi:type="dcterms:W3CDTF">2024-04-28T11:07:09Z</dcterms:created>
  <dcterms:modified xsi:type="dcterms:W3CDTF">2024-04-29T10:43:17Z</dcterms:modified>
</cp:coreProperties>
</file>