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Yoko\Documents\HWRS582_Groundwater_Github\FoE_Project\BenM_Notebooks\Ensemble_Testing\"/>
    </mc:Choice>
  </mc:AlternateContent>
  <xr:revisionPtr revIDLastSave="0" documentId="13_ncr:1_{C85E5EAF-8C59-41A4-9ACD-B1885BA73017}" xr6:coauthVersionLast="44" xr6:coauthVersionMax="45" xr10:uidLastSave="{00000000-0000-0000-0000-000000000000}"/>
  <bookViews>
    <workbookView xWindow="28680" yWindow="-2070" windowWidth="29040" windowHeight="15840" xr2:uid="{34478608-F373-B44C-B24F-CEA82AFF3B9A}"/>
  </bookViews>
  <sheets>
    <sheet name="Sheet1" sheetId="1" r:id="rId1"/>
  </sheets>
  <definedNames>
    <definedName name="_xlnm._FilterDatabase" localSheetId="0" hidden="1">Sheet1!$A$1:$L$11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V16" i="1" l="1"/>
  <c r="V17" i="1"/>
  <c r="V18" i="1"/>
  <c r="V19" i="1"/>
  <c r="V20" i="1"/>
  <c r="V21" i="1"/>
  <c r="V22" i="1"/>
  <c r="V24" i="1"/>
  <c r="V15" i="1"/>
  <c r="U16" i="1"/>
  <c r="U17" i="1"/>
  <c r="U18" i="1"/>
  <c r="U19" i="1"/>
  <c r="U20" i="1"/>
  <c r="U21" i="1"/>
  <c r="U22" i="1"/>
  <c r="U24" i="1"/>
  <c r="U15" i="1"/>
  <c r="N15" i="1"/>
  <c r="O15" i="1"/>
  <c r="P15" i="1"/>
  <c r="Q15" i="1"/>
  <c r="R15" i="1"/>
  <c r="S15" i="1"/>
  <c r="N16" i="1"/>
  <c r="O16" i="1"/>
  <c r="P16" i="1"/>
  <c r="Q16" i="1"/>
  <c r="R16" i="1"/>
  <c r="S16" i="1"/>
  <c r="N17" i="1"/>
  <c r="O17" i="1"/>
  <c r="P17" i="1"/>
  <c r="Q17" i="1"/>
  <c r="R17" i="1"/>
  <c r="S17" i="1"/>
  <c r="N18" i="1"/>
  <c r="O18" i="1"/>
  <c r="P18" i="1"/>
  <c r="Q18" i="1"/>
  <c r="R18" i="1"/>
  <c r="S18" i="1"/>
  <c r="N19" i="1"/>
  <c r="O19" i="1"/>
  <c r="P19" i="1"/>
  <c r="Q19" i="1"/>
  <c r="R19" i="1"/>
  <c r="S19" i="1"/>
  <c r="N20" i="1"/>
  <c r="O20" i="1"/>
  <c r="P20" i="1"/>
  <c r="Q20" i="1"/>
  <c r="R20" i="1"/>
  <c r="S20" i="1"/>
  <c r="N21" i="1"/>
  <c r="O21" i="1"/>
  <c r="P21" i="1"/>
  <c r="Q21" i="1"/>
  <c r="R21" i="1"/>
  <c r="S21" i="1"/>
  <c r="N22" i="1"/>
  <c r="O22" i="1"/>
  <c r="P22" i="1"/>
  <c r="Q22" i="1"/>
  <c r="R22" i="1"/>
  <c r="S22" i="1"/>
  <c r="N23" i="1"/>
  <c r="O23" i="1"/>
  <c r="P23" i="1"/>
  <c r="Q23" i="1"/>
  <c r="R23" i="1"/>
  <c r="S23" i="1"/>
  <c r="U23" i="1" s="1"/>
  <c r="V23" i="1" s="1"/>
  <c r="N24" i="1"/>
  <c r="O24" i="1"/>
  <c r="P24" i="1"/>
  <c r="Q24" i="1"/>
  <c r="R24" i="1"/>
  <c r="S24" i="1"/>
  <c r="M16" i="1"/>
  <c r="M17" i="1"/>
  <c r="M18" i="1"/>
  <c r="M19" i="1"/>
  <c r="M20" i="1"/>
  <c r="M21" i="1"/>
  <c r="M22" i="1"/>
  <c r="M23" i="1"/>
  <c r="M24" i="1"/>
  <c r="M15" i="1"/>
</calcChain>
</file>

<file path=xl/sharedStrings.xml><?xml version="1.0" encoding="utf-8"?>
<sst xmlns="http://schemas.openxmlformats.org/spreadsheetml/2006/main" count="93" uniqueCount="18">
  <si>
    <t>Recharge</t>
  </si>
  <si>
    <t>ET Valley</t>
  </si>
  <si>
    <t>ET Rip</t>
  </si>
  <si>
    <t>Kz_middle</t>
  </si>
  <si>
    <t>Ranking</t>
  </si>
  <si>
    <t>Low</t>
  </si>
  <si>
    <t>Med</t>
  </si>
  <si>
    <t>High</t>
  </si>
  <si>
    <t>Streambed K</t>
  </si>
  <si>
    <t>Comments</t>
  </si>
  <si>
    <t>Max Drought</t>
  </si>
  <si>
    <t>Control - all other values medium</t>
  </si>
  <si>
    <t>Order</t>
  </si>
  <si>
    <t>Reserved?</t>
  </si>
  <si>
    <t>x</t>
  </si>
  <si>
    <t>Kz top and bottom</t>
  </si>
  <si>
    <t>Specific Y</t>
  </si>
  <si>
    <t>Numbering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</si>
</sst>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rgb="FFFF0000"/>
        <bgColor indexed="64"/>
      </patternFill>
    </fill>
    <fill>
      <patternFill patternType="solid">
        <fgColor theme="7"/>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0" fillId="3" borderId="0" xfId="0" applyFill="1"/>
    <xf numFmtId="0" fontId="0" fillId="0" borderId="0" xfId="0" applyFill="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495300</xdr:colOff>
      <xdr:row>11</xdr:row>
      <xdr:rowOff>190500</xdr:rowOff>
    </xdr:from>
    <xdr:to>
      <xdr:col>8</xdr:col>
      <xdr:colOff>520700</xdr:colOff>
      <xdr:row>28</xdr:row>
      <xdr:rowOff>88900</xdr:rowOff>
    </xdr:to>
    <xdr:sp macro="" textlink="">
      <xdr:nvSpPr>
        <xdr:cNvPr id="2" name="TextBox 1">
          <a:extLst>
            <a:ext uri="{FF2B5EF4-FFF2-40B4-BE49-F238E27FC236}">
              <a16:creationId xmlns:a16="http://schemas.microsoft.com/office/drawing/2014/main" id="{B4BB7F24-C94F-1E43-A8BB-356151BA932D}"/>
            </a:ext>
          </a:extLst>
        </xdr:cNvPr>
        <xdr:cNvSpPr txBox="1"/>
      </xdr:nvSpPr>
      <xdr:spPr>
        <a:xfrm>
          <a:off x="495300" y="2425700"/>
          <a:ext cx="6629400" cy="3352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Rationale:</a:t>
          </a:r>
        </a:p>
        <a:p>
          <a:r>
            <a:rPr lang="en-US" sz="1100"/>
            <a:t>As</a:t>
          </a:r>
          <a:r>
            <a:rPr lang="en-US" sz="1100" baseline="0"/>
            <a:t> friends of the Environment, we are concerned with the stream and riparian area.  So we want to run scenarios testing the resliency of both in times of drought.  We also want to investigate the behavior of of the stream and riparian area if the middle layer and Streambed K is altered.</a:t>
          </a:r>
        </a:p>
        <a:p>
          <a:endParaRPr lang="en-US" sz="1100" baseline="0"/>
        </a:p>
        <a:p>
          <a:r>
            <a:rPr lang="en-US" sz="1100" baseline="0"/>
            <a:t>Our first scenario would be medium and a control.  Then we would conduct a sensitivity analysis by changing all parameters we are interested in to low (Kz top/bottom and Sy would remain medium) and altering one parameter at a time.  We predict ET Valley and ET of the riparian area would have a strong affect on both the riparian area and the stream bed in times of drought (high temperatures = high ET), so some of our scenarios have to do with changing these to high, with low recharge and overrall high ET being the max drought conditions.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2713C-B69C-5846-B950-6F9DA9741828}">
  <dimension ref="A1:V25"/>
  <sheetViews>
    <sheetView tabSelected="1" workbookViewId="0">
      <selection activeCell="U8" sqref="U8"/>
    </sheetView>
  </sheetViews>
  <sheetFormatPr defaultColWidth="11" defaultRowHeight="15.75" x14ac:dyDescent="0.25"/>
  <cols>
    <col min="13" max="19" width="1.875" bestFit="1" customWidth="1"/>
  </cols>
  <sheetData>
    <row r="1" spans="1:22" x14ac:dyDescent="0.25">
      <c r="A1" t="s">
        <v>4</v>
      </c>
      <c r="B1" t="s">
        <v>12</v>
      </c>
      <c r="C1" t="s">
        <v>15</v>
      </c>
      <c r="D1" t="s">
        <v>3</v>
      </c>
      <c r="E1" t="s">
        <v>16</v>
      </c>
      <c r="F1" t="s">
        <v>0</v>
      </c>
      <c r="G1" t="s">
        <v>1</v>
      </c>
      <c r="H1" t="s">
        <v>2</v>
      </c>
      <c r="I1" t="s">
        <v>8</v>
      </c>
      <c r="J1" t="s">
        <v>9</v>
      </c>
      <c r="K1" t="s">
        <v>17</v>
      </c>
      <c r="L1" t="s">
        <v>13</v>
      </c>
    </row>
    <row r="2" spans="1:22" x14ac:dyDescent="0.25">
      <c r="A2">
        <v>1</v>
      </c>
      <c r="B2">
        <v>10</v>
      </c>
      <c r="C2" s="2" t="s">
        <v>6</v>
      </c>
      <c r="D2" t="s">
        <v>5</v>
      </c>
      <c r="E2" s="2" t="s">
        <v>6</v>
      </c>
      <c r="F2" t="s">
        <v>5</v>
      </c>
      <c r="G2" s="1" t="s">
        <v>7</v>
      </c>
      <c r="H2" s="1" t="s">
        <v>7</v>
      </c>
      <c r="I2" t="s">
        <v>5</v>
      </c>
      <c r="J2" t="s">
        <v>10</v>
      </c>
      <c r="K2">
        <v>2121331</v>
      </c>
      <c r="L2" t="s">
        <v>14</v>
      </c>
    </row>
    <row r="3" spans="1:22" x14ac:dyDescent="0.25">
      <c r="A3">
        <v>2</v>
      </c>
      <c r="B3">
        <v>1</v>
      </c>
      <c r="C3" s="2" t="s">
        <v>6</v>
      </c>
      <c r="D3" s="2" t="s">
        <v>6</v>
      </c>
      <c r="E3" s="2" t="s">
        <v>6</v>
      </c>
      <c r="F3" s="2" t="s">
        <v>6</v>
      </c>
      <c r="G3" s="2" t="s">
        <v>6</v>
      </c>
      <c r="H3" s="2" t="s">
        <v>6</v>
      </c>
      <c r="I3" s="2" t="s">
        <v>6</v>
      </c>
      <c r="J3" s="2" t="s">
        <v>11</v>
      </c>
      <c r="K3" s="3">
        <v>2222222</v>
      </c>
      <c r="L3" s="2" t="s">
        <v>14</v>
      </c>
    </row>
    <row r="4" spans="1:22" x14ac:dyDescent="0.25">
      <c r="A4">
        <v>3</v>
      </c>
      <c r="B4">
        <v>8</v>
      </c>
      <c r="C4" s="2" t="s">
        <v>6</v>
      </c>
      <c r="D4" t="s">
        <v>5</v>
      </c>
      <c r="E4" s="2" t="s">
        <v>6</v>
      </c>
      <c r="F4" t="s">
        <v>5</v>
      </c>
      <c r="G4" t="s">
        <v>5</v>
      </c>
      <c r="H4" s="1" t="s">
        <v>7</v>
      </c>
      <c r="I4" t="s">
        <v>5</v>
      </c>
      <c r="K4">
        <v>2121131</v>
      </c>
      <c r="L4" t="s">
        <v>14</v>
      </c>
    </row>
    <row r="5" spans="1:22" x14ac:dyDescent="0.25">
      <c r="A5">
        <v>4</v>
      </c>
      <c r="B5">
        <v>9</v>
      </c>
      <c r="C5" s="2" t="s">
        <v>6</v>
      </c>
      <c r="D5" t="s">
        <v>5</v>
      </c>
      <c r="E5" s="2" t="s">
        <v>6</v>
      </c>
      <c r="F5" t="s">
        <v>5</v>
      </c>
      <c r="G5" s="1" t="s">
        <v>7</v>
      </c>
      <c r="H5" t="s">
        <v>5</v>
      </c>
      <c r="I5" t="s">
        <v>5</v>
      </c>
      <c r="K5">
        <v>2121311</v>
      </c>
      <c r="L5" t="s">
        <v>14</v>
      </c>
    </row>
    <row r="6" spans="1:22" x14ac:dyDescent="0.25">
      <c r="A6">
        <v>5</v>
      </c>
      <c r="B6">
        <v>2</v>
      </c>
      <c r="C6" s="2" t="s">
        <v>6</v>
      </c>
      <c r="D6" t="s">
        <v>5</v>
      </c>
      <c r="E6" s="2" t="s">
        <v>6</v>
      </c>
      <c r="F6" t="s">
        <v>5</v>
      </c>
      <c r="G6" t="s">
        <v>5</v>
      </c>
      <c r="H6" t="s">
        <v>5</v>
      </c>
      <c r="I6" t="s">
        <v>5</v>
      </c>
      <c r="K6">
        <v>2121111</v>
      </c>
      <c r="L6" t="s">
        <v>14</v>
      </c>
    </row>
    <row r="7" spans="1:22" x14ac:dyDescent="0.25">
      <c r="A7">
        <v>6</v>
      </c>
      <c r="B7">
        <v>3</v>
      </c>
      <c r="C7" s="2" t="s">
        <v>6</v>
      </c>
      <c r="D7" s="2" t="s">
        <v>6</v>
      </c>
      <c r="E7" s="2" t="s">
        <v>6</v>
      </c>
      <c r="F7" t="s">
        <v>5</v>
      </c>
      <c r="G7" t="s">
        <v>5</v>
      </c>
      <c r="H7" t="s">
        <v>5</v>
      </c>
      <c r="I7" t="s">
        <v>5</v>
      </c>
      <c r="K7">
        <v>2221111</v>
      </c>
      <c r="L7" t="s">
        <v>14</v>
      </c>
    </row>
    <row r="8" spans="1:22" x14ac:dyDescent="0.25">
      <c r="A8">
        <v>7</v>
      </c>
      <c r="B8">
        <v>4</v>
      </c>
      <c r="C8" s="2" t="s">
        <v>6</v>
      </c>
      <c r="D8" t="s">
        <v>5</v>
      </c>
      <c r="E8" s="2" t="s">
        <v>6</v>
      </c>
      <c r="F8" t="s">
        <v>5</v>
      </c>
      <c r="G8" t="s">
        <v>5</v>
      </c>
      <c r="H8" s="2" t="s">
        <v>6</v>
      </c>
      <c r="I8" t="s">
        <v>5</v>
      </c>
      <c r="K8">
        <v>2121121</v>
      </c>
      <c r="L8" t="s">
        <v>14</v>
      </c>
    </row>
    <row r="9" spans="1:22" x14ac:dyDescent="0.25">
      <c r="A9">
        <v>8</v>
      </c>
      <c r="B9">
        <v>5</v>
      </c>
      <c r="C9" s="2" t="s">
        <v>6</v>
      </c>
      <c r="D9" t="s">
        <v>5</v>
      </c>
      <c r="E9" s="2" t="s">
        <v>6</v>
      </c>
      <c r="F9" t="s">
        <v>5</v>
      </c>
      <c r="G9" s="2" t="s">
        <v>6</v>
      </c>
      <c r="H9" t="s">
        <v>5</v>
      </c>
      <c r="I9" t="s">
        <v>5</v>
      </c>
      <c r="K9">
        <v>2121211</v>
      </c>
      <c r="L9" t="s">
        <v>14</v>
      </c>
    </row>
    <row r="10" spans="1:22" x14ac:dyDescent="0.25">
      <c r="A10">
        <v>9</v>
      </c>
      <c r="B10">
        <v>6</v>
      </c>
      <c r="C10" s="2" t="s">
        <v>6</v>
      </c>
      <c r="D10" t="s">
        <v>5</v>
      </c>
      <c r="E10" s="2" t="s">
        <v>6</v>
      </c>
      <c r="F10" t="s">
        <v>5</v>
      </c>
      <c r="G10" t="s">
        <v>5</v>
      </c>
      <c r="H10" t="s">
        <v>5</v>
      </c>
      <c r="I10" s="2" t="s">
        <v>6</v>
      </c>
      <c r="K10">
        <v>2121112</v>
      </c>
      <c r="L10" t="s">
        <v>14</v>
      </c>
    </row>
    <row r="11" spans="1:22" x14ac:dyDescent="0.25">
      <c r="A11">
        <v>10</v>
      </c>
      <c r="B11">
        <v>7</v>
      </c>
      <c r="C11" s="2" t="s">
        <v>6</v>
      </c>
      <c r="D11" t="s">
        <v>5</v>
      </c>
      <c r="E11" s="2" t="s">
        <v>6</v>
      </c>
      <c r="F11" s="2" t="s">
        <v>6</v>
      </c>
      <c r="G11" t="s">
        <v>5</v>
      </c>
      <c r="H11" t="s">
        <v>5</v>
      </c>
      <c r="I11" t="s">
        <v>5</v>
      </c>
      <c r="K11">
        <v>2122111</v>
      </c>
    </row>
    <row r="15" spans="1:22" x14ac:dyDescent="0.25">
      <c r="M15" s="4">
        <f t="shared" ref="M15:M24" si="0">IF(C2="Low",1,IF(C2="Med",2,IF(C2="High",3,0)))</f>
        <v>2</v>
      </c>
      <c r="N15" s="4">
        <f t="shared" ref="N15:S15" si="1">IF(D2="Low",1,IF(D2="Med",2,IF(D2="High",3,0)))</f>
        <v>1</v>
      </c>
      <c r="O15" s="4">
        <f t="shared" si="1"/>
        <v>2</v>
      </c>
      <c r="P15" s="4">
        <f t="shared" si="1"/>
        <v>1</v>
      </c>
      <c r="Q15" s="4">
        <f t="shared" si="1"/>
        <v>3</v>
      </c>
      <c r="R15" s="4">
        <f t="shared" si="1"/>
        <v>3</v>
      </c>
      <c r="S15" s="4">
        <f t="shared" si="1"/>
        <v>1</v>
      </c>
      <c r="T15" s="4"/>
      <c r="U15" s="4">
        <f>_xlfn.NUMBERVALUE(M15&amp;N15&amp;O15&amp;P15&amp;Q15&amp;R15&amp;S15)</f>
        <v>2121331</v>
      </c>
      <c r="V15" s="4" t="b">
        <f>K2=U15</f>
        <v>1</v>
      </c>
    </row>
    <row r="16" spans="1:22" x14ac:dyDescent="0.25">
      <c r="M16" s="4">
        <f t="shared" si="0"/>
        <v>2</v>
      </c>
      <c r="N16" s="4">
        <f t="shared" ref="N16:S16" si="2">IF(D3="Low",1,IF(D3="Med",2,IF(D3="High",3,0)))</f>
        <v>2</v>
      </c>
      <c r="O16" s="4">
        <f t="shared" si="2"/>
        <v>2</v>
      </c>
      <c r="P16" s="4">
        <f t="shared" si="2"/>
        <v>2</v>
      </c>
      <c r="Q16" s="4">
        <f t="shared" si="2"/>
        <v>2</v>
      </c>
      <c r="R16" s="4">
        <f t="shared" si="2"/>
        <v>2</v>
      </c>
      <c r="S16" s="4">
        <f t="shared" si="2"/>
        <v>2</v>
      </c>
      <c r="T16" s="4"/>
      <c r="U16" s="4">
        <f t="shared" ref="U16:U24" si="3">_xlfn.NUMBERVALUE(M16&amp;N16&amp;O16&amp;P16&amp;Q16&amp;R16&amp;S16)</f>
        <v>2222222</v>
      </c>
      <c r="V16" s="4" t="b">
        <f t="shared" ref="V16:V24" si="4">K3=U16</f>
        <v>1</v>
      </c>
    </row>
    <row r="17" spans="5:22" x14ac:dyDescent="0.25">
      <c r="M17" s="4">
        <f t="shared" si="0"/>
        <v>2</v>
      </c>
      <c r="N17" s="4">
        <f t="shared" ref="N17:S17" si="5">IF(D4="Low",1,IF(D4="Med",2,IF(D4="High",3,0)))</f>
        <v>1</v>
      </c>
      <c r="O17" s="4">
        <f t="shared" si="5"/>
        <v>2</v>
      </c>
      <c r="P17" s="4">
        <f t="shared" si="5"/>
        <v>1</v>
      </c>
      <c r="Q17" s="4">
        <f t="shared" si="5"/>
        <v>1</v>
      </c>
      <c r="R17" s="4">
        <f t="shared" si="5"/>
        <v>3</v>
      </c>
      <c r="S17" s="4">
        <f t="shared" si="5"/>
        <v>1</v>
      </c>
      <c r="T17" s="4"/>
      <c r="U17" s="4">
        <f t="shared" si="3"/>
        <v>2121131</v>
      </c>
      <c r="V17" s="4" t="b">
        <f t="shared" si="4"/>
        <v>1</v>
      </c>
    </row>
    <row r="18" spans="5:22" x14ac:dyDescent="0.25">
      <c r="M18" s="4">
        <f t="shared" si="0"/>
        <v>2</v>
      </c>
      <c r="N18" s="4">
        <f t="shared" ref="N18:S18" si="6">IF(D5="Low",1,IF(D5="Med",2,IF(D5="High",3,0)))</f>
        <v>1</v>
      </c>
      <c r="O18" s="4">
        <f t="shared" si="6"/>
        <v>2</v>
      </c>
      <c r="P18" s="4">
        <f t="shared" si="6"/>
        <v>1</v>
      </c>
      <c r="Q18" s="4">
        <f t="shared" si="6"/>
        <v>3</v>
      </c>
      <c r="R18" s="4">
        <f t="shared" si="6"/>
        <v>1</v>
      </c>
      <c r="S18" s="4">
        <f t="shared" si="6"/>
        <v>1</v>
      </c>
      <c r="T18" s="4"/>
      <c r="U18" s="4">
        <f t="shared" si="3"/>
        <v>2121311</v>
      </c>
      <c r="V18" s="4" t="b">
        <f t="shared" si="4"/>
        <v>1</v>
      </c>
    </row>
    <row r="19" spans="5:22" x14ac:dyDescent="0.25">
      <c r="M19" s="4">
        <f t="shared" si="0"/>
        <v>2</v>
      </c>
      <c r="N19" s="4">
        <f t="shared" ref="N19:S19" si="7">IF(D6="Low",1,IF(D6="Med",2,IF(D6="High",3,0)))</f>
        <v>1</v>
      </c>
      <c r="O19" s="4">
        <f t="shared" si="7"/>
        <v>2</v>
      </c>
      <c r="P19" s="4">
        <f t="shared" si="7"/>
        <v>1</v>
      </c>
      <c r="Q19" s="4">
        <f t="shared" si="7"/>
        <v>1</v>
      </c>
      <c r="R19" s="4">
        <f t="shared" si="7"/>
        <v>1</v>
      </c>
      <c r="S19" s="4">
        <f t="shared" si="7"/>
        <v>1</v>
      </c>
      <c r="T19" s="4"/>
      <c r="U19" s="4">
        <f t="shared" si="3"/>
        <v>2121111</v>
      </c>
      <c r="V19" s="4" t="b">
        <f t="shared" si="4"/>
        <v>1</v>
      </c>
    </row>
    <row r="20" spans="5:22" x14ac:dyDescent="0.25">
      <c r="M20" s="4">
        <f t="shared" si="0"/>
        <v>2</v>
      </c>
      <c r="N20" s="4">
        <f t="shared" ref="N20:S20" si="8">IF(D7="Low",1,IF(D7="Med",2,IF(D7="High",3,0)))</f>
        <v>2</v>
      </c>
      <c r="O20" s="4">
        <f t="shared" si="8"/>
        <v>2</v>
      </c>
      <c r="P20" s="4">
        <f t="shared" si="8"/>
        <v>1</v>
      </c>
      <c r="Q20" s="4">
        <f t="shared" si="8"/>
        <v>1</v>
      </c>
      <c r="R20" s="4">
        <f t="shared" si="8"/>
        <v>1</v>
      </c>
      <c r="S20" s="4">
        <f t="shared" si="8"/>
        <v>1</v>
      </c>
      <c r="T20" s="4"/>
      <c r="U20" s="4">
        <f t="shared" si="3"/>
        <v>2221111</v>
      </c>
      <c r="V20" s="4" t="b">
        <f t="shared" si="4"/>
        <v>1</v>
      </c>
    </row>
    <row r="21" spans="5:22" x14ac:dyDescent="0.25">
      <c r="M21" s="4">
        <f t="shared" si="0"/>
        <v>2</v>
      </c>
      <c r="N21" s="4">
        <f t="shared" ref="N21:S21" si="9">IF(D8="Low",1,IF(D8="Med",2,IF(D8="High",3,0)))</f>
        <v>1</v>
      </c>
      <c r="O21" s="4">
        <f t="shared" si="9"/>
        <v>2</v>
      </c>
      <c r="P21" s="4">
        <f t="shared" si="9"/>
        <v>1</v>
      </c>
      <c r="Q21" s="4">
        <f t="shared" si="9"/>
        <v>1</v>
      </c>
      <c r="R21" s="4">
        <f t="shared" si="9"/>
        <v>2</v>
      </c>
      <c r="S21" s="4">
        <f t="shared" si="9"/>
        <v>1</v>
      </c>
      <c r="T21" s="4"/>
      <c r="U21" s="4">
        <f t="shared" si="3"/>
        <v>2121121</v>
      </c>
      <c r="V21" s="4" t="b">
        <f t="shared" si="4"/>
        <v>1</v>
      </c>
    </row>
    <row r="22" spans="5:22" x14ac:dyDescent="0.25">
      <c r="M22" s="4">
        <f t="shared" si="0"/>
        <v>2</v>
      </c>
      <c r="N22" s="4">
        <f t="shared" ref="N22:S22" si="10">IF(D9="Low",1,IF(D9="Med",2,IF(D9="High",3,0)))</f>
        <v>1</v>
      </c>
      <c r="O22" s="4">
        <f t="shared" si="10"/>
        <v>2</v>
      </c>
      <c r="P22" s="4">
        <f t="shared" si="10"/>
        <v>1</v>
      </c>
      <c r="Q22" s="4">
        <f t="shared" si="10"/>
        <v>2</v>
      </c>
      <c r="R22" s="4">
        <f t="shared" si="10"/>
        <v>1</v>
      </c>
      <c r="S22" s="4">
        <f t="shared" si="10"/>
        <v>1</v>
      </c>
      <c r="T22" s="4"/>
      <c r="U22" s="4">
        <f t="shared" si="3"/>
        <v>2121211</v>
      </c>
      <c r="V22" s="4" t="b">
        <f t="shared" si="4"/>
        <v>1</v>
      </c>
    </row>
    <row r="23" spans="5:22" x14ac:dyDescent="0.25">
      <c r="M23" s="4">
        <f t="shared" si="0"/>
        <v>2</v>
      </c>
      <c r="N23" s="4">
        <f t="shared" ref="N23:S23" si="11">IF(D10="Low",1,IF(D10="Med",2,IF(D10="High",3,0)))</f>
        <v>1</v>
      </c>
      <c r="O23" s="4">
        <f t="shared" si="11"/>
        <v>2</v>
      </c>
      <c r="P23" s="4">
        <f t="shared" si="11"/>
        <v>1</v>
      </c>
      <c r="Q23" s="4">
        <f t="shared" si="11"/>
        <v>1</v>
      </c>
      <c r="R23" s="4">
        <f t="shared" si="11"/>
        <v>1</v>
      </c>
      <c r="S23" s="4">
        <f t="shared" si="11"/>
        <v>2</v>
      </c>
      <c r="T23" s="4"/>
      <c r="U23" s="4">
        <f t="shared" si="3"/>
        <v>2121112</v>
      </c>
      <c r="V23" s="4" t="b">
        <f t="shared" si="4"/>
        <v>1</v>
      </c>
    </row>
    <row r="24" spans="5:22" x14ac:dyDescent="0.25">
      <c r="E24">
        <v>1111111</v>
      </c>
      <c r="M24" s="4">
        <f t="shared" si="0"/>
        <v>2</v>
      </c>
      <c r="N24" s="4">
        <f t="shared" ref="N24:S24" si="12">IF(D11="Low",1,IF(D11="Med",2,IF(D11="High",3,0)))</f>
        <v>1</v>
      </c>
      <c r="O24" s="4">
        <f t="shared" si="12"/>
        <v>2</v>
      </c>
      <c r="P24" s="4">
        <f t="shared" si="12"/>
        <v>2</v>
      </c>
      <c r="Q24" s="4">
        <f t="shared" si="12"/>
        <v>1</v>
      </c>
      <c r="R24" s="4">
        <f t="shared" si="12"/>
        <v>1</v>
      </c>
      <c r="S24" s="4">
        <f t="shared" si="12"/>
        <v>1</v>
      </c>
      <c r="T24" s="4"/>
      <c r="U24" s="4">
        <f t="shared" si="3"/>
        <v>2122111</v>
      </c>
      <c r="V24" s="4" t="b">
        <f t="shared" si="4"/>
        <v>1</v>
      </c>
    </row>
    <row r="25" spans="5:22" x14ac:dyDescent="0.25">
      <c r="E25">
        <v>2222222</v>
      </c>
    </row>
  </sheetData>
  <autoFilter ref="A1:L11" xr:uid="{397D9DDC-A73B-504D-B38E-88CF9407F610}">
    <sortState xmlns:xlrd2="http://schemas.microsoft.com/office/spreadsheetml/2017/richdata2" ref="A2:L11">
      <sortCondition ref="A1:A11"/>
    </sortState>
  </autoFilter>
  <pageMargins left="0.7" right="0.7" top="0.75" bottom="0.75" header="0.3" footer="0.3"/>
  <pageSetup orientation="portrait" horizontalDpi="4294967293" vertic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Benjamin Mitchell</cp:lastModifiedBy>
  <dcterms:created xsi:type="dcterms:W3CDTF">2020-04-27T03:34:41Z</dcterms:created>
  <dcterms:modified xsi:type="dcterms:W3CDTF">2020-04-30T07:43:41Z</dcterms:modified>
</cp:coreProperties>
</file>