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llm_fin_2\"/>
    </mc:Choice>
  </mc:AlternateContent>
  <xr:revisionPtr revIDLastSave="0" documentId="13_ncr:1_{236746B4-4416-4709-BB55-21A12F83D3F6}"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Non cot" sheetId="2" r:id="rId2"/>
    <sheet name="Noncorrec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2" i="1" l="1"/>
  <c r="G102" i="3"/>
  <c r="H102" i="2"/>
  <c r="K102" i="1"/>
</calcChain>
</file>

<file path=xl/sharedStrings.xml><?xml version="1.0" encoding="utf-8"?>
<sst xmlns="http://schemas.openxmlformats.org/spreadsheetml/2006/main" count="1348" uniqueCount="587">
  <si>
    <t>question</t>
  </si>
  <si>
    <t>sql_query</t>
  </si>
  <si>
    <t>result</t>
  </si>
  <si>
    <t>total input token</t>
  </si>
  <si>
    <t>total out token</t>
  </si>
  <si>
    <t>total token</t>
  </si>
  <si>
    <t>running time</t>
  </si>
  <si>
    <t>Tài khoản "Vàng, bạc và đá quý" là tài khoản số mấy?</t>
  </si>
  <si>
    <t>['SELECT "BALANCESHEET"."accountno"\nFROM "BALANCESHEET"\nWHERE "BALANCESHEET"."accountname" = \'Cash, silver, gold and gemstones\'\nLIMIT 1;']</t>
  </si>
  <si>
    <t>['[(10,)]']</t>
  </si>
  <si>
    <t>Tài khoản số 75 là tài khoản gì và thuộc loại bảng báo cáo tài chính nào(BS,IS,CF)?</t>
  </si>
  <si>
    <t>['SELECT "accname", "report"\nFROM "ACCNO"\nWHERE "accno" = 75\nLIMIT 1;']</t>
  </si>
  <si>
    <t>["[('Net interest income', 'IS')]"]</t>
  </si>
  <si>
    <t>Tài khoản "Tài sản cố định" là tài khoản số mấy và thuộc loại bảng báo cáo tài chính nào(BS,IS,CF)?</t>
  </si>
  <si>
    <t>['SELECT "ACCNO"."accno", "ACCNO"."report"\nFROM "ACCNO"\nWHERE "ACCNO"."accname" = \'Fixed assets\'\nLIMIT 1;']</t>
  </si>
  <si>
    <t>["[(30, 'BS')]"]</t>
  </si>
  <si>
    <t>Liệt kê các tài khoản cấp 1 ở bảng cân đối kế toán?</t>
  </si>
  <si>
    <t>['SELECT "ACCNO"."accno", "ACCNO"."accname"\nFROM "ACCNO"\nWHERE LENGTH(CAST("ACCNO"."accno" AS TEXT)) = 1 \nAND "ACCNO"."report" = \'BS\'\nORDER BY "ACCNO"."accno";']</t>
  </si>
  <si>
    <t>["[(1, 'Total assets'), (2, 'Credit activities'), (3, 'Fixed assets and other assets'), (4, 'Total liabilities'), (5, 'Total liabilities and equity'), (6, 'Total equity')]"]</t>
  </si>
  <si>
    <t>Liệt kê các tài khoản con của tài khoản "Chi phí hoạt động kinh doanh ngoại hối" - số 82?</t>
  </si>
  <si>
    <t>['SELECT "ACCNO"."accno", "ACCNO"."accname"\nFROM "ACCNO"\nWHERE "ACCNO"."accno"::TEXT LIKE \'82%\' \nAND LENGTH(CAST("ACCNO"."accno" AS TEXT)) &gt; 2\nORDER BY "ACCNO"."accno";']</t>
  </si>
  <si>
    <t>["[(824, 'Net profit/(loss) from foreign exchange business operations'), (825, 'Net profit/(loss) from trading securities'), (826, 'Net profit from investment securities'), (827, 'Net profit from other activities'), (828, 'Net profit from business operations before credit risk provisioning')]"]</t>
  </si>
  <si>
    <t>Năm nào có tổng lượng báo cáo nhiều nhất?</t>
  </si>
  <si>
    <t>['SELECT "year", COUNT(*) AS "report_count"\nFROM "METADATA"\nGROUP BY "year"\nORDER BY "report_count" DESC\nLIMIT 1;']</t>
  </si>
  <si>
    <t>['[(2024, 15)]']</t>
  </si>
  <si>
    <t>Liệt kê các báo cáo năm 2024 quý 2</t>
  </si>
  <si>
    <t>['SELECT "METADATA"."reportid", "BANK"."bankname", "METADATA"."year", "METADATA"."quarter"\nFROM "METADATA"\nJOIN "BANK" ON "METADATA"."bankid" = "BANK"."bankid"\nWHERE "METADATA"."year" = 2024 \nAND "METADATA"."quarter" = 2\nORDER BY "METADATA"."reportid";']</t>
  </si>
  <si>
    <t>["[('acb-2024-2', 'NH TMCP Á Châu', 2024, 2), ('mbb-2024-2', 'NH TMCP Quân Đội', 2024, 2), ('tcb-2024-2', 'NHTMCP Kỹ Thương Việt Nam', 2024, 2), ('vcb-2024-2', 'NHTMCP Ngoại Thương Việt Nam', 2024, 2), ('vib-2024-2', 'Ngân hàng TMCP Quốc tế Việt Nam', 2024, 2), ('vpb-2024-2', 'NH Việt Nam Thịnh Vượng', 2024, 2)]"]</t>
  </si>
  <si>
    <t>Ngân hàng nào có chứa nhiều báo cáo nhất?</t>
  </si>
  <si>
    <t>['SELECT \n    "BANK"."bankname", \n    COUNT("METADATA"."reportid") AS "report_count"\nFROM \n    "METADATA"\nJOIN \n    "BANK" ON "METADATA"."bankid" = "BANK"."bankid"\nGROUP BY \n    "BANK"."bankname"\nORDER BY \n    "report_count" DESC\nLIMIT 1;']</t>
  </si>
  <si>
    <t>["[('NHTMCP Ngoại Thương Việt Nam', 9)]"]</t>
  </si>
  <si>
    <t>Báo cáo năm 2024 quý 3 có những ngân hàng nào</t>
  </si>
  <si>
    <t>['SELECT DISTINCT "BANK"."bankname"\nFROM "METADATA"\nJOIN "BANK" ON "METADATA"."bankid" = "BANK"."bankid"\nWHERE "METADATA"."year" = 2024 \nAND "METADATA"."quarter" = 3;']</t>
  </si>
  <si>
    <t>["[('NH TMCP Đầu Tư và Phát triển Việt Nam',), ('NHTMCP Ngoại Thương Việt Nam',), ('NHTMCP Sài Gòn Thương Tín',), ('Ngân hàng TMCP Tiên Phong',)]"]</t>
  </si>
  <si>
    <t>Liệt kê các báo cáo ACB trong năm 2024</t>
  </si>
  <si>
    <t>['SELECT "METADATA"."reportid"\nFROM "METADATA"\nJOIN "BANK" ON "METADATA"."bankid" = "BANK"."bankid"\nWHERE "BANK"."symbol" = \'ACB\' \nAND "METADATA"."year" = 2024;']</t>
  </si>
  <si>
    <t>["[('acb-2024-2',), ('acb-2024-1',)]"]</t>
  </si>
  <si>
    <t>Ban giám đốc của ngân hàng ACB là ai?</t>
  </si>
  <si>
    <t>[]</t>
  </si>
  <si>
    <t>Ngày thành lập ngân hàng TMCP Sài Gòn thường tín?</t>
  </si>
  <si>
    <t>['SELECT "BANK"."bankname", "BANK"."symbol", "BANK"."abbreviation"\nFROM "BANK"\nWHERE "BANK"."bankname" LIKE \'%Sài Gòn thường tín%\'\nLIMIT 5;']</t>
  </si>
  <si>
    <t>['']</t>
  </si>
  <si>
    <t>Tóm tắt Ý kiến của kế toán trưởng về cân đối kế toán ACB năm 2023 quý 1</t>
  </si>
  <si>
    <t>['SELECT \n        "BALANCESHEET"."amount" \n    FROM \n        "METADATA"\n    JOIN \n        "BANK" ON "METADATA"."bankid" = "BANK"."bankid"\n    JOIN \n        "BALANCESHEET" ON "METADATA"."reportid" = "BALANCESHEET"."reportid"\n    WHERE \n        "BANK"."symbol" = \'ACB\' \n        AND "METADATA"."year" = 2023 \n        AND "METADATA"."quarter" = 1 \n        AND "BALANCESHEET"."accountname" = \'Total assets\'\n    LIMIT 1;', 'SELECT \n        "BALANCESHEET"."amount" \n    FROM \n        "METADATA"\n    JOIN \n        "BANK" ON "METADATA"."bankid" = "BANK"."bankid"\n    JOIN \n        "BALANCESHEET" ON "METADATA"."reportid" = "BALANCESHEET"."reportid"\n    WHERE \n        "BANK"."symbol" = \'ACB\' \n        AND "METADATA"."year" = 2023 \n        AND "METADATA"."quarter" = 1 \n        AND "BALANCESHEET"."accountname" = \'Total liabilities\'\n    LIMIT 1;', 'SELECT \n        "BALANCESHEET"."amount" \n    FROM \n        "METADATA"\n    JOIN \n        "BANK" ON "METADATA"."bankid" = "BANK"."bankid"\n    JOIN \n        "BALANCESHEET" ON "METADATA"."reportid" = "BALANCESHEET"."reportid"\n    WHERE \n        "BANK"."symbol" = \'ACB\' \n        AND "METADATA"."year" = 2023 \n        AND "METADATA"."quarter" = 1 \n        AND "BALANCESHEET"."accountname" = \'Total equity\'\n    LIMIT 1;', 'SELECT "BALANCESHEET"."amount" \nFROM "METADATA"\nJOIN "BANK" ON "METADATA"."bankid" = "BANK"."bankid"\nJOIN "BALANCESHEET" ON "METADATA"."reportid" = "BALANCESHEET"."reportid"\nWHERE "BANK"."symbol" = \'ACB\' \nAND "METADATA"."year" = 2023 \nAND "METADATA"."quarter" = 1 \nAND "BALANCESHEET"."accountname" = \'Total assets\'\nLIMIT 1;\n\nSELECT "BALANCESHEET"."amount" \nFROM "METADATA"\nJOIN "BANK" ON "METADATA"."bankid" = "BANK"."bankid"\nJOIN "BALANCESHEET" ON "METADATA"."reportid" = "BALANCESHEET"."reportid"\nWHERE "BANK"."symbol" = \'ACB\' \nAND "METADATA"."year" = 2023 \nAND "METADATA"."quarter" = 1 \nAND "BALANCESHEET"."accountname" = \'Total liabilities\'\nLIMIT 1;\n\nSELECT "BALANCESHEET"."amount" \nFROM "METADATA"\nJOIN "BANK" ON "METADATA"."bankid" = "BANK"."bankid"\nJOIN "BALANCESHEET" ON "METADATA"."reportid" = "BALANCESHEET"."reportid"\nWHERE "BANK"."symbol" = \'ACB\' \nAND "METADATA"."year" = 2023 \nAND "METADATA"."quarter" = 1 \nAND "BALANCESHEET"."accountname" = \'Total equity\'\nLIMIT 1;']</t>
  </si>
  <si>
    <t>['', '', '', '']</t>
  </si>
  <si>
    <t>Ông Nguyễn Thanh Tùng là chủ  hội đồng quản trị của ngân hàng nào?</t>
  </si>
  <si>
    <t>['SELECT "bank" \nFROM explanation \nWHERE "text" ILIKE \'%Nguyễn Thanh Tùng%\'\nLIMIT 1;']</t>
  </si>
  <si>
    <t>Có mấy bảng báo cáo trong report</t>
  </si>
  <si>
    <t>['SELECT COUNT(*)\nFROM "ACCNO"\nWHERE "report" = \'BS\';', 'SELECT COUNT(*)\nFROM "ACCNO"\nWHERE "report" = \'IS\';', 'SELECT \n    (SELECT COUNT(*) FROM "ACCNO" WHERE "report" = \'BS\') AS "count_bs",\n    (SELECT COUNT(*) FROM "ACCNO" WHERE "report" = \'IS\') AS "count_is",\n    (SELECT COUNT(*) FROM "ACCNO" WHERE "report" = \'CF\') AS "count_cf";', 'SELECT COUNT(*)\nFROM "ACCNO"\nWHERE "report" = \'CF\';']</t>
  </si>
  <si>
    <t>['[(66,)]', '[(24,)]', '[(66, 24, 0)]', '[(0,)]']</t>
  </si>
  <si>
    <t>Ai là kế toán trưởng ngân hàng ACB quý 1 năm 2023 và có ý kiến gì về tính thanh khoản trong thời gian đó</t>
  </si>
  <si>
    <t>['SELECT "BANK"."bankname", "METADATA"."reportid"\nFROM "BANK"\nJOIN "METADATA" ON "BANK"."bankid" = "METADATA"."bankid"\nWHERE "BANK"."symbol" = \'ACB\' \nAND "METADATA"."year" = 2023 \nAND "METADATA"."quarter" = 1\nLIMIT 1;', 'SELECT "text"\nFROM "explanation"\nWHERE "bank" = \'ACB\' \nAND "year" = 2023 \nAND "quarter" = 1;']</t>
  </si>
  <si>
    <t>['', '']</t>
  </si>
  <si>
    <t>Mã chứng khoán của NH Việt Nam Thịnh Vượng là gì?</t>
  </si>
  <si>
    <t>['SELECT "BANK"."symbol" \nFROM "BANK" \nWHERE "BANK"."bankname" = \'Ngân hàng Việt Nam Thịnh Vượng\' \nLIMIT 1;']</t>
  </si>
  <si>
    <t>Mã chứng khoán của Vietinbank là gì?</t>
  </si>
  <si>
    <t>Có bao nhiêu ngân hàng thương mại cổ phần?</t>
  </si>
  <si>
    <t>['SELECT COUNT(*) AS "total_banks"\nFROM "BANK"\nWHERE "abbreviation" IS NOT NULL;']</t>
  </si>
  <si>
    <t>['[(40,)]']</t>
  </si>
  <si>
    <t>Có bao nhiêu report của  NH Việt Nam Thịnh Vượng?</t>
  </si>
  <si>
    <t>['SELECT COUNT("METADATA"."reportid") AS "total_reports"\nFROM "METADATA"\nWHERE "METADATA"."bankid" = (SELECT "BANK"."bankid"\n                              FROM "BANK"\n                              WHERE "BANK"."bankname" = \'Ngân hàng TMCP Việt Nam Thịnh Vượng\');', 'SELECT COUNT("METADATA"."reportid") AS "total_reports"\nFROM "METADATA"\nWHERE "METADATA"."bankid" = (SELECT "BANK"."bankid"\n                              FROM "BANK"\n                              WHERE "BANK"."bankname" = \'Ngân hàng TMCP Việt Nam Thịnh Vượng\')\nLIMIT 1;', 'SELECT "BANK"."bankid"\nFROM "BANK"\nWHERE "BANK"."bankname" = \'Ngân hàng TMCP Việt Nam Thịnh Vượng\'\nLIMIT 1;']</t>
  </si>
  <si>
    <t>['[(0,)]', '[(0,)]', '']</t>
  </si>
  <si>
    <t>Tổng tài sản của MB Bank năm 2024 quý 2</t>
  </si>
  <si>
    <t>['SELECT "BALANCESHEET"."amount"\nFROM "METADATA"\nJOIN "BANK" ON "METADATA"."bankid" = "BANK"."bankid"\nJOIN "BALANCESHEET" ON "METADATA"."reportid" = "BALANCESHEET"."reportid"\nWHERE "BANK"."symbol" = \'MB\' \n  AND "METADATA"."year" = 2024 \n  AND "METADATA"."quarter" = 2 \n  AND "BALANCESHEET"."accountname" = \'Total assets\'\nLIMIT 1;']</t>
  </si>
  <si>
    <t>Số dư tài khoản Tiền mặt, vàng, bạc và đá quý của vcb-2019-4?</t>
  </si>
  <si>
    <t>['SELECT "BALANCESHEET"."amount"\nFROM "BALANCESHEET"\nJOIN "METADATA" ON "BALANCESHEET"."reportid" = "METADATA"."reportid"\nWHERE "METADATA"."reportid" = \'vcb-2019-4\' \nAND "BALANCESHEET"."accountname" = \'Cash, silver, gold and gemstones\'\nLIMIT 1;']</t>
  </si>
  <si>
    <t>["[(Decimal('13778358.00'),)]"]</t>
  </si>
  <si>
    <t>Một số thông tin chính cần chú ý trong báo cáo tài chính VCB năm 2019 quý 4</t>
  </si>
  <si>
    <t>['SELECT "INCOMESTATEMENT"."amount" \nFROM "INCOMESTATEMENT" \nJOIN "METADATA" ON "INCOMESTATEMENT"."reportid" = "METADATA"."reportid" \nWHERE "METADATA"."year" = 2019 \nAND "METADATA"."quarter" = 4 \nAND "INCOMESTATEMENT"."accountname" = \'Profit after tax\' \nLIMIT 1;', 'SELECT "BALANCESHEET"."amount" \nFROM "BALANCESHEET" \nJOIN "METADATA" ON "BALANCESHEET"."reportid" = "METADATA"."reportid" \nWHERE "METADATA"."year" = 2019 \nAND "METADATA"."quarter" = 4 \nAND "BALANCESHEET"."accountname" = \'Total assets\' \nLIMIT 1;', '-- Tổng tài sản\nSELECT "BALANCESHEET"."amount" \nFROM "BALANCESHEET" \nJOIN "METADATA" ON "BALANCESHEET"."reportid" = "METADATA"."reportid" \nWHERE "METADATA"."year" = 2019 \nAND "METADATA"."quarter" = 4 \nAND "BALANCESHEET"."accountname" = \'Total assets\' \nLIMIT 1;\n\n-- Lợi nhuận sau thuế\nSELECT "INCOMESTATEMENT"."amount" \nFROM "INCOMESTATEMENT" \nJOIN "METADATA" ON "INCOMESTATEMENT"."reportid" = "METADATA"."reportid" \nWHERE "METADATA"."year" = 2019 \nAND "METADATA"."quarter" = 4 \nAND "INCOMESTATEMENT"."accountname" = \'Profit after tax\' \nLIMIT 1;\n\n-- Doanh thu\nSELECT "INCOMESTATEMENT"."amount" \nFROM "INCOMESTATEMENT" \nJOIN "METADATA" ON "INCOMESTATEMENT"."reportid" = "METADATA"."reportid" \nWHERE "METADATA"."year" = 2019 \nAND "METADATA"."quarter" = 4 \nAND "INCOMESTATEMENT"."accountname" = \'Income\' \nLIMIT 1;\n\n-- Tổng vốn\nSELECT "BALANCESHEET"."amount" \nFROM "BALANCESHEET" \nJOIN "METADATA" ON "BALANCESHEET"."reportid" = "METADATA"."reportid" \nWHERE "METADATA"."year" = 2019 \nAND "METADATA"."quarter" = 4 \nAND "BALANCESHEET"."accountname" = \'Total equity\' \nLIMIT 1;\n\n-- Các khoản nợ\nSELECT "BALANCESHEET"."amount" \nFROM "BALANCESHEET" \nJOIN "METADATA" ON "BALANCESHEET"."reportid" = "METADATA"."reportid" \nWHERE "METADATA"."year" = 2019 \nAND "METADATA"."quarter" = 4 \nAND "BALANCESHEET"."accountname" IN (\'Total liabilities\', \'Customer deposits\', \'Deposits from other credit institutions\') \nLIMIT 5;', 'SELECT "INCOMESTATEMENT"."amount" \nFROM "INCOMESTATEMENT" \nJOIN "METADATA" ON "INCOMESTATEMENT"."reportid" = "METADATA"."reportid" \nWHERE "METADATA"."year" = 2019 \nAND "METADATA"."quarter" = 4 \nAND "INCOMESTATEMENT"."accountname" = \'Income\' \nLIMIT 1;', 'SELECT "BALANCESHEET"."amount" \nFROM "BALANCESHEET" \nJOIN "METADATA" ON "BALANCESHEET"."reportid" = "METADATA"."reportid" \nWHERE "METADATA"."year" = 2019 \nAND "METADATA"."quarter" = 4 \nAND "BALANCESHEET"."accountname" = \'Total equity\' \nLIMIT 1;', 'SELECT "BALANCESHEET"."amount" \nFROM "BALANCESHEET" \nJOIN "METADATA" ON "BALANCESHEET"."reportid" = "METADATA"."reportid" \nWHERE "METADATA"."year" = 2019 \nAND "METADATA"."quarter" = 4 \nAND "BALANCESHEET"."accountname" IN (\'Total liabilities\', \'Customer deposits\', \'Deposits from other credit institutions\') \nLIMIT 5;']</t>
  </si>
  <si>
    <t>["[(Decimal('18525988.00'),)]", "[(Decimal('1222718858.00'),)]", "[(Decimal('190100329.00'),), (Decimal('71046512.00'),), (Decimal('928450869.00'),)]", "[(Decimal('2019.00'),)]", '', "[(Decimal('190100329.00'),), (Decimal('71046512.00'),), (Decimal('928450869.00'),)]"]</t>
  </si>
  <si>
    <t>Phân tích khả năng sinh lời của ACB năm 2019 quý 4?</t>
  </si>
  <si>
    <t>['SELECT "INCOMESTATEMENT"."amount" \nFROM "INCOMESTATEMENT" \nJOIN "METADATA" ON "INCOMESTATEMENT"."reportid" = "METADATA"."reportid" \nWHERE "METADATA"."year" = 2019 \nAND "METADATA"."quarter" = 4 \nAND "INCOMESTATEMENT"."accountname" = \'Profit after tax\'\nLIMIT 1;', 'SELECT "BALANCESHEET"."amount" \nFROM "BALANCESHEET" \nJOIN "METADATA" ON "BALANCESHEET"."reportid" = "METADATA"."reportid" \nWHERE "METADATA"."year" = 2019 \nAND "METADATA"."quarter" = 4 \nAND "BALANCESHEET"."accountname" = \'Total equity\'\nLIMIT 1;', 'SELECT \n    ("INCOMESTATEMENT"."amount" / NULLIF("BALANCESHEET"."amount", 0)) * 100 AS "ROE" \nFROM \n    "INCOMESTATEMENT" \nJOIN \n    "METADATA" ON "INCOMESTATEMENT"."reportid" = "METADATA"."reportid" \nJOIN \n    "BALANCESHEET" ON "METADATA"."reportid" = "BALANCESHEET"."reportid" \nWHERE \n    "METADATA"."year" = 2019 \n    AND "METADATA"."quarter" = 4 \n    AND "INCOMESTATEMENT"."accountname" = \'Profit after tax\' \n    AND "BALANCESHEET"."accountname" = \'Total equity\'\nLIMIT 1;']</t>
  </si>
  <si>
    <t>["[(Decimal('18525988.00'),)]", '', '']</t>
  </si>
  <si>
    <t>Phân tích cấu trúc tài chính và tình hình đảm bảo vốn của ngân hàng ACB năm 2024 quý 4?</t>
  </si>
  <si>
    <t>['SELECT "INCOMESTATEMENT"."amount" \nFROM "METADATA" \nJOIN "BANK" ON "METADATA"."bankid" = "BANK"."bankid" \nJOIN "INCOMESTATEMENT" ON "METADATA"."reportid" = "INCOMESTATEMENT"."reportid" \nWHERE "BANK"."symbol" = \'ACB\' \nAND "METADATA"."year" = 2024 \nAND "METADATA"."quarter" = 4 \nAND "INCOMESTATEMENT"."accountname" = \'Profit after tax\' \nLIMIT 1;', 'SELECT \n    ("BALANCESHEET_1"."amount" / NULLIF("BALANCESHEET_2"."amount", 0)) * 100 AS "Capital Ratio"\nFROM \n    "METADATA" \nJOIN \n    "BANK" ON "METADATA"."bankid" = "BANK"."bankid" \nJOIN \n    "BALANCESHEET" AS "BALANCESHEET_1" ON "METADATA"."reportid" = "BALANCESHEET_1"."reportid" AND "BALANCESHEET_1"."accountname" = \'Total equity\'\nJOIN \n    "BALANCESHEET" AS "BALANCESHEET_2" ON "METADATA"."reportid" = "BALANCESHEET_2"."reportid" AND "BALANCESHEET_2"."accountname" = \'Total assets\'\nWHERE \n    "BANK"."symbol" = \'ACB\' \n    AND "METADATA"."year" = 2024 \n    AND "METADATA"."quarter" = 4 \nLIMIT 1;', 'SELECT \n    ("INCOMESTATEMENT"."amount" / NULLIF("BALANCESHEET"."amount", 0)) * 100 AS "ROE" \nFROM "METADATA" \nJOIN "BANK" ON "METADATA"."bankid" = "BANK"."bankid" \nJOIN "INCOMESTATEMENT" ON "METADATA"."reportid" = "INCOMESTATEMENT"."reportid" \nJOIN "BALANCESHEET" ON "METADATA"."reportid" = "BALANCESHEET"."reportid" \nWHERE "BANK"."symbol" = \'ACB\' \nAND "METADATA"."year" = 2024 \nAND "METADATA"."quarter" = 4 \nAND "INCOMESTATEMENT"."accountname" = \'Profit after tax\' \nAND "BALANCESHEET"."accountname" = \'Total equity\' \nLIMIT 1;', 'SELECT "BALANCESHEET"."amount" \nFROM "METADATA" \nJOIN "BANK" ON "METADATA"."bankid" = "BANK"."bankid" \nJOIN "BALANCESHEET" ON "METADATA"."reportid" = "BALANCESHEET"."reportid" \nWHERE "BANK"."symbol" = \'ACB\' \nAND "METADATA"."year" = 2024 \nAND "METADATA"."quarter" = 4 \nAND "BALANCESHEET"."accountname" = \'Total assets\' \nLIMIT 1;', 'SELECT "BALANCESHEET"."amount" \nFROM "METADATA" \nJOIN "BANK" ON "METADATA"."bankid" = "BANK"."bankid" \nJOIN "BALANCESHEET" ON "METADATA"."reportid" = "BALANCESHEET"."reportid" \nWHERE "BANK"."symbol" = \'ACB\' \nAND "METADATA"."year" = 2024 \nAND "METADATA"."quarter" = 4 \nAND "BALANCESHEET"."accountname" = \'Total equity\' \nLIMIT 1;', '-- Tổng tài sản của ACB năm 2024 quý 4\nSELECT "BALANCESHEET"."amount" \nFROM "METADATA" \nJOIN "BANK" ON "METADATA"."bankid" = "BANK"."bankid" \nJOIN "BALANCESHEET" ON "METADATA"."reportid" = "BALANCESHEET"."reportid" \nWHERE "BANK"."symbol" = \'ACB\' \nAND "METADATA"."year" = 2024 \nAND "METADATA"."quarter" = 4 \nAND "BALANCESHEET"."accountname" = \'Total assets\' \nLIMIT 1;\n\n-- Tổng vốn chủ sở hữu của ACB năm 2024 quý 4\nSELECT "BALANCESHEET"."amount" \nFROM "METADATA" \nJOIN "BANK" ON "METADATA"."bankid" = "BANK"."bankid" \nJOIN "BALANCESHEET" ON "METADATA"."reportid" = "BALANCESHEET"."reportid" \nWHERE "BANK"."symbol" = \'ACB\' \nAND "METADATA"."year" = 2024 \nAND "METADATA"."quarter" = 4 \nAND "BALANCESHEET"."accountname" = \'Total equity\' \nLIMIT 1;\n\n-- Lợi nhuận sau thuế của ACB năm 2024 quý 4\nSELECT "INCOMESTATEMENT"."amount" \nFROM "METADATA" \nJOIN "BANK" ON "METADATA"."bankid" = "BANK"."bankid" \nJOIN "INCOMESTATEMENT" ON "METADATA"."reportid" = "INCOMESTATEMENT"."reportid" \nWHERE "BANK"."symbol" = \'ACB\' \nAND "METADATA"."year" = 2024 \nAND "METADATA"."quarter" = 4 \nAND "INCOMESTATEMENT"."accountname" = \'Profit after tax\' \nLIMIT 1;\n\n-- Tỷ lệ ROE của ACB năm 2024 quý 4\nSELECT \n    ("INCOMESTATEMENT"."amount" / NULLIF("BALANCESHEET"."amount", 0)) * 100 AS "ROE" \nFROM "METADATA" \nJOIN "BANK" ON "METADATA"."bankid" = "BANK"."bankid" \nJOIN "INCOMESTATEMENT" ON "METADATA"."reportid" = "INCOMESTATEMENT"."reportid" \nJOIN "BALANCESHEET" ON "METADATA"."reportid" = "BALANCESHEET"."reportid" \nWHERE "BANK"."symbol" = \'ACB\' \nAND "METADATA"."year" = 2024 \nAND "METADATA"."quarter" = 4 \nAND "INCOMESTATEMENT"."accountname" = \'Profit after tax\' \nAND "BALANCESHEET"."accountname" = \'Total equity\' \nLIMIT 1;\n\n-- Tỷ lệ vốn của ACB năm 2024 quý 4\nSELECT \n    ("BALANCESHEET_1"."amount" / NULLIF("BALANCESHEET_2"."amount", 0)) * 100 AS "Capital Ratio"\nFROM \n    "METADATA" \nJOIN \n    "BANK" ON "METADATA"."bankid" = "BANK"."bankid" \nJOIN \n    "BALANCESHEET" AS "BALANCESHEET_1" ON "METADATA"."reportid" = "BALANCESHEET_1"."reportid" AND "BALANCESHEET_1"."accountname" = \'Total equity\'\nJOIN \n    "BALANCESHEET" AS "BALANCESHEET_2" ON "METADATA"."reportid" = "BALANCESHEET_2"."reportid" AND "BALANCESHEET_2"."accountname" = \'Total assets\'\nWHERE \n    "BANK"."symbol" = \'ACB\' \n    AND "METADATA"."year" = 2024 \n    AND "METADATA"."quarter" = 4 \nLIMIT 1;']</t>
  </si>
  <si>
    <t>['', '', '', '', '', '']</t>
  </si>
  <si>
    <t>Ngân hàng tỷ lệ LDR cao nhất 2024 quý 2?</t>
  </si>
  <si>
    <t>['SELECT \n    "BANK"."bankname", \n    ("BALANCESHEET_1"."amount" / \n     (NULLIF("BALANCESHEET_2"."amount", 0) + \n      NULLIF("BALANCESHEET_3"."amount", 0)) * 100) AS "Loan-to-Deposit Ratio"\nFROM \n    "METADATA"\nJOIN \n    "BANK" ON "METADATA"."bankid" = "BANK"."bankid"\nJOIN \n    "BALANCESHEET" AS "BALANCESHEET_1" ON "METADATA"."reportid" = "BALANCESHEET_1"."reportid" AND "BALANCESHEET_1"."accountno" = \'21\' \nJOIN \n    "BALANCESHEET" AS "BALANCESHEET_2" ON "METADATA"."reportid" = "BALANCESHEET_2"."reportid" AND "BALANCESHEET_2"."accountno" = \'42\' \nJOIN \n    "BALANCESHEET" AS "BALANCESHEET_3" ON "METADATA"."reportid" = "BALANCESHEET_3"."reportid" AND "BALANCESHEET_3"."accountno" = \'43\' \nWHERE \n    "METADATA"."year" = 2024 \n    AND "METADATA"."quarter" = 2\nORDER BY \n    "Loan-to-Deposit Ratio" DESC\nLIMIT 1;', 'SELECT \n    "BANK"."bankname", \n    ("BALANCESHEET_1"."amount" / \n     (NULLIF("BALANCESHEET_2"."amount", 0) + \n      NULLIF("BALANCESHEET_3"."amount", 0)) * 100) AS "Loan-to-Deposit Ratio"\nFROM \n    "METADATA"\nJOIN \n    "BANK" ON "METADATA"."bankid" = "BANK"."bankid"\nJOIN \n    "BALANCESHEET" AS "BALANCESHEET_1" ON "METADATA"."reportid" = "BALANCESHEET_1"."reportid" AND "BALANCESHEET_1"."accountno" = \'21\'  -- Loans to customers\nJOIN \n    "BALANCESHEET" AS "BALANCESHEET_2" ON "METADATA"."reportid" = "BALANCESHEET_2"."reportid" AND "BALANCESHEET_2"."accountno" = \'42\'  -- Customer deposits\nJOIN \n    "BALANCESHEET" AS "BALANCESHEET_3" ON "METADATA"."reportid" = "BALANCESHEET_3"."reportid" AND "BALANCESHEET_3"."accountno" = \'43\'  -- Issuance of valuable papers by other credit institutions\nWHERE \n    "METADATA"."year" = 2024 \n    AND "METADATA"."quarter" = 2\nORDER BY \n    "Loan-to-Deposit Ratio" DESC\nLIMIT 1;']</t>
  </si>
  <si>
    <t>["[('NHTMCP Kỹ Thương Việt Nam', Decimal('120.3080490409132400'))]", "[('NHTMCP Kỹ Thương Việt Nam', Decimal('120.3080490409132400'))]"]</t>
  </si>
  <si>
    <t>Cấu trúc bảng báo cáo tài chính có những gì(Chỉ nêu những tàu hoản cấp 1- 1 số)</t>
  </si>
  <si>
    <t>['SELECT "accno", "accname"\nFROM "ACCNO"\nWHERE LENGTH(CAST("accno" AS TEXT)) = 1\nORDER BY "accno" ASC;']</t>
  </si>
  <si>
    <t>["[(1, 'Total assets'), (2, 'Credit activities'), (3, 'Fixed assets and other assets'), (4, 'Total liabilities'), (5, 'Total liabilities and equity'), (6, 'Total equity'), (7, 'Income'), (8, 'Expenses')]"]</t>
  </si>
  <si>
    <t>Tổng tài sản ngắn hạn của MBB quý 1 năm 2024</t>
  </si>
  <si>
    <t>['SELECT SUM("BALANCESHEET"."amount") AS "Total Current Assets"\nFROM "METADATA"\nJOIN "BALANCESHEET" ON "METADATA"."reportid" = "BALANCESHEET"."reportid"\nWHERE "METADATA"."year" = 2024 \nAND "METADATA"."quarter" = 1 \nAND "METADATA"."banksymbol" = \'MBB\'\nAND "BALANCESHEET"."accountname" IN (\n    \'Cash, silver, gold and gemstones\', \n    \'Deposits at the State Bank\', \n    \'Money and gold deposited at other credit institutions\', \n    \'Trading securities\', \n    \'Loans to customers\', \n    \'Interest and fees receivable\', \n    \'Deferred tax assets\', \n    \'Receivables\', \n    \'Goodwill\'\n);']</t>
  </si>
  <si>
    <t>["[(Decimal('2633338856.00'),)]"]</t>
  </si>
  <si>
    <t>Bao nhiêu phần trăm tài sản của MBB quý 1 năm 2024 được tài trợ bằng nợ so với vốn chủ sở hữu</t>
  </si>
  <si>
    <t>['SELECT SUM("BALANCESHEET"."amount") AS "Total_Liabilities"\nFROM "METADATA"\nJOIN "BALANCESHEET" ON "METADATA"."reportid" = "BALANCESHEET"."reportid"\nWHERE "METADATA"."banksymbol" = \'MBB\'\nAND "METADATA"."year" = 2024 \nAND "METADATA"."quarter" = 1\nAND "BALANCESHEET"."accountname" = \'Total liabilities\';', '-- Tổng tài sản của MBB quý 1 năm 2024\nSELECT SUM("BALANCESHEET"."amount") AS "Total_Assets"\nFROM "METADATA"\nJOIN "BALANCESHEET" ON "METADATA"."reportid" = "BALANCESHEET"."reportid"\nWHERE "METADATA"."banksymbol" = \'MBB\'\nAND "METADATA"."year" = 2024 \nAND "METADATA"."quarter" = 1\nAND "BALANCESHEET"."accountname" = \'Total assets\';\n\n-- Tổng nợ của MBB quý 1 năm 2024\nSELECT SUM("BALANCESHEET"."amount") AS "Total_Liabilities"\nFROM "METADATA"\nJOIN "BALANCESHEET" ON "METADATA"."reportid" = "BALANCESHEET"."reportid"\nWHERE "METADATA"."banksymbol" = \'MBB\'\nAND "METADATA"."year" = 2024 \nAND "METADATA"."quarter" = 1\nAND "BALANCESHEET"."accountname" = \'Total liabilities\';\n\n-- Tổng vốn chủ sở hữu của MBB quý 1 năm 2024\nSELECT SUM("BALANCESHEET"."amount") AS "Total_Equity"\nFROM "METADATA"\nJOIN "BALANCESHEET" ON "METADATA"."reportid" = "BALANCESHEET"."reportid"\nWHERE "METADATA"."banksymbol" = \'MBB\'\nAND "METADATA"."year" = 2024 \nAND "METADATA"."quarter" = 1\nAND "BALANCESHEET"."accountname" = \'Total equity\';', 'SELECT SUM("BALANCESHEET"."amount") AS "Total_Equity"\nFROM "METADATA"\nJOIN "BALANCESHEET" ON "METADATA"."reportid" = "BALANCESHEET"."reportid"\nWHERE "METADATA"."banksymbol" = \'MBB\'\nAND "METADATA"."year" = 2024 \nAND "METADATA"."quarter" = 1\nAND "BALANCESHEET"."accountname" = \'Total equity\';', 'SELECT SUM("BALANCESHEET"."amount") AS "Total_Assets"\nFROM "METADATA"\nJOIN "BALANCESHEET" ON "METADATA"."reportid" = "BALANCESHEET"."reportid"\nWHERE "METADATA"."banksymbol" = \'MBB\'\nAND "METADATA"."year" = 2024 \nAND "METADATA"."quarter" = 1\nAND "BALANCESHEET"."accountname" = \'Total assets\';']</t>
  </si>
  <si>
    <t>['[(None,)]', "[(Decimal('101341424.00'),)]", "[(Decimal('101341424.00'),)]", "[(Decimal('900647141.00'),)]"]</t>
  </si>
  <si>
    <t>Vốn lưu động là gì, và nó được tính như thế nào từ bảng cân đối kế toán? Hãy tính vốn lưu động của MBB quý 1 năm 2024</t>
  </si>
  <si>
    <t>['SELECT SUM("BALANCESHEET"."amount") AS "Total_Current_Assets"\nFROM "BALANCESHEET"\nJOIN "METADATA" ON "BALANCESHEET"."reportid" = "METADATA"."reportid"\nWHERE "METADATA"."year" = 2024 \nAND "METADATA"."quarter" = 1 \nAND "BALANCESHEET"."accountname" IN (\n    \'Cash and cash equivalents\', \n    \'Loans to customers\', \n    \'Deposits at the State Bank\', \n    \'Trading securities\' -- Thêm các tài khoản ngắn hạn khác nếu cần\n);', 'SELECT \n    "Total_Current_Assets" - "Total_Current_Liabilities" AS "Working_Capital"\nFROM (\n    SELECT \n        SUM("BALANCESHEET"."amount") AS "Total_Current_Assets"\n    FROM "BALANCESHEET"\n    JOIN "METADATA" ON "BALANCESHEET"."reportid" = "METADATA"."reportid"\n    WHERE "METADATA"."year" = 2024 \n    AND "METADATA"."quarter" = 1 \n    AND "BALANCESHEET"."accountname" IN (\n        \'Cash and cash equivalents\', \n        \'Loans to customers\', \n        \'Deposits at the State Bank\', \n        \'Trading securities\'\n    )\n) AS Assets,\n(\n    SELECT \n        SUM("BALANCESHEET"."amount") AS "Total_Current_Liabilities"\n    FROM "BALANCESHEET"\n    JOIN "METADATA" ON "BALANCESHEET"."reportid" = "METADATA"."reportid"\n    WHERE "METADATA"."year" = 2024 \n    AND "METADATA"."quarter" = 1 \n    AND "BALANCESHEET"."accountname" IN (\n        \'Customer deposits\', \n        \'Loans from other credit institutions\', \n        \'Financial derivatives and other financial liabilities\'\n    )\n) AS Liabilities;', 'SELECT SUM("BALANCESHEET"."amount") AS "Total_Current_Liabilities"\nFROM "BALANCESHEET"\nJOIN "METADATA" ON "BALANCESHEET"."reportid" = "METADATA"."reportid"\nWHERE "METADATA"."year" = 2024 \nAND "METADATA"."quarter" = 1 \nAND "BALANCESHEET"."accountname" IN (\n    \'Customer deposits\', \n    \'Loans from other credit institutions\', \n    \'Financial derivatives and other financial liabilities\' -- Thêm các tài khoản nợ ngắn hạn khác nếu cần\n);']</t>
  </si>
  <si>
    <t>["[(Decimal('4586670233.00'),)]", "[(Decimal('2195812823.00'),)]", "[(Decimal('2390857410.00'),)]"]</t>
  </si>
  <si>
    <t xml:space="preserve">Tìm ra 3 ngân hàng có Tổng giá trị nợ phải trả cao nhất 2024 quý 2 </t>
  </si>
  <si>
    <t>['SELECT \n    "BANK"."bankname", \n    SUM("BALANCESHEET"."amount") AS "Total Liabilities"\nFROM \n    "METADATA"\nJOIN \n    "BANK" ON "METADATA"."bankid" = "BANK"."bankid"\nJOIN \n    "BALANCESHEET" ON "METADATA"."reportid" = "BALANCESHEET"."reportid"\nWHERE \n    "METADATA"."year" = 2024 \n    AND "METADATA"."quarter" = 2 \n    AND "BALANCESHEET"."accountname" = \'Total liabilities\'\nGROUP BY \n    "BANK"."bankname"\nORDER BY \n    "Total Liabilities" DESC\nLIMIT 3;']</t>
  </si>
  <si>
    <t>["[('NHTMCP Ngoại Thương Việt Nam', Decimal('2025456631.00')), ('NH TMCP Á Châu', Decimal('1389772044.00')), ('NH TMCP Quân Đội', Decimal('884390946.00'))]"]</t>
  </si>
  <si>
    <t>Bao nhiêu trong số các khoản nợ được phân loại là nợ ngắn hạn? Phân loại theo từng cấp bậc tài khoản( Tài khoản 1 số, 2 số, 3 số, ..)</t>
  </si>
  <si>
    <t>['SELECT "ACCNO"."accno", COUNT(*) AS "count"\nFROM "BALANCESHEET"\nJOIN "ACCNO" ON "BALANCESHEET"."accountno" = "ACCNO"."accno"\nWHERE "ACCNO"."accname" LIKE \'%nợ ngắn hạn%\'\nGROUP BY "ACCNO"."accno"\nORDER BY "ACCNO"."accno"\nLIMIT 5;']</t>
  </si>
  <si>
    <t>Xu hướng nào có thể được quan sát trên bảng cân đối kế toán của ACB  theo từng quý năm 2024</t>
  </si>
  <si>
    <t>['SELECT "BALANCESHEET"."accountname", "BALANCESHEET"."amount"\nFROM "METADATA"\nJOIN "BALANCESHEET" ON "METADATA"."reportid" = "BALANCESHEET"."reportid"\nWHERE "METADATA"."year" = 2024 \nAND "METADATA"."quarter" = 1 \nAND "METADATA"."banksymbol" = \'ACB\'\nORDER BY "BALANCESHEET"."accountno"\nLIMIT 5;', 'SELECT "BALANCESHEET"."accountname", "BALANCESHEET"."amount"\nFROM "METADATA"\nJOIN "BALANCESHEET" ON "METADATA"."reportid" = "BALANCESHEET"."reportid"\nWHERE "METADATA"."year" = 2024 \nAND "METADATA"."quarter" IN (1, 2, 3, 4)\nAND "METADATA"."banksymbol" = \'ACB\'\nORDER BY "METADATA"."quarter", "BALANCESHEET"."accountno"\nLIMIT 5;', 'SELECT "BALANCESHEET"."accountname", "BALANCESHEET"."amount"\nFROM "METADATA"\nJOIN "BALANCESHEET" ON "METADATA"."reportid" = "BALANCESHEET"."reportid"\nWHERE "METADATA"."year" = 2024 \nAND "METADATA"."quarter" = 3 \nAND "METADATA"."banksymbol" = \'ACB\'\nORDER BY "BALANCESHEET"."accountno"\nLIMIT 5;', 'SELECT "BALANCESHEET"."accountname", "BALANCESHEET"."amount"\nFROM "METADATA"\nJOIN "BALANCESHEET" ON "METADATA"."reportid" = "BALANCESHEET"."reportid"\nWHERE "METADATA"."year" = 2024 \nAND "METADATA"."quarter" = 4 \nAND "METADATA"."banksymbol" = \'ACB\'\nORDER BY "BALANCESHEET"."accountno"\nLIMIT 5;', 'SELECT "BALANCESHEET"."accountname", "BALANCESHEET"."amount"\nFROM "METADATA"\nJOIN "BALANCESHEET" ON "METADATA"."reportid" = "BALANCESHEET"."reportid"\nWHERE "METADATA"."year" = 2024 \nAND "METADATA"."quarter" = 2 \nAND "METADATA"."banksymbol" = \'ACB\'\nORDER BY "BALANCESHEET"."accountno"\nLIMIT 5;']</t>
  </si>
  <si>
    <t>["[('Total assets', Decimal('727297968.00')), ('Credit activities', Decimal('21433657.00')), ('Total liabilities', Decimal('652507236.00')), ('Total liabilities and equity', Decimal('727297968.00')), ('Cash, silver, gold and gemstones', Decimal('6470319.00'))]", "[('Total assets', Decimal('727297968.00')), ('Credit activities', Decimal('21433657.00')), ('Total liabilities', Decimal('652507236.00')), ('Total liabilities and equity', Decimal('727297968.00')), ('Cash, silver, gold and gemstones', Decimal('6470319.00'))]", '', '', "[('Total assets', Decimal('769678670.00')), ('Total assets', Decimal('769678700.00')), ('Total liabilities', Decimal('694886022.00')), ('Total liabilities', Decimal('694886022.00')), ('Total liabilities and equity', Decimal('769678700.00'))]"]</t>
  </si>
  <si>
    <t>Có các mục đặc biệt hoặc đáng chú ý nào được liệt kê trong tài sản, chẳng hạn như lợi thế thương mại hoặc tài sản vô hình, cần phải xem xét thêm không? Của ACB quý 2 năm 2024</t>
  </si>
  <si>
    <t>['SELECT "BALANCESHEET"."accountname", "BALANCESHEET"."amount"\nFROM "METADATA"\nJOIN "BALANCESHEET" ON "METADATA"."reportid" = "BALANCESHEET"."reportid"\nWHERE "METADATA"."year" = 2024 \n    AND "METADATA"."quarter" = 2 \n    AND ("BALANCESHEET"."accountname" = \'Intangible fixed assets\' OR "BALANCESHEET"."accountname" = \'Goodwill\')\nLIMIT 5;']</t>
  </si>
  <si>
    <t>["[('Intangible fixed assets', Decimal('5957468.00')), ('Intangible fixed assets', Decimal('3893481.00')), ('Goodwill', Decimal('8752888.00')), ('Intangible fixed assets', Decimal('1546135.00')), ('Intangible fixed assets', Decimal('1546135.00'))]"]</t>
  </si>
  <si>
    <t>Tỷ lệ vốn chủ sở hữu trên tổng tài sản (Equity-to-Asset Ratio) là bao nhiêu, và điều này có ý nghĩa gì với khả năng tài trợ của ACB quý 2 năm 2024</t>
  </si>
  <si>
    <t>['SELECT \n    "BALANCESHEET"."amount" \nFROM \n    "BALANCESHEET"\nJOIN \n    "METADATA" ON "BALANCESHEET"."reportid" = "METADATA"."reportid"\nWHERE \n    "METADATA"."year" = 2024 \n    AND "METADATA"."quarter" = 2 \n    AND "BALANCESHEET"."accountname" = \'Total assets\'\nLIMIT 1;', 'SELECT \n    "BALANCESHEET"."amount" \nFROM \n    "BALANCESHEET"\nJOIN \n    "METADATA" ON "BALANCESHEET"."reportid" = "METADATA"."reportid"\nWHERE \n    "METADATA"."year" = 2024 \n    AND "METADATA"."quarter" = 2 \n    AND "BALANCESHEET"."accountname" = \'Total equity\'\nLIMIT 1;']</t>
  </si>
  <si>
    <t>["[(Decimal('908306700.00'),)]", "[(Decimal('71006213.00'),)]"]</t>
  </si>
  <si>
    <t>Các khoản phải trả của VCB quý 4 năm 2019 chiếm bao nhiêu phần trăm trong tổng nợ phải trả?</t>
  </si>
  <si>
    <t>['SELECT "BALANCESHEET"."amount" AS "payables"\nFROM "METADATA"\nJOIN "BALANCESHEET" ON "METADATA"."reportid" = "BALANCESHEET"."reportid"\nWHERE "METADATA"."year" = 2019 \nAND "METADATA"."quarter" = 4 \nAND "BALANCESHEET"."accountname" = \'Other payables and liabilities\'\nLIMIT 1;', 'SELECT "BALANCESHEET"."amount" AS "total_liabilities"\nFROM "METADATA"\nJOIN "BALANCESHEET" ON "METADATA"."reportid" = "BALANCESHEET"."reportid"\nWHERE "METADATA"."year" = 2019 \nAND "METADATA"."quarter" = 4 \nAND "BALANCESHEET"."accountname" = \'Total liabilities\'\nLIMIT 1;', 'SELECT \n    (payables."amount" / NULLIF(total_liabilities."amount", 0)) * 100 AS "percentage_of_payables"\nFROM \n    (SELECT "BALANCESHEET"."amount" \n     FROM "METADATA"\n     JOIN "BALANCESHEET" ON "METADATA"."reportid" = "BALANCESHEET"."reportid"\n     WHERE "METADATA"."year" = 2019 \n     AND "METADATA"."quarter" = 4 \n     AND "BALANCESHEET"."accountname" = \'Other payables and liabilities\'\n     LIMIT 1) AS payables,\n    (SELECT "BALANCESHEET"."amount"\n     FROM "METADATA"\n     JOIN "BALANCESHEET" ON "METADATA"."reportid" = "BALANCESHEET"."reportid"\n     WHERE "METADATA"."year" = 2019 \n     AND "METADATA"."quarter" = 4 \n     AND "BALANCESHEET"."accountname" = \'Total liabilities\'\n     LIMIT 1) AS total_liabilities;']</t>
  </si>
  <si>
    <t>["[(Decimal('15593373.00'),)]", '', '']</t>
  </si>
  <si>
    <t>Tài sản hiện tại của VCB quý 4 năm 2019 có đủ để trang trải toàn bộ nợ ngắn hạn không?</t>
  </si>
  <si>
    <t>['SELECT SUM("BALANCESHEET"."amount") AS "Total_Assets"\nFROM "METADATA"\nJOIN "BALANCESHEET" ON "METADATA"."reportid" = "BALANCESHEET"."reportid"\nWHERE "METADATA"."year" = 2019 \nAND "METADATA"."quarter" = 4 \nAND "BALANCESHEET"."accountname" = \'Total assets\';', 'SELECT SUM("BALANCESHEET"."amount") AS "Total_Liabilities"\nFROM "METADATA"\nJOIN "BALANCESHEET" ON "METADATA"."reportid" = "BALANCESHEET"."reportid"\nWHERE "METADATA"."year" = 2019 \nAND "METADATA"."quarter" = 4 \nAND "BALANCESHEET"."accountname" = \'Total liabilities\';', 'SELECT SUM("BALANCESHEET"."amount") AS "Total_Assets"\nFROM "METADATA"\nJOIN "BALANCESHEET" ON "METADATA"."reportid" = "BALANCESHEET"."reportid"\nWHERE "METADATA"."year" = 2019 \nAND "METADATA"."quarter" = 4 \nAND "BALANCESHEET"."accountname" = \'Total assets\';\n\nSELECT SUM("BALANCESHEET"."amount") AS "Total_Liabilities"\nFROM "METADATA"\nJOIN "BALANCESHEET" ON "METADATA"."reportid" = "BALANCESHEET"."reportid"\nWHERE "METADATA"."year" = 2019 \nAND "METADATA"."quarter" = 4 \nAND "BALANCESHEET"."accountname" = \'Total liabilities\';']</t>
  </si>
  <si>
    <t>["[(Decimal('1222718858.00'),)]", '[(None,)]', '[(None,)]']</t>
  </si>
  <si>
    <t>Lợi nhuận giữ lại được ghi nhận ở mục nào trong phần vốn chủ sở hữu ở ACB quý 2 năm 2024? Cụ thể là bao nhiêu?</t>
  </si>
  <si>
    <t>Nếu MBB quý 3 năm 2024 có nợ nước ngoài, tỷ giá hối đoái ảnh hưởng như thế nào đến nghĩa vụ nợ và tình hình tài chính chung/</t>
  </si>
  <si>
    <t>['SELECT SUM("BALANCESHEET"."amount") AS "Total Foreign Debt"\nFROM "BALANCESHEET"\nJOIN "METADATA" ON "BALANCESHEET"."reportid" = "METADATA"."reportid"\nWHERE "METADATA"."year" = 2024 \nAND "METADATA"."quarter" = 3 \nAND "BALANCESHEET"."accountname" = \'Deposits and loans from other credit institutions\';', 'SELECT "BALANCESHEET"."accountname", "BALANCESHEET"."amount"\nFROM "BALANCESHEET"\nJOIN "METADATA" ON "BALANCESHEET"."reportid" = "METADATA"."reportid"\nWHERE "METADATA"."year" = 2024 \nAND "METADATA"."quarter" = 3;', 'SELECT SUM("BALANCESHEET"."amount") AS "Total Foreign Debt"\nFROM "BALANCESHEET"\nJOIN "METADATA" ON "BALANCESHEET"."reportid" = "METADATA"."reportid"\nWHERE "METADATA"."year" = 2024 \nAND "METADATA"."quarter" = 3 \nAND "BALANCESHEET"."accountname" = \'Deposits and loans from other credit institutions\';\n\nSELECT "explanation"."text"\nFROM "explanation"\nWHERE "explanation"."bank" = \'MBB\' \nAND "explanation"."year" = 2024 \nAND "explanation"."quarter" = 3;\n\nSELECT "BALANCESHEET"."accountname", "BALANCESHEET"."amount"\nFROM "BALANCESHEET"\nJOIN "METADATA" ON "BALANCESHEET"."reportid" = "METADATA"."reportid"\nWHERE "METADATA"."year" = 2024 \nAND "METADATA"."quarter" = 3;', 'SELECT "explanation"."text"\nFROM "explanation"\nWHERE "explanation"."bank" = \'MBB\' \nAND "explanation"."year" = 2024 \nAND "explanation"."quarter" = 3;']</t>
  </si>
  <si>
    <t>["[(Decimal('929406685.00'),)]", '[(\'Cash, silver, gold and gemstones\', Decimal(\'11014213.00\')), (\'Deposits at the State Bank\', Decimal(\'47435666.00\')), (\'Deposits and loans from other credit institutions\', Decimal(\'257504027.00\')), (\'Deposits from other credit institutions\', Decimal(\'200328599.00\')), (\'Loans from other credit institutions\', Decimal(\'12081820.00\')), (\'Provision for credit risks for other credit institutions\', Decimal(\'-94366.00\')), (\'Trading securities\', Decimal(\'13309149.00\')), (\'Trading securities\', Decimal(\'-34238.00\')), (\'Financial derivatives and other financial liabilities\', Decimal(\'1914427576.00\')), (\'Loans to customers\', Decimal(\'1953065238.00\')), (\'Loans to customers\', Decimal(\'-38637662.00\')), (\'Investment securities\', Decimal(\'252241272.00\')), (\'Available-for-sale investment securities\', Decimal(\'149878420.00\')), (\'Held-to-maturity investment securities\', Decimal(\'104039495.00\')), (\'Provision for investment securities risk\', Decimal(\'-167693.00\')), (\'Other long-term investments\', Decimal(\'3401330.00\')), (\'Investment properties\', Decimal(\'2549562.00\')), (\'Investment properties\', Decimal(\'750842.00\')), (\'Other long-term investments\', Decimal(\'214786.00\')), (\'Provision for long-term investment devaluation\', Decimal(\'-113860.00\')), (\'Fixed assets\', Decimal(\'11555180.00\')), (\'Tangible fixed assets\', Decimal(\'6428898.00\')), (\'Tangible fixed assets costs\', Decimal(\'16257554.00\')), (\'Tangible fixed assets accumulated depreciation\', Decimal(\'-9828656.00\')), (\'Intangible fixed assets\', Decimal(\'512682.00\')), (\'Intangible fixed assets costs\', Decimal(\'7825670.00\')), (\'Intangible fixed assets costs\', Decimal(\'-2699388.00\')), (\'Other assets \', Decimal(\'4834303.00\')), (\'Receivables\', Decimal(\'39496108.00\')), (\'Other payables and liabilities\', Decimal(\'2104637.00\')), (\'Deferred tax assets\', Decimal(\'37922.00\')), (\'Provision for risks on other on-balance-sheet assets\', Decimal(\'-311044.00\')), (\'Total assets\', Decimal(\'2575981275.00\')), (\'Other payables and liabilities\', Decimal(\'2575981275.00\')), (\'Government and State Bank debts\', Decimal(\'95416021.00\')), (\'Deposits and loans from other credit institutions\', Decimal(\'216251762.00\')), (\'Loans from other credit institutions\', Decimal(\'15923163.00\')), (\'Customer deposits\', Decimal(\'1873724961.00\')), (\'Financial derivatives and other financial liabilities\', Decimal(\'2.00\')), (\'Investment properties\', Decimal(\'11608718.00\')), (\'Issuance of valuable papers by other credit institutions\', Decimal(\'193317084.00\')), (\'Other payables and liabilities\', Decimal(\'47223613.00\')), (\'Other payables and liabilities\', Decimal(\'88305.00\')), (\'Other liabilities\', Decimal(\'18678007.00\')), (\'Provision for securities risk\', Decimal(\'100868.00\')), (\'Total equity\', Decimal(\'138439656.00\')), (\'Charter capital\', Decimal(\'72818002.00\')), (\'Other capital and shares\', Decimal(\'57004359.00\')), (\'Share premium\', Decimal(\'15361020.00\')), ("Credit institution\'s funds reserves", Decimal(\'15715341.00\')), (\'Exchange rate difference\', Decimal(\'-682384.00\')), (\'Undistributed profits\', Decimal(\'45498918.00\')), ("Non-controlling shareholders\' interests", Decimal(\'5089779.00\')), (\'Loans to customers\', Decimal(\'5554333.00\')), (\'Investment securities\', Decimal(\'127288631.00\')), (\'Investment securities\', Decimal(\'3204359.00\')), (\'Financial derivatives and other financial liabilities\', Decimal(\'2166253.00\')), (\'Investment securities\', Decimal(\'6098400.00\')), (\'Investment securities\', Decimal(\'61038779.00\')), (\'Investment securities\', Decimal(\'66583575.00\')), (\'Other liabilities\', Decimal(\'194406060.00\')), (\'Other long-term investments\', Decimal(\'12173683.00\')), (\'Interest and fees receivable\', Decimal(\'28107455.00\')), (\'Government and State Bank debts\', Decimal(\'125298056.00\')), (\'Interest and fees receivable\', Decimal(\'10049658.00\')), (\'Investment securities\', Decimal(\'75427931.00\')), (\'Cash, silver, gold and gemstones\', Decimal(\'1692781.00\')), (\'Deposits at the State Bank\', Decimal(\'13214550.00\')), (\'Deposits and loans from other credit institutions\', Decimal(\'54515768.00\')), (\'Deposits from other credit institutions\', Decimal(\'70603246.00\')), (\'Loans from other credit institutions\', Decimal(\'10322737.00\')), (\'Provision for credit risks for other credit institutions\', Decimal(\'0.00\')), (\'Trading securities\', Decimal(\'1.00\')), (\'Financial derivatives and other financial liabilities\', Decimal(\'0.00\')), (\'Loans to customers\', Decimal(\'231562431.00\')), (\'Loans to customers\', Decimal(\'234722105.00\')), (\'Loans to customers\', Decimal(\'-3159674.00\')), (\'Purchasing debts activities\', Decimal(\'780647.00\')), (\'Purchasing debts activities\', Decimal(\'786546.00\')), (\'Provision for credit loss for purchasing debts\', Decimal(\'-5899.00\')), (\'Investment securities\', Decimal(\'63892590.00\')), (\'Available-for-sale investment securities\', Decimal(\'63959218.00\')), (\'Held-to-maturity investment securities\', Decimal(\'44700.00\')), (\'Provision for investment securities risk\', Decimal(\'-111328.00\')), (\'Fixed assets\', Decimal(\'1091450.00\')), (\'Tangible fixed assets\', Decimal(\'720716.00\')), (\'Tangible fixed assets costs\', Decimal(\'1949597.00\')), (\'Tangible fixed assets accumulated depreciation\', Decimal(\'-1228881.00\')), (\'Intangible fixed assets\', Decimal(\'370734.00\')), (\'Intangible fixed assets costs\', Decimal(\'1005166.00\')), (\'Intangible fixed assets costs\', Decimal(\'-634432.00\')), (\'Other assets \', Decimal(\'18602021.00\')), (\'Receivables\', Decimal(\'10373665.00\')), (\'Interest and fees receivable\', Decimal(\'1039573.00\')), (\'Deferred tax assets\', Decimal(\'0.00\')), (\'Other assets \', Decimal(\'4505273.00\')), (\'Provision for risks on other on-balance-sheet assets\', Decimal(\'-28.00\')), (\'Government and State Bank debts\', Decimal(\'1166989.00\')), (\'Deposits and loans from Government and State Bank\', Decimal(\'1166989.00\')), (\'Deposits and loans from Government and State Bank\', Decimal(\'0.00\')), (\'Deposits at the State Bank\', Decimal(\'1166989.00\')), (\'Deposits and loans from other credit institutions\', Decimal(\'80925983.00\')), (\'Customer deposits\', Decimal(\'224821010.00\')), (\'Financial derivatives and other financial liabilities\', Decimal(\'154452.00\')), (\'Issuance of valuable papers by other credit institutions\', Decimal(\'36284473.00\')), (\'Other liabilities\', Decimal(\'5601702.00\')), (\'Other payables and liabilities\', Decimal(\'3585166.00\')), (\'Total equity\', Decimal(\'36311082.00\')), (\'Charter capital\', Decimal(\'22016350.00\')), (\'Share premium\', Decimal(\'0.00\')), (\'Investment securities\', Decimal(\'0.00\')), ("Credit institution\'s funds reserves", Decimal(\'3721866.00\')), (\'Exchange rate difference\', Decimal(\'419867.00\')), (\'Undistributed profits\', Decimal(\'10152901.00\')), ("Non-controlling shareholders\' interests", Decimal(\'98.00\')), (\'Capital contributions and long-term investments\', Decimal(\'283521.00\')), (\'Trading securities\', Decimal(\'0.00\')), (\'Investment securities\', Decimal(\'4532219.00\')), (\'Investment securities\', Decimal(\'1487877.00\')), (\'Trading securities\', Decimal(\'124816085.00\')), (\'Payment operations\', Decimal(\'3757241.00\')), (\'Other liabilities\', Decimal(\'5137837.00\')), (\'Other long-term investments\', Decimal(\'23733107.00\')), (\'Loans to customers\', Decimal(\'20617371.00\')), (\'Other assets \', Decimal(\'62901880.00\')), (\'Cash, silver, gold and gemstones\', Decimal(\'8901439.00\')), (\'Deposits at the State Bank\', Decimal(\'15450839.00\')), (\'Deposits and loans from other credit institutions\', Decimal(\'320209145.00\')), (\'Deposits from other credit institutions\', Decimal(\'27673785.00\')), (\'Loans from other credit institutions\', Decimal(\'4535360.00\')), (\'Provision for credit risks for other credit institutions\', Decimal(\'0.00\')), (\'Trading securities\', Decimal(\'0.00\')), (\'Trading securities\', Decimal(\'0.00\')), (\'Fixed assets and other assets\', Decimal(\'35667.00\')), (\'Loans to customers\', Decimal(\'515738627.00\')), (\'Loans to customers\', Decimal(\'525493361.00\')), (\'Loans to customers\', Decimal(\'-9754734.00\')), (\'Purchasing debts activities\', Decimal(\'0.00\')), (\'Provision for investment securities risk\', Decimal(\'0.00\')), (\'Investment securities\', Decimal(\'82871482.00\')), (\'Available-for-sale investment securities\', Decimal(\'22674860.00\')), (\'Held-to-maturity investment securities\', Decimal(\'73855684.00\')), (\'Provision for investment securities risk\', Decimal(\'-13659062.00\')), (\'Capital contributions and long-term investments\', Decimal(\'82204.00\')), (\'Investment securities\', Decimal(\'0.00\')), (\'Capital contributions and long-term investments\', Decimal(\'0.00\')), (\'Investment properties\', Decimal(\'0.00\')), (\'Other long-term investments\', Decimal(\'96642.00\')), (\'Provision for long-term investment devaluation\', Decimal(\'-14438.00\')), (\'Fixed assets\', Decimal(\'7384591.00\')), (\'Tangible fixed assets\', Decimal(\'4360032.00\')), (\'Tangible fixed assets costs\', Decimal(\'8798365.00\')), (\'Tangible fixed assets accumulated depreciation\', Decimal(\'-4438333.00\')), (\'Fixed assets\', Decimal(\'0.00\')), (\'Tangible fixed assets accumulated depreciation\', Decimal(\'0.00\')), (\'Tangible fixed assets accumulated depreciation\', Decimal(\'0.00\')), (\'Intangible fixed assets\', Decimal(\'3024559.00\')), (\'Intangible fixed assets costs\', Decimal(\'4989441.00\')), (\'InTangible fixed assets accumulated depreciation\', Decimal(\'-1964882.00\')), (\'Investment properties\', Decimal(\'0.00\')), (\'Original cost of investment properties\', Decimal(\'0.00\')), (\'Depreciation of investment properties\', Decimal(\'0.00\')), (\'Other assets \', Decimal(\'1327058.00\')), (\'Receivables\', Decimal(\'8391944.00\')), (\'Interest and fees receivable\', Decimal(\'5680059.00\')), (\'Other assets \', Decimal(\'387135.00\')), (\'Provision for credit loss for purchasing debts\', Decimal(\'-3550445.00\')), (\'Total assets\', Decimal(\'702985596.00\')), (\'Other liabilities\', Decimal(\'48635.00\')), (\'Deposits at the State Bank\', Decimal(\'48635.00\')), (\'Purchasing debts activities\', Decimal(\'0.00\')), (\'Customer deposits\', Decimal(\'566724116.00\')), (\'Financial derivatives and other financial liabilities\', Decimal(\'91459.00\')), (\'Issuance of valuable papers by other credit institutions\', Decimal(\'34706778.00\')), (\'Other liabilities\', Decimal(\'17653359.00\')), (\'Deferred tax assets\', Decimal(\'29660.00\')), (\'Other payables and liabilities\', Decimal(\'9351160.00\')), (\'Other liabilities\', Decimal(\'22901.00\')), (\'Total liabilities\', Decimal(\'651705096.00\')), (\'Total equity\', Decimal(\'51280500.00\')), (\'Charter capital\', Decimal(\'20601582.00\')), (\'Total assets\', Decimal(\'18852157.00\')), (\'Investment properties\', Decimal(\'1121.00\')), (\'Undistributed profits\', Decimal(\'1747651.00\')), (\'Investment securities\', Decimal(\'653.00\')), (\'Other capital and shares\', Decimal(\'653.00\')), (\'Receivables\', Decimal(\'6080481.00\')), (\'Exchange rate difference\', Decimal(\'-231717.00\')), (\'Provision for long-term investment devaluation\', Decimal(\'0.00\')), (\'Undistributed profits\', Decimal(\'24830154.00\')), (\'Profit for the current year\', Decimal(\'6489417.00\')), (\'Profit for the previous year\', Decimal(\'18340737.00\')), (\'Total liabilities and equity\', Decimal(\'702985596.00\')), (\'Loans to customers\', Decimal(\'146052.00\')), (\'Trading securities\', Decimal(\'131239512.00\')), (\'Investment securities\', Decimal(\'624948.00\')), (\'Investment securities\', Decimal(\'626745.00\')), (\'Investment securities\', Decimal(\'129987819.00\')), (\'Loans from other credit institutions\', Decimal(\'9873000.00\')), (\'Loans from other credit institutions\', Decimal(\'11721866.00\')), (\'Other liabilities\', Decimal(\'0.00\')), (\'Other long-term investments\', Decimal(\'0.00\')), (\'Interest and fees receivable\', Decimal(\'32212118.00\')), (\'Receivables\', Decimal(\'0.00\')), (\'Investment securities\', Decimal(\'0.00\'))]', '[(\'Cash, silver, gold and gemstones\', Decimal(\'11014213.00\')), (\'Deposits at the State Bank\', Decimal(\'47435666.00\')), (\'Deposits and loans from other credit institutions\', Decimal(\'257504027.00\')), (\'Deposits from other credit institutions\', Decimal(\'200328599.00\')), (\'Loans from other credit institutions\', Decimal(\'12081820.00\')), (\'Provision for credit risks for other credit institutions\', Decimal(\'-94366.00\')), (\'Trading securities\', Decimal(\'13309149.00\')), (\'Trading securities\', Decimal(\'-34238.00\')), (\'Financial derivatives and other financial liabilities\', Decimal(\'1914427576.00\')), (\'Loans to customers\', Decimal(\'1953065238.00\')), (\'Loans to customers\', Decimal(\'-38637662.00\')), (\'Investment securities\', Decimal(\'252241272.00\')), (\'Available-for-sale investment securities\', Decimal(\'149878420.00\')), (\'Held-to-maturity investment securities\', Decimal(\'104039495.00\')), (\'Provision for investment securities risk\', Decimal(\'-167693.00\')), (\'Other long-term investments\', Decimal(\'3401330.00\')), (\'Investment properties\', Decimal(\'2549562.00\')), (\'Investment properties\', Decimal(\'750842.00\')), (\'Other long-term investments\', Decimal(\'214786.00\')), (\'Provision for long-term investment devaluation\', Decimal(\'-113860.00\')), (\'Fixed assets\', Decimal(\'11555180.00\')), (\'Tangible fixed assets\', Decimal(\'6428898.00\')), (\'Tangible fixed assets costs\', Decimal(\'16257554.00\')), (\'Tangible fixed assets accumulated depreciation\', Decimal(\'-9828656.00\')), (\'Intangible fixed assets\', Decimal(\'512682.00\')), (\'Intangible fixed assets costs\', Decimal(\'7825670.00\')), (\'Intangible fixed assets costs\', Decimal(\'-2699388.00\')), (\'Other assets \', Decimal(\'4834303.00\')), (\'Receivables\', Decimal(\'39496108.00\')), (\'Other payables and liabilities\', Decimal(\'2104637.00\')), (\'Deferred tax assets\', Decimal(\'37922.00\')), (\'Provision for risks on other on-balance-sheet assets\', Decimal(\'-311044.00\')), (\'Total assets\', Decimal(\'2575981275.00\')), (\'Other payables and liabilities\', Decimal(\'2575981275.00\')), (\'Government and State Bank debts\', Decimal(\'95416021.00\')), (\'Deposits and loans from other credit institutions\', Decimal(\'216251762.00\')), (\'Loans from other credit institutions\', Decimal(\'15923163.00\')), (\'Customer deposits\', Decimal(\'1873724961.00\')), (\'Financial derivatives and other financial liabilities\', Decimal(\'2.00\')), (\'Investment properties\', Decimal(\'11608718.00\')), (\'Issuance of valuable papers by other credit institutions\', Decimal(\'193317084.00\')), (\'Other payables and liabilities\', Decimal(\'47223613.00\')), (\'Other payables and liabilities\', Decimal(\'88305.00\')), (\'Other liabilities\', Decimal(\'18678007.00\')), (\'Provision for securities risk\', Decimal(\'100868.00\')), (\'Total equity\', Decimal(\'138439656.00\')), (\'Charter capital\', Decimal(\'72818002.00\')), (\'Other capital and shares\', Decimal(\'57004359.00\')), (\'Share premium\', Decimal(\'15361020.00\')), ("Credit institution\'s funds reserves", Decimal(\'15715341.00\')), (\'Exchange rate difference\', Decimal(\'-682384.00\')), (\'Undistributed profits\', Decimal(\'45498918.00\')), ("Non-controlling shareholders\' interests", Decimal(\'5089779.00\')), (\'Loans to customers\', Decimal(\'5554333.00\')), (\'Investment securities\', Decimal(\'127288631.00\')), (\'Investment securities\', Decimal(\'3204359.00\')), (\'Financial derivatives and other financial liabilities\', Decimal(\'2166253.00\')), (\'Investment securities\', Decimal(\'6098400.00\')), (\'Investment securities\', Decimal(\'61038779.00\')), (\'Investment securities\', Decimal(\'66583575.00\')), (\'Other liabilities\', Decimal(\'194406060.00\')), (\'Other long-term investments\', Decimal(\'12173683.00\')), (\'Interest and fees receivable\', Decimal(\'28107455.00\')), (\'Government and State Bank debts\', Decimal(\'125298056.00\')), (\'Interest and fees receivable\', Decimal(\'10049658.00\')), (\'Investment securities\', Decimal(\'75427931.00\')), (\'Cash, silver, gold and gemstones\', Decimal(\'1692781.00\')), (\'Deposits at the State Bank\', Decimal(\'13214550.00\')), (\'Deposits and loans from other credit institutions\', Decimal(\'54515768.00\')), (\'Deposits from other credit institutions\', Decimal(\'70603246.00\')), (\'Loans from other credit institutions\', Decimal(\'10322737.00\')), (\'Provision for credit risks for other credit institutions\', Decimal(\'0.00\')), (\'Trading securities\', Decimal(\'1.00\')), (\'Financial derivatives and other financial liabilities\', Decimal(\'0.00\')), (\'Loans to customers\', Decimal(\'231562431.00\')), (\'Loans to customers\', Decimal(\'234722105.00\')), (\'Loans to customers\', Decimal(\'-3159674.00\')), (\'Purchasing debts activities\', Decimal(\'780647.00\')), (\'Purchasing debts activities\', Decimal(\'786546.00\')), (\'Provision for credit loss for purchasing debts\', Decimal(\'-5899.00\')), (\'Investment securities\', Decimal(\'63892590.00\')), (\'Available-for-sale investment securities\', Decimal(\'63959218.00\')), (\'Held-to-maturity investment securities\', Decimal(\'44700.00\')), (\'Provision for investment securities risk\', Decimal(\'-111328.00\')), (\'Fixed assets\', Decimal(\'1091450.00\')), (\'Tangible fixed assets\', Decimal(\'720716.00\')), (\'Tangible fixed assets costs\', Decimal(\'1949597.00\')), (\'Tangible fixed assets accumulated depreciation\', Decimal(\'-1228881.00\')), (\'Intangible fixed assets\', Decimal(\'370734.00\')), (\'Intangible fixed assets costs\', Decimal(\'1005166.00\')), (\'Intangible fixed assets costs\', Decimal(\'-634432.00\')), (\'Other assets \', Decimal(\'18602021.00\')), (\'Receivables\', Decimal(\'10373665.00\')), (\'Interest and fees receivable\', Decimal(\'1039573.00\')), (\'Deferred tax assets\', Decimal(\'0.00\')), (\'Other assets \', Decimal(\'4505273.00\')), (\'Provision for risks on other on-balance-sheet assets\', Decimal(\'-28.00\')), (\'Government and State Bank debts\', Decimal(\'1166989.00\')), (\'Deposits and loans from Government and State Bank\', Decimal(\'1166989.00\')), (\'Deposits and loans from Government and State Bank\', Decimal(\'0.00\')), (\'Deposits at the State Bank\', Decimal(\'1166989.00\')), (\'Deposits and loans from other credit institutions\', Decimal(\'80925983.00\')), (\'Customer deposits\', Decimal(\'224821010.00\')), (\'Financial derivatives and other financial liabilities\', Decimal(\'154452.00\')), (\'Issuance of valuable papers by other credit institutions\', Decimal(\'36284473.00\')), (\'Other liabilities\', Decimal(\'5601702.00\')), (\'Other payables and liabilities\', Decimal(\'3585166.00\')), (\'Total equity\', Decimal(\'36311082.00\')), (\'Charter capital\', Decimal(\'22016350.00\')), (\'Share premium\', Decimal(\'0.00\')), (\'Investment securities\', Decimal(\'0.00\')), ("Credit institution\'s funds reserves", Decimal(\'3721866.00\')), (\'Exchange rate difference\', Decimal(\'419867.00\')), (\'Undistributed profits\', Decimal(\'10152901.00\')), ("Non-controlling shareholders\' interests", Decimal(\'98.00\')), (\'Capital contributions and long-term investments\', Decimal(\'283521.00\')), (\'Trading securities\', Decimal(\'0.00\')), (\'Investment securities\', Decimal(\'4532219.00\')), (\'Investment securities\', Decimal(\'1487877.00\')), (\'Trading securities\', Decimal(\'124816085.00\')), (\'Payment operations\', Decimal(\'3757241.00\')), (\'Other liabilities\', Decimal(\'5137837.00\')), (\'Other long-term investments\', Decimal(\'23733107.00\')), (\'Loans to customers\', Decimal(\'20617371.00\')), (\'Other assets \', Decimal(\'62901880.00\')), (\'Cash, silver, gold and gemstones\', Decimal(\'8901439.00\')), (\'Deposits at the State Bank\', Decimal(\'15450839.00\')), (\'Deposits and loans from other credit institutions\', Decimal(\'320209145.00\')), (\'Deposits from other credit institutions\', Decimal(\'27673785.00\')), (\'Loans from other credit institutions\', Decimal(\'4535360.00\')), (\'Provision for credit risks for other credit institutions\', Decimal(\'0.00\')), (\'Trading securities\', Decimal(\'0.00\')), (\'Trading securities\', Decimal(\'0.00\')), (\'Fixed assets and other assets\', Decimal(\'35667.00\')), (\'Loans to customers\', Decimal(\'515738627.00\')), (\'Loans to customers\', Decimal(\'525493361.00\')), (\'Loans to customers\', Decimal(\'-9754734.00\')), (\'Purchasing debts activities\', Decimal(\'0.00\')), (\'Provision for investment securities risk\', Decimal(\'0.00\')), (\'Investment securities\', Decimal(\'82871482.00\')), (\'Available-for-sale investment securities\', Decimal(\'22674860.00\')), (\'Held-to-maturity investment securities\', Decimal(\'73855684.00\')), (\'Provision for investment securities risk\', Decimal(\'-13659062.00\')), (\'Capital contributions and long-term investments\', Decimal(\'82204.00\')), (\'Investment securities\', Decimal(\'0.00\')), (\'Capital contributions and long-term investments\', Decimal(\'0.00\')), (\'Investment properties\', Decimal(\'0.00\')), (\'Other long-term investments\', Decimal(\'96642.00\')), (\'Provision for long-term investment devaluation\', Decimal(\'-14438.00\')), (\'Fixed assets\', Decimal(\'7384591.00\')), (\'Tangible fixed assets\', Decimal(\'4360032.00\')), (\'Tangible fixed assets costs\', Decimal(\'8798365.00\')), (\'Tangible fixed assets accumulated depreciation\', Decimal(\'-4438333.00\')), (\'Fixed assets\', Decimal(\'0.00\')), (\'Tangible fixed assets accumulated depreciation\', Decimal(\'0.00\')), (\'Tangible fixed assets accumulated depreciation\', Decimal(\'0.00\')), (\'Intangible fixed assets\', Decimal(\'3024559.00\')), (\'Intangible fixed assets costs\', Decimal(\'4989441.00\')), (\'InTangible fixed assets accumulated depreciation\', Decimal(\'-1964882.00\')), (\'Investment properties\', Decimal(\'0.00\')), (\'Original cost of investment properties\', Decimal(\'0.00\')), (\'Depreciation of investment properties\', Decimal(\'0.00\')), (\'Other assets \', Decimal(\'1327058.00\')), (\'Receivables\', Decimal(\'8391944.00\')), (\'Interest and fees receivable\', Decimal(\'5680059.00\')), (\'Other assets \', Decimal(\'387135.00\')), (\'Provision for credit loss for purchasing debts\', Decimal(\'-3550445.00\')), (\'Total assets\', Decimal(\'702985596.00\')), (\'Other liabilities\', Decimal(\'48635.00\')), (\'Deposits at the State Bank\', Decimal(\'48635.00\')), (\'Purchasing debts activities\', Decimal(\'0.00\')), (\'Customer deposits\', Decimal(\'566724116.00\')), (\'Financial derivatives and other financial liabilities\', Decimal(\'91459.00\')), (\'Issuance of valuable papers by other credit institutions\', Decimal(\'34706778.00\')), (\'Other liabilities\', Decimal(\'17653359.00\')), (\'Deferred tax assets\', Decimal(\'29660.00\')), (\'Other payables and liabilities\', Decimal(\'9351160.00\')), (\'Other liabilities\', Decimal(\'22901.00\')), (\'Total liabilities\', Decimal(\'651705096.00\')), (\'Total equity\', Decimal(\'51280500.00\')), (\'Charter capital\', Decimal(\'20601582.00\')), (\'Total assets\', Decimal(\'18852157.00\')), (\'Investment properties\', Decimal(\'1121.00\')), (\'Undistributed profits\', Decimal(\'1747651.00\')), (\'Investment securities\', Decimal(\'653.00\')), (\'Other capital and shares\', Decimal(\'653.00\')), (\'Receivables\', Decimal(\'6080481.00\')), (\'Exchange rate difference\', Decimal(\'-231717.00\')), (\'Provision for long-term investment devaluation\', Decimal(\'0.00\')), (\'Undistributed profits\', Decimal(\'24830154.00\')), (\'Profit for the current year\', Decimal(\'6489417.00\')), (\'Profit for the previous year\', Decimal(\'18340737.00\')), (\'Total liabilities and equity\', Decimal(\'702985596.00\')), (\'Loans to customers\', Decimal(\'146052.00\')), (\'Trading securities\', Decimal(\'131239512.00\')), (\'Investment securities\', Decimal(\'624948.00\')), (\'Investment securities\', Decimal(\'626745.00\')), (\'Investment securities\', Decimal(\'129987819.00\')), (\'Loans from other credit institutions\', Decimal(\'9873000.00\')), (\'Loans from other credit institutions\', Decimal(\'11721866.00\')), (\'Other liabilities\', Decimal(\'0.00\')), (\'Other long-term investments\', Decimal(\'0.00\')), (\'Interest and fees receivable\', Decimal(\'32212118.00\')), (\'Receivables\', Decimal(\'0.00\')), (\'Investment securities\', Decimal(\'0.00\'))]', '']</t>
  </si>
  <si>
    <t>So sánh tổng tài sản ACB MBB quý 2 năm 2024</t>
  </si>
  <si>
    <t>['SELECT \n    "BANK"."bankname", \n    SUM("BALANCESHEET"."amount") AS "Total Assets"\nFROM \n    "METADATA"\nJOIN \n    "BANK" ON "METADATA"."bankid" = "BANK"."bankid"\nJOIN \n    "BALANCESHEET" ON "METADATA"."reportid" = "BALANCESHEET"."reportid"\nWHERE \n    "METADATA"."year" = 2024 \n    AND "METADATA"."quarter" = 2 \n    AND "BANK"."symbol" = \'MBB\'\n    AND "BALANCESHEET"."accountname" = \'Total assets\'\nGROUP BY \n    "BANK"."bankname"\nLIMIT 1;', 'SELECT \n    "BANK"."bankname", \n    SUM("BALANCESHEET"."amount") AS "Total Assets"\nFROM \n    "METADATA"\nJOIN \n    "BANK" ON "METADATA"."bankid" = "BANK"."bankid"\nJOIN \n    "BALANCESHEET" ON "METADATA"."reportid" = "BALANCESHEET"."reportid"\nWHERE \n    "METADATA"."year" = 2024 \n    AND "METADATA"."quarter" = 2 \n    AND "BANK"."symbol" = \'ACB\'\n    AND "BALANCESHEET"."accountname" = \'Total assets\'\nGROUP BY \n    "BANK"."bankname"\nLIMIT 1;', '-- Tổng tài sản của ACB năm 2024 quý 2\nSELECT \n    "BANK"."bankname", \n    SUM("BALANCESHEET"."amount") AS "Total Assets"\nFROM \n    "METADATA"\nJOIN \n    "BANK" ON "METADATA"."bankid" = "BANK"."bankid"\nJOIN \n    "BALANCESHEET" ON "METADATA"."reportid" = "BALANCESHEET"."reportid"\nWHERE \n    "METADATA"."year" = 2024 \n    AND "METADATA"."quarter" = 2 \n    AND "BANK"."symbol" = \'ACB\'\n    AND "BALANCESHEET"."accountname" = \'Total assets\'\nGROUP BY \n    "BANK"."bankname"\nLIMIT 1;\n\n-- Tổng tài sản của MBB năm 2024 quý 2\nSELECT \n    "BANK"."bankname", \n    SUM("BALANCESHEET"."amount") AS "Total Assets"\nFROM \n    "METADATA"\nJOIN \n    "BANK" ON "METADATA"."bankid" = "BANK"."bankid"\nJOIN \n    "BALANCESHEET" ON "METADATA"."reportid" = "BALANCESHEET"."reportid"\nWHERE \n    "METADATA"."year" = 2024 \n    AND "METADATA"."quarter" = 2 \n    AND "BANK"."symbol" = \'MBB\'\n    AND "BALANCESHEET"."accountname" = \'Total assets\'\nGROUP BY \n    "BANK"."bankname"\nLIMIT 1;']</t>
  </si>
  <si>
    <t>["[('NH TMCP Quân Đội', Decimal('988604894.00'))]", "[('NH TMCP Á Châu', Decimal('1539357370.00'))]", "[('NH TMCP Quân Đội', Decimal('988604894.00'))]"]</t>
  </si>
  <si>
    <t>Tổng doanh thu được báo cáo là bao nhiêu trong quý 2 năm 2024 của ACB</t>
  </si>
  <si>
    <t>['SELECT \n    "BANK"."bankname", \n    "INCOMESTATEMENT"."amount"\nFROM \n    "METADATA"\nJOIN \n    "BANK" ON "METADATA"."bankid" = "BANK"."bankid"\nJOIN \n    "INCOMESTATEMENT" ON "METADATA"."reportid" = "INCOMESTATEMENT"."reportid"\nWHERE \n    "BANK"."symbol" = \'ACB\' \n    AND "METADATA"."year" = 2024 \n    AND "METADATA"."quarter" = 2 \n    AND "INCOMESTATEMENT"."accountname" = \'Income\'\nLIMIT 1;']</t>
  </si>
  <si>
    <t>Doanh thu lớn nhất đến từ nguồn nào?(Chỉ đề cập đến tài khoản 2 chữ số) trong ACB quý 2 năm 2024</t>
  </si>
  <si>
    <t>['SELECT "INCOMESTATEMENT"."accountname", "INCOMESTATEMENT"."amount"\nFROM "INCOMESTATEMENT"\nJOIN "METADATA" ON "INCOMESTATEMENT"."reportid" = "METADATA"."reportid"\nWHERE "METADATA"."banksymbol" = \'ACB\' \nAND "METADATA"."year" = 2024 \nAND "METADATA"."quarter" = 2 \nAND LENGTH(CAST("INCOMESTATEMENT"."accountno" AS TEXT)) = 2\nORDER BY "INCOMESTATEMENT"."amount" DESC\nLIMIT 5;']</t>
  </si>
  <si>
    <t>["[('Cash, silver, gold and gemstones', Decimal('24462306.00')), ('Net interest income', Decimal('13832024.00')), ('Net interest income', Decimal('13832024.00')), ('Net interest income', Decimal('7111506.00')), ('Net interest income', Decimal('1622771.00'))]"]</t>
  </si>
  <si>
    <t>Tỷ lệ tăng trưởng doanh thu hàng năm của ACB quý 2 năm 2024 là bao nhiêu, và xu hướng này có ổn định không? Chỉ xét cùng quý</t>
  </si>
  <si>
    <t>['-- Doanh thu ACB quý 2 năm 2024\nSELECT "INCOMESTATEMENT"."amount"\nFROM "METADATA"\nJOIN "BANK" ON "METADATA"."bankid" = "BANK"."bankid"\nJOIN "INCOMESTATEMENT" ON "METADATA"."reportid" = "INCOMESTATEMENT"."reportid"\nWHERE "METADATA"."year" = 2024 \nAND "METADATA"."quarter" = 2 \nAND "BANK"."symbol" = \'ACB\' \nAND "INCOMESTATEMENT"."accountname" = \'Income\';\n\n-- Doanh thu ACB quý 2 năm 2023\nSELECT "INCOMESTATEMENT"."amount"\nFROM "METADATA"\nJOIN "BANK" ON "METADATA"."bankid" = "BANK"."bankid"\nJOIN "INCOMESTATEMENT" ON "METADATA"."reportid" = "INCOMESTATEMENT"."reportid"\nWHERE "METADATA"."year" = 2023 \nAND "METADATA"."quarter" = 2 \nAND "BANK"."symbol" = \'ACB\' \nAND "INCOMESTATEMENT"."accountname" = \'Income\';\n\n-- Doanh thu ACB trong các quý gần đây\nSELECT "METADATA"."year", "METADATA"."quarter", "INCOMESTATEMENT"."amount"\nFROM "METADATA"\nJOIN "BANK" ON "METADATA"."bankid" = "BANK"."bankid"\nJOIN "INCOMESTATEMENT" ON "METADATA"."reportid" = "INCOMESTATEMENT"."reportid"\nWHERE "BANK"."symbol" = \'ACB\' \nAND "INCOMESTATEMENT"."accountname" = \'Income\' \nORDER BY "METADATA"."year" DESC, "METADATA"."quarter" DESC\nLIMIT 5;', 'SELECT "METADATA"."year", "METADATA"."quarter", "INCOMESTATEMENT"."amount"\nFROM "METADATA"\nJOIN "BANK" ON "METADATA"."bankid" = "BANK"."bankid"\nJOIN "INCOMESTATEMENT" ON "METADATA"."reportid" = "INCOMESTATEMENT"."reportid"\nWHERE "BANK"."symbol" = \'ACB\' \nAND "INCOMESTATEMENT"."accountname" = \'Income\' \nORDER BY "METADATA"."year" DESC, "METADATA"."quarter" DESC\nLIMIT 5; -- Lấy dữ liệu doanh thu gần đây', 'SELECT "INCOMESTATEMENT"."amount"\nFROM "METADATA"\nJOIN "BANK" ON "METADATA"."bankid" = "BANK"."bankid"\nJOIN "INCOMESTATEMENT" ON "METADATA"."reportid" = "INCOMESTATEMENT"."reportid"\nWHERE "METADATA"."year" = 2024 \nAND "METADATA"."quarter" = 2 \nAND "BANK"."symbol" = \'ACB\' \nAND "INCOMESTATEMENT"."accountname" = \'Income\'; -- Cần xác định đúng tên tài khoản doanh thu', 'SELECT "INCOMESTATEMENT"."amount"\nFROM "METADATA"\nJOIN "BANK" ON "METADATA"."bankid" = "BANK"."bankid"\nJOIN "INCOMESTATEMENT" ON "METADATA"."reportid" = "INCOMESTATEMENT"."reportid"\nWHERE "METADATA"."year" = 2023 \nAND "METADATA"."quarter" = 2 \nAND "BANK"."symbol" = \'ACB\' \nAND "INCOMESTATEMENT"."accountname" = \'Income\';']</t>
  </si>
  <si>
    <t>["[(2023, 2, Decimal('-1988069.00'))]", "[(2023, 2, Decimal('-1988069.00'))]", '', "[(Decimal('-1988069.00'),)]"]</t>
  </si>
  <si>
    <t>Biên lợi nhuận ròng của ACB quý 2 năm 2024 là bao nhiêu</t>
  </si>
  <si>
    <t>['SELECT "INCOMESTATEMENT"."amount"\nFROM "METADATA"\nJOIN "INCOMESTATEMENT" ON "METADATA"."reportid" = "INCOMESTATEMENT"."reportid"\nWHERE "METADATA"."year" = 2024 \nAND "METADATA"."quarter" = 2 \nAND "INCOMESTATEMENT"."accountname" = \'Profit after tax\'\nAND "METADATA"."banksymbol" = \'ACB\'\nLIMIT 1;', 'SELECT SUM("INCOMESTATEMENT"."amount") AS "TotalIncome"\nFROM "METADATA"\nJOIN "INCOMESTATEMENT" ON "METADATA"."reportid" = "INCOMESTATEMENT"."reportid"\nWHERE "METADATA"."year" = 2024 \nAND "METADATA"."quarter" = 2 \nAND "METADATA"."banksymbol" = \'ACB\'\nAND "INCOMESTATEMENT"."accountname" IN (\'Interest income and similar income\', \'Income from service (fee and commission) activities\', \'Income from capital contribution, share purchase\', \'Income from other activities\')\nLIMIT 1;', 'SELECT \n    ("INCOMESTATEMENT_ProfitAfterTax"."amount" / NULLIF("INCOMESTATEMENT_TotalIncome"."TotalIncome", 0)) * 100 AS "NetProfitMargin"\nFROM \n    (SELECT "INCOMESTATEMENT"."amount"\n     FROM "METADATA"\n     JOIN "INCOMESTATEMENT" ON "METADATA"."reportid" = "INCOMESTATEMENT"."reportid"\n     WHERE "METADATA"."year" = 2024 \n     AND "METADATA"."quarter" = 2 \n     AND "INCOMESTATEMENT"."accountname" = \'Profit after tax\'\n     AND "METADATA"."banksymbol" = \'ACB\'\n     LIMIT 1) AS "INCOMESTATEMENT_ProfitAfterTax",\n    (SELECT SUM("INCOMESTATEMENT"."amount") AS "TotalIncome"\n     FROM "METADATA"\n     JOIN "INCOMESTATEMENT" ON "METADATA"."reportid" = "INCOMESTATEMENT"."reportid"\n     WHERE "METADATA"."year" = 2024 \n     AND "METADATA"."quarter" = 2 \n     AND "METADATA"."banksymbol" = \'ACB\'\n     AND "INCOMESTATEMENT"."accountname" IN (\'Interest income and similar income\', \'Income from service (fee and commission) activities\', \'Income from capital contribution, share purchase\', \'Income from other activities\')\n     LIMIT 1) AS "INCOMESTATEMENT_TotalIncome";']</t>
  </si>
  <si>
    <t>["[(Decimal('4468590.00'),)]", "[(Decimal('45383537.00'),)]", "[(Decimal('9.84627972033118529300'),)]"]</t>
  </si>
  <si>
    <t xml:space="preserve">Tìm ra 3 ngân hàng có tổng thu nhập cao nhất 2024 quý 2 </t>
  </si>
  <si>
    <t>['SELECT \n    "BANK"."bankname", \n    SUM("INCOMESTATEMENT"."amount") AS "total_income"\nFROM \n    "METADATA"\nJOIN \n    "BANK" ON "METADATA"."bankid" = "BANK"."bankid"\nJOIN \n    "INCOMESTATEMENT" ON "METADATA"."reportid" = "INCOMESTATEMENT"."reportid"\nWHERE \n    "METADATA"."year" = 2024 \n    AND "METADATA"."quarter" = 2 \n    AND "INCOMESTATEMENT"."accountname" IN (\'Interest income and similar income\', \'Income from service (fee and commission) activities\', \'Income from capital contribution, share purchase\', \'Income from other activities\')\nGROUP BY \n    "BANK"."bankname"\nORDER BY \n    "total_income" DESC\nLIMIT 3;']</t>
  </si>
  <si>
    <t>["[('NHTMCP Kỹ Thương Việt Nam', Decimal('297377776.00')), ('NH TMCP Á Châu', Decimal('45383537.00')), ('NH TMCP Quân Đội', Decimal('34984242.00'))]"]</t>
  </si>
  <si>
    <t>Ngân hàng ACB quý 3 năm 2024 có ghi nhận bất kỳ khoản thu nhập không lãi (non-interest income) đáng kể nào không?</t>
  </si>
  <si>
    <t>['SELECT "BANK"."bankid"\nFROM "BANK"\nWHERE "BANK"."symbol" = \'ACB\'\nLIMIT 1;', 'SELECT "INCOMESTATEMENT"."accountname", "INCOMESTATEMENT"."amount"\nFROM "INCOMESTATEMENT"\nJOIN "METADATA" ON "INCOMESTATEMENT"."reportid" = "METADATA"."reportid"\nWHERE "METADATA"."bankid" = (SELECT "BANK"."bankid" FROM "BANK" WHERE "BANK"."symbol" = \'ACB\')\nAND "METADATA"."year" = 2024 \nAND "METADATA"."quarter" = 3\nAND ("INCOMESTATEMENT"."accountname" = \'Income from service (fee and commission) activities\' OR \n     "INCOMESTATEMENT"."accountname" = \'Income from capital contribution, share purchase\' OR \n     "INCOMESTATEMENT"."accountname" = \'Income from other activities\')\nLIMIT 5;', 'SELECT "METADATA"."reportid"\nFROM "METADATA"\nWHERE "METADATA"."bankid" = (SELECT "BANK"."bankid" FROM "BANK" WHERE "BANK"."symbol" = \'ACB\')\nAND "METADATA"."year" = 2024 \nAND "METADATA"."quarter" = 3\nLIMIT 1;']</t>
  </si>
  <si>
    <t>['[(79307001,)]', '', '']</t>
  </si>
  <si>
    <t>Phí dịch vụ từ các giao dịch và tài khoản khách hàng đóng góp như thế nào vào tổng doanh thu ACB quý 3 năm 2024?</t>
  </si>
  <si>
    <t>['SELECT \n    "INCOMESTATEMENT"."amount" AS "Service Fee Revenue"\nFROM \n    "METADATA"\nJOIN \n    "INCOMESTATEMENT" ON "METADATA"."reportid" = "INCOMESTATEMENT"."reportid"\nWHERE \n    "METADATA"."year" = 2024 \n    AND "METADATA"."quarter" = 3 \n    AND "METADATA"."banksymbol" = \'ACB\'\n    AND "INCOMESTATEMENT"."accountname" = \'Income from service (fee and commission) activities\';', 'SELECT \n    SUM("INCOMESTATEMENT"."amount") AS "Total Revenue"\nFROM \n    "METADATA"\nJOIN \n    "INCOMESTATEMENT" ON "METADATA"."reportid" = "INCOMESTATEMENT"."reportid"\nWHERE \n    "METADATA"."year" = 2024 \n    AND "METADATA"."quarter" = 3 \n    AND "METADATA"."banksymbol" = \'ACB\'\n    AND "INCOMESTATEMENT"."accountname" = \'Income\';', '-- Câu truy vấn 1: Tìm tổng doanh thu của ACB trong quý 3 năm 2024\nSELECT \n    SUM("INCOMESTATEMENT"."amount") AS "Total Revenue"\nFROM \n    "METADATA"\nJOIN \n    "INCOMESTATEMENT" ON "METADATA"."reportid" = "INCOMESTATEMENT"."reportid"\nWHERE \n    "METADATA"."year" = 2024 \n    AND "METADATA"."quarter" = 3 \n    AND "METADATA"."banksymbol" = \'ACB\'\n    AND "INCOMESTATEMENT"."accountname" = \'Income\';\n\n-- Câu truy vấn 2: Tìm doanh thu từ phí dịch vụ của ACB trong quý 3 năm 2024\nSELECT \n    "INCOMESTATEMENT"."amount" AS "Service Fee Revenue"\nFROM \n    "METADATA"\nJOIN \n    "INCOMESTATEMENT" ON "METADATA"."reportid" = "INCOMESTATEMENT"."reportid"\nWHERE \n    "METADATA"."year" = 2024 \n    AND "METADATA"."quarter" = 3 \n    AND "METADATA"."banksymbol" = \'ACB\'\n    AND "INCOMESTATEMENT"."accountname" = \'Income from service (fee and commission) activities\';']</t>
  </si>
  <si>
    <t>['', '[(None,)]', '']</t>
  </si>
  <si>
    <t>Phân tích nguồn thu nhập: ngân hàng BID quý 2 năm 2024 phụ thuộc nhiều vào nguồn nào</t>
  </si>
  <si>
    <t>['SELECT \n    "INCOMESTATEMENT"."accountname", \n    "INCOMESTATEMENT"."amount"\nFROM \n    "METADATA"\nJOIN \n    "BANK" ON "METADATA"."bankid" = "BANK"."bankid"\nJOIN \n    "INCOMESTATEMENT" ON "METADATA"."reportid" = "INCOMESTATEMENT"."reportid"\nWHERE \n    "BANK"."symbol" = \'BID\' \n    AND "METADATA"."year" = 2024 \n    AND "METADATA"."quarter" = 2\nORDER BY \n    "INCOMESTATEMENT"."amount" DESC\nLIMIT 5;']</t>
  </si>
  <si>
    <t>Doanh thu từ các khoản đầu tư dài hạn có ổn định không, hay có biến động mạnh qua các kỳ BID quý 2 năm 2024</t>
  </si>
  <si>
    <t>['SELECT \n    "BANK"."bankname", \n    "INCOMESTATEMENT"."amount"\nFROM \n    "METADATA"\nJOIN \n    "BANK" ON "METADATA"."bankid" = "BANK"."bankid"\nJOIN \n    "INCOMESTATEMENT" ON "METADATA"."reportid" = "INCOMESTATEMENT"."reportid"\nWHERE \n    "METADATA"."year" = 2024 \n    AND "METADATA"."quarter" = 2 \n    AND "INCOMESTATEMENT"."accountname" = \'Income from capital contribution, share purchase\'\nORDER BY \n    "BANK"."bankname"\nLIMIT 5;', 'SELECT \n    "BANK"."bankname", \n    "INCOMESTATEMENT"."amount", \n    "METADATA"."quarter"\nFROM \n    "METADATA"\nJOIN \n    "BANK" ON "METADATA"."bankid" = "BANK"."bankid"\nJOIN \n    "INCOMESTATEMENT" ON "METADATA"."reportid" = "INCOMESTATEMENT"."reportid"\nWHERE \n    "METADATA"."year" = 2024 \n    AND "INCOMESTATEMENT"."accountname" = \'Income from capital contribution, share purchase\'\nORDER BY \n    "METADATA"."quarter" DESC\nLIMIT 5;']</t>
  </si>
  <si>
    <t>["[('NH TMCP Á Châu', Decimal('5651.00')), ('NH TMCP Á Châu', Decimal('11207.00')), ('NH TMCP Á Châu', Decimal('11207.00')), ('NHTMCP Kỹ Thương Việt Nam', Decimal('58088.00')), ('NHTMCP Ngoại Thương Việt Nam', Decimal('150897.00'))]", "[('NHTMCP Ngoại Thương Việt Nam', Decimal('49396.00'), 3), ('NH TMCP Đầu Tư và Phát triển Việt Nam', Decimal('1058358.00'), 3), ('NHTMCP Sài Gòn Thương Tín', Decimal('3748.00'), 3), ('NH TMCP Á Châu', Decimal('11207.00'), 2), ('NH TMCP Quân Đội', Decimal('21761.00'), 2)]"]</t>
  </si>
  <si>
    <t>Tỷ lệ doanh thu từ các khoản cho vay ngắn hạn so với các khoản cho vay dài hạn là bao nhiêu của ACB quý 3 năm 2024</t>
  </si>
  <si>
    <t>['SELECT \n       "INCOMESTATEMENT"."amount" \n   FROM \n       "METADATA"\n   JOIN \n       "INCOMESTATEMENT" ON "METADATA"."reportid" = "INCOMESTATEMENT"."reportid"\n   WHERE \n       "METADATA"."year" = 2024 \n       AND "METADATA"."quarter" = 3 \n       AND "INCOMESTATEMENT"."accountname" = \'Net interest income\';  -- Giả định đây là khoản cho vay dài hạn\n   LIMIT 1;', '-- Doanh thu từ các khoản cho vay ngắn hạn của ACB quý 3 năm 2024\nSELECT \n    "INCOMESTATEMENT"."amount" \nFROM \n    "METADATA"\nJOIN \n    "INCOMESTATEMENT" ON "METADATA"."reportid" = "INCOMESTATEMENT"."reportid"\nWHERE \n    "METADATA"."year" = 2024 \n    AND "METADATA"."quarter" = 3 \n    AND "INCOMESTATEMENT"."accountname" = \'Income from service (fee and commission) activities\'\nLIMIT 1;\n\n-- Doanh thu từ các khoản cho vay dài hạn của ACB quý 3 năm 2024\nSELECT \n    "INCOMESTATEMENT"."amount" \nFROM \n    "METADATA"\nJOIN \n    "INCOMESTATEMENT" ON "METADATA"."reportid" = "INCOMESTATEMENT"."reportid"\nWHERE \n    "METADATA"."year" = 2024 \n    AND "METADATA"."quarter" = 3 \n    AND "INCOMESTATEMENT"."accountname" = \'Net interest income\'\nLIMIT 1;', 'SELECT \n       "INCOMESTATEMENT"."amount" \n   FROM \n       "METADATA"\n   JOIN \n       "INCOMESTATEMENT" ON "METADATA"."reportid" = "INCOMESTATEMENT"."reportid"\n   WHERE \n       "METADATA"."year" = 2024 \n       AND "METADATA"."quarter" = 3 \n       AND "INCOMESTATEMENT"."accountname" = \'Income from service (fee and commission) activities\'  -- Giả định đây là khoản cho vay ngắn hạn\n   LIMIT 1;']</t>
  </si>
  <si>
    <t>['Error: (psycopg2.errors.SyntaxError) syntax error at or near "LIMIT"\nLINE 11:    LIMIT 1;\n            ^\n\n[SQL: SELECT \n       "INCOMESTATEMENT"."amount" \n   FROM \n       "METADATA"\n   JOIN \n       "INCOMESTATEMENT" ON "METADATA"."reportid" = "INCOMESTATEMENT"."reportid"\n   WHERE \n       "METADATA"."year" = 2024 \n       AND "METADATA"."quarter" = 3 \n       AND "INCOMESTATEMENT"."accountname" = \'Net interest income\';  -- Giả định đây là khoản cho vay dài hạn\n   LIMIT 1;]\n(Background on this error at: https://sqlalche.me/e/20/f405)', "[(Decimal('6365108.00'),)]", "[(Decimal('1534864.00'),)]"]</t>
  </si>
  <si>
    <t>Ngân hàng ACB quý 3 năm 2024 có xu hướng phụ thuộc vào một loại hình cho vay nào không (ví dụ: cho vay tiêu dùng, cho vay doanh nghiệp)?</t>
  </si>
  <si>
    <t>['SELECT \n    "BALANCESHEET"."amount" \nFROM \n    "METADATA"\nJOIN \n    "BANK" ON "METADATA"."bankid" = "BANK"."bankid"\nJOIN \n    "BALANCESHEET" ON "METADATA"."reportid" = "BALANCESHEET"."reportid"\nWHERE \n    "BANK"."symbol" = \'ACB\'\n    AND "METADATA"."year" = 2024 \n    AND "METADATA"."quarter" = 3 \n    AND "BALANCESHEET"."accountname" = \'Loans to customers\'\nLIMIT 1;']</t>
  </si>
  <si>
    <t>Thu nhập từ đầu tư chứng khoán trong kỳ 2 của MBB năm 2024 có cao hơn kỳ trước không, và điều đó có liên quan đến các yếu tố thị trường nào?</t>
  </si>
  <si>
    <t>['-- Thu nhập từ đầu tư chứng khoán MBB quý 2 năm 2024\nSELECT "INCOMESTATEMENT"."amount"\nFROM "METADATA"\nJOIN "INCOMESTATEMENT" ON "METADATA"."reportid" = "INCOMESTATEMENT"."reportid"\nWHERE "METADATA"."year" = 2024 \nAND "METADATA"."quarter" = 2 \nAND "METADATA"."banksymbol" = \'MBB\' \nAND "INCOMESTATEMENT"."accountname" = \'Net profit from trading securities\'\nLIMIT 1;\n\n-- Thu nhập từ đầu tư chứng khoán MBB quý 1 năm 2024\nSELECT "INCOMESTATEMENT"."amount"\nFROM "METADATA"\nJOIN "INCOMESTATEMENT" ON "METADATA"."reportid" = "INCOMESTATEMENT"."reportid"\nWHERE "METADATA"."year" = 2024 \nAND "METADATA"."quarter" = 1 \nAND "METADATA"."banksymbol" = \'MBB\' \nAND "INCOMESTATEMENT"."accountname" = \'Net profit from trading securities\'\nLIMIT 1;\n\n-- Yếu tố thị trường có thể ảnh hưởng đến thu nhập từ đầu tư chứng khoán\nSELECT "text"\nFROM "explanation"\nWHERE "bank" = \'MBB\'\nAND "year" = 2024 \nAND "quarter" = 2\nLIMIT 5;', 'SELECT "INCOMESTATEMENT"."amount"\nFROM "METADATA"\nJOIN "INCOMESTATEMENT" ON "METADATA"."reportid" = "INCOMESTATEMENT"."reportid"\nWHERE "METADATA"."year" = 2024 \nAND "METADATA"."quarter" = 2 \nAND "METADATA"."banksymbol" = \'MBB\' \nAND "INCOMESTATEMENT"."accountname" = \'Net profit from trading securities\'\nLIMIT 1;', 'SELECT "INCOMESTATEMENT"."amount"\nFROM "METADATA"\nJOIN "INCOMESTATEMENT" ON "METADATA"."reportid" = "INCOMESTATEMENT"."reportid"\nWHERE "METADATA"."year" = 2024 \nAND "METADATA"."quarter" = 1 \nAND "METADATA"."banksymbol" = \'MBB\' \nAND "INCOMESTATEMENT"."accountname" = \'Net profit from trading securities\'\nLIMIT 1;', 'SELECT "text"\nFROM "explanation"\nWHERE "bank" = \'MBB\'\nAND "year" = 2024 \nAND "quarter" = 2\nLIMIT 5;']</t>
  </si>
  <si>
    <t>Phân tích tình hình công nợ  của MBB kỳ 2 năm 2024</t>
  </si>
  <si>
    <t>['SELECT \n    "BALANCESHEET"."amount" AS "Payables"\nFROM \n    "METADATA"\nJOIN \n    "BALANCESHEET" ON "METADATA"."reportid" = "BALANCESHEET"."reportid"\nWHERE \n    "METADATA"."year" = 2024 \n    AND "METADATA"."quarter" = 2 \n    AND "BALANCESHEET"."accountname" = \'Payables\'\nLIMIT 1;', 'SELECT \n    "BALANCESHEET"."amount" AS "Total Liabilities"\nFROM \n    "METADATA"\nJOIN \n    "BALANCESHEET" ON "METADATA"."reportid" = "BALANCESHEET"."reportid"\nWHERE \n    "METADATA"."year" = 2024 \n    AND "METADATA"."quarter" = 2 \n    AND "BALANCESHEET"."accountname" = \'Total liabilities\'\nLIMIT 1;\n\nSELECT \n    "BALANCESHEET"."amount" AS "Payables"\nFROM \n    "METADATA"\nJOIN \n    "BALANCESHEET" ON "METADATA"."reportid" = "BALANCESHEET"."reportid"\nWHERE \n    "METADATA"."year" = 2024 \n    AND "METADATA"."quarter" = 2 \n    AND "BALANCESHEET"."accountname" = \'Payables\'\nLIMIT 1;\n\nSELECT \n    "BALANCESHEET"."amount" AS "Total Assets"\nFROM \n    "METADATA"\nJOIN \n    "BALANCESHEET" ON "METADATA"."reportid" = "BALANCESHEET"."reportid"\nWHERE \n    "METADATA"."year" = 2024 \n    AND "METADATA"."quarter" = 2 \n    AND "BALANCESHEET"."accountname" = \'Total assets\'\nLIMIT 1;', 'SELECT \n    "BALANCESHEET"."amount" AS "Total Assets"\nFROM \n    "METADATA"\nJOIN \n    "BALANCESHEET" ON "METADATA"."reportid" = "BALANCESHEET"."reportid"\nWHERE \n    "METADATA"."year" = 2024 \n    AND "METADATA"."quarter" = 2 \n    AND "BALANCESHEET"."accountname" = \'Total assets\'\nLIMIT 1;', 'SELECT \n    "BALANCESHEET"."amount" AS "Total Liabilities"\nFROM \n    "METADATA"\nJOIN \n    "BALANCESHEET" ON "METADATA"."reportid" = "BALANCESHEET"."reportid"\nWHERE \n    "METADATA"."year" = 2024 \n    AND "METADATA"."quarter" = 2 \n    AND "BALANCESHEET"."accountname" = \'Total liabilities\'\nLIMIT 1;']</t>
  </si>
  <si>
    <t>['', "[(Decimal('908306700.00'),)]", "[(Decimal('908306700.00'),)]", "[(Decimal('2025456631.00'),)]"]</t>
  </si>
  <si>
    <t>Tìm những khoản nợ quá hạn của ACB quý 1 năm 2024</t>
  </si>
  <si>
    <t>['SELECT "BALANCESHEET"."accountname", "BALANCESHEET"."amount"\nFROM "METADATA"\nJOIN "BALANCESHEET" ON "METADATA"."reportid" = "BALANCESHEET"."reportid"\nWHERE "METADATA"."year" = 2024 \nAND "METADATA"."quarter" = 1 \nAND "BALANCESHEET"."accountname" LIKE \'%nợ quá hạn%\'\nLIMIT 5;', 'SELECT "reportid" \nFROM "METADATA"\nWHERE "year" = 2024 \nAND "quarter" = 1 \nAND "banksymbol" = \'ACB\';']</t>
  </si>
  <si>
    <t>['', "[('acb-2024-1',)]"]</t>
  </si>
  <si>
    <t>Tỷ lệ nợ xấu rigf của ACB quý 2 năm 2024</t>
  </si>
  <si>
    <t>['SELECT \n    (SELECT SUM("BALANCESHEET"."amount") \n     FROM "METADATA"\n     JOIN "BALANCESHEET" ON "METADATA"."reportid" = "BALANCESHEET"."reportid"\n     WHERE "METADATA"."year" = 2024 \n     AND "METADATA"."quarter" = 2 \n     AND "BALANCESHEET"."accountname" = \'Provision/ Allowance for credit loss for loans to customers\') /\n    NULLIF((SELECT SUM("BALANCESHEET"."amount") \n     FROM "METADATA"\n     JOIN "BALANCESHEET" ON "METADATA"."reportid" = "BALANCESHEET"."reportid"\n     WHERE "METADATA"."year" = 2024 \n     AND "METADATA"."quarter" = 2 \n     AND "BALANCESHEET"."accountname" = \'Loans to customers\'), 0) * 100 AS "NPL Ratio";', 'SELECT \n       SUM("BALANCESHEET"."amount") AS "Total NPL"\n   FROM \n       "METADATA"\n   JOIN \n       "BALANCESHEET" ON "METADATA"."reportid" = "BALANCESHEET"."reportid"\n   WHERE \n       "METADATA"."year" = 2024 \n       AND "METADATA"."quarter" = 2 \n       AND "BALANCESHEET"."accountname" = \'Provision/ Allowance for credit loss for loans to customers\';', 'SELECT \n       SUM("BALANCESHEET"."amount") AS "Total Loans"\n   FROM \n       "METADATA"\n   JOIN \n       "BALANCESHEET" ON "METADATA"."reportid" = "BALANCESHEET"."reportid"\n   WHERE \n       "METADATA"."year" = 2024 \n       AND "METADATA"."quarter" = 2 \n       AND "BALANCESHEET"."accountname" = \'Loans to customers\';']</t>
  </si>
  <si>
    <t>["[(Decimal('-0.19153550304574491500'),)]", "[(Decimal('-12279635.00'),)]", "[(Decimal('6411153444.00'),)]"]</t>
  </si>
  <si>
    <t>Tính NPL của BID quý 2 năm 2024</t>
  </si>
  <si>
    <t>['SELECT \n    SUM("BALANCESHEET"."amount") AS "Total_Loan"\nFROM \n    "METADATA"\nJOIN \n    "BANK" ON "METADATA"."bankid" = "BANK"."bankid"\nJOIN \n    "BALANCESHEET" ON "METADATA"."reportid" = "BALANCESHEET"."reportid"\nWHERE \n    "METADATA"."year" = 2024 \n    AND "METADATA"."quarter" = 2 \n    AND "BANK"."symbol" = \'BID\'\n    AND "BALANCESHEET"."accountname" = \'Loans to customers\';', 'SELECT \n    SUM("BALANCESHEET"."amount") AS "Total_NPL"\nFROM \n    "METADATA"\nJOIN \n    "BANK" ON "METADATA"."bankid" = "BANK"."bankid"\nJOIN \n    "BALANCESHEET" ON "METADATA"."reportid" = "BALANCESHEET"."reportid"\nWHERE \n    "METADATA"."year" = 2024 \n    AND "METADATA"."quarter" = 2 \n    AND "BANK"."symbol" = \'BID\'\n    AND "BALANCESHEET"."accountname" = \'Provision for credit loss for loans to customers\';', 'SELECT \n    (SELECT SUM("BALANCESHEET"."amount") \n     FROM "METADATA"\n     JOIN "BANK" ON "METADATA"."bankid" = "BANK"."bankid"\n     JOIN "BALANCESHEET" ON "METADATA"."reportid" = "BALANCESHEET"."reportid"\n     WHERE "METADATA"."year" = 2024 \n     AND "METADATA"."quarter" = 2 \n     AND "BANK"."symbol" = \'BID\'\n     AND "BALANCESHEET"."accountname" = \'Provision for credit loss for loans to customers\') AS "Total_NPL",\n     \n    (SELECT SUM("BALANCESHEET"."amount") \n     FROM "METADATA"\n     JOIN "BANK" ON "METADATA"."bankid" = "BANK"."bankid"\n     JOIN "BALANCESHEET" ON "METADATA"."reportid" = "BALANCESHEET"."reportid"\n     WHERE "METADATA"."year" = 2024 \n     AND "METADATA"."quarter" = 2 \n     AND "BANK"."symbol" = \'BID\'\n     AND "BALANCESHEET"."accountname" = \'Loans to customers\') AS "Total_Loan";']</t>
  </si>
  <si>
    <t>['[(None,)]', '[(None,)]', '[(None, None)]']</t>
  </si>
  <si>
    <t>Hiệu quả thu nhập từ phí dịch vụ (non-interest income) có tốt hơn so với thu nhập lãi thuần không, và liệu ngân hàng  ACB quý 2 năm 2024 nên tập trung vào phát triển nguồn thu nào</t>
  </si>
  <si>
    <t>['SELECT \n    "INCOMESTATEMENT"."accountname", \n    "INCOMESTATEMENT"."amount"\nFROM \n    "METADATA"\nJOIN \n    "INCOMESTATEMENT" ON "METADATA"."reportid" = "INCOMESTATEMENT"."reportid"\nWHERE \n    "METADATA"."year" = 2024 \n    AND "METADATA"."quarter" = 2 \n    AND "METADATA"."banksymbol" = \'ACB\'\n    AND "INCOMESTATEMENT"."accountname" IN (\'Net interest income\', \'Income from service (fee and commission) activities\');']</t>
  </si>
  <si>
    <t>["[('Net interest income', Decimal('7111506.00')), ('Income from service (fee and commission) activities', Decimal('1421150.00')), ('Net interest income', Decimal('13832024.00')), ('Income from service (fee and commission) activities', Decimal('2703421.00')), ('Net interest income', Decimal('1622771.00')), ('Net interest income', Decimal('348287.00')), ('Net interest income', Decimal('13832024.00')), ('Income from service (fee and commission) activities', Decimal('2703421.00')), ('Net interest income', Decimal('1622771.00'))]"]</t>
  </si>
  <si>
    <t xml:space="preserve"> Phân tích tính thanh khoản của các khoản phải thu MBB kỳ 2 năm 2024</t>
  </si>
  <si>
    <t>['SELECT SUM("BALANCESHEET"."amount") AS "Total Accounts Receivable"\n   FROM "METADATA"\n   JOIN "BALANCESHEET" ON "METADATA"."reportid" = "BALANCESHEET"."reportid"\n   WHERE "METADATA"."year" = 2024 \n   AND "METADATA"."quarter" = 2 \n   AND "BALANCESHEET"."accountname" = \'Receivables\';', 'SELECT SUM("BALANCESHEET"."amount") AS "Total Liabilities"\n   FROM "METADATA"\n   JOIN "BALANCESHEET" ON "METADATA"."reportid" = "BALANCESHEET"."reportid"\n   WHERE "METADATA"."year" = 2024 \n   AND "METADATA"."quarter" = 2 \n   AND "BALANCESHEET"."accountname" = \'Total liabilities\';', 'SELECT SUM("BALANCESHEET"."amount") AS "Total Assets"\n   FROM "METADATA"\n   JOIN "BALANCESHEET" ON "METADATA"."reportid" = "BALANCESHEET"."reportid"\n   WHERE "METADATA"."year" = 2024 \n   AND "METADATA"."quarter" = 2 \n   AND "BALANCESHEET"."accountname" = \'Total assets\';']</t>
  </si>
  <si>
    <t>["[(Decimal('178952484.00'),)]", "[(Decimal('4692628291.00'),)]", "[(Decimal('4083668931.00'),)]"]</t>
  </si>
  <si>
    <t>Tỷ lệ doanh thu từ các khoản vay thế chấp có tăng so với các khoản vay tiêu dùng không, và lý do của sự chuyển dịch này là gì? Hãy xét trong ngân hàng ACB quý 2 năm 2024</t>
  </si>
  <si>
    <t>['-- Doanh thu từ các khoản vay thế chấp\nSELECT "INCOMESTATEMENT"."amount"\nFROM "METADATA"\nJOIN "INCOMESTATEMENT" ON "METADATA"."reportid" = "INCOMESTATEMENT"."reportid"\nWHERE "METADATA"."year" = 2024 \nAND "METADATA"."quarter" = 2 \nAND "INCOMESTATEMENT"."accountname" = \'Income from loans to customers\'\nLIMIT 1;\n\n-- Doanh thu từ các khoản vay tiêu dùng\nSELECT "INCOMESTATEMENT"."amount"\nFROM "METADATA"\nJOIN "INCOMESTATEMENT" ON "METADATA"."reportid" = "INCOMESTATEMENT"."reportid"\nWHERE "METADATA"."year" = 2024 \nAND "METADATA"."quarter" = 2 \nAND "INCOMESTATEMENT"."accountname" = \'Income from service (fee and commission) activities\'\nLIMIT 1;\n\n-- Tìm lý do chuyển dịch doanh thu\nSELECT "explanation"."text"\nFROM "explanation"\nWHERE "explanation"."bank" = \'ACB\' \nAND "explanation"."year" = 2024 \nAND "explanation"."quarter" = 2\nLIMIT 5;', 'SELECT "INCOMESTATEMENT"."amount"\n   FROM "METADATA"\n   JOIN "INCOMESTATEMENT" ON "METADATA"."reportid" = "INCOMESTATEMENT"."reportid"\n   WHERE "METADATA"."year" = 2024 \n   AND "METADATA"."quarter" = 2 \n   AND "INCOMESTATEMENT"."accountname" = \'Income from service (fee and commission) activities\'\n   LIMIT 1;', 'SELECT "INCOMESTATEMENT"."amount"\n   FROM "METADATA"\n   JOIN "INCOMESTATEMENT" ON "METADATA"."reportid" = "INCOMESTATEMENT"."reportid"\n   WHERE "METADATA"."year" = 2024 \n   AND "METADATA"."quarter" = 2 \n   AND "INCOMESTATEMENT"."accountname" = \'Income from loans to customers\'\n   LIMIT 1;', 'SELECT "explanation"."text"\n   FROM "explanation"\n   WHERE "explanation"."bank" = \'ACB\' \n   AND "explanation"."year" = 2024 \n   AND "explanation"."quarter" = 2\n   LIMIT 5;']</t>
  </si>
  <si>
    <t>Có bất kỳ sự thay đổi nào trong tỷ lệ an toàn vốn tối thiểu (CAR - Capital Adequacy Ratio) không, và điều này ảnh hưởng như thế nào đến khả năng tạo doanh thu từ các khoản cho vay của ngân hàng BID năm 2024 quý 2</t>
  </si>
  <si>
    <t>['SELECT \n    SUM("INCOMESTATEMENT"."amount") AS "Loan_Revenue"\nFROM \n    "METADATA"\nJOIN \n    "INCOMESTATEMENT" ON "METADATA"."reportid" = "INCOMESTATEMENT"."reportid"\nWHERE \n    "METADATA"."year" = 2024 \n    AND "METADATA"."quarter" = 2 \n    AND "METADATA"."banksymbol" = \'BID\' \n    AND "INCOMESTATEMENT"."accountname" = \'Income from service (fee and commission) activities\';', 'SELECT \n    SUM(CASE WHEN "BALANCESHEET"."accountname" = \'Total assets\' THEN "BALANCESHEET"."amount" END) AS "Total_Assets",\n    SUM(CASE WHEN "BALANCESHEET"."accountname" = \'Total equity\' THEN "BALANCESHEET"."amount" END) AS "Total_Equity"\nFROM \n    "METADATA"\nJOIN \n    "BALANCESHEET" ON "METADATA"."reportid" = "BALANCESHEET"."reportid"\nWHERE \n    "METADATA"."year" = 2024 \n    AND "METADATA"."quarter" = 2 \n    AND "METADATA"."banksymbol" = \'BID\';', '-- Câu truy vấn tìm tổng tài sản và tổng vốn chủ sở hữu của ngân hàng BID năm 2024 quý 2\nSELECT \n    SUM(CASE WHEN "BALANCESHEET"."accountname" = \'Total assets\' THEN "BALANCESHEET"."amount" END) AS "Total_Assets",\n    SUM(CASE WHEN "BALANCESHEET"."accountname" = \'Total equity\' THEN "BALANCESHEET"."amount" END) AS "Total_Equity"\nFROM \n    "METADATA"\nJOIN \n    "BALANCESHEET" ON "METADATA"."reportid" = "BALANCESHEET"."reportid"\nWHERE \n    "METADATA"."year" = 2024 \n    AND "METADATA"."quarter" = 2 \n    AND "METADATA"."banksymbol" = \'BID\';\n\n-- Câu truy vấn tìm doanh thu từ các khoản cho vay của ngân hàng BID năm 2024 quý 2\nSELECT \n    SUM("INCOMESTATEMENT"."amount") AS "Loan_Revenue"\nFROM \n    "METADATA"\nJOIN \n    "INCOMESTATEMENT" ON "METADATA"."reportid" = "INCOMESTATEMENT"."reportid"\nWHERE \n    "METADATA"."year" = 2024 \n    AND "METADATA"."quarter" = 2 \n    AND "METADATA"."banksymbol" = \'BID\' \n    AND "INCOMESTATEMENT"."accountname" = \'Income from service (fee and commission) activities\';']</t>
  </si>
  <si>
    <t>['[(None,)]', '[(None, None)]', '[(None,)]']</t>
  </si>
  <si>
    <t>Tổng dòng tiền vào (inflow) từ hoạt động kinh doanh là bao nhiêu của MBB kỳ 2 năm 2024</t>
  </si>
  <si>
    <t>['SELECT "bankid"\nFROM "BANK"\nWHERE "symbol" = \'MBB\'\nLIMIT 1;', 'SELECT "reportid"\nFROM "METADATA"\nWHERE "bankid" = (SELECT "bankid" FROM "BANK" WHERE "symbol" = \'MBB\' LIMIT 1)\nAND "year" = 2024\nAND "quarter" = 2\nLIMIT 1;', 'SELECT SUM("amount") AS "Total_Inflow_Operating_Activities"\nFROM "CASHFLOW"\nWHERE "reportid" = (SELECT "reportid"\n                    FROM "METADATA"\n                    WHERE "bankid" = (SELECT "bankid" FROM "BANK" WHERE "symbol" = \'MBB\' LIMIT 1)\n                    AND "year" = 2024\n                    AND "quarter" = 2\n                    LIMIT 1)\nAND "accountname" = \'Net Cash Flow from (used in) Operating Activities\'\nLIMIT 1;']</t>
  </si>
  <si>
    <t>Dòng tiền từ hoạt động đầu tư của BID 2024 quý 2 có xu hướng tăng hay giảm, và khoản mục nào chiếm tỷ trọng lớn nhất?</t>
  </si>
  <si>
    <t>['SELECT "CASHFLOW"."amount"\nFROM "METADATA"\nJOIN "CASHFLOW" ON "METADATA"."reportid" = "CASHFLOW"."reportid"\nWHERE "METADATA"."year" = 2024 \nAND "METADATA"."quarter" = 2 \nAND "METADATA"."banksymbol" = \'BID\' \nAND "CASHFLOW"."accountname" = \'Cash Flows from Investing Activities\'\nLIMIT 1;', 'SELECT "CASHFLOW"."accountname", "CASHFLOW"."amount"\nFROM "METADATA"\nJOIN "CASHFLOW" ON "METADATA"."reportid" = "CASHFLOW"."reportid"\nWHERE "METADATA"."year" = 2024 \nAND "METADATA"."quarter" = 2 \nAND "METADATA"."banksymbol" = \'BID\' \nAND "CASHFLOW"."accountname" LIKE \'Cash Flows from Investing Activities%\'\nORDER BY "CASHFLOW"."amount" DESC\nLIMIT 5;']</t>
  </si>
  <si>
    <t>Dòng tiền từ các hoạt động phi kinh doanh (như đầu tư tài chính ngắn hạn) có đóng góp tích cực vào dòng tiền tổng thể không của BID quý 2 năm 2024</t>
  </si>
  <si>
    <t>['-- Truy vấn cho dòng tiền từ các hoạt động đầu tư\nSELECT \n    "CASHFLOW"."accountname", \n    "CASHFLOW"."amount" \nFROM \n    "METADATA"\nJOIN \n    "CASHFLOW" ON "METADATA"."reportid" = "CASHFLOW"."reportid"\nWHERE \n    "METADATA"."year" = 2024 \n    AND "METADATA"."quarter" = 2 \n    AND "CASHFLOW"."accountname" = \'Cash Flows from Investing Activities\'\nLIMIT 1;\n\n-- Truy vấn cho tổng dòng tiền từ các hoạt động\nSELECT \n    "CASHFLOW"."accountname", \n    "CASHFLOW"."amount" \nFROM \n    "METADATA"\nJOIN \n    "CASHFLOW" ON "METADATA"."reportid" = "CASHFLOW"."reportid"\nWHERE \n    "METADATA"."year" = 2024 \n    AND "METADATA"."quarter" = 2 \n    AND "CASHFLOW"."accountname" = \'Net Cash Flow from (used in) Operating Activities\'\nLIMIT 1;', 'SELECT \n    "CASHFLOW"."accountname", \n    "CASHFLOW"."amount" \nFROM \n    "METADATA"\nJOIN \n    "CASHFLOW" ON "METADATA"."reportid" = "CASHFLOW"."reportid"\nWHERE \n    "METADATA"."year" = 2024 \n    AND "METADATA"."quarter" = 2 \n    AND "CASHFLOW"."accountname" = \'Cash Flows from Investing Activities\'\nLIMIT 1;', 'SELECT \n    "CASHFLOW"."accountname", \n    "CASHFLOW"."amount" \nFROM \n    "METADATA"\nJOIN \n    "CASHFLOW" ON "METADATA"."reportid" = "CASHFLOW"."reportid"\nWHERE \n    "METADATA"."year" = 2024 \n    AND "METADATA"."quarter" = 2 \n    AND "CASHFLOW"."accountname" = \'Net Cash Flow from (used in) Operating Activities\'\nLIMIT 1;', 'SELECT \n    "CASHFLOW"."accountname", \n    "CASHFLOW"."amount" \nFROM \n    "METADATA"\nJOIN \n    "CASHFLOW" ON "METADATA"."reportid" = "CASHFLOW"."reportid"\nWHERE \n    "METADATA"."year" = 2024 \n    AND "METADATA"."quarter" = 2 \n    AND "CASHFLOW"."accountname" = \'Cash Flows from Investing Activities\'\nLIMIT 1;\n\nSELECT \n    "CASHFLOW"."accountname", \n    "CASHFLOW"."amount" \nFROM \n    "METADATA"\nJOIN \n    "CASHFLOW" ON "METADATA"."reportid" = "CASHFLOW"."reportid"\nWHERE \n    "METADATA"."year" = 2024 \n    AND "METADATA"."quarter" = 2 \n    AND "CASHFLOW"."accountname" = \'Net Cash Flow from (used in) Operating Activities\'\nLIMIT 1;']</t>
  </si>
  <si>
    <t>["[('Net Cash Flow from (used in) Operating Activities', Decimal('982122.00'))]", "[('Cash Flows from Investing Activities', Decimal('-382026.00'))]", "[('Net Cash Flow from (used in) Operating Activities', Decimal('982122.00'))]", "[('Net Cash Flow from (used in) Operating Activities', Decimal('982122.00'))]"]</t>
  </si>
  <si>
    <t>Tổng tiền thu được từ các khoản vay (financing cash inflows) có bù đắp được dòng tiền ra từ các khoản chi trả không của BID quý 2 năm 2024</t>
  </si>
  <si>
    <t>Dòng tiền từ hoạt động đầu tư có bị ảnh hưởng bởi khoản đầu tư lớn nào không, và điều này có làm giảm tiền mặt không của BID quý 2 năm 2024</t>
  </si>
  <si>
    <t>['SELECT "CASHFLOW"."amount" \nFROM "METADATA" \nJOIN "BANK" ON "METADATA"."bankid" = "BANK"."bankid" \nJOIN "CASHFLOW" ON "METADATA"."reportid" = "CASHFLOW"."reportid" \nWHERE "METADATA"."year" = 2024 \nAND "METADATA"."quarter" = 2 \nAND "BANK"."symbol" = \'BID\' \nAND "CASHFLOW"."accountname" = \'Cash Flows from Investing Activities\';', 'SELECT "CASHFLOW"."accountname", "CASHFLOW"."amount"\nFROM "METADATA" \nJOIN "BANK" ON "METADATA"."bankid" = "BANK"."bankid" \nJOIN "CASHFLOW" ON "METADATA"."reportid" = "CASHFLOW"."reportid"\nWHERE "METADATA"."year" = 2024 \nAND "METADATA"."quarter" = 2 \nAND "BANK"."symbol" = \'BID\' \nAND ("CASHFLOW"."accountname" = \'Purchase of fixed assets\' \n     OR "CASHFLOW"."accountname" = \'Payments for acquisitions, disposals of other investments\' \n     OR "CASHFLOW"."accountname" = \'Capital contribution to other entities\');', 'SELECT "BALANCESHEET"."amount" \nFROM "METADATA" \nJOIN "BANK" ON "METADATA"."bankid" = "BANK"."bankid" \nJOIN "BALANCESHEET" ON "METADATA"."reportid" = "BALANCESHEET"."reportid"\nWHERE "METADATA"."year" = 2024 \nAND "METADATA"."quarter" = 2 \nAND "BANK"."symbol" = \'BID\' \nAND "BALANCESHEET"."accountname" = \'Cash and cash equivalents at the end of the year\';', '-- Dòng tiền từ hoạt động đầu tư của BID trong quý 2 năm 2024\nSELECT "CASHFLOW"."amount" \nFROM "METADATA" \nJOIN "BANK" ON "METADATA"."bankid" = "BANK"."bankid" \nJOIN "CASHFLOW" ON "METADATA"."reportid" = "CASHFLOW"."reportid" \nWHERE "METADATA"."year" = 2024 \nAND "METADATA"."quarter" = 2 \nAND "BANK"."symbol" = \'BID\' \nAND "CASHFLOW"."accountname" = \'Cash Flows from Investing Activities\';\n\n-- Các khoản đầu tư lớn của BID trong quý 2 năm 2024\nSELECT "CASHFLOW"."accountname", "CASHFLOW"."amount"\nFROM "METADATA" \nJOIN "BANK" ON "METADATA"."bankid" = "BANK"."bankid" \nJOIN "CASHFLOW" ON "METADATA"."reportid" = "CASHFLOW"."reportid"\nWHERE "METADATA"."year" = 2024 \nAND "METADATA"."quarter" = 2 \nAND "BANK"."symbol" = \'BID\' \nAND ("CASHFLOW"."accountname" = \'Purchase of fixed assets\' \n     OR "CASHFLOW"."accountname" = \'Payments for acquisitions, disposals of other investments\' \n     OR "CASHFLOW"."accountname" = \'Capital contribution to other entities\');\n\n-- Tổng tiền mặt của BID trong quý 2 năm 2024\nSELECT "BALANCESHEET"."amount" \nFROM "METADATA" \nJOIN "BANK" ON "METADATA"."bankid" = "BANK"."bankid" \nJOIN "BALANCESHEET" ON "METADATA"."reportid" = "BALANCESHEET"."reportid"\nWHERE "METADATA"."year" = 2024 \nAND "METADATA"."quarter" = 2 \nAND "BANK"."symbol" = \'BID\' \nAND "BALANCESHEET"."accountname" = \'Cash and cash equivalents at the end of the year\';']</t>
  </si>
  <si>
    <t>Dòng tiền vào từ hoạt động kinh doanh quý nào là cao nhất của MBB trong năm 2024, và lý do là gì?</t>
  </si>
  <si>
    <t>['SELECT "METADATA"."quarter", SUM("CASHFLOW"."amount") AS "Total_Cash_Inflows"\nFROM "CASHFLOW"\nJOIN "METADATA" ON "CASHFLOW"."reportid" = "METADATA"."reportid"\nWHERE "METADATA"."bankid" = (SELECT "bankid" FROM "BANK" WHERE "symbol" = \'MBB\')\nAND "METADATA"."year" = 2024\nAND "CASHFLOW"."accountname" = \'Net Cash Flow from (used in) Operating Activities\'\nGROUP BY "METADATA"."quarter"\nORDER BY "Total_Cash_Inflows" DESC\nLIMIT 1;', 'SELECT "CASHFLOW"."accountname", "CASHFLOW"."amount", "METADATA"."quarter"\nFROM "CASHFLOW"\nJOIN "METADATA" ON "CASHFLOW"."reportid" = "METADATA"."reportid"\nWHERE "METADATA"."bankid" = (SELECT "bankid" FROM "BANK" WHERE "symbol" = \'MBB\')\nAND "METADATA"."year" = 2024\nAND "CASHFLOW"."accountname" = \'Net Cash Flow from (used in) Operating Activities\';', 'SELECT "reportid"\nFROM "METADATA"\nWHERE "bankid" = (SELECT "bankid" FROM "BANK" WHERE "symbol" = \'MBB\')\nAND "year" = 2024;']</t>
  </si>
  <si>
    <t>['', '', "[('mbb-2024-1',), ('mbb-2024-2',)]"]</t>
  </si>
  <si>
    <t>Dòng tiền từ các khoản thu lãi của ACB năm 2023 có giảm dần qua các kỳ không, và điều này có phải dấu hiệu giảm hiệu quả cho vay không?</t>
  </si>
  <si>
    <t>['-- Tìm các báo cáo dòng tiền của ACB cho năm 2023\nSELECT "CASHFLOW"."accountname", "CASHFLOW"."amount"\nFROM "CASHFLOW"\nJOIN "METADATA" ON "CASHFLOW"."reportid" = "METADATA"."reportid"\nWHERE "METADATA"."year" = 2023 AND "METADATA"."banksymbol" = \'ACB\'\nLIMIT 5;\n\n-- Tìm tổng số tiền thu lãi của ACB qua các quý năm 2023\nSELECT "CASHFLOW"."accountname", SUM("CASHFLOW"."amount") AS "total_amount"\nFROM "CASHFLOW"\nJOIN "METADATA" ON "CASHFLOW"."reportid" = "METADATA"."reportid"\nWHERE "METADATA"."year" = 2023 \nAND "CASHFLOW"."accountname" = \'Interest income and similar earnings received\'\nGROUP BY "CASHFLOW"."accountname"\nLIMIT 5;\n\n-- So sánh các giá trị thu lãi qua các quý để xác định xu hướng\nSELECT "METADATA"."quarter", SUM("CASHFLOW"."amount") AS "total_interest_income"\nFROM "CASHFLOW"\nJOIN "METADATA" ON "CASHFLOW"."reportid" = "METADATA"."reportid"\nWHERE "METADATA"."year" = 2023 \nAND "CASHFLOW"."accountname" = \'Interest income and similar earnings received\'\nGROUP BY "METADATA"."quarter"\nORDER BY "METADATA"."quarter"\nLIMIT 5;', 'SELECT "CASHFLOW"."accountname", "CASHFLOW"."amount"\nFROM "CASHFLOW"\nJOIN "METADATA" ON "CASHFLOW"."reportid" = "METADATA"."reportid"\nWHERE "METADATA"."year" = 2023 AND "METADATA"."banksymbol" = \'ACB\'\nLIMIT 5;', 'SELECT "METADATA"."quarter", SUM("CASHFLOW"."amount") AS "total_interest_income"\nFROM "CASHFLOW"\nJOIN "METADATA" ON "CASHFLOW"."reportid" = "METADATA"."reportid"\nWHERE "METADATA"."year" = 2023 \nAND "CASHFLOW"."accountname" = \'Interest income and similar earnings received\'\nGROUP BY "METADATA"."quarter"\nORDER BY "METADATA"."quarter"\nLIMIT 5;', 'SELECT "CASHFLOW"."accountname", SUM("CASHFLOW"."amount") AS "total_amount"\nFROM "CASHFLOW"\nJOIN "METADATA" ON "CASHFLOW"."reportid" = "METADATA"."reportid"\nWHERE "METADATA"."year" = 2023 \nAND "CASHFLOW"."accountname" = \'Interest income and similar earnings received\'\nGROUP BY "CASHFLOW"."accountname"\nLIMIT 5;']</t>
  </si>
  <si>
    <t>["[(1, Decimal('28044201.00')), (2, Decimal('159076424.00')), (3, Decimal('120864691.00')), (4, Decimal('124250289.00'))]", "[('Interest income and similar earnings received', Decimal('26593530.00')), ('Interest expenses and similar expenses paid', Decimal('11616292.00')), ('Interest income and similar earnings received', Decimal('1148119.00')), ('Net income from services received', Decimal('1210624.00')), ('Interest income and similar earnings received', Decimal('56927.00'))]", "[(1, Decimal('28044201.00')), (2, Decimal('159076424.00')), (3, Decimal('120864691.00')), (4, Decimal('124250289.00'))]", "[('Interest income and similar earnings received', Decimal('432235605.00'))]"]</t>
  </si>
  <si>
    <t>So sánh dòng tiền từ thanh toán cổ tức với dòng tiền từ hoạt động kinh doanh của BID quý 2 năm 2024 : liệu việc trả cổ tức có đang ảnh hưởng đến khả năng giữ lại tiền để tái đầu tư không?</t>
  </si>
  <si>
    <t>['SELECT "amount" \nFROM "CASHFLOW" \nWHERE "reportid" IN (\n    SELECT "reportid" \n    FROM "METADATA" \n    WHERE "year" = 2024 AND "quarter" = 2 AND "banksymbol" = \'BID\'\n) AND "accountname" = \'Dividends paid to shareholders\'\nLIMIT 1;', 'SELECT "amount" \nFROM "CASHFLOW" \nWHERE "reportid" IN (\n    SELECT "reportid" \n    FROM "METADATA" \n    WHERE "year" = 2024 AND "quarter" = 2 AND "banksymbol" = \'BID\'\n) AND "accountname" = \'Net Cash Flow from Operating Activities\'\nLIMIT 1;', '-- Dòng tiền từ hoạt động kinh doanh của BID quý 2 năm 2024\nSELECT "amount" \nFROM "CASHFLOW" \nWHERE "reportid" IN (\n    SELECT "reportid" \n    FROM "METADATA" \n    WHERE "year" = 2024 AND "quarter" = 2 AND "banksymbol" = \'BID\'\n) AND "accountname" = \'Net Cash Flow from Operating Activities\'\nLIMIT 1;\n\n-- Dòng tiền từ thanh toán cổ tức của BID quý 2 năm 2024\nSELECT "amount" \nFROM "CASHFLOW" \nWHERE "reportid" IN (\n    SELECT "reportid" \n    FROM "METADATA" \n    WHERE "year" = 2024 AND "quarter" = 2 AND "banksymbol" = \'BID\'\n) AND "accountname" = \'Dividends paid to shareholders\'\nLIMIT 1;']</t>
  </si>
  <si>
    <t>['', '', '']</t>
  </si>
  <si>
    <t>So sánh dòng tiền từ hoạt động tài chính hiện tại với mức chi trả cổ tức BID quý 2 năm 2024: ngân hàng có đủ dòng tiền tài trợ cho các khoản chi trả cho cổ đông mà không gây áp lực tài chính không?</t>
  </si>
  <si>
    <t>['SELECT "INCOMESTATEMENT"."accountname", "INCOMESTATEMENT"."amount"\nFROM "METADATA"\nJOIN "INCOMESTATEMENT" ON "METADATA"."reportid" = "INCOMESTATEMENT"."reportid"\nJOIN "BANK" ON "METADATA"."bankid" = "BANK"."bankid"\nWHERE "METADATA"."year" = 2024 \n    AND "METADATA"."quarter" = 2 \n    AND "BANK"."symbol" = \'BID\' \n    AND "INCOMESTATEMENT"."accountname" = \'Dividends paid to shareholders\'\nLIMIT 1;', 'SELECT "CASHFLOW"."accountname", "CASHFLOW"."amount"\nFROM "METADATA"\nJOIN "CASHFLOW" ON "METADATA"."reportid" = "CASHFLOW"."reportid"\nJOIN "BANK" ON "METADATA"."bankid" = "BANK"."bankid"\nWHERE "METADATA"."year" = 2024 \n    AND "METADATA"."quarter" = 2 \n    AND "BANK"."symbol" = \'BID\' \n    AND "CASHFLOW"."accountname" = \'Cash Flows from Financing Activities\'\nLIMIT 1;', 'SELECT "CASHFLOW"."amount" AS "financing_cash_flow"\nFROM "METADATA"\nJOIN "CASHFLOW" ON "METADATA"."reportid" = "CASHFLOW"."reportid"\nJOIN "BANK" ON "METADATA"."bankid" = "BANK"."bankid"\nWHERE "METADATA"."year" = 2024 \n    AND "METADATA"."quarter" = 2 \n    AND "BANK"."symbol" = \'BID\' \n    AND "CASHFLOW"."accountname" = \'Cash Flows from Financing Activities\'\nLIMIT 1;\n\nSELECT "INCOMESTATEMENT"."amount" AS "dividends_paid"\nFROM "METADATA"\nJOIN "INCOMESTATEMENT" ON "METADATA"."reportid" = "INCOMESTATEMENT"."reportid"\nJOIN "BANK" ON "METADATA"."bankid" = "BANK"."bankid"\nWHERE "METADATA"."year" = 2024 \n    AND "METADATA"."quarter" = 2 \n    AND "BANK"."symbol" = \'BID\' \n    AND "INCOMESTATEMENT"."accountname" = \'Dividends paid to shareholders\'\nLIMIT 1;']</t>
  </si>
  <si>
    <t>So sánh dòng tiền từ hoạt động tài chính hiện tại với kỳ trước của BID quý 2 năm 2024: ngân hàng có đang phụ thuộc nhiều hơn vào nguồn vốn bên ngoài không?</t>
  </si>
  <si>
    <t>['SELECT "CASHFLOW"."amount" \nFROM "CASHFLOW"\nJOIN "METADATA" ON "CASHFLOW"."reportid" = "METADATA"."reportid"\nWHERE "METADATA"."year" = 2024 \nAND "METADATA"."quarter" = 1 \nAND "METADATA"."banksymbol" = \'BID\' \nAND "CASHFLOW"."accountname" = \'Cash Flows from Financing Activities\'\nLIMIT 1;', 'SELECT "CASHFLOW"."amount" \nFROM "CASHFLOW"\nJOIN "METADATA" ON "CASHFLOW"."reportid" = "METADATA"."reportid"\nWHERE "METADATA"."year" = 2024 \nAND "METADATA"."quarter" = 2 \nAND "METADATA"."banksymbol" = \'BID\' \nAND "CASHFLOW"."accountname" = \'Cash Flows from Financing Activities\'\nLIMIT 1;']</t>
  </si>
  <si>
    <t>So sánh dòng tiền thu từ khách hàng (Loan Repayments) với dòng tiền cho vay của BID quý 2 năm 2024: ngân hàng có tạo ra dòng tiền từ các khoản vay ổn định không?</t>
  </si>
  <si>
    <t>['SELECT "CASHFLOW"."amount"\nFROM "METADATA"\nJOIN "BANK" ON "METADATA"."bankid" = "BANK"."bankid"\nJOIN "CASHFLOW" ON "METADATA"."reportid" = "CASHFLOW"."reportid"\nWHERE "METADATA"."year" = 2024 \nAND "METADATA"."quarter" = 2 \nAND "BANK"."symbol" = \'BID\'\nAND "CASHFLOW"."accountname" = \'Interest income and similar earnings received\'\nLIMIT 1;', '-- Dòng tiền thu từ khách hàng\nSELECT "CASHFLOW"."amount"\nFROM "METADATA"\nJOIN "BANK" ON "METADATA"."bankid" = "BANK"."bankid"\nJOIN "CASHFLOW" ON "METADATA"."reportid" = "CASHFLOW"."reportid"\nWHERE "METADATA"."year" = 2024 \nAND "METADATA"."quarter" = 2 \nAND "BANK"."symbol" = \'BID\'\nAND "CASHFLOW"."accountname" = \'Interest income and similar earnings received\'\nLIMIT 1;\n\n-- Dòng tiền cho vay\nSELECT "CASHFLOW"."amount"\nFROM "METADATA"\nJOIN "BANK" ON "METADATA"."bankid" = "BANK"."bankid"\nJOIN "CASHFLOW" ON "METADATA"."reportid" = "CASHFLOW"."reportid"\nWHERE "METADATA"."year" = 2024 \nAND "METADATA"."quarter" = 2 \nAND "BANK"."symbol" = \'BID\'\nAND "CASHFLOW"."accountname" = \'Loans to customers and finance leases\'\nLIMIT 1;', 'SELECT "CASHFLOW"."amount"\nFROM "METADATA"\nJOIN "BANK" ON "METADATA"."bankid" = "BANK"."bankid"\nJOIN "CASHFLOW" ON "METADATA"."reportid" = "CASHFLOW"."reportid"\nWHERE "METADATA"."year" = 2024 \nAND "METADATA"."quarter" = 2 \nAND "BANK"."symbol" = \'BID\'\nAND "CASHFLOW"."accountname" = \'Loans to customers and finance leases\'\nLIMIT 1;']</t>
  </si>
  <si>
    <t>So sánh tỷ lệ giữa dòng tiền từ hoạt động kinh doanh và dòng tiền từ hoạt động tài chính của BID quý 2 năm 2024: ngân hàng có đang dựa quá nhiều vào nguồn tiền vay nợ thay vì tạo ra dòng tiền từ hoạt động cốt lõi không?</t>
  </si>
  <si>
    <t>['SELECT "CASHFLOW"."accountname", "CASHFLOW"."amount"\nFROM "CASHFLOW"\nJOIN "METADATA" ON "CASHFLOW"."reportid" = "METADATA"."reportid"\nWHERE "METADATA"."year" = 2024 \n  AND "METADATA"."quarter" = 2 \n  AND "CASHFLOW"."accountname" = \'Net Cash Flow from Operating Activities\';', 'SELECT "CASHFLOW"."accountname", "CASHFLOW"."amount"\nFROM "CASHFLOW"\nJOIN "METADATA" ON "CASHFLOW"."reportid" = "METADATA"."reportid"\nWHERE "METADATA"."year" = 2024 \n  AND "METADATA"."quarter" = 2 \n  AND "CASHFLOW"."accountname" = \'Net cash flow from financing activities\';', 'SELECT \n    "CASHFLOW_1"."amount" AS "Operating_Cash_Flow", \n    "CASHFLOW_2"."amount" AS "Financing_Cash_Flow",\n    ("CASHFLOW_1"."amount" / NULLIF("CASHFLOW_2"."amount", 0)) * 100 AS "Cash_Flow_Ratio"\nFROM \n    (SELECT "CASHFLOW"."amount"\n     FROM "CASHFLOW"\n     JOIN "METADATA" ON "CASHFLOW"."reportid" = "METADATA"."reportid"\n     WHERE "METADATA"."year" = 2024 \n       AND "METADATA"."quarter" = 2 \n       AND "CASHFLOW"."accountname" = \'Net Cash Flow from Operating Activities\') AS "CASHFLOW_1",\n    (SELECT "CASHFLOW"."amount"\n     FROM "CASHFLOW"\n     JOIN "METADATA" ON "CASHFLOW"."reportid" = "METADATA"."reportid"\n     WHERE "METADATA"."year" = 2024 \n       AND "METADATA"."quarter" = 2 \n       AND "CASHFLOW"."accountname" = \'Net cash flow from financing activities\') AS "CASHFLOW_2";']</t>
  </si>
  <si>
    <t>['', "[('Net cash flow from financing activities', Decimal('-3884051.00')), ('Net cash flow from financing activities', Decimal('-5137764.00')), ('Net cash flow from financing activities', Decimal('1537.00')), ('Net cash flow from financing activities', Decimal('-7935139.00'))]", '']</t>
  </si>
  <si>
    <t>Dòng tiền từ các khoản thanh toán cho nhân viên so với tổng chi phí hoạt động: BID quý  2 năm 2024 có đang tối ưu chi phí nhân sự để giữ dòng tiền không?</t>
  </si>
  <si>
    <t>['SELECT "CASHFLOW"."amount"\nFROM "METADATA"\nJOIN "CASHFLOW" ON "METADATA"."reportid" = "CASHFLOW"."reportid"\nWHERE "METADATA"."year" = 2024 \n  AND "METADATA"."quarter" = 2 \n  AND "METADATA"."banksymbol" = \'BID\'\n  AND "CASHFLOW"."accountname" = \'Cash paid to employees in management activities\'\nLIMIT 1;', 'SELECT "INCOMESTATEMENT"."amount"\nFROM "METADATA"\nJOIN "INCOMESTATEMENT" ON "METADATA"."reportid" = "INCOMESTATEMENT"."reportid"\nWHERE "METADATA"."year" = 2024 \n  AND "METADATA"."quarter" = 2 \n  AND "METADATA"."banksymbol" = \'BID\'\n  AND "INCOMESTATEMENT"."accountname" = \'Expenses\'\nLIMIT 1;']</t>
  </si>
  <si>
    <t>So sánh dòng tiền từ hoạt động kinh doanh qua các kỳ trong năm 2023 của BID: liệu dòng tiền có tăng hoặc giảm theo thời gian không, và nguyên nhân chính là gì</t>
  </si>
  <si>
    <t>['SELECT "CASHFLOW"."amount" \nFROM "CASHFLOW" \nJOIN "METADATA" ON "CASHFLOW"."reportid" = "METADATA"."reportid" \nWHERE "METADATA"."year" = 2023 \nAND "METADATA"."quarter" = 2 \nAND "CASHFLOW"."accountname" = \'Net Cash Flow from (used in) Operating Activities\';', 'SELECT "CASHFLOW"."amount" \nFROM "CASHFLOW" \nJOIN "METADATA" ON "CASHFLOW"."reportid" = "METADATA"."reportid" \nWHERE "METADATA"."year" = 2023 \nAND "METADATA"."quarter" = 3 \nAND "CASHFLOW"."accountname" = \'Net Cash Flow from (used in) Operating Activities\';', 'SELECT "CASHFLOW"."amount" \nFROM "CASHFLOW" \nJOIN "METADATA" ON "CASHFLOW"."reportid" = "METADATA"."reportid" \nWHERE "METADATA"."year" = 2023 \nAND "METADATA"."quarter" = 4 \nAND "CASHFLOW"."accountname" = \'Net Cash Flow from (used in) Operating Activities\';', 'SELECT "CASHFLOW"."amount" \nFROM "CASHFLOW" \nJOIN "METADATA" ON "CASHFLOW"."reportid" = "METADATA"."reportid" \nWHERE "METADATA"."year" = 2023 \nAND "METADATA"."quarter" = 1 \nAND "CASHFLOW"."accountname" = \'Net Cash Flow from (used in) Operating Activities\';', '-- Dòng tiền từ hoạt động kinh doanh quý 1\nSELECT "CASHFLOW"."amount" \nFROM "CASHFLOW" \nJOIN "METADATA" ON "CASHFLOW"."reportid" = "METADATA"."reportid" \nWHERE "METADATA"."year" = 2023 \nAND "METADATA"."quarter" = 1 \nAND "CASHFLOW"."accountname" = \'Net Cash Flow from (used in) Operating Activities\';\n\n-- Dòng tiền từ hoạt động kinh doanh quý 2\nSELECT "CASHFLOW"."amount" \nFROM "CASHFLOW" \nJOIN "METADATA" ON "CASHFLOW"."reportid" = "METADATA"."reportid" \nWHERE "METADATA"."year" = 2023 \nAND "METADATA"."quarter" = 2 \nAND "CASHFLOW"."accountname" = \'Net Cash Flow from (used in) Operating Activities\';\n\n-- Dòng tiền từ hoạt động kinh doanh quý 3\nSELECT "CASHFLOW"."amount" \nFROM "CASHFLOW" \nJOIN "METADATA" ON "CASHFLOW"."reportid" = "METADATA"."reportid" \nWHERE "METADATA"."year" = 2023 \nAND "METADATA"."quarter" = 3 \nAND "CASHFLOW"."accountname" = \'Net Cash Flow from (used in) Operating Activities\';\n\n-- Dòng tiền từ hoạt động kinh doanh quý 4\nSELECT "CASHFLOW"."amount" \nFROM "CASHFLOW" \nJOIN "METADATA" ON "CASHFLOW"."reportid" = "METADATA"."reportid" \nWHERE "METADATA"."year" = 2023 \nAND "METADATA"."quarter" = 4 \nAND "CASHFLOW"."accountname" = \'Net Cash Flow from (used in) Operating Activities\';']</t>
  </si>
  <si>
    <t>["[(Decimal('-87065891.00'),), (Decimal('-86448032.00'),)]", "[(Decimal('42224121.00'),)]", "[(Decimal('26439410.00'),)]", "[(Decimal('47586319.00'),)]", "[(Decimal('26439410.00'),)]"]</t>
  </si>
  <si>
    <t>So sánh dòng tiền từ hoạt động kinh doanh với dòng tiền từ hoạt động tín dụngcủa BID quý 2 2024: ngân hàng có đang sử dụng dòng tiền sinh ra từ hoạt động cốt lõi để mở rộng danh mục tín dụng một cách bền vững không, hay có dấu hiệu phụ thuộc quá mức vào vay nợ?</t>
  </si>
  <si>
    <t>['SELECT "CASHFLOW"."accountname", "CASHFLOW"."amount"\nFROM "CASHFLOW"\nJOIN "METADATA" ON "CASHFLOW"."reportid" = "METADATA"."reportid"\nWHERE "METADATA"."banksymbol" = \'BID\' \n  AND "METADATA"."year" = 2024 \n  AND "METADATA"."quarter" = 2\n  AND "CASHFLOW"."accountname" = \'Loans to customers and finance leases\'\nLIMIT 1;', '-- Dòng tiền từ hoạt động kinh doanh\nSELECT "CASHFLOW"."accountname", "CASHFLOW"."amount"\nFROM "CASHFLOW"\nJOIN "METADATA" ON "CASHFLOW"."reportid" = "METADATA"."reportid"\nWHERE "METADATA"."banksymbol" = \'BID\' \n  AND "METADATA"."year" = 2024 \n  AND "METADATA"."quarter" = 2\n  AND "CASHFLOW"."accountname" = \'Net Cash Flow from Operating Activities\'\nLIMIT 1;\n\n-- Dòng tiền từ hoạt động tín dụng\nSELECT "CASHFLOW"."accountname", "CASHFLOW"."amount"\nFROM "CASHFLOW"\nJOIN "METADATA" ON "CASHFLOW"."reportid" = "METADATA"."reportid"\nWHERE "METADATA"."banksymbol" = \'BID\' \n  AND "METADATA"."year" = 2024 \n  AND "METADATA"."quarter" = 2\n  AND "CASHFLOW"."accountname" = \'Loans to customers and finance leases\'\nLIMIT 1;', 'SELECT "CASHFLOW"."accountname", "CASHFLOW"."amount"\nFROM "CASHFLOW"\nJOIN "METADATA" ON "CASHFLOW"."reportid" = "METADATA"."reportid"\nWHERE "METADATA"."banksymbol" = \'BID\' \n  AND "METADATA"."year" = 2024 \n  AND "METADATA"."quarter" = 2\n  AND "CASHFLOW"."accountname" = \'Net Cash Flow from Operating Activities\'\nLIMIT 1;']</t>
  </si>
  <si>
    <t>So sánh dòng tiền từ các khoản thu lãi (Interest Received) với chi phí lãi (Interest Paid): ngân hàng BID quý 2 năm 2024 có quản lý hiệu quả dòng tiền lãi để tạo ra lợi nhuận không</t>
  </si>
  <si>
    <t>['SELECT \n    SUM("CASHFLOW"."amount") AS "Total_Interest_Received"\nFROM \n    "METADATA"\nJOIN \n    "CASHFLOW" ON "METADATA"."reportid" = "CASHFLOW"."reportid"\nWHERE \n    "METADATA"."year" = 2024 \n    AND "METADATA"."quarter" = 2 \n    AND "CASHFLOW"."accountname" = \'Interest income and similar earnings received\'\n    AND "METADATA"."banksymbol" = \'BID\';\n\nSELECT \n    SUM("CASHFLOW"."amount") AS "Total_Interest_Paid"\nFROM \n    "METADATA"\nJOIN \n    "CASHFLOW" ON "METADATA"."reportid" = "CASHFLOW"."reportid"\nWHERE \n    "METADATA"."year" = 2024 \n    AND "METADATA"."quarter" = 2 \n    AND "CASHFLOW"."accountname" = \'Interest expenses and similar expenses paid\'\n    AND "METADATA"."banksymbol" = \'BID\';', 'SELECT \n    SUM("CASHFLOW"."amount") AS "Total_Interest_Paid"\nFROM \n    "METADATA"\nJOIN \n    "CASHFLOW" ON "METADATA"."reportid" = "CASHFLOW"."reportid"\nWHERE \n    "METADATA"."year" = 2024 \n    AND "METADATA"."quarter" = 2 \n    AND "CASHFLOW"."accountname" = \'Interest expenses and similar expenses paid\'\n    AND "METADATA"."banksymbol" = \'BID\';', 'SELECT \n    SUM("CASHFLOW"."amount") AS "Total_Interest_Received"\nFROM \n    "METADATA"\nJOIN \n    "CASHFLOW" ON "METADATA"."reportid" = "CASHFLOW"."reportid"\nWHERE \n    "METADATA"."year" = 2024 \n    AND "METADATA"."quarter" = 2 \n    AND "CASHFLOW"."accountname" = \'Interest income and similar earnings received\'\n    AND "METADATA"."banksymbol" = \'BID\';']</t>
  </si>
  <si>
    <t>['[(None,)]', '[(None,)]', '[(None,)]']</t>
  </si>
  <si>
    <t>So sánh dòng tiền ròng từ hoạt động kinh doanh với dòng tiền từ các khoản đầu tư: ngân hàng có đủ dòng tiền tự tạo để bù đắp cho các khoản đầu tư mà không cần vay thêm không?</t>
  </si>
  <si>
    <t>['SELECT \n    "BANK"."bankname", \n    "CASHFLOW"."amount" AS "Operating_Cash_Flow"\nFROM \n    "METADATA"\nJOIN \n    "BANK" ON "METADATA"."bankid" = "BANK"."bankid"\nJOIN \n    "CASHFLOW" ON "METADATA"."reportid" = "CASHFLOW"."reportid"\nWHERE \n    "METADATA"."year" = 2024 \n    AND "METADATA"."quarter" = 2 \n    AND "CASHFLOW"."accountname" = \'Net Cash Flow from (used in) Operating Activities\'\nLIMIT 5;', 'SELECT \n    "BANK"."bankname", \n    "CASHFLOW"."amount" AS "Investment_Cash_Flow"\nFROM \n    "METADATA"\nJOIN \n    "BANK" ON "METADATA"."bankid" = "BANK"."bankid"\nJOIN \n    "CASHFLOW" ON "METADATA"."reportid" = "CASHFLOW"."reportid"\nWHERE \n    "METADATA"."year" = 2024 \n    AND "METADATA"."quarter" = 2 \n    AND "CASHFLOW"."accountname" = \'Net cash flow from investing activities\'\nLIMIT 5;', 'SELECT \n    "BANK"."bankname", \n    "CASHFLOW"."amount" AS "Operating_Cash_Flow"\nFROM \n    "METADATA"\nJOIN \n    "BANK" ON "METADATA"."bankid" = "BANK"."bankid"\nJOIN \n    "CASHFLOW" ON "METADATA"."reportid" = "CASHFLOW"."reportid"\nWHERE \n    "METADATA"."year" = 2024 \n    AND "METADATA"."quarter" = 2 \n    AND "CASHFLOW"."accountname" = \'Net Cash Flow from (used in) Operating Activities\'\nLIMIT 5;\n\nSELECT \n    "BANK"."bankname", \n    "CASHFLOW"."amount" AS "Investment_Cash_Flow"\nFROM \n    "METADATA"\nJOIN \n    "BANK" ON "METADATA"."bankid" = "BANK"."bankid"\nJOIN \n    "CASHFLOW" ON "METADATA"."reportid" = "CASHFLOW"."reportid"\nWHERE \n    "METADATA"."year" = 2024 \n    AND "METADATA"."quarter" = 2 \n    AND "CASHFLOW"."accountname" = \'Net cash flow from investing activities\'\nLIMIT 5;']</t>
  </si>
  <si>
    <t>["[('NH TMCP Á Châu', Decimal('982122.00'))]", "[('NH TMCP Á Châu', Decimal('-12620340.00')), ('NH TMCP Á Châu', Decimal('-290397.00')), ('NHTMCP Kỹ Thương Việt Nam', Decimal('27609710.00')), ('NHTMCP Kỹ Thương Việt Nam', Decimal('19028209.00')), ('NHTMCP Kỹ Thương Việt Nam', Decimal('514444.00'))]", "[('NH TMCP Á Châu', Decimal('-12620340.00')), ('NH TMCP Á Châu', Decimal('-290397.00')), ('NHTMCP Kỹ Thương Việt Nam', Decimal('27609710.00')), ('NHTMCP Kỹ Thương Việt Nam', Decimal('19028209.00')), ('NHTMCP Kỹ Thương Việt Nam', Decimal('514444.00'))]"]</t>
  </si>
  <si>
    <t>Dòng tiền từ lãi nhận được so với lãi phải trả có chênh lệch lớn không trong BID, và điều này ảnh hưởng như thế nào đến dòng tiền ròng?</t>
  </si>
  <si>
    <t>['WITH interest_received AS (\n    SELECT "amount"\n    FROM "CASHFLOW" cf\n    JOIN "METADATA" md ON cf."reportid" = md."reportid"\n    WHERE md."banksymbol" = \'BID\'\n    AND "accountname" = \'Interest income and similar earnings received\'\n    AND md."year" = 2024 AND md."quarter" = 2\n),\ninterest_paid AS (\n    SELECT "amount"\n    FROM "CASHFLOW" cf\n    JOIN "METADATA" md ON cf."reportid" = md."reportid"\n    WHERE md."banksymbol" = \'BID\'\n    AND "accountname" = \'Interest expenses and similar expenses paid\'\n    AND md."year" = 2024 AND md."quarter" = 2\n)\nSELECT \n    (SELECT "amount" FROM interest_received) AS "Interest_Received", \n    (SELECT "amount" FROM interest_paid) AS "Interest_Paid", \n    (SELECT "amount" FROM interest_received) - (SELECT "amount" FROM interest_paid) AS "Difference";', '-- Dòng tiền từ lãi nhận được\nSELECT "amount"\nFROM "CASHFLOW" cf\nJOIN "METADATA" md ON cf."reportid" = md."reportid"\nWHERE md."banksymbol" = \'BID\'\nAND "accountname" = \'Interest income and similar earnings received\'\nAND md."year" = 2024 AND md."quarter" = 2\nLIMIT 1;\n\n-- Dòng tiền từ lãi phải trả\nSELECT "amount"\nFROM "CASHFLOW" cf\nJOIN "METADATA" md ON cf."reportid" = md."reportid"\nWHERE md."banksymbol" = \'BID\'\nAND "accountname" = \'Interest expenses and similar expenses paid\'\nAND md."year" = 2024 AND md."quarter" = 2\nLIMIT 1;\n\n-- So sánh dòng tiền từ lãi nhận được và lãi phải trả\nWITH interest_received AS (\n    SELECT "amount"\n    FROM "CASHFLOW" cf\n    JOIN "METADATA" md ON cf."reportid" = md."reportid"\n    WHERE md."banksymbol" = \'BID\'\n    AND "accountname" = \'Interest income and similar earnings received\'\n    AND md."year" = 2024 AND md."quarter" = 2\n),\ninterest_paid AS (\n    SELECT "amount"\n    FROM "CASHFLOW" cf\n    JOIN "METADATA" md ON cf."reportid" = md."reportid"\n    WHERE md."banksymbol" = \'BID\'\n    AND "accountname" = \'Interest expenses and similar expenses paid\'\n    AND md."year" = 2024 AND md."quarter" = 2\n)\nSELECT \n    (SELECT "amount" FROM interest_received) AS "Interest_Received", \n    (SELECT "amount" FROM interest_paid) AS "Interest_Paid", \n    (SELECT "amount" FROM interest_received) - (SELECT "amount" FROM interest_paid) AS "Difference";\n\n-- Dòng tiền ròng\nSELECT "amount"\nFROM "CASHFLOW" cf\nJOIN "METADATA" md ON cf."reportid" = md."reportid"\nWHERE md."banksymbol" = \'BID\'\nAND "accountname" = \'Net cash flow for the year\'\nAND md."year" = 2024 AND md."quarter" = 2\nLIMIT 1;', 'SELECT "accountname", "amount"\nFROM "CASHFLOW" cf\nJOIN "METADATA" md ON cf."reportid" = md."reportid"\nWHERE md."banksymbol" = \'BID\'\nAND "accountname" = \'Net cash flow for the year\'\nAND md."year" = 2024 AND md."quarter" = 2\nLIMIT 1;', 'SELECT "accountname", "amount"\nFROM "CASHFLOW" cf\nJOIN "METADATA" md ON cf."reportid" = md."reportid"\nWHERE md."banksymbol" = \'BID\'\nAND "accountname" = \'Interest income and similar earnings received\'\nAND md."year" = 2024 AND md."quarter" = 2\nLIMIT 1;', 'SELECT "accountname", "amount"\nFROM "CASHFLOW" cf\nJOIN "METADATA" md ON cf."reportid" = md."reportid"\nWHERE md."banksymbol" = \'BID\'\nAND "accountname" = \'Interest expenses and similar expenses paid\'\nAND md."year" = 2024 AND md."quarter" = 2\nLIMIT 1;']</t>
  </si>
  <si>
    <t>['[(None, None, None)]', '', '', '', '']</t>
  </si>
  <si>
    <t>Dòng tiền âm từ hoạt động đầu tư  âm hay dương của BID quý 2 năm 2024? Nếu âm, có phải là dấu hiệu của việc mở rộng kinh doanh, hay là vì các khoản đầu tư không hiệu quả?</t>
  </si>
  <si>
    <t>['SELECT "CASHFLOW"."amount"\nFROM "METADATA"\nJOIN "BANK" ON "METADATA"."bankid" = "BANK"."bankid"\nJOIN "CASHFLOW" ON "METADATA"."reportid" = "CASHFLOW"."reportid"\nWHERE "METADATA"."year" = 2024 \n  AND "METADATA"."quarter" = 2 \n  AND "BANK"."symbol" = \'BID\' \n  AND "CASHFLOW"."accountname" = \'Cash Flows from Investing Activities\'\nLIMIT 1;']</t>
  </si>
  <si>
    <t>Dòng tiền từ hoạt động kinh doanh có đủ để trả cổ tức không, và nếu không, ngân hàng phải lấy tiền từ đâu để bù vào của BID quý 2 năm 2024</t>
  </si>
  <si>
    <t>['SELECT "CASHFLOW"."amount" \nFROM "METADATA" \nJOIN "BANK" ON "METADATA"."bankid" = "BANK"."bankid" \nJOIN "CASHFLOW" ON "METADATA"."reportid" = "CASHFLOW"."reportid" \nWHERE "METADATA"."year" = 2024 \nAND "METADATA"."quarter" = 2 \nAND "BANK"."symbol" = \'BID\' \nAND "CASHFLOW"."accountname" = \'Net Cash Flow from (used in) Operating Activities\'\nLIMIT 1;\n\nSELECT "CASHFLOW"."amount" \nFROM "METADATA" \nJOIN "BANK" ON "METADATA"."bankid" = "BANK"."bankid" \nJOIN "CASHFLOW" ON "METADATA"."reportid" = "CASHFLOW"."reportid" \nWHERE "METADATA"."year" = 2024 \nAND "METADATA"."quarter" = 2 \nAND "BANK"."symbol" = \'BID\' \nAND "CASHFLOW"."accountname" = \'Dividends paid to shareholders\'\nLIMIT 1;', 'SELECT "CASHFLOW"."amount" \nFROM "METADATA" \nJOIN "BANK" ON "METADATA"."bankid" = "BANK"."bankid" \nJOIN "CASHFLOW" ON "METADATA"."reportid" = "CASHFLOW"."reportid" \nWHERE "METADATA"."year" = 2024 \nAND "METADATA"."quarter" = 2 \nAND "BANK"."symbol" = \'BID\' \nAND "CASHFLOW"."accountname" = \'Dividends paid to shareholders\'\nLIMIT 1;', 'SELECT "CASHFLOW"."amount" \nFROM "METADATA" \nJOIN "BANK" ON "METADATA"."bankid" = "BANK"."bankid" \nJOIN "CASHFLOW" ON "METADATA"."reportid" = "CASHFLOW"."reportid" \nWHERE "METADATA"."year" = 2024 \nAND "METADATA"."quarter" = 2 \nAND "BANK"."symbol" = \'BID\' \nAND "CASHFLOW"."accountname" = \'Net Cash Flow from (used in) Operating Activities\'\nLIMIT 1;']</t>
  </si>
  <si>
    <t>Dòng tiền từ hoạt động kinh doanh có bền vững không, hay phụ thuộc vào các khoản thu không thường xuyên của BID quý 2 năm 2024</t>
  </si>
  <si>
    <t>['SELECT "CASHFLOW"."amount" \nFROM "METADATA"\nJOIN "BANK" ON "METADATA"."bankid" = "BANK"."bankid"\nJOIN "CASHFLOW" ON "METADATA"."reportid" = "CASHFLOW"."reportid"\nWHERE "METADATA"."banksymbol" = \'BID\' \nAND "METADATA"."year" = 2024 \nAND "METADATA"."quarter" = 2 \nAND "CASHFLOW"."accountname" = \'Net Cash Flow from (used in) Operating Activities\'\nLIMIT 1;', 'SELECT "CASHFLOW"."amount" \nFROM "METADATA"\nJOIN "BANK" ON "METADATA"."bankid" = "BANK"."bankid"\nJOIN "CASHFLOW" ON "METADATA"."reportid" = "CASHFLOW"."reportid"\nWHERE "METADATA"."banksymbol" = \'BID\' \nAND "METADATA"."year" = 2024 \nAND "METADATA"."quarter" = 2 \nAND "CASHFLOW"."accountname" = \'Net Cash Flow from (used in) Operating Activities\'\nLIMIT 1;\n\nSELECT "CASHFLOW"."amount" \nFROM "METADATA"\nJOIN "BANK" ON "METADATA"."bankid" = "BANK"."bankid"\nJOIN "CASHFLOW" ON "METADATA"."reportid" = "CASHFLOW"."reportid"\nWHERE "METADATA"."banksymbol" = \'BID\' \nAND "METADATA"."year" = 2024 \nAND "METADATA"."quarter" = 2 \nAND "CASHFLOW"."accountname" IN (\'Interest income and similar earnings received\', \n                                  \'Foreign exchange, gold, and securities trading gains/losses\',\n                                  \'Dividends and profits received from investments\')\nLIMIT 5;', 'SELECT "CASHFLOW"."amount" \nFROM "METADATA"\nJOIN "BANK" ON "METADATA"."bankid" = "BANK"."bankid"\nJOIN "CASHFLOW" ON "METADATA"."reportid" = "CASHFLOW"."reportid"\nWHERE "METADATA"."banksymbol" = \'BID\' \nAND "METADATA"."year" = 2024 \nAND "METADATA"."quarter" = 2 \nAND "CASHFLOW"."accountname" IN (\'Interest income and similar earnings received\', \n                                  \'Foreign exchange, gold, and securities trading gains/losses\',\n                                  \'Dividends and profits received from investments\')\nLIMIT 5;']</t>
  </si>
  <si>
    <t>Tìm ngân hàng có ROE cao nhất quý 2 2024</t>
  </si>
  <si>
    <t>['SELECT "METADATA"."bankid", "INCOMESTATEMENT"."amount" AS "profit_after_tax"\nFROM "METADATA"\nJOIN "INCOMESTATEMENT" ON "METADATA"."reportid" = "INCOMESTATEMENT"."reportid"\nWHERE "METADATA"."year" = 2024 \nAND "METADATA"."quarter" = 2 \nAND "INCOMESTATEMENT"."accountname" = \'Profit after tax\';', 'SELECT "METADATA"."bankid", "BALANCESHEET"."amount" AS "total_equity"\nFROM "METADATA"\nJOIN "BALANCESHEET" ON "METADATA"."reportid" = "BALANCESHEET"."reportid"\nWHERE "METADATA"."year" = 2024 \nAND "METADATA"."quarter" = 2 \nAND "BALANCESHEET"."accountname" = \'Total equity\';', 'SELECT \n    "BANK"."bankname", \n    ("INCOMESTATEMENT"."amount" / NULLIF("BALANCESHEET"."amount", 0)) * 100 AS "ROE"\nFROM \n    "METADATA"\nJOIN \n    "BANK" ON "METADATA"."bankid" = "BANK"."bankid"\nJOIN \n    "INCOMESTATEMENT" ON "METADATA"."reportid" = "INCOMESTATEMENT"."reportid"\nJOIN \n    "BALANCESHEET" ON "METADATA"."reportid" = "BALANCESHEET"."reportid"\nWHERE \n    "METADATA"."year" = 2024 \n    AND "METADATA"."quarter" = 2 \n    AND "INCOMESTATEMENT"."accountname" = \'Profit after tax\'\n    AND "BALANCESHEET"."accountname" = \'Total equity\'\nORDER BY \n    "ROE" DESC\nLIMIT 1;']</t>
  </si>
  <si>
    <t>["[(1310001, Decimal('12546971.00')), (79307001, Decimal('4468590.00')), (1203001, Decimal('10411883.00')), (79307001, Decimal('8374009.00')), (1311001, Decimal('6101933.00')), (1309001, Decimal('3632855.00')), (1309001, Decimal('3558346.00')), (79307001, Decimal('8374009.00')), (1311001, Decimal('6101983.00'))]", "[(1310001, Decimal('71006213.00')), (1310001, Decimal('138551657.00')), (1310001, Decimal('1106501367.00')), (79307001, Decimal('74792678.00')), (79307001, Decimal('74792678.00')), (79314013, Decimal('38241812.00')), (1311001, Decimal('104213948.00'))]", "[('NHTMCP Kỹ Thương Việt Nam', Decimal('17.67024387006810235000'))]"]</t>
  </si>
  <si>
    <t>Tỉm ngqn hàng có ROA cao nhất quý 2 2024</t>
  </si>
  <si>
    <t>['SELECT \n    "BANK"."bankname", \n    ("INCOMESTATEMENT"."amount" / NULLIF("BALANCESHEET"."amount", 0)) * 100 AS "ROA"\nFROM \n    "METADATA"\nJOIN \n    "BANK" ON "METADATA"."bankid" = "BANK"."bankid"\nJOIN \n    "INCOMESTATEMENT" ON "METADATA"."reportid" = "INCOMESTATEMENT"."reportid"\nJOIN \n    "BALANCESHEET" ON "METADATA"."reportid" = "BALANCESHEET"."reportid"\nWHERE \n    "METADATA"."year" = 2024 \n    AND "METADATA"."quarter" = 2 \n    AND "INCOMESTATEMENT"."accountname" = \'Profit after tax\'\n    AND "BALANCESHEET"."accountname" = \'Total assets\'\nORDER BY \n    "ROA" DESC\nLIMIT 1;', 'SELECT "BANK"."bankname", "INCOMESTATEMENT"."amount" AS "profit_after_tax"\nFROM "METADATA"\nJOIN "BANK" ON "METADATA"."bankid" = "BANK"."bankid"\nJOIN "INCOMESTATEMENT" ON "METADATA"."reportid" = "INCOMESTATEMENT"."reportid"\nWHERE "METADATA"."year" = 2024 \nAND "METADATA"."quarter" = 2 \nAND "INCOMESTATEMENT"."accountname" = \'Profit after tax\'\nLIMIT 1;', 'SELECT "BANK"."bankname", "BALANCESHEET"."amount" AS "total_assets"\nFROM "METADATA"\nJOIN "BANK" ON "METADATA"."bankid" = "BANK"."bankid"\nJOIN "BALANCESHEET" ON "METADATA"."reportid" = "BALANCESHEET"."reportid"\nWHERE "METADATA"."year" = 2024 \nAND "METADATA"."quarter" = 2 \nAND "BALANCESHEET"."accountname" = \'Total assets\'\nLIMIT 1;']</t>
  </si>
  <si>
    <t>["[('NHTMCP Ngoại Thương Việt Nam', Decimal('4.81698256185990912700'))]", "[('NH TMCP Á Châu', Decimal('4468590.00'))]", "[('NHTMCP Kỹ Thương Việt Nam', Decimal('908306700.00'))]"]</t>
  </si>
  <si>
    <t>Tìm ngân hàng có Tỷ lệ lợi nhuận ròng (Net Profit Margin) cao nhất quý 2 năm 2024</t>
  </si>
  <si>
    <t>['SELECT \n       "BANK"."bankname",\n       ("INCOMESTATEMENT_1"."amount" / NULLIF("INCOMESTATEMENT_2"."amount", 0)) * 100 AS "Net Profit Margin"\n   FROM \n       "METADATA"\n   JOIN \n       "BANK" ON "METADATA"."bankid" = "BANK"."bankid"\n   JOIN \n       "INCOMESTATEMENT" AS "INCOMESTATEMENT_1" ON "METADATA"."reportid" = "INCOMESTATEMENT_1"."reportid" AND "INCOMESTATEMENT_1"."accountname" = \'Profit after tax\'\n   JOIN \n       "INCOMESTATEMENT" AS "INCOMESTATEMENT_2" ON "METADATA"."reportid" = "INCOMESTATEMENT_2"."reportid" AND "INCOMESTATEMENT_2"."accountname" IN (\'Interest income and similar income\', \'Other operating income\', \'Income from service (fee and commission) activities\')\n   WHERE \n       "METADATA"."year" = 2024 \n       AND "METADATA"."quarter" = 2\n   ORDER BY \n       "Net Profit Margin" DESC\n   LIMIT 1;', 'SELECT \n       "BANK"."bankname",\n       "INCOMESTATEMENT"."amount" AS "Net Profit"\n   FROM \n       "METADATA"\n   JOIN \n       "BANK" ON "METADATA"."bankid" = "BANK"."bankid"\n   JOIN \n       "INCOMESTATEMENT" ON "METADATA"."reportid" = "INCOMESTATEMENT"."reportid"\n   WHERE \n       "METADATA"."year" = 2024 \n       AND "METADATA"."quarter" = 2 \n       AND "INCOMESTATEMENT"."accountname" = \'Profit after tax\'\n   LIMIT 5;', 'SELECT \n    "BANK"."bankname", \n    ("INCOMESTATEMENT_1"."amount" / NULLIF("INCOMESTATEMENT_2"."amount", 0)) * 100 AS "Net Profit Margin"\nFROM \n    "METADATA"\nJOIN \n    "BANK" ON "METADATA"."bankid" = "BANK"."bankid"\nJOIN \n    "INCOMESTATEMENT" AS "INCOMESTATEMENT_1" ON "METADATA"."reportid" = "INCOMESTATEMENT_1"."reportid" AND "INCOMESTATEMENT_1"."accountname" = \'Profit after tax\'\nJOIN \n    "INCOMESTATEMENT" AS "INCOMESTATEMENT_2" ON "METADATA"."reportid" = "INCOMESTATEMENT_2"."reportid" AND "INCOMESTATEMENT_2"."accountname" IN (\'Interest income and similar income\', \'Other operating income\', \'Income from service (fee and commission) activities\')\nWHERE \n    "METADATA"."year" = 2024 \n    AND "METADATA"."quarter" = 2\nORDER BY \n    "Net Profit Margin" DESC\nLIMIT 1;', 'SELECT \n       "BANK"."bankname",\n       SUM("INCOMESTATEMENT"."amount") AS "Total Revenue"\n   FROM \n       "METADATA"\n   JOIN \n       "BANK" ON "METADATA"."bankid" = "BANK"."bankid"\n   JOIN \n       "INCOMESTATEMENT" ON "METADATA"."reportid" = "INCOMESTATEMENT"."reportid"\n   WHERE \n       "METADATA"."year" = 2024 \n       AND "METADATA"."quarter" = 2 \n       AND "INCOMESTATEMENT"."accountname" IN (\'Interest income and similar income\', \'Other operating income\', \'Income from service (fee and commission) activities\')\n   GROUP BY \n       "BANK"."bankname"\n   LIMIT 5;']</t>
  </si>
  <si>
    <t>["[('NH TMCP Á Châu', Decimal('589.2417408436829300'))]", "[('NHTMCP Kỹ Thương Việt Nam', Decimal('12546971.00')), ('NH TMCP Á Châu', Decimal('4468590.00')), ('NHTMCP Ngoại Thương Việt Nam', Decimal('10411883.00')), ('NH TMCP Á Châu', Decimal('8374009.00')), ('NH TMCP Quân Đội', Decimal('6101933.00'))]", "[('NH TMCP Á Châu', Decimal('589.2417408436829300'))]", "[('NH TMCP Á Châu', Decimal('43765010.00')), ('NHTMCP Kỹ Thương Việt Nam', Decimal('293865219.00')), ('NHTMCP Ngoại Thương Việt Nam', Decimal('30138279.00')), ('NH TMCP Quân Đội', Decimal('33905320.00')), ('NH Việt Nam Thịnh Vượng', Decimal('23410326.00'))]"]</t>
  </si>
  <si>
    <t>So sánh tỷ lệ nợ trên vốn chủ sở hữu (Debt-to-Equity Ratio) với biên lợi nhuận ròng (Net Profit Margin) của BID quý 2 năm 2024: ngân hàng có đang sử dụng nợ hiệu quả để tối đa hóa lợi nhuận không?</t>
  </si>
  <si>
    <t>['-- Tỷ lệ nợ trên vốn chủ sở hữu\nSELECT \n    "BANK"."bankname", \n    ("BALANCESHEET_TOTAL_LIABILITIES"."amount" / NULLIF("BALANCESHEET_TOTAL_EQUITY"."amount", 0)) AS "Debt-to-Equity Ratio"\nFROM \n    "METADATA"\nJOIN \n    "BANK" ON "METADATA"."bankid" = "BANK"."bankid"\nJOIN \n    "BALANCESHEET" AS "BALANCESHEET_TOTAL_LIABILITIES" ON "METADATA"."reportid" = "BALANCESHEET_TOTAL_LIABILITIES"."reportid" AND "BALANCESHEET_TOTAL_LIABILITIES"."accountname" = \'Total liabilities\'\nJOIN \n    "BALANCESHEET" AS "BALANCESHEET_TOTAL_EQUITY" ON "METADATA"."reportid" = "BALANCESHEET_TOTAL_EQUITY"."reportid" AND "BALANCESHEET_TOTAL_EQUITY"."accountname" = \'Total equity\'\nWHERE \n    "METADATA"."year" = 2024 \n    AND "METADATA"."quarter" = 2 \n    AND "BANK"."symbol" = \'BID\';\n\n-- Biên lợi nhuận ròng\nSELECT \n    "BANK"."bankname", \n    (NULLIF("INCOMESTATEMENT_NET_PROFIT"."amount", 0) / NULLIF("INCOMESTATEMENT_TOTAL_REVENUE"."amount", 0)) * 100 AS "Net Profit Margin"\nFROM \n    "METADATA"\nJOIN \n    "BANK" ON "METADATA"."bankid" = "BANK"."bankid"\nJOIN \n    "INCOMESTATEMENT" AS "INCOMESTATEMENT_NET_PROFIT" ON "METADATA"."reportid" = "INCOMESTATEMENT_NET_PROFIT"."reportid" AND "INCOMESTATEMENT_NET_PROFIT"."accountname" = \'Net profit attributable to bank shareholders\'\nJOIN \n    "INCOMESTATEMENT" AS "INCOMESTATEMENT_TOTAL_REVENUE" ON "METADATA"."reportid" = "INCOMESTATEMENT_TOTAL_REVENUE"."reportid" AND "INCOMESTATEMENT_TOTAL_REVENUE"."accountname" = \'Income\'\nWHERE \n    "METADATA"."year" = 2024 \n    AND "METADATA"."quarter" = 2 \n    AND "BANK"."symbol" = \'BID\';', 'SELECT \n    "BANK"."bankname", \n    ("BALANCESHEET_TOTAL_LIABILITIES"."amount" / NULLIF("BALANCESHEET_TOTAL_EQUITY"."amount", 0)) AS "Debt-to-Equity Ratio"\nFROM \n    "METADATA"\nJOIN \n    "BANK" ON "METADATA"."bankid" = "BANK"."bankid"\nJOIN \n    "BALANCESHEET" AS "BALANCESHEET_TOTAL_LIABILITIES" ON "METADATA"."reportid" = "BALANCESHEET_TOTAL_LIABILITIES"."reportid" AND "BALANCESHEET_TOTAL_LIABILITIES"."accountname" = \'Total liabilities\'\nJOIN \n    "BALANCESHEET" AS "BALANCESHEET_TOTAL_EQUITY" ON "METADATA"."reportid" = "BALANCESHEET_TOTAL_EQUITY"."reportid" AND "BALANCESHEET_TOTAL_EQUITY"."accountname" = \'Total equity\'\nWHERE \n    "METADATA"."year" = 2024 \n    AND "METADATA"."quarter" = 2 \n    AND "BANK"."symbol" = \'BID\';', 'SELECT \n    "BANK"."bankname", \n    (NULLIF("INCOMESTATEMENT_NET_PROFIT"."amount", 0) / NULLIF("INCOMESTATEMENT_TOTAL_REVENUE"."amount", 0)) * 100 AS "Net Profit Margin"\nFROM \n    "METADATA"\nJOIN \n    "BANK" ON "METADATA"."bankid" = "BANK"."bankid"\nJOIN \n    "INCOMESTATEMENT" AS "INCOMESTATEMENT_NET_PROFIT" ON "METADATA"."reportid" = "INCOMESTATEMENT_NET_PROFIT"."reportid" AND "INCOMESTATEMENT_NET_PROFIT"."accountname" = \'Net profit attributable to bank shareholders\'\nJOIN \n    "INCOMESTATEMENT" AS "INCOMESTATEMENT_TOTAL_REVENUE" ON "METADATA"."reportid" = "INCOMESTATEMENT_TOTAL_REVENUE"."reportid" AND "INCOMESTATEMENT_TOTAL_REVENUE"."accountname" = \'Income\'\nWHERE \n    "METADATA"."year" = 2024 \n    AND "METADATA"."quarter" = 2 \n    AND "BANK"."symbol" = \'BID\';']</t>
  </si>
  <si>
    <t>So sánh tỷ lệ chi phí hoạt động (Operating Expense Ratio) với tỷ lệ tài sản ngắn hạn của BID quý 2 năm 2024: ngân hàng có cân đối đủ tài sản ngắn hạn để đảm bảo hoạt động trơn tru không</t>
  </si>
  <si>
    <t>['SELECT \n    ("Total_Current_Assets" / NULLIF(SUM("BALANCESHEET"."amount"), 0)) * 100 AS "Current_Asset_Ratio"\nFROM (\n    SELECT SUM("BALANCESHEET"."amount") AS "Total_Current_Assets"\n    FROM "METADATA"\n    JOIN "BANK" ON "METADATA"."bankid" = "BANK"."bankid"\n    JOIN "BALANCESHEET" ON "METADATA"."reportid" = "BALANCESHEET"."reportid"\n    WHERE "METADATA"."banksymbol" = \'BID\'\n    AND "METADATA"."year" = 2024\n    AND "METADATA"."quarter" = 2\n    AND "BALANCESHEET"."accountname" IN (\'Cash, silver, gold and gemstones\', \'Deposits at the State Bank\', \'Money and gold deposited at other credit institutions\')\n) AS Current_Assets;', 'SELECT SUM("BALANCESHEET"."amount") AS "Total_Current_Assets"\nFROM "METADATA"\nJOIN "BANK" ON "METADATA"."bankid" = "BANK"."bankid"\nJOIN "BALANCESHEET" ON "METADATA"."reportid" = "BALANCESHEET"."reportid"\nWHERE "METADATA"."banksymbol" = \'BID\'\nAND "METADATA"."year" = 2024\nAND "METADATA"."quarter" = 2\nAND "BALANCESHEET"."accountname" IN (\'Cash, silver, gold and gemstones\', \'Deposits at the State Bank\', \'Money and gold deposited at other credit institutions\');', 'SELECT SUM("INCOMESTATEMENT"."amount") AS "Total_Operating_Expenses"\nFROM "METADATA"\nJOIN "BANK" ON "METADATA"."bankid" = "BANK"."bankid"\nJOIN "INCOMESTATEMENT" ON "METADATA"."reportid" = "INCOMESTATEMENT"."reportid"\nWHERE "METADATA"."banksymbol" = \'BID\'\nAND "METADATA"."year" = 2024\nAND "METADATA"."quarter" = 2\nAND "INCOMESTATEMENT"."accountname" = \'Other operating expenses\';', 'SELECT \n    ("Total_Operating_Expenses" / NULLIF("Total_Current_Assets", 0)) * 100 AS "Operating_Expense_Ratio"\nFROM (\n    SELECT SUM("INCOMESTATEMENT"."amount") AS "Total_Operating_Expenses"\n    FROM "METADATA"\n    JOIN "BANK" ON "METADATA"."bankid" = "BANK"."bankid"\n    JOIN "INCOMESTATEMENT" ON "METADATA"."reportid" = "INCOMESTATEMENT"."reportid"\n    WHERE "METADATA"."banksymbol" = \'BID\'\n    AND "METADATA"."year" = 2024\n    AND "METADATA"."quarter" = 2\n    AND "INCOMESTATEMENT"."accountname" = \'Other operating expenses\'\n) AS Operating_Expenses,\n(\n    SELECT SUM("BALANCESHEET"."amount") AS "Total_Current_Assets"\n    FROM "METADATA"\n    JOIN "BANK" ON "METADATA"."bankid" = "BANK"."bankid"\n    JOIN "BALANCESHEET" ON "METADATA"."reportid" = "BALANCESHEET"."reportid"\n    WHERE "METADATA"."banksymbol" = \'BID\'\n    AND "METADATA"."year" = 2024\n    AND "METADATA"."quarter" = 2\n    AND "BALANCESHEET"."accountname" IN (\'Cash, silver, gold and gemstones\', \'Deposits at the State Bank\', \'Money and gold deposited at other credit institutions\')\n) AS Current_Assets;', '-- Tỷ lệ chi phí hoạt động\nSELECT \n    ("Total_Operating_Expenses" / NULLIF("Total_Current_Assets", 0)) * 100 AS "Operating_Expense_Ratio"\nFROM (\n    SELECT SUM("INCOMESTATEMENT"."amount") AS "Total_Operating_Expenses"\n    FROM "METADATA"\n    JOIN "BANK" ON "METADATA"."bankid" = "BANK"."bankid"\n    JOIN "INCOMESTATEMENT" ON "METADATA"."reportid" = "INCOMESTATEMENT"."reportid"\n    WHERE "METADATA"."banksymbol" = \'BID\'\n    AND "METADATA"."year" = 2024\n    AND "METADATA"."quarter" = 2\n    AND "INCOMESTATEMENT"."accountname" = \'Other operating expenses\'\n) AS Operating_Expenses,\n(\n    SELECT SUM("BALANCESHEET"."amount") AS "Total_Current_Assets"\n    FROM "METADATA"\n    JOIN "BANK" ON "METADATA"."bankid" = "BANK"."bankid"\n    JOIN "BALANCESHEET" ON "METADATA"."reportid" = "BALANCESHEET"."reportid"\n    WHERE "METADATA"."banksymbol" = \'BID\'\n    AND "METADATA"."year" = 2024\n    AND "METADATA"."quarter" = 2\n    AND "BALANCESHEET"."accountname" IN (\'Cash, silver, gold and gemstones\', \'Deposits at the State Bank\', \'Money and gold deposited at other credit institutions\')\n) AS Current_Assets;']</t>
  </si>
  <si>
    <t>['Error: (psycopg2.errors.UndefinedTable) missing FROM-clause entry for table "BALANCESHEET"\nLINE 2:     ("Total_Current_Assets" / NULLIF(SUM("BALANCESHEET"."amo...\n                                                 ^\n\n[SQL: SELECT \n    ("Total_Current_Assets" / NULLIF(SUM("BALANCESHEET"."amount"), 0)) * 100 AS "Current_Asset_Ratio"\nFROM (\n    SELECT SUM("BALANCESHEET"."amount") AS "Total_Current_Assets"\n    FROM "METADATA"\n    JOIN "BANK" ON "METADATA"."bankid" = "BANK"."bankid"\n    JOIN "BALANCESHEET" ON "METADATA"."reportid" = "BALANCESHEET"."reportid"\n    WHERE "METADATA"."banksymbol" = \'BID\'\n    AND "METADATA"."year" = 2024\n    AND "METADATA"."quarter" = 2\n    AND "BALANCESHEET"."accountname" IN (\'Cash, silver, gold and gemstones\', \'Deposits at the State Bank\', \'Money and gold deposited at other credit institutions\')\n) AS Current_Assets;]\n(Background on this error at: https://sqlalche.me/e/20/f405)', '[(None,)]', '[(None,)]', '[(None,)]', '[(None,)]']</t>
  </si>
  <si>
    <t>So sánh giữa dòng tiền từ phát hành cổ phiếu hoặc trái phiếu với việc gia tăng vốn chủ sở hữu hoặc nợ phải trả BID quý 2 năm 2024: liệu ngân hàng có đang sử dụng các nguồn vốn mới một cách hiệu quả không</t>
  </si>
  <si>
    <t>['SELECT "CASHFLOW"."accountname", "CASHFLOW"."amount"\nFROM "METADATA"\nJOIN "BANK" ON "METADATA"."bankid" = "BANK"."bankid"\nJOIN "CASHFLOW" ON "METADATA"."reportid" = "CASHFLOW"."reportid"\nWHERE "BANK"."symbol" = \'BID\'\nAND "METADATA"."year" = 2024\nAND "METADATA"."quarter" = 2\nAND "CASHFLOW"."accountname" IN (\'Dividends paid to shareholders\', \'Proceeds from capital contributions to other entities\')\nLIMIT 5;', 'SELECT \n    "BANK"."bankname", \n    (SUM(CASE WHEN "CASHFLOW"."accountname" IN (\'Dividends paid to shareholders\', \'Proceeds from capital contributions to other entities\') THEN "CASHFLOW"."amount" ELSE 0 END) / NULLIF(SUM(CASE WHEN "BALANCESHEET"."accountname" = \'Total liabilities\' THEN "BALANCESHEET"."amount" ELSE 0 END), 0)) * 100 AS "Capital_Utilization_Ratio"\nFROM "METADATA"\nJOIN "BANK" ON "METADATA"."bankid" = "BANK"."bankid"\nJOIN "CASHFLOW" ON "METADATA"."reportid" = "CASHFLOW"."reportid"\nJOIN "BALANCESHEET" ON "METADATA"."reportid" = "BALANCESHEET"."reportid"\nWHERE "BANK"."symbol" = \'BID\'\nAND "METADATA"."year" = 2024\nAND "METADATA"."quarter" = 2\nGROUP BY "BANK"."bankname";', 'SELECT \n    SUM(CASE WHEN "BALANCESHEET"."accountname" = \'Total equity\' THEN "BALANCESHEET"."amount" ELSE 0 END) AS "Total_Equity",\n    SUM(CASE WHEN "BALANCESHEET"."accountname" = \'Total liabilities\' THEN "BALANCESHEET"."amount" ELSE 0 END) AS "Total_Liabilities"\nFROM "METADATA"\nJOIN "BANK" ON "METADATA"."bankid" = "BANK"."bankid"\nJOIN "BALANCESHEET" ON "METADATA"."reportid" = "BALANCESHEET"."reportid"\nWHERE "BANK"."symbol" = \'BID\'\nAND "METADATA"."year" = 2024\nAND "METADATA"."quarter" = 2;', '-- Dòng tiền từ phát hành cổ phiếu hoặc trái phiếu\nSELECT "CASHFLOW"."accountname", "CASHFLOW"."amount"\nFROM "METADATA"\nJOIN "BANK" ON "METADATA"."bankid" = "BANK"."bankid"\nJOIN "CASHFLOW" ON "METADATA"."reportid" = "CASHFLOW"."reportid"\nWHERE "BANK"."symbol" = \'BID\'\nAND "METADATA"."year" = 2024\nAND "METADATA"."quarter" = 2\nAND "CASHFLOW"."accountname" IN (\'Dividends paid to shareholders\', \'Proceeds from capital contributions to other entities\')\nLIMIT 5;\n\n-- Tổng vốn chủ sở hữu và tổng nợ phải trả\nSELECT \n    SUM(CASE WHEN "BALANCESHEET"."accountname" = \'Total equity\' THEN "BALANCESHEET"."amount" ELSE 0 END) AS "Total_Equity",\n    SUM(CASE WHEN "BALANCESHEET"."accountname" = \'Total liabilities\' THEN "BALANCESHEET"."amount" ELSE 0 END) AS "Total_Liabilities"\nFROM "METADATA"\nJOIN "BANK" ON "METADATA"."bankid" = "BANK"."bankid"\nJOIN "BALANCESHEET" ON "METADATA"."reportid" = "BALANCESHEET"."reportid"\nWHERE "BANK"."symbol" = \'BID\'\nAND "METADATA"."year" = 2024\nAND "METADATA"."quarter" = 2;\n\n-- Tỷ lệ sử dụng vốn mới\nSELECT \n    "BANK"."bankname", \n    (SUM(CASE WHEN "CASHFLOW"."accountname" IN (\'Dividends paid to shareholders\', \'Proceeds from capital contributions to other entities\') THEN "CASHFLOW"."amount" ELSE 0 END) / NULLIF(SUM(CASE WHEN "BALANCESHEET"."accountname" = \'Total liabilities\' THEN "BALANCESHEET"."amount" ELSE 0 END), 0)) * 100 AS "Capital_Utilization_Ratio"\nFROM "METADATA"\nJOIN "BANK" ON "METADATA"."bankid" = "BANK"."bankid"\nJOIN "CASHFLOW" ON "METADATA"."reportid" = "CASHFLOW"."reportid"\nJOIN "BALANCESHEET" ON "METADATA"."reportid" = "BALANCESHEET"."reportid"\nWHERE "BANK"."symbol" = \'BID\'\nAND "METADATA"."year" = 2024\nAND "METADATA"."quarter" = 2\nGROUP BY "BANK"."bankname";']</t>
  </si>
  <si>
    <t>['', '', '[(None, None)]', '']</t>
  </si>
  <si>
    <t>So sánh tỷ lệ tăng trưởng của doanh thu ròng với tỷ lệ tăng trưởng của dòng tiền từ hoạt động kinh doanh BID và ACB quý 2 năm 2024: ngân hàng có đang tạo ra tiền mặt theo kịp tốc độ tăng trưởng doanh thu không?</t>
  </si>
  <si>
    <t>['SELECT \n    "BANK"."bankname", \n    SUM("INCOMESTATEMENT"."amount") AS "Net Revenue"\nFROM \n    "METADATA"\nJOIN \n    "BANK" ON "METADATA"."bankid" = "BANK"."bankid"\nJOIN \n    "INCOMESTATEMENT" ON "METADATA"."reportid" = "INCOMESTATEMENT"."reportid"\nWHERE \n    "METADATA"."year" = 2024 \n    AND "METADATA"."quarter" = 2\n    AND "INCOMESTATEMENT"."accountname" = \'Net profit from business operations before credit risk provisioning\'\nGROUP BY \n    "BANK"."bankname"\nLIMIT 2;', 'SELECT \n    "BANK"."bankname", \n    SUM("CASHFLOW"."amount") AS "Operating Cash Flow"\nFROM \n    "METADATA"\nJOIN \n    "BANK" ON "METADATA"."bankid" = "BANK"."bankid"\nJOIN \n    "CASHFLOW" ON "METADATA"."reportid" = "CASHFLOW"."reportid"\nWHERE \n    "METADATA"."year" = 2024 \n    AND "METADATA"."quarter" = 2\n    AND "CASHFLOW"."accountname" = \'Net Cash Flow from (used in) Operating Activities\'\nGROUP BY \n    "BANK"."bankname"\nLIMIT 2;', '-- Tìm doanh thu ròng của BID và ACB trong quý 2 năm 2024\nSELECT \n    "BANK"."bankname", \n    SUM("INCOMESTATEMENT"."amount") AS "Net Revenue"\nFROM \n    "METADATA"\nJOIN \n    "BANK" ON "METADATA"."bankid" = "BANK"."bankid"\nJOIN \n    "INCOMESTATEMENT" ON "METADATA"."reportid" = "INCOMESTATEMENT"."reportid"\nWHERE \n    "METADATA"."year" = 2024 \n    AND "METADATA"."quarter" = 2\n    AND "INCOMESTATEMENT"."accountname" = \'Net profit from business operations before credit risk provisioning\'\nGROUP BY \n    "BANK"."bankname"\nLIMIT 2;\n\n-- Tìm dòng tiền từ hoạt động kinh doanh của BID và ACB trong quý 2 năm 2024\nSELECT \n    "BANK"."bankname", \n    SUM("CASHFLOW"."amount") AS "Operating Cash Flow"\nFROM \n    "METADATA"\nJOIN \n    "BANK" ON "METADATA"."bankid" = "BANK"."bankid"\nJOIN \n    "CASHFLOW" ON "METADATA"."reportid" = "CASHFLOW"."reportid"\nWHERE \n    "METADATA"."year" = 2024 \n    AND "METADATA"."quarter" = 2\n    AND "CASHFLOW"."accountname" = \'Net Cash Flow from (used in) Operating Activities\'\nGROUP BY \n    "BANK"."bankname"\nLIMIT 2;']</t>
  </si>
  <si>
    <t>["[('NH TMCP Á Châu', Decimal('29366979.00')), ('NHTMCP Kỹ Thương Việt Nam', Decimal('18483353.00'))]", "[('NH TMCP Á Châu', Decimal('982122.00'))]", "[('NH TMCP Á Châu', Decimal('982122.00'))]"]</t>
  </si>
  <si>
    <t>So sánh chi phí khấu hao được báo cáo với dòng tiền từ hoạt động kinh doanh BID và ACB quý 2 năm 2024: điều này có cho thấy tài sản cố định đang góp phần tạo ra dòng tiền ổn định không</t>
  </si>
  <si>
    <t>['-- Chi phí khấu hao của BID\nSELECT \n    "BANK"."bankname", \n    "BALANCESHEET"."amount" AS "depreciation"\nFROM \n    "METADATA"\nJOIN \n    "BANK" ON "METADATA"."bankid" = "BANK"."bankid"\nJOIN \n    "BALANCESHEET" ON "METADATA"."reportid" = "BALANCESHEET"."reportid"\nWHERE \n    "METADATA"."year" = 2024 \n    AND "METADATA"."quarter" = 2 \n    AND "BANK"."symbol" = \'BID\' \n    AND "BALANCESHEET"."accountname" = \'Tangible fixed assets accumulated depreciation\'\nLIMIT 1;\n\n-- Chi phí khấu hao của ACB\nSELECT \n    "BANK"."bankname", \n    "BALANCESHEET"."amount" AS "depreciation"\nFROM \n    "METADATA"\nJOIN \n    "BANK" ON "METADATA"."bankid" = "BANK"."bankid"\nJOIN \n    "BALANCESHEET" ON "METADATA"."reportid" = "BALANCESHEET"."reportid"\nWHERE \n    "METADATA"."year" = 2024 \n    AND "METADATA"."quarter" = 2 \n    AND "BANK"."symbol" = \'ACB\' \n    AND "BALANCESHEET"."accountname" = \'Tangible fixed assets accumulated depreciation\'\nLIMIT 1;\n\n-- Dòng tiền từ hoạt động kinh doanh của BID\nSELECT \n    "BANK"."bankname", \n    "CASHFLOW"."amount" AS "operating_cash_flow"\nFROM \n    "METADATA"\nJOIN \n    "BANK" ON "METADATA"."bankid" = "BANK"."bankid"\nJOIN \n    "CASHFLOW" ON "METADATA"."reportid" = "CASHFLOW"."reportid"\nWHERE \n    "METADATA"."year" = 2024 \n    AND "METADATA"."quarter" = 2 \n    AND "BANK"."symbol" = \'BID\' \n    AND "CASHFLOW"."accountname" = \'Net Cash Flow from (used in) Operating Activities\'\nLIMIT 1;\n\n-- Dòng tiền từ hoạt động kinh doanh của ACB\nSELECT \n    "BANK"."bankname", \n    "CASHFLOW"."amount" AS "operating_cash_flow"\nFROM \n    "METADATA"\nJOIN \n    "BANK" ON "METADATA"."bankid" = "BANK"."bankid"\nJOIN \n    "CASHFLOW" ON "METADATA"."reportid" = "CASHFLOW"."reportid"\nWHERE \n    "METADATA"."year" = 2024 \n    AND "METADATA"."quarter" = 2 \n    AND "BANK"."symbol" = \'ACB\' \n    AND "CASHFLOW"."accountname" = \'Net Cash Flow from (used in) Operating Activities\'\nLIMIT 1;', 'SELECT \n    "BANK"."bankname", \n    "BALANCESHEET"."amount" AS "depreciation"\nFROM \n    "METADATA"\nJOIN \n    "BANK" ON "METADATA"."bankid" = "BANK"."bankid"\nJOIN \n    "BALANCESHEET" ON "METADATA"."reportid" = "BALANCESHEET"."reportid"\nWHERE \n    "METADATA"."year" = 2024 \n    AND "METADATA"."quarter" = 2 \n    AND "BANK"."symbol" = \'BID\' \n    AND "BALANCESHEET"."accountname" = \'Tangible fixed assets accumulated depreciation\'\nLIMIT 1;', 'SELECT \n    "BANK"."bankname", \n    "BALANCESHEET"."amount" AS "depreciation"\nFROM \n    "METADATA"\nJOIN \n    "BANK" ON "METADATA"."bankid" = "BANK"."bankid"\nJOIN \n    "BALANCESHEET" ON "METADATA"."reportid" = "BALANCESHEET"."reportid"\nWHERE \n    "METADATA"."year" = 2024 \n    AND "METADATA"."quarter" = 2 \n    AND "BANK"."symbol" = \'ACB\' \n    AND "BALANCESHEET"."accountname" = \'Tangible fixed assets accumulated depreciation\'\nLIMIT 1;', 'SELECT \n    "BANK"."bankname", \n    "CASHFLOW"."amount" AS "operating_cash_flow"\nFROM \n    "METADATA"\nJOIN \n    "BANK" ON "METADATA"."bankid" = "BANK"."bankid"\nJOIN \n    "CASHFLOW" ON "METADATA"."reportid" = "CASHFLOW"."reportid"\nWHERE \n    "METADATA"."year" = 2024 \n    AND "METADATA"."quarter" = 2 \n    AND "BANK"."symbol" = \'BID\' \n    AND "CASHFLOW"."accountname" = \'Net Cash Flow from (used in) Operating Activities\'\nLIMIT 1;', 'SELECT \n    "BANK"."bankname", \n    "CASHFLOW"."amount" AS "operating_cash_flow"\nFROM \n    "METADATA"\nJOIN \n    "BANK" ON "METADATA"."bankid" = "BANK"."bankid"\nJOIN \n    "CASHFLOW" ON "METADATA"."reportid" = "CASHFLOW"."reportid"\nWHERE \n    "METADATA"."year" = 2024 \n    AND "METADATA"."quarter" = 2 \n    AND "BANK"."symbol" = \'ACB\' \n    AND "CASHFLOW"."accountname" = \'Net Cash Flow from (used in) Operating Activities\'\nLIMIT 1;']</t>
  </si>
  <si>
    <t>["[('NH TMCP Á Châu', Decimal('982122.00'))]", '', "[('NH TMCP Á Châu', Decimal('-3110594.00'))]", '', "[('NH TMCP Á Châu', Decimal('982122.00'))]"]</t>
  </si>
  <si>
    <t>So sánh giữa dòng tiền từ phát hành cổ phiếu hoặc trái phiếu với việc gia tăng vốn chủ sở hữu hoặc nợ phải trả của BID ACB quý 2 năm 2024: liệu ngân hàng có đang sử dụng các nguồn vốn mới một cách hiệu quả không?</t>
  </si>
  <si>
    <t>['SELECT "CASHFLOW"."accountname", "CASHFLOW"."amount"\nFROM "CASHFLOW"\nJOIN "METADATA" ON "CASHFLOW"."reportid" = "METADATA"."reportid"\nWHERE "METADATA"."banksymbol" = \'ACB\' \n  AND "METADATA"."year" = 2024 \n  AND "METADATA"."quarter" = 2 \n  AND ("CASHFLOW"."accountname" = \'Dividends paid to shareholders\' OR "CASHFLOW"."accountname" = \'Proceeds from capital contributions to other entities\')\nLIMIT 5;', 'SELECT "BALANCESHEET"."accountname", "BALANCESHEET"."amount"\nFROM "BALANCESHEET"\nJOIN "METADATA" ON "BALANCESHEET"."reportid" = "METADATA"."reportid"\nWHERE "METADATA"."banksymbol" = \'ACB\' \n  AND "METADATA"."year" = 2024 \n  AND "METADATA"."quarter" = 2 \n  AND "BALANCESHEET"."accountname" = \'Total equity\'\nLIMIT 5;', '-- Dòng tiền từ phát hành cổ phiếu hoặc trái phiếu\nSELECT "CASHFLOW"."accountname", "CASHFLOW"."amount"\nFROM "CASHFLOW"\nJOIN "METADATA" ON "CASHFLOW"."reportid" = "METADATA"."reportid"\nWHERE "METADATA"."banksymbol" = \'ACB\' \n  AND "METADATA"."year" = 2024 \n  AND "METADATA"."quarter" = 2 \n  AND ("CASHFLOW"."accountname" = \'Dividends paid to shareholders\' OR "CASHFLOW"."accountname" = \'Proceeds from capital contributions to other entities\')\nLIMIT 5;\n\n-- Tổng vốn chủ sở hữu\nSELECT "BALANCESHEET"."accountname", "BALANCESHEET"."amount"\nFROM "BALANCESHEET"\nJOIN "METADATA" ON "BALANCESHEET"."reportid" = "METADATA"."reportid"\nWHERE "METADATA"."banksymbol" = \'ACB\' \n  AND "METADATA"."year" = 2024 \n  AND "METADATA"."quarter" = 2 \n  AND "BALANCESHEET"."accountname" = \'Total equity\'\nLIMIT 5;\n\n-- Tổng nợ phải trả\nSELECT "BALANCESHEET"."accountname", "BALANCESHEET"."amount"\nFROM "BALANCESHEET"\nJOIN "METADATA" ON "BALANCESHEET"."reportid" = "METADATA"."reportid"\nWHERE "METADATA"."banksymbol" = \'ACB\' \n  AND "METADATA"."year" = 2024 \n  AND "METADATA"."quarter" = 2 \n  AND "BALANCESHEET"."accountname" = \'Total liabilities\'\nLIMIT 5;', 'SELECT "BALANCESHEET"."accountname", "BALANCESHEET"."amount"\nFROM "BALANCESHEET"\nJOIN "METADATA" ON "BALANCESHEET"."reportid" = "METADATA"."reportid"\nWHERE "METADATA"."banksymbol" = \'ACB\' \n  AND "METADATA"."year" = 2024 \n  AND "METADATA"."quarter" = 2 \n  AND "BALANCESHEET"."accountname" = \'Total liabilities\'\nLIMIT 5;']</t>
  </si>
  <si>
    <t>["[('Dividends paid to shareholders', Decimal('-3884051.00')), ('Dividends paid to shareholders', Decimal('-3884051.00')), ('Dividends paid to shareholders', Decimal('-3884051.00'))]", "[('Total equity', Decimal('74792678.00')), ('Total equity', Decimal('74792678.00'))]", "[('Total liabilities', Decimal('694886022.00')), ('Total liabilities', Decimal('694886022.00'))]", "[('Total liabilities', Decimal('694886022.00')), ('Total liabilities', Decimal('694886022.00'))]"]</t>
  </si>
  <si>
    <t>So sánh tỷ lệ tăng trưởng của doanh thu ròng với tỷ lệ tăng trưởng của dòng tiền từ hoạt động kinh doanh của BID quý 2 năm 2024: ngân hàng có đang tạo ra tiền mặt theo kịp tốc độ tăng trưởng doanh thu không</t>
  </si>
  <si>
    <t>['SELECT \n    "INCOMESTATEMENT"."amount" \nFROM \n    "METADATA" \nJOIN \n    "BANK" ON "METADATA"."bankid" = "BANK"."bankid" \nJOIN \n    "INCOMESTATEMENT" ON "METADATA"."reportid" = "INCOMESTATEMENT"."reportid" \nWHERE \n    "METADATA"."year" = 2024 \n    AND "METADATA"."quarter" = 2 \n    AND "BANK"."symbol" = \'BID\' \n    AND "INCOMESTATEMENT"."accountname" = \'Net profit from business operations before credit risk provisioning\'\nLIMIT 1;', 'SELECT \n    ("INCOMESTATEMENT_Q2"."amount" - "INCOMESTATEMENT_Q1"."amount") / NULLIF("INCOMESTATEMENT_Q1"."amount", 0) * 100 AS "Revenue Growth Rate"\nFROM \n    (SELECT "INCOMESTATEMENT"."amount" \n     FROM "METADATA" \n     JOIN "BANK" ON "METADATA"."bankid" = "BANK"."bankid" \n     JOIN "INCOMESTATEMENT" ON "METADATA"."reportid" = "INCOMESTATEMENT"."reportid" \n     WHERE "METADATA"."year" = 2024 \n       AND "METADATA"."quarter" = 1 \n       AND "BANK"."symbol" = \'BID\' \n       AND "INCOMESTATEMENT"."accountname" = \'Net profit from business operations before credit risk provisioning\') AS "INCOMESTATEMENT_Q1",\n    (SELECT "INCOMESTATEMENT"."amount" \n     FROM "METADATA" \n     JOIN "BANK" ON "METADATA"."bankid" = "BANK"."bankid" \n     JOIN "INCOMESTATEMENT" ON "METADATA"."reportid" = "INCOMESTATEMENT"."reportid" \n     WHERE "METADATA"."year" = 2024 \n       AND "METADATA"."quarter" = 2 \n       AND "BANK"."symbol" = \'BID\' \n       AND "INCOMESTATEMENT"."accountname" = \'Net profit from business operations before credit risk provisioning\') AS "INCOMESTATEMENT_Q2";', '-- Doanh thu ròng của BID năm 2024 quý 2\nSELECT \n    "INCOMESTATEMENT"."amount" \nFROM \n    "METADATA" \nJOIN \n    "BANK" ON "METADATA"."bankid" = "BANK"."bankid" \nJOIN \n    "INCOMESTATEMENT" ON "METADATA"."reportid" = "INCOMESTATEMENT"."reportid" \nWHERE \n    "METADATA"."year" = 2024 \n    AND "METADATA"."quarter" = 2 \n    AND "BANK"."symbol" = \'BID\' \n    AND "INCOMESTATEMENT"."accountname" = \'Net profit from business operations before credit risk provisioning\'\nLIMIT 1;\n\n-- Dòng tiền từ hoạt động kinh doanh của BID năm 2024 quý 2\nSELECT \n    "CASHFLOW"."amount" \nFROM \n    "METADATA" \nJOIN \n    "BANK" ON "METADATA"."bankid" = "BANK"."bankid" \nJOIN \n    "CASHFLOW" ON "METADATA"."reportid" = "CASHFLOW"."reportid" \nWHERE \n    "METADATA"."year" = 2024 \n    AND "METADATA"."quarter" = 2 \n    AND "BANK"."symbol" = \'BID\' \n    AND "CASHFLOW"."accountname" = \'Net Cash Flow from (used in) Operating Activities\'\nLIMIT 1;\n\n-- Tỷ lệ tăng trưởng doanh thu ròng\nSELECT \n    ("INCOMESTATEMENT_Q2"."amount" - "INCOMESTATEMENT_Q1"."amount") / NULLIF("INCOMESTATEMENT_Q1"."amount", 0) * 100 AS "Revenue Growth Rate"\nFROM \n    (SELECT "INCOMESTATEMENT"."amount" \n     FROM "METADATA" \n     JOIN "BANK" ON "METADATA"."bankid" = "BANK"."bankid" \n     JOIN "INCOMESTATEMENT" ON "METADATA"."reportid" = "INCOMESTATEMENT"."reportid" \n     WHERE "METADATA"."year" = 2024 \n       AND "METADATA"."quarter" = 1 \n       AND "BANK"."symbol" = \'BID\' \n       AND "INCOMESTATEMENT"."accountname" = \'Net profit from business operations before credit risk provisioning\') AS "INCOMESTATEMENT_Q1",\n    (SELECT "INCOMESTATEMENT"."amount" \n     FROM "METADATA" \n     JOIN "BANK" ON "METADATA"."bankid" = "BANK"."bankid" \n     JOIN "INCOMESTATEMENT" ON "METADATA"."reportid" = "INCOMESTATEMENT"."reportid" \n     WHERE "METADATA"."year" = 2024 \n       AND "METADATA"."quarter" = 2 \n       AND "BANK"."symbol" = \'BID\' \n       AND "INCOMESTATEMENT"."accountname" = \'Net profit from business operations before credit risk provisioning\') AS "INCOMESTATEMENT_Q2";\n\n-- Tỷ lệ tăng trưởng dòng tiền từ hoạt động kinh doanh\nSELECT \n    ("CASHFLOW_Q2"."amount" - "CASHFLOW_Q1"."amount") / NULLIF("CASHFLOW_Q1"."amount", 0) * 100 AS "Cash Flow Growth Rate"\nFROM \n    (SELECT "CASHFLOW"."amount" \n     FROM "METADATA" \n     JOIN "BANK" ON "METADATA"."bankid" = "BANK"."bankid" \n     JOIN "CASHFLOW" ON "METADATA"."reportid" = "CASHFLOW"."reportid" \n     WHERE "METADATA"."year" = 2024 \n       AND "METADATA"."quarter" = 1 \n       AND "BANK"."symbol" = \'BID\' \n       AND "CASHFLOW"."accountname" = \'Net Cash Flow from (used in) Operating Activities\') AS "CASHFLOW_Q1",\n    (SELECT "CASHFLOW"."amount" \n     FROM "METADATA" \n     JOIN "BANK" ON "METADATA"."bankid" = "BANK"."bankid" \n     JOIN "CASHFLOW" ON "METADATA"."reportid" = "CASHFLOW"."reportid" \n     WHERE "METADATA"."year" = 2024 \n       AND "METADATA"."quarter" = 2 \n       AND "BANK"."symbol" = \'BID\' \n       AND "CASHFLOW"."accountname" = \'Net Cash Flow from (used in) Operating Activities\') AS "CASHFLOW_Q2";', 'SELECT \n    "CASHFLOW"."amount" \nFROM \n    "METADATA" \nJOIN \n    "BANK" ON "METADATA"."bankid" = "BANK"."bankid" \nJOIN \n    "CASHFLOW" ON "METADATA"."reportid" = "CASHFLOW"."reportid" \nWHERE \n    "METADATA"."year" = 2024 \n    AND "METADATA"."quarter" = 2 \n    AND "BANK"."symbol" = \'BID\' \n    AND "CASHFLOW"."accountname" = \'Net Cash Flow from (used in) Operating Activities\'\nLIMIT 1;', 'SELECT \n    ("CASHFLOW_Q2"."amount" - "CASHFLOW_Q1"."amount") / NULLIF("CASHFLOW_Q1"."amount", 0) * 100 AS "Cash Flow Growth Rate"\nFROM \n    (SELECT "CASHFLOW"."amount" \n     FROM "METADATA" \n     JOIN "BANK" ON "METADATA"."bankid" = "BANK"."bankid" \n     JOIN "CASHFLOW" ON "METADATA"."reportid" = "CASHFLOW"."reportid" \n     WHERE "METADATA"."year" = 2024 \n       AND "METADATA"."quarter" = 1 \n       AND "BANK"."symbol" = \'BID\' \n       AND "CASHFLOW"."accountname" = \'Net Cash Flow from (used in) Operating Activities\') AS "CASHFLOW_Q1",\n    (SELECT "CASHFLOW"."amount" \n     FROM "METADATA" \n     JOIN "BANK" ON "METADATA"."bankid" = "BANK"."bankid" \n     JOIN "CASHFLOW" ON "METADATA"."reportid" = "CASHFLOW"."reportid" \n     WHERE "METADATA"."year" = 2024 \n       AND "METADATA"."quarter" = 2 \n       AND "BANK"."symbol" = \'BID\' \n       AND "CASHFLOW"."accountname" = \'Net Cash Flow from (used in) Operating Activities\') AS "CASHFLOW_Q2";']</t>
  </si>
  <si>
    <t>['', '', '', '', '']</t>
  </si>
  <si>
    <t>Phân tích dòng tiền: ngân hàng có đủ tiền mặt từ hoạt động kinh doanh để trang trải các nghĩa vụ nợ ngắn hạn không trong ACB quý 2 năm 2024</t>
  </si>
  <si>
    <t>['SELECT SUM("BALANCESHEET"."amount") AS "Total_Short_Term_Liabilities"\nFROM "BALANCESHEET"\nJOIN "METADATA" ON "BALANCESHEET"."reportid" = "METADATA"."reportid"\nWHERE "METADATA"."year" = 2024 \n  AND "METADATA"."quarter" = 2 \n  AND "BALANCESHEET"."accountname" IN (\'Deposits from customers\', \'Customer deposits\', \'Other liabilities\', \'Accrued Interest and fees payable\')\nLIMIT 1;', 'SELECT SUM("CASHFLOW"."amount") AS "Total_Cash_Flow_Operating_Activities"\nFROM "CASHFLOW"\nJOIN "METADATA" ON "CASHFLOW"."reportid" = "METADATA"."reportid"\nWHERE "METADATA"."year" = 2024 \n  AND "METADATA"."quarter" = 2 \n  AND "CASHFLOW"."accountname" = \'Net Cash Flow from (used in) Operating Activities\'\nLIMIT 1;']</t>
  </si>
  <si>
    <t>["[(Decimal('4922067964.00'),)]", "[(Decimal('982122.00'),)]"]</t>
  </si>
  <si>
    <t>Tỷ lệ dòng tiền từ hoạt động kinh doanh so với lợi nhuận gộp là bao nhiêu, và điều này có ý nghĩa gì về hiệu quả quản lý dòng tiền của ACB quý 2 năm 2024</t>
  </si>
  <si>
    <t>['SELECT \n    (SELECT "CASHFLOW"."amount"\n     FROM "METADATA"\n     JOIN "CASHFLOW" ON "METADATA"."reportid" = "CASHFLOW"."reportid"\n     WHERE "METADATA"."year" = 2024 \n     AND "METADATA"."quarter" = 2 \n     AND "CASHFLOW"."accountname" = \'Net Cash Flow from (used in) Operating Activities\') /\n    (SELECT "INCOMESTATEMENT"."amount"\n     FROM "METADATA"\n     JOIN "INCOMESTATEMENT" ON "METADATA"."reportid" = "INCOMESTATEMENT"."reportid"\n     WHERE "METADATA"."year" = 2024 \n     AND "METADATA"."quarter" = 2 \n     AND "INCOMESTATEMENT"."accountname" = \'Net profit from business operations before credit risk provisioning\') AS "Cash Flow to Gross Profit Ratio";', 'SELECT "CASHFLOW"."amount"\nFROM "METADATA"\nJOIN "CASHFLOW" ON "METADATA"."reportid" = "CASHFLOW"."reportid"\nWHERE "METADATA"."year" = 2024 \nAND "METADATA"."quarter" = 2 \nAND "CASHFLOW"."accountname" = \'Net Cash Flow from (used in) Operating Activities\';', 'SELECT "INCOMESTATEMENT"."amount"\nFROM "METADATA"\nJOIN "INCOMESTATEMENT" ON "METADATA"."reportid" = "INCOMESTATEMENT"."reportid"\nWHERE "METADATA"."year" = 2024 \nAND "METADATA"."quarter" = 2 \nAND "INCOMESTATEMENT"."accountname" = \'Net profit from business operations before credit risk provisioning\';']</t>
  </si>
  <si>
    <t>['Error: (psycopg2.errors.CardinalityViolation) more than one row returned by a subquery used as an expression\n\n[SQL: SELECT \n    (SELECT "CASHFLOW"."amount"\n     FROM "METADATA"\n     JOIN "CASHFLOW" ON "METADATA"."reportid" = "CASHFLOW"."reportid"\n     WHERE "METADATA"."year" = 2024 \n     AND "METADATA"."quarter" = 2 \n     AND "CASHFLOW"."accountname" = \'Net Cash Flow from (used in) Operating Activities\') /\n    (SELECT "INCOMESTATEMENT"."amount"\n     FROM "METADATA"\n     JOIN "INCOMESTATEMENT" ON "METADATA"."reportid" = "INCOMESTATEMENT"."reportid"\n     WHERE "METADATA"."year" = 2024 \n     AND "METADATA"."quarter" = 2 \n     AND "INCOMESTATEMENT"."accountname" = \'Net profit from business operations before credit risk provisioning\') AS "Cash Flow to Gross Profit Ratio";]\n(Background on this error at: https://sqlalche.me/e/20/f405)', "[(Decimal('982122.00'),)]", "[(Decimal('18483353.00'),), (Decimal('14566685.00'),), (Decimal('7816739.00'),), (Decimal('6186393.00'),), (Decimal('11590293.00'),), (Decimal('12796800.00'),), (Decimal('11590293.00'),), (Decimal('9638744.00'),)]"]</t>
  </si>
  <si>
    <t>Tỷ lệ chuyển đổi tiền mặt (Cash Conversion Ratio) của ACB quý 2 năm 2024 có tốt không, và có cần điều chỉnh gì trong hoạt động kinh doanh để cải thiện không?</t>
  </si>
  <si>
    <t>['SELECT \n    "CASHFLOW"."accountname", \n    "CASHFLOW"."amount"\nFROM \n    "METADATA"\nJOIN \n    "CASHFLOW" ON "METADATA"."reportid" = "CASHFLOW"."reportid"\nWHERE \n    "METADATA"."year" = 2024 \n    AND "METADATA"."quarter" = 2 \n    AND "METADATA"."banksymbol" = \'ACB\'\n    AND "CASHFLOW"."accountname" = \'Net Cash Flow from (used in) Operating Activities\'\nLIMIT 1;', 'SELECT \n    "INCOMESTATEMENT"."accountname", \n    "INCOMESTATEMENT"."amount"\nFROM \n    "METADATA"\nJOIN \n    "INCOMESTATEMENT" ON "METADATA"."reportid" = "INCOMESTATEMENT"."reportid"\nWHERE \n    "METADATA"."year" = 2024 \n    AND "METADATA"."quarter" = 2 \n    AND "METADATA"."banksymbol" = \'ACB\'\n    AND "INCOMESTATEMENT"."accountname" IN (\'Income\', \'Net profit from business operations\')\nLIMIT 2;', '-- Tìm tổng thu nhập từ hoạt động cho ACB trong quý 2 năm 2024\nSELECT \n    "INCOMESTATEMENT"."accountname", \n    "INCOMESTATEMENT"."amount"\nFROM \n    "METADATA"\nJOIN \n    "INCOMESTATEMENT" ON "METADATA"."reportid" = "INCOMESTATEMENT"."reportid"\nWHERE \n    "METADATA"."year" = 2024 \n    AND "METADATA"."quarter" = 2 \n    AND "METADATA"."banksymbol" = \'ACB\'\n    AND "INCOMESTATEMENT"."accountname" IN (\'Income\', \'Net profit from business operations\')\nLIMIT 2;\n\n-- Tìm tổng chi phí cho ACB trong quý 2 năm 2024\nSELECT \n    "INCOMESTATEMENT"."accountname", \n    "INCOMESTATEMENT"."amount"\nFROM \n    "METADATA"\nJOIN \n    "INCOMESTATEMENT" ON "METADATA"."reportid" = "INCOMESTATEMENT"."reportid"\nWHERE \n    "METADATA"."year" = 2024 \n    AND "METADATA"."quarter" = 2 \n    AND "METADATA"."banksymbol" = \'ACB\'\n    AND "INCOMESTATEMENT"."accountname" IN (\'Expenses\')\nLIMIT 1;\n\n-- Tìm dòng tiền từ hoạt động cho ACB trong quý 2 năm 2024\nSELECT \n    "CASHFLOW"."accountname", \n    "CASHFLOW"."amount"\nFROM \n    "METADATA"\nJOIN \n    "CASHFLOW" ON "METADATA"."reportid" = "CASHFLOW"."reportid"\nWHERE \n    "METADATA"."year" = 2024 \n    AND "METADATA"."quarter" = 2 \n    AND "METADATA"."banksymbol" = \'ACB\'\n    AND "CASHFLOW"."accountname" = \'Net Cash Flow from (used in) Operating Activities\'\nLIMIT 1;', 'SELECT \n    "INCOMESTATEMENT"."accountname", \n    "INCOMESTATEMENT"."amount"\nFROM \n    "METADATA"\nJOIN \n    "INCOMESTATEMENT" ON "METADATA"."reportid" = "INCOMESTATEMENT"."reportid"\nWHERE \n    "METADATA"."year" = 2024 \n    AND "METADATA"."quarter" = 2 \n    AND "METADATA"."banksymbol" = \'ACB\'\n    AND "INCOMESTATEMENT"."accountname" IN (\'Expenses\')\nLIMIT 1;']</t>
  </si>
  <si>
    <t>["[('Net Cash Flow from (used in) Operating Activities', Decimal('982122.00'))]", '', "[('Net Cash Flow from (used in) Operating Activities', Decimal('982122.00'))]", "[('Expenses', Decimal('-2465618.00'))]"]</t>
  </si>
  <si>
    <t>Tỷ lệ lợi nhuận trên cổ phiếu (EPS) BID quý 2 năm 2024 có tăng trưởng mạnh không? Tăng trưởng này đến từ đâu, doanh thu hay cắt giảm chi phí</t>
  </si>
  <si>
    <t>['SELECT \n    "INCOMESTATEMENT"."amount"\nFROM \n    "METADATA"\nJOIN \n    "BANK" ON "METADATA"."bankid" = "BANK"."bankid"\nJOIN \n    "INCOMESTATEMENT" ON "METADATA"."reportid" = "INCOMESTATEMENT"."reportid"\nWHERE \n    "METADATA"."year" = 2024 \n    AND "METADATA"."quarter" = 2 \n    AND "BANK"."symbol" = \'BID\'\n    AND "INCOMESTATEMENT"."accountname" = \'Profit after tax\'\nLIMIT 1;', 'SELECT \n    "INCOMESTATEMENT"."amount"\nFROM \n    "METADATA"\nJOIN \n    "BANK" ON "METADATA"."bankid" = "BANK"."bankid"\nJOIN \n    "INCOMESTATEMENT" ON "METADATA"."reportid" = "INCOMESTATEMENT"."reportid"\nWHERE \n    "METADATA"."year" = 2024 \n    AND "METADATA"."quarter" = 2 \n    AND "BANK"."symbol" = \'BID\'\n    AND "INCOMESTATEMENT"."accountname" = \'Expenses\'\nLIMIT 1;', 'SELECT \n    "INCOMESTATEMENT"."amount"\nFROM \n    "METADATA"\nJOIN \n    "BANK" ON "METADATA"."bankid" = "BANK"."bankid"\nJOIN \n    "INCOMESTATEMENT" ON "METADATA"."reportid" = "INCOMESTATEMENT"."reportid"\nWHERE \n    "METADATA"."year" = 2024 \n    AND "METADATA"."quarter" = 2 \n    AND "BANK"."symbol" = \'BID\'\n    AND "INCOMESTATEMENT"."accountname" = \'Income\'\nLIMIT 1;', '-- Lợi nhuận sau thuế của BID quý 2 năm 2024\nSELECT \n    "INCOMESTATEMENT"."amount"\nFROM \n    "METADATA"\nJOIN \n    "BANK" ON "METADATA"."bankid" = "BANK"."bankid"\nJOIN \n    "INCOMESTATEMENT" ON "METADATA"."reportid" = "INCOMESTATEMENT"."reportid"\nWHERE \n    "METADATA"."year" = 2024 \n    AND "METADATA"."quarter" = 2 \n    AND "BANK"."symbol" = \'BID\'\n    AND "INCOMESTATEMENT"."accountname" = \'Profit after tax\'\nLIMIT 1;\n\n-- Doanh thu của BID quý 2 năm 2024\nSELECT \n    "INCOMESTATEMENT"."amount"\nFROM \n    "METADATA"\nJOIN \n    "BANK" ON "METADATA"."bankid" = "BANK"."bankid"\nJOIN \n    "INCOMESTATEMENT" ON "METADATA"."reportid" = "INCOMESTATEMENT"."reportid"\nWHERE \n    "METADATA"."year" = 2024 \n    AND "METADATA"."quarter" = 2 \n    AND "BANK"."symbol" = \'BID\'\n    AND "INCOMESTATEMENT"."accountname" = \'Income\'\nLIMIT 1;\n\n-- Chi phí của BID quý 2 năm 2024\nSELECT \n    "INCOMESTATEMENT"."amount"\nFROM \n    "METADATA"\nJOIN \n    "BANK" ON "METADATA"."bankid" = "BANK"."bankid"\nJOIN \n    "INCOMESTATEMENT" ON "METADATA"."reportid" = "INCOMESTATEMENT"."reportid"\nWHERE \n    "METADATA"."year" = 2024 \n    AND "METADATA"."quarter" = 2 \n    AND "BANK"."symbol" = \'BID\'\n    AND "INCOMESTATEMENT"."accountname" = \'Expenses\'\nLIMIT 1;']</t>
  </si>
  <si>
    <t>Tỷ lệ hoàn vốn trên tài sản (ROA) và tỷ lệ hoàn vốn trên vốn chủ sở hữu (ROE) có ở mức hợp lý không của BID quý 2 năm 2024</t>
  </si>
  <si>
    <t>['-- Lợi nhuận sau thuế của BID trong quý 2 năm 2024\nSELECT \n    "INCOMESTATEMENT"."amount" \nFROM \n    "METADATA" \nJOIN \n    "INCOMESTATEMENT" ON "METADATA"."reportid" = "INCOMESTATEMENT"."reportid" \nWHERE \n    "METADATA"."year" = 2024 \n    AND "METADATA"."quarter" = 2 \n    AND "INCOMESTATEMENT"."accountname" = \'Profit after tax\' \n    AND "METADATA"."banksymbol" = \'BID\'\nLIMIT 1;\n\n-- Tổng tài sản của BID trong quý 2 năm 2024\nSELECT \n    "BALANCESHEET"."amount" \nFROM \n    "METADATA" \nJOIN \n    "BALANCESHEET" ON "METADATA"."reportid" = "BALANCESHEET"."reportid" \nWHERE \n    "METADATA"."year" = 2024 \n    AND "METADATA"."quarter" = 2 \n    AND "BALANCESHEET"."accountname" = \'Total assets\' \n    AND "METADATA"."banksymbol" = \'BID\'\nLIMIT 1;\n\n-- Tổng vốn chủ sở hữu của BID trong quý 2 năm 2024\nSELECT \n    "BALANCESHEET"."amount" \nFROM \n    "METADATA" \nJOIN \n    "BALANCESHEET" ON "METADATA"."reportid" = "BALANCESHEET"."reportid" \nWHERE \n    "METADATA"."year" = 2024 \n    AND "METADATA"."quarter" = 2 \n    AND "BALANCESHEET"."accountname" = \'Total equity\' \n    AND "METADATA"."banksymbol" = \'BID\'\nLIMIT 1;', 'SELECT \n    "INCOMESTATEMENT"."amount" \nFROM \n    "METADATA" \nJOIN \n    "INCOMESTATEMENT" ON "METADATA"."reportid" = "INCOMESTATEMENT"."reportid" \nWHERE \n    "METADATA"."year" = 2024 \n    AND "METADATA"."quarter" = 2 \n    AND "INCOMESTATEMENT"."accountname" = \'Profit after tax\' \n    AND "METADATA"."banksymbol" = \'BID\'\nLIMIT 1;', 'SELECT \n    "BALANCESHEET"."amount" \nFROM \n    "METADATA" \nJOIN \n    "BALANCESHEET" ON "METADATA"."reportid" = "BALANCESHEET"."reportid" \nWHERE \n    "METADATA"."year" = 2024 \n    AND "METADATA"."quarter" = 2 \n    AND "BALANCESHEET"."accountname" = \'Total assets\' \n    AND "METADATA"."banksymbol" = \'BID\'\nLIMIT 1;', 'SELECT \n    "BALANCESHEET"."amount" \nFROM \n    "METADATA" \nJOIN \n    "BALANCESHEET" ON "METADATA"."reportid" = "BALANCESHEET"."reportid" \nWHERE \n    "METADATA"."year" = 2024 \n    AND "METADATA"."quarter" = 2 \n    AND "BALANCESHEET"."accountname" = \'Total equity\' \n    AND "METADATA"."banksymbol" = \'BID\'\nLIMIT 1;']</t>
  </si>
  <si>
    <t>ACB quý 2 năm 2024 có đủ khả năng để trả cổ tức trong khi vẫn duy trì hoạt động kinh doanh và đầu tư phát triển không?</t>
  </si>
  <si>
    <t>['SELECT "BALANCESHEET"."amount"\nFROM "METADATA"\nJOIN "BALANCESHEET" ON "METADATA"."reportid" = "BALANCESHEET"."reportid"\nWHERE "METADATA"."year" = 2024 \nAND "METADATA"."quarter" = 2 \nAND "BALANCESHEET"."accountname" = \'Total assets\'\nLIMIT 1;', 'SELECT \n    ("INCOMESTATEMENT"."amount" / NULLIF("BALANCESHEET"."amount", 0)) * 100 AS "ROE"\nFROM \n    "METADATA"\nJOIN \n    "INCOMESTATEMENT" ON "METADATA"."reportid" = "INCOMESTATEMENT"."reportid"\nJOIN \n    "BALANCESHEET" ON "METADATA"."reportid" = "BALANCESHEET"."reportid"\nWHERE \n    "METADATA"."year" = 2024 \n    AND "METADATA"."quarter" = 2 \n    AND "INCOMESTATEMENT"."accountname" = \'Profit after tax\'\n    AND "BALANCESHEET"."accountname" = \'Total equity\'\nLIMIT 1;', 'SELECT "CASHFLOW"."amount"\nFROM "METADATA"\nJOIN "CASHFLOW" ON "METADATA"."reportid" = "CASHFLOW"."reportid"\nWHERE "METADATA"."year" = 2024 \nAND "METADATA"."quarter" = 2 \nAND "CASHFLOW"."accountname" = \'Net Cash Flow from (used in) Operating Activities\'\nLIMIT 1;', 'SELECT "INCOMESTATEMENT"."amount"\nFROM "METADATA"\nJOIN "INCOMESTATEMENT" ON "METADATA"."reportid" = "INCOMESTATEMENT"."reportid"\nWHERE "METADATA"."year" = 2024 \nAND "METADATA"."quarter" = 2 \nAND "INCOMESTATEMENT"."accountname" = \'Profit after tax\'\nLIMIT 1;', 'SELECT "BALANCESHEET"."amount"\nFROM "METADATA"\nJOIN "BALANCESHEET" ON "METADATA"."reportid" = "BALANCESHEET"."reportid"\nWHERE "METADATA"."year" = 2024 \nAND "METADATA"."quarter" = 2 \nAND "BALANCESHEET"."accountname" = \'Total equity\'\nLIMIT 1;']</t>
  </si>
  <si>
    <t>["[(Decimal('908306700.00'),)]", "[(Decimal('17.67024387006810235000'),)]", "[(Decimal('982122.00'),)]", "[(Decimal('12546971.00'),)]", "[(Decimal('71006213.00'),)]"]</t>
  </si>
  <si>
    <t>ACB quý 2 năm 2024 có khả năng duy trì lợi nhuận trong tương lai hay không? Các yếu tố có thể ảnh hưởng đến khả năng duy trì này là gì?</t>
  </si>
  <si>
    <t>['SELECT "INCOMESTATEMENT"."accountname", "INCOMESTATEMENT"."amount"\nFROM "METADATA"\nJOIN "INCOMESTATEMENT" ON "METADATA"."reportid" = "INCOMESTATEMENT"."reportid"\nWHERE "METADATA"."year" = 2024 \nAND "METADATA"."quarter" = 2 \nAND "METADATA"."banksymbol" = \'ACB\'\nORDER BY "INCOMESTATEMENT"."accountno"\nLIMIT 5;', 'SELECT "BALANCESHEET"."amount"\nFROM "METADATA"\nJOIN "BALANCESHEET" ON "METADATA"."reportid" = "BALANCESHEET"."reportid"\nWHERE "METADATA"."year" = 2024 \nAND "METADATA"."quarter" = 2 \nAND "BALANCESHEET"."accountname" = \'Total assets\'\nAND "METADATA"."banksymbol" = \'ACB\'\nLIMIT 1;', 'SELECT "INCOMESTATEMENT"."amount"\nFROM "METADATA"\nJOIN "INCOMESTATEMENT" ON "METADATA"."reportid" = "INCOMESTATEMENT"."reportid"\nWHERE "METADATA"."year" = 2024 \nAND "METADATA"."quarter" = 2 \nAND "INCOMESTATEMENT"."accountname" = \'Profit after tax\'\nAND "METADATA"."banksymbol" = \'ACB\'\nLIMIT 1;', 'SELECT \n    ("INCOMESTATEMENT"."amount" / NULLIF("BALANCESHEET"."amount", 0)) * 100 AS "ROE"\nFROM \n    "METADATA"\nJOIN \n    "INCOMESTATEMENT" ON "METADATA"."reportid" = "INCOMESTATEMENT"."reportid"\nJOIN \n    "BALANCESHEET" ON "METADATA"."reportid" = "BALANCESHEET"."reportid"\nWHERE \n    "METADATA"."year" = 2024 \n    AND "METADATA"."quarter" = 2 \n    AND "INCOMESTATEMENT"."accountname" = \'Profit after tax\'\n    AND "BALANCESHEET"."accountname" = \'Total equity\'\n    AND "METADATA"."banksymbol" = \'ACB\'\nLIMIT 1;', '-- Lợi nhuận sau thuế của ACB trong quý 2 năm 2024\nSELECT "INCOMESTATEMENT"."amount"\nFROM "METADATA"\nJOIN "INCOMESTATEMENT" ON "METADATA"."reportid" = "INCOMESTATEMENT"."reportid"\nWHERE "METADATA"."year" = 2024 \nAND "METADATA"."quarter" = 2 \nAND "INCOMESTATEMENT"."accountname" = \'Profit after tax\'\nAND "METADATA"."banksymbol" = \'ACB\'\nLIMIT 1;\n\n-- Tổng tài sản của ACB trong quý 2 năm 2024\nSELECT "BALANCESHEET"."amount"\nFROM "METADATA"\nJOIN "BALANCESHEET" ON "METADATA"."reportid" = "BALANCESHEET"."reportid"\nWHERE "METADATA"."year" = 2024 \nAND "METADATA"."quarter" = 2 \nAND "BALANCESHEET"."accountname" = \'Total assets\'\nAND "METADATA"."banksymbol" = \'ACB\'\nLIMIT 1;\n\n-- Tỷ lệ ROE của ACB trong quý 2 năm 2024\nSELECT \n    ("INCOMESTATEMENT"."amount" / NULLIF("BALANCESHEET"."amount", 0)) * 100 AS "ROE"\nFROM \n    "METADATA"\nJOIN \n    "INCOMESTATEMENT" ON "METADATA"."reportid" = "INCOMESTATEMENT"."reportid"\nJOIN \n    "BALANCESHEET" ON "METADATA"."reportid" = "BALANCESHEET"."reportid"\nWHERE \n    "METADATA"."year" = 2024 \n    AND "METADATA"."quarter" = 2 \n    AND "INCOMESTATEMENT"."accountname" = \'Profit after tax\'\n    AND "BALANCESHEET"."accountname" = \'Total equity\'\n    AND "METADATA"."banksymbol" = \'ACB\'\nLIMIT 1;\n\n-- Các khoản chi phí và doanh thu liên quan đến hoạt động của ACB trong quý 2 năm 2024\nSELECT "INCOMESTATEMENT"."accountname", "INCOMESTATEMENT"."amount"\nFROM "METADATA"\nJOIN "INCOMESTATEMENT" ON "METADATA"."reportid" = "INCOMESTATEMENT"."reportid"\nWHERE "METADATA"."year" = 2024 \nAND "METADATA"."quarter" = 2 \nAND "METADATA"."banksymbol" = \'ACB\'\nORDER BY "INCOMESTATEMENT"."accountno"\nLIMIT 5;']</t>
  </si>
  <si>
    <t>["[('Expenses', Decimal('-5229539.00')), ('Expenses', Decimal('-5229539.00')), ('Expenses', Decimal('-239308.00')), ('Expenses', Decimal('-2465618.00')), ('Cash, silver, gold and gemstones', Decimal('24462306.00'))]", "[(Decimal('769678670.00'),)]", "[(Decimal('4468590.00'),)]", "[(Decimal('5.97463564548390686100'),)]", "[('Expenses', Decimal('-5229539.00')), ('Expenses', Decimal('-5229539.00')), ('Expenses', Decimal('-239308.00')), ('Expenses', Decimal('-2465618.00')), ('Cash, silver, gold and gemstones', Decimal('24462306.00'))]"]</t>
  </si>
  <si>
    <t>Các khoản mục tài sản vô hình (Intangible Assets) của ACB quý 3 năm 2024 có chiếm tỷ lệ lớn trong tổng tài sản không? Điều này có ảnh hưởng gì đến giá trị thực của công ty?</t>
  </si>
  <si>
    <t>['SELECT "BALANCESHEET"."amount"\nFROM "METADATA"\nJOIN "BALANCESHEET" ON "METADATA"."reportid" = "BALANCESHEET"."reportid"\nWHERE "METADATA"."year" = 2024 \nAND "METADATA"."quarter" = 3 \nAND "BALANCESHEET"."accountname" = \'Intangible fixed assets\'\nLIMIT 1;', 'SELECT "BALANCESHEET"."amount"\nFROM "METADATA"\nJOIN "BALANCESHEET" ON "METADATA"."reportid" = "BALANCESHEET"."reportid"\nWHERE "METADATA"."year" = 2024 \nAND "METADATA"."quarter" = 3 \nAND "BALANCESHEET"."accountname" = \'Total assets\'\nLIMIT 1;', '-- Tổng tài sản của ACB quý 3 năm 2024\nSELECT "BALANCESHEET"."amount"\nFROM "METADATA"\nJOIN "BALANCESHEET" ON "METADATA"."reportid" = "BALANCESHEET"."reportid"\nWHERE "METADATA"."year" = 2024 \nAND "METADATA"."quarter" = 3 \nAND "BALANCESHEET"."accountname" = \'Total assets\'\nLIMIT 1;\n\n-- Giá trị tài sản vô hình (Intangible Assets) của ACB quý 3 năm 2024\nSELECT "BALANCESHEET"."amount"\nFROM "METADATA"\nJOIN "BALANCESHEET" ON "METADATA"."reportid" = "BALANCESHEET"."reportid"\nWHERE "METADATA"."year" = 2024 \nAND "METADATA"."quarter" = 3 \nAND "BALANCESHEET"."accountname" = \'Intangible fixed assets\'\nLIMIT 1;\n\n-- Tính tỷ lệ tài sản vô hình so với tổng tài sản của ACB quý 3 năm 2024\nSELECT \n    ("BALANCESHEET_1"."amount" / NULLIF("BALANCESHEET_2"."amount", 0)) * 100 AS "Intangible Assets Ratio"\nFROM \n    "METADATA"\nJOIN \n    "BALANCESHEET" AS "BALANCESHEET_1" ON "METADATA"."reportid" = "BALANCESHEET_1"."reportid" \n    AND "BALANCESHEET_1"."accountname" = \'Intangible fixed assets\'\nJOIN \n    "BALANCESHEET" AS "BALANCESHEET_2" ON "METADATA"."reportid" = "BALANCESHEET_2"."reportid" \n    AND "BALANCESHEET_2"."accountname" = \'Total assets\'\nWHERE \n    "METADATA"."year" = 2024 \n    AND "METADATA"."quarter" = 3\nLIMIT 1;', 'SELECT \n    ("BALANCESHEET_1"."amount" / NULLIF("BALANCESHEET_2"."amount", 0)) * 100 AS "Intangible Assets Ratio"\nFROM \n    "METADATA"\nJOIN \n    "BALANCESHEET" AS "BALANCESHEET_1" ON "METADATA"."reportid" = "BALANCESHEET_1"."reportid" \n    AND "BALANCESHEET_1"."accountname" = \'Intangible fixed assets\'\nJOIN \n    "BALANCESHEET" AS "BALANCESHEET_2" ON "METADATA"."reportid" = "BALANCESHEET_2"."reportid" \n    AND "BALANCESHEET_2"."accountname" = \'Total assets\'\nWHERE \n    "METADATA"."year" = 2024 \n    AND "METADATA"."quarter" = 3\nLIMIT 1;']</t>
  </si>
  <si>
    <t>["[(Decimal('512682.00'),)]", "[(Decimal('2575981275.00'),)]", "[(Decimal('0.01990239622374584200'),)]", "[(Decimal('0.01990239622374584200'),)]"]</t>
  </si>
  <si>
    <t>BID quý 2 năm 2024 có mức độ dự phòng rủi ro (Provision for Liabilities) hợp lý không?</t>
  </si>
  <si>
    <t>['SELECT "ACCNO"."accno"\nFROM "ACCNO"\nWHERE "ACCNO"."accname" = \'Provision for loan losses\'\nLIMIT 1;', 'SELECT \n    "BANK"."bankname", \n    "BALANCESHEET_1"."amount" AS "Provision for loan losses", \n    "BALANCESHEET_2"."amount" AS "Total liabilities", \n    "INCOMESTATEMENT"."amount" AS "Net profit before provisioning", \n    "BALANCESHEET_3"."amount" AS "Total assets"\nFROM \n    "METADATA"\nJOIN \n    "BANK" ON "METADATA"."bankid" = "BANK"."bankid"\nJOIN \n    "BALANCESHEET" AS "BALANCESHEET_1" ON "METADATA"."reportid" = "BALANCESHEET_1"."reportid" AND "BALANCESHEET_1"."accountno" = (SELECT "ACCNO"."accno" FROM "ACCNO" WHERE "ACCNO"."accname" = \'Provision for loan losses\' LIMIT 1)\nJOIN \n    "BALANCESHEET" AS "BALANCESHEET_2" ON "METADATA"."reportid" = "BALANCESHEET_2"."reportid" AND "BALANCESHEET_2"."accountno" = (SELECT "ACCNO"."accno" FROM "ACCNO" WHERE "ACCNO"."accname" = \'Total liabilities\' LIMIT 1)\nJOIN \n    "INCOMESTATEMENT" ON "METADATA"."reportid" = "INCOMESTATEMENT"."reportid" AND "INCOMESTATEMENT"."accountno" = (SELECT "ACCNO"."accno" FROM "ACCNO" WHERE "ACCNO"."accname" = \'Net profit from business operations before credit risk provisioning\' LIMIT 1)\nJOIN \n    "BALANCESHEET" AS "BALANCESHEET_3" ON "METADATA"."reportid" = "BALANCESHEET_3"."reportid" AND "BALANCESHEET_3"."accountno" = (SELECT "ACCNO"."accno" FROM "ACCNO" WHERE "ACCNO"."accname" = \'Total assets\' LIMIT 1)\nWHERE \n    "BANK"."symbol" = \'BID\' \n    AND "METADATA"."year" = 2024 \n    AND "METADATA"."quarter" = 2;', 'SELECT "ACCNO"."accno"\nFROM "ACCNO"\nWHERE "ACCNO"."accname" = \'Net profit from business operations before credit risk provisioning\'\nLIMIT 1;', 'SELECT "ACCNO"."accno"\nFROM "ACCNO"\nWHERE "ACCNO"."accname" = \'Total liabilities\'\nLIMIT 1;', 'SELECT "BALANCESHEET"."amount"\nFROM "METADATA"\nJOIN "BANK" ON "METADATA"."bankid" = "BANK"."bankid"\nJOIN "BALANCESHEET" ON "METADATA"."reportid" = "BALANCESHEET"."reportid"\nWHERE "BANK"."symbol" = \'BID\' \nAND "METADATA"."year" = 2024 \nAND "METADATA"."quarter" = 2 \nAND "BALANCESHEET"."accountname" = \'Total assets\'\nLIMIT 1;']</t>
  </si>
  <si>
    <t>['[(None,)]', '', '[(828,)]', '[(4,)]', '']</t>
  </si>
  <si>
    <t>Account</t>
  </si>
  <si>
    <t>Metadata</t>
  </si>
  <si>
    <t>Meta data</t>
  </si>
  <si>
    <t>Explainable</t>
  </si>
  <si>
    <t>Bank</t>
  </si>
  <si>
    <t>BS</t>
  </si>
  <si>
    <t>IS</t>
  </si>
  <si>
    <t>CF</t>
  </si>
  <si>
    <t>OTHER</t>
  </si>
  <si>
    <t>Sinh được SQL</t>
  </si>
  <si>
    <t>SQL ra kết quả đúng</t>
  </si>
  <si>
    <t>x</t>
  </si>
  <si>
    <t>SQL chạy được</t>
  </si>
  <si>
    <t>..</t>
  </si>
  <si>
    <t>['SELECT SUM("CASHFLOW"."amount") AS "Total_Financing_Inflows"\nFROM "CASHFLOW"\nJOIN "METADATA" ON "CASHFLOW"."reportid" = "METADATA"."reportid"\nWHERE "METADATA"."year" = 2024 \n  AND "METADATA"."quarter" = 2 \n  AND "CASHFLOW"."accountname" = \'Cash Flows from Financing Activities\';', 'SELECT SUM("CASHFLOW"."amount") AS "Total_Financing_Outflows"\nFROM "CASHFLOW"\nJOIN "METADATA" ON "CASHFLOW"."reportid" = "METADATA"."reportid"\nWHERE "METADATA"."year" = 2024 \n  AND "METADATA"."quarter" = 2 \n  AND "CASHFLOW"."accountname" IN (\'Dividends paid to shareholders\', \'Other expenses paid\');']</t>
  </si>
  <si>
    <t>["[(Decimal('2275105.00'),)]", "[(Decimal('-36644350.00'),)]"]</t>
  </si>
  <si>
    <t>["[('Undistributed profits', Decimal('45331275.00'))]"]</t>
  </si>
  <si>
    <t>['SELECT "BALANCESHEET"."accountname", "BALANCESHEET"."amount"\nFROM "BALANCESHEET"\nJOIN "METADATA" ON "BALANCESHEET"."reportid" = "METADATA"."reportid"\nWHERE "METADATA"."year" = 2024 \nAND "METADATA"."quarter" = 2 \nAND "BALANCESHEET"."accountname" = \'Undistributed profits\'\nLIMIT 1;']</t>
  </si>
  <si>
    <t>['SELECT "BALANCESHEET"."amount" \nFROM "BALANCESHEET"\nJOIN "METADATA" ON "BALANCESHEET"."reportid" = "METADATA"."reportid"\nWHERE "METADATA"."year" = 2024 \nAND "METADATA"."quarter" = 2 \nAND "BALANCESHEET"."accountname" = \'Total liabilities\'\nLIMIT 1;', 'SELECT "CASHFLOW"."amount" \nFROM "CASHFLOW"\nJOIN "METADATA" ON "CASHFLOW"."reportid" = "METADATA"."reportid"\nWHERE "METADATA"."year" = 2024 \nAND "METADATA"."quarter" = 2 \nAND "CASHFLOW"."accountname" = \'Cash Flows from Financing Activities\'\nLIMIT 1;', 'SELECT "BALANCESHEET"."amount" \nFROM "BALANCESHEET"\nJOIN "METADATA" ON "BALANCESHEET"."reportid" = "METADATA"."reportid"\nWHERE "METADATA"."year" = 2024 \nAND "METADATA"."quarter" = 2 \nAND "BALANCESHEET"."accountname" = \'Total equity\'\nLIMIT 1;']</t>
  </si>
  <si>
    <t>Doanh thu được báo cáo là bao nhiêu trong quý 2 năm 2023 của ACB</t>
  </si>
  <si>
    <t>So sánh dòng tiền từ hoạt động kinh doanh với dòng tiền từ hoạt động tín dụng của BID quý 2 2024: ngân hàng có đang sử dụng dòng tiền sinh ra từ hoạt động cốt lõi để mở rộng danh mục tín dụng một cách bền vững không, hay có dấu hiệu phụ thuộc quá mức vào vay nợ?</t>
  </si>
  <si>
    <t>['[(1311001,)]', "[('mbb-2024-1',)]", '[(263,719.00)]']</t>
  </si>
  <si>
    <t>Tổng dòng tiền vào (inflow) từ hoạt động kinh doanh là bao nhiêu của MBB kỳ 1 năm 2024</t>
  </si>
  <si>
    <t>["[(Decimal('1421150.00'),)]", "[(Decimal('150,897.00'),)]", ''"]</t>
  </si>
  <si>
    <t xml:space="preserve">SQL </t>
  </si>
  <si>
    <t>SQL đc</t>
  </si>
  <si>
    <t>['SELECT "accountno" \nFROM "BALANCESHEET" \nWHERE "accountname" = \'Cash, silver, gold and gemstones\' \nLIMIT 5;']</t>
  </si>
  <si>
    <t>['[(10,), (10,), (10,), (10,), (10,)]']</t>
  </si>
  <si>
    <t>['SELECT "accountno", "accountname", "reportid" \nFROM "INCOMESTATEMENT" \nWHERE "accountno" = 75 \nLIMIT 5;']</t>
  </si>
  <si>
    <t>["[(75, 'Net interest income', 'vcb-2024-2'), (75, 'Net interest income', 'vcb-2024-2'), (75, 'Net interest income', 'acb-2024-2'), (75, 'Net interest income', 'vib-2024-1'), (75, 'Net interest income', 'vib-2024-1')]"]</t>
  </si>
  <si>
    <t>['SQLQuery: SELECT "accountno", "accountname" FROM "BALANCESHEET" WHERE "accountname" = \'Tài sản cố định\' LIMIT 5;']</t>
  </si>
  <si>
    <t>['Error: (psycopg2.errors.SyntaxError) syntax error at or near "SQLQuery"\nLINE 1: SQLQuery: SELECT "accountno", "accountname" FROM "BALANCESHE...\n        ^\n\n[SQL: SQLQuery: SELECT "accountno", "accountname" FROM "BALANCESHEET" WHERE "accountname" = \'Tài sản cố định\' LIMIT 5;]\n(Background on this error at: https://sqlalche.me/e/20/f405)']</t>
  </si>
  <si>
    <t>['SQLQuery: SELECT DISTINCT "accountname" FROM "BALANCESHEET" LIMIT 5;']</t>
  </si>
  <si>
    <t>['Error: (psycopg2.errors.SyntaxError) syntax error at or near "SQLQuery"\nLINE 1: SQLQuery: SELECT DISTINCT "accountname" FROM "BALANCESHEET" ...\n        ^\n\n[SQL: SQLQuery: SELECT DISTINCT "accountname" FROM "BALANCESHEET" LIMIT 5;]\n(Background on this error at: https://sqlalche.me/e/20/f405)']</t>
  </si>
  <si>
    <t>['SELECT "accountno", "accountname", "amount" \nFROM "BALANCESHEET" \nWHERE "accountno" = 82 \nORDER BY "amount" DESC \nLIMIT 5;']</t>
  </si>
  <si>
    <t>['SELECT "year", COUNT("reportid") AS "total_reports"\nFROM "METADATA"\nGROUP BY "year"\nORDER BY "total_reports" DESC\nLIMIT 1;']</t>
  </si>
  <si>
    <t>['SELECT "reportid", "bankid", "year", "quarter" \nFROM "METADATA" \nWHERE "year" = 2024 AND "quarter" = 2 \nLIMIT 5;']</t>
  </si>
  <si>
    <t>["[('tcb-2024-2', 1310001, 2024, 2), ('acb-2024-2', 79307001, 2024, 2), ('vcb-2024-2', 1203001, 2024, 2), ('mbb-2024-2', 1311001, 2024, 2), ('vpb-2024-2', 1309001, 2024, 2)]"]</t>
  </si>
  <si>
    <t>['SELECT "BANK"."bankname", COUNT("METADATA"."reportid") AS "report_count"\nFROM "BANK"\nJOIN "METADATA" ON "BANK"."bankid" = "METADATA"."bankid"\nGROUP BY "BANK"."bankname"\nORDER BY "report_count" DESC\nLIMIT 5;']</t>
  </si>
  <si>
    <t>["[('NHTMCP Ngoại Thương Việt Nam', 9), ('Ngân hàng TMCP Quốc tế Việt Nam', 6), ('NH TMCP Á Châu', 5), ('NH Việt Nam Thịnh Vượng', 4), ('Ngân hàng TMCP Tiên Phong', 2)]"]</t>
  </si>
  <si>
    <t>['SELECT DISTINCT "BANK"."bankname" \nFROM "METADATA" \nJOIN "BANK" ON "METADATA"."bankid" = "BANK"."bankid" \nWHERE "METADATA"."year" = 2024 AND "METADATA"."quarter" = 3 \nLIMIT 5;']</t>
  </si>
  <si>
    <t>['SELECT "reportid", "year", "quarter" \nFROM "METADATA" \nWHERE "bankid" = (SELECT "bankid" FROM "BANK" WHERE "abbreviation" = \'ACB\') \nAND "year" = 2024 \nLIMIT 5;']</t>
  </si>
  <si>
    <t>['SELECT "bankname" \nFROM "BANK" \nWHERE "abbreviation" = \'ACB\' \nLIMIT 5;']</t>
  </si>
  <si>
    <t>['SELECT "bankname", "abbreviation" \nFROM "BANK" \nWHERE "bankname" LIKE \'%Sài Gòn thường tín%\';']</t>
  </si>
  <si>
    <t>['SELECT "text"\nFROM "CHUNK"\nWHERE "reportid" = (\n    SELECT "reportid"\n    FROM "METADATA"\n    WHERE "bankid" = (\n        SELECT "bankid"\n        FROM "BANK"\n        WHERE "abbreviation" = \'ACB\'\n    ) AND "year" = 2023 AND "quarter" = 1\n)\nLIMIT 5;']</t>
  </si>
  <si>
    <t>['SELECT "bankname", "symbol" \nFROM "BANK" \nWHERE "bankname" LIKE \'%Nguyễn Thanh Tùng%\';']</t>
  </si>
  <si>
    <t>['SELECT "text" \nFROM "explanation" \nWHERE "bank" = \'ACB\' AND "year" = 2023 AND "quarter" = 1 \nLIMIT 5;']</t>
  </si>
  <si>
    <t>['SELECT "banksymbol" \nFROM "METADATA" \nWHERE "bankid" = (SELECT "bankid" FROM "BANK" WHERE "bankname" = \'Ngân hàng TMCP Việt Nam Thịnh Vượng\');']</t>
  </si>
  <si>
    <t>['SELECT "bankid", "bankname", "symbol", "abbreviation" \nFROM "BANK" \nWHERE "bankname" ILIKE \'%Vietinbank%\' \nLIMIT 5;']</t>
  </si>
  <si>
    <t>['SELECT COUNT(DISTINCT "bankid") AS "number_of_commercial_banks"\nFROM "BANK"\nWHERE "abbreviation" IS NOT NULL;']</t>
  </si>
  <si>
    <t>['SELECT COUNT(*) AS "report_count"\nFROM "METADATA"\nWHERE "bankid" = (SELECT "bankid" FROM "BANK" WHERE "bankname" = \'Ngân hàng TMCP Việt Nam Thịnh Vượng\')']</t>
  </si>
  <si>
    <t>['[(0,)]']</t>
  </si>
  <si>
    <t>['SELECT SUM("amount") AS "total_assets"\nFROM "BALANCESHEET"\nWHERE "reportid" IN (\n    SELECT "reportid"\n    FROM "METADATA"\n    WHERE "bankid" = (SELECT "bankid" FROM "BANK" WHERE "abbreviation" = \'MB\')\n    AND "year" = 2024\n    AND "quarter" = 2\n);']</t>
  </si>
  <si>
    <t>['[(None,)]']</t>
  </si>
  <si>
    <t>['SELECT "accountname", "amount" \nFROM "BALANCESHEET" \nWHERE "reportid" = \'vcb-2019-4\' \nAND "accountname" = \'Cash, silver, gold and gemstones\' \nLIMIT 5;']</t>
  </si>
  <si>
    <t>["[('Cash, silver, gold and gemstones', Decimal('13778358.00'))]"]</t>
  </si>
  <si>
    <t>['SELECT "reportid", "year", "quarter", "banksymbol" \nFROM "METADATA" \nWHERE "banksymbol" = \'VCB\' AND "year" = 2019 AND "quarter" = 4\nLIMIT 5;']</t>
  </si>
  <si>
    <t>["[('vcb-2019-4', 2019, 4, 'VCB')]"]</t>
  </si>
  <si>
    <t>['SELECT "INCOMESTATEMENT"."accountname", "INCOMESTATEMENT"."amount"\nFROM "INCOMESTATEMENT"\nJOIN "METADATA" ON "INCOMESTATEMENT"."reportid" = "METADATA"."reportid"\nWHERE "METADATA"."bankid" = (SELECT "bankid" FROM "BANK" WHERE "abbreviation" = \'ACB\')\nAND "METADATA"."year" = 2019\nAND "METADATA"."quarter" = 4\nLIMIT 5;']</t>
  </si>
  <si>
    <t>['SELECT "reportid", "bankid", "year", "quarter" \nFROM "METADATA" \nWHERE "year" = 2024 AND "quarter" = 4 AND "banksymbol" = \'ACB\' \nLIMIT 5;']</t>
  </si>
  <si>
    <t>['SQLQuery: \nSELECT "BANK"."bankname", \n       MAX("BALANCESHEET"."amount") AS "highest_LDR" \nFROM "METADATA" \nJOIN "BANK" ON "METADATA"."bankid" = "BANK"."bankid" \nJOIN "BALANCESHEET" ON "METADATA"."reportid" = "BALANCESHEET"."reportid" \nWHERE "METADATA"."year" = 2024 \n  AND "METADATA"."quarter" = 2 \nGROUP BY "BANK"."bankname" \nORDER BY "highest_LDR" DESC \nLIMIT 1;']</t>
  </si>
  <si>
    <t>['Error: (psycopg2.errors.SyntaxError) syntax error at or near "SQLQuery"\nLINE 1: SQLQuery: \n        ^\n\n[SQL: SQLQuery: \nSELECT "BANK"."bankname", \n       MAX("BALANCESHEET"."amount") AS "highest_LDR" \nFROM "METADATA" \nJOIN "BANK" ON "METADATA"."bankid" = "BANK"."bankid" \nJOIN "BALANCESHEET" ON "METADATA"."reportid" = "BALANCESHEET"."reportid" \nWHERE "METADATA"."year" = 2024 \n  AND "METADATA"."quarter" = 2 \nGROUP BY "BANK"."bankname" \nORDER BY "highest_LDR" DESC \nLIMIT 1;]\n(Background on this error at: https://sqlalche.me/e/20/f405)']</t>
  </si>
  <si>
    <t>['SELECT DISTINCT "accname" \nFROM "ACCNO" \nLIMIT 5;']</t>
  </si>
  <si>
    <t>["[('Cash, silver, gold and gemstones',), ('Interest and fees receivable',), ('Net profit from other activities',), ('Money and gold deposited at other credit institutions',), ('Tangible fixed assets',)]"]</t>
  </si>
  <si>
    <t>['SELECT SUM("amount") AS "Total Current Assets"\nFROM "BALANCESHEET" bs\nJOIN "METADATA" md ON bs."reportid" = md."reportid"\nWHERE md."bankid" = (SELECT "bankid" FROM "BANK" WHERE "abbreviation" = \'MBB\')\nAND md."year" = 2024\nAND md."quarter" = 1;']</t>
  </si>
  <si>
    <t>['SELECT "reportid", "bankid" \nFROM "METADATA" \nWHERE "year" = 2024 AND "quarter" = 1 \nLIMIT 5;']</t>
  </si>
  <si>
    <t>["[('vpb-2024-1', 1309001), ('mbb-2024-1', 1311001), ('vib-2024-1', 79314013), ('tpb-2024-1', 1358001), ('acb-2024-1', 79307001)]"]</t>
  </si>
  <si>
    <t>['SELECT "accountname", SUM("amount") AS "total_amount"\nFROM "BALANCESHEET"\nWHERE "reportid" IN (\n    SELECT "reportid" \n    FROM "METADATA" \n    WHERE "bankid" = (SELECT "bankid" FROM "BANK" WHERE "abbreviation" = \'MBB\') \n    AND "year" = 2024 \n    AND "quarter" = 1\n)\nGROUP BY "accountname"\nORDER BY "total_amount" DESC\nLIMIT 5;']</t>
  </si>
  <si>
    <t>['SELECT "BANK"."bankname", SUM("BALANCESHEET"."amount") AS "total_liabilities"\nFROM "BALANCESHEET"\nJOIN "METADATA" ON "BALANCESHEET"."reportid" = "METADATA"."reportid"\nJOIN "BANK" ON "METADATA"."bankid" = "BANK"."bankid"\nWHERE "METADATA"."year" = 2024 AND "METADATA"."quarter" = 2\nGROUP BY "BANK"."bankname"\nORDER BY "total_liabilities" DESC\nLIMIT 3;']</t>
  </si>
  <si>
    <t>["[('NHTMCP Ngoại Thương Việt Nam', Decimal('13515839164.00')), ('NH TMCP Á Châu', Decimal('9050969853.00')), ('NHTMCP Kỹ Thương Việt Nam', Decimal('8553692244.00'))]"]</t>
  </si>
  <si>
    <t>['SELECT "accountno", "amount"\nFROM "BALANCESHEET"\nWHERE "accountno" BETWEEN 10 AND 19\nORDER BY "accountno"\nLIMIT 5;']</t>
  </si>
  <si>
    <t>["[(10, Decimal('3638265.00')), (10, Decimal('9457900.00')), (10, Decimal('11014213.00')), (10, Decimal('1692781.00')), (10, Decimal('2432599.00'))]"]</t>
  </si>
  <si>
    <t>['SQLQuery: \nSELECT "reportid", "accountname", "amount" \nFROM "BALANCESHEET" \nWHERE "reportid" IN (SELECT "reportid" FROM "METADATA" WHERE "bankid" = (SELECT "bankid" FROM "BANK" WHERE "abbreviation" = \'ACB\') AND "year" = 2024) \nORDER BY "amount" DESC \nLIMIT 5;']</t>
  </si>
  <si>
    <t>['Error: (psycopg2.errors.SyntaxError) syntax error at or near "SQLQuery"\nLINE 1: SQLQuery: \n        ^\n\n[SQL: SQLQuery: \nSELECT "reportid", "accountname", "amount" \nFROM "BALANCESHEET" \nWHERE "reportid" IN (SELECT "reportid" FROM "METADATA" WHERE "bankid" = (SELECT "bankid" FROM "BANK" WHERE "abbreviation" = \'ACB\') AND "year" = 2024) \nORDER BY "amount" DESC \nLIMIT 5;]\n(Background on this error at: https://sqlalche.me/e/20/f405)']</t>
  </si>
  <si>
    <t>['SELECT "accountname", "amount" \nFROM "BALANCESHEET" \nWHERE "reportid" IN (SELECT "reportid" \n                      FROM "METADATA" \n                      WHERE "bankid" = (SELECT "bankid" \n                                        FROM "BANK" \n                                        WHERE "abbreviation" = \'ACB\') \n                      AND "year" = 2024 \n                      AND "quarter" = 2)\nAND "accountname" IN (\'Lợi thế thương mại\', \'Tài sản vô hình\')\nLIMIT 5;']</t>
  </si>
  <si>
    <t>['SQLQuery: \nSELECT \n    "METADATA"."reportid", \n    SUM("BALANCESHEET"."amount") AS total_assets, \n    (SELECT SUM("CASHFLOW"."amount") FROM "CASHFLOW" WHERE "CASHFLOW"."reportid" = "METADATA"."reportid") AS total_equity \nFROM \n    "METADATA" \nJOIN \n    "BALANCESHEET" ON "METADATA"."reportid" = "BALANCESHEET"."reportid" \nWHERE \n    "METADATA"."bankid" = (SELECT "bankid" FROM "BANK" WHERE "abbreviation" = \'ACB\') \n    AND "METADATA"."year" = 2024 \n    AND "METADATA"."quarter" = 2 \nGROUP BY \n    "METADATA"."reportid"\nLIMIT 5;']</t>
  </si>
  <si>
    <t>['Error: (psycopg2.errors.SyntaxError) syntax error at or near "SQLQuery"\nLINE 1: SQLQuery: \n        ^\n\n[SQL: SQLQuery: \nSELECT \n    "METADATA"."reportid", \n    SUM("BALANCESHEET"."amount") AS total_assets, \n    (SELECT SUM("CASHFLOW"."amount") FROM "CASHFLOW" WHERE "CASHFLOW"."reportid" = "METADATA"."reportid") AS total_equity \nFROM \n    "METADATA" \nJOIN \n    "BALANCESHEET" ON "METADATA"."reportid" = "BALANCESHEET"."reportid" \nWHERE \n    "METADATA"."bankid" = (SELECT "bankid" FROM "BANK" WHERE "abbreviation" = \'ACB\') \n    AND "METADATA"."year" = 2024 \n    AND "METADATA"."quarter" = 2 \nGROUP BY \n    "METADATA"."reportid"\nLIMIT 5;]\n(Background on this error at: https://sqlalche.me/e/20/f405)']</t>
  </si>
  <si>
    <t>['SELECT \n    SUM("amount") AS total_liabilities,\n    (SELECT SUM("amount") FROM "BALANCESHEET" WHERE "reportid" = \'vcb-2019-2\' AND "accountname" LIKE \'%phải trả%\') AS accounts_payable,\n    (SELECT SUM("amount") FROM "BALANCESHEET" WHERE "reportid" = \'vcb-2019-2\') AS total_amount,\n    (SELECT SUM("amount") FROM "BALANCESHEET" WHERE "reportid" = \'vcb-2019-2\' AND "accountname" LIKE \'%phải trả%\') / NULLIF((SELECT SUM("amount") FROM "BALANCESHEET" WHERE "reportid" = \'vcb-2019-2\'), 0) * 100 AS percentage\nFROM "BALANCESHEET"\nWHERE "reportid" = \'vcb-2019-2\';']</t>
  </si>
  <si>
    <t>["[(Decimal('5626762860.00'), None, Decimal('5626762860.00'), None)]"]</t>
  </si>
  <si>
    <t>['SELECT \n    "B"."accountname", \n    "B"."amount" \nFROM \n    "BALANCESHEET" AS "B" \nJOIN \n    "METADATA" AS "M" ON "B"."reportid" = "M"."reportid" \nWHERE \n    "M"."banksymbol" = \'VCB\' \n    AND "M"."year" = 2019 \n    AND "M"."quarter" = 4 \n    AND "B"."accountno" IN (1, 2)  -- Assuming 1 for current assets and 2 for current liabilities\nLIMIT 5;']</t>
  </si>
  <si>
    <t>["[('Total assets', Decimal('1222718858.00'))]"]</t>
  </si>
  <si>
    <t>['SELECT "accountname", "amount" \nFROM "INCOMESTATEMENT" \nJOIN "METADATA" ON "INCOMESTATEMENT"."reportid" = "METADATA"."reportid" \nWHERE "METADATA"."year" = 2024 \nAND "METADATA"."quarter" = 2 \nAND "INCOMESTATEMENT"."accountname" ILIKE \'%Lợi nhuận giữ lại%\' \nLIMIT 5;']</t>
  </si>
  <si>
    <t>['SQLQuery: SELECT "reportid", "bankid", "year", "quarter" FROM "METADATA" WHERE "year" = 2024 AND "quarter" = 3;']</t>
  </si>
  <si>
    <t>['Error: (psycopg2.errors.SyntaxError) syntax error at or near "SQLQuery"\nLINE 1: SQLQuery: SELECT "reportid", "bankid", "year", "quarter" FRO...\n        ^\n\n[SQL: SQLQuery: SELECT "reportid", "bankid", "year", "quarter" FROM "METADATA" WHERE "year" = 2024 AND "quarter" = 3;]\n(Background on this error at: https://sqlalche.me/e/20/f405)']</t>
  </si>
  <si>
    <t>['SELECT "B"."accountname", SUM("B"."amount") AS total_amount\nFROM "BALANCESHEET" AS "B"\nJOIN "METADATA" AS "M" ON "B"."reportid" = "M"."reportid"\nWHERE "M"."year" = 2024 AND "M"."quarter" = 2 AND ("M"."bankid" = 1203001 OR "M"."bankid" = 1310001)\nGROUP BY "B"."accountname"\nORDER BY total_amount DESC\nLIMIT 5;']</t>
  </si>
  <si>
    <t>["[('Total liabilities and equity', Decimal('3069736185.00')), ('Loans to customers', Decimal('2875010447.00')), ('Total liabilities', Decimal('2025456631.00')), ('Customer deposits', Decimal('1948690602.00')), ('Investment securities', Decimal('1726830761.00'))]"]</t>
  </si>
  <si>
    <t>['SELECT SUM("amount") AS total_revenue\nFROM "INCOMESTATEMENT" AS is\nJOIN "METADATA" AS md ON is."reportid" = md."reportid"\nWHERE md."year" = 2024 AND md."quarter" = 2 AND md."banksymbol" = \'ACB\'\nLIMIT 5;']</t>
  </si>
  <si>
    <t>['Error: (psycopg2.errors.SyntaxError) syntax error at or near "is"\nLINE 2: FROM "INCOMESTATEMENT" AS is\n                                  ^\n\n[SQL: SELECT SUM("amount") AS total_revenue\nFROM "INCOMESTATEMENT" AS is\nJOIN "METADATA" AS md ON is."reportid" = md."reportid"\nWHERE md."year" = 2024 AND md."quarter" = 2 AND md."banksymbol" = \'ACB\'\nLIMIT 5;]\n(Background on this error at: https://sqlalche.me/e/20/f405)']</t>
  </si>
  <si>
    <t>['SELECT "accountname", SUM("amount") AS total_amount\nFROM "INCOMESTATEMENT" \nJOIN "METADATA" ON "INCOMESTATEMENT"."reportid" = "METADATA"."reportid"\nWHERE "METADATA"."year" = 2024 \n  AND "METADATA"."quarter" = 2 \n  AND "INCOMESTATEMENT"."accountno" BETWEEN 10 AND 99\nGROUP BY "accountname"\nORDER BY total_amount DESC\nLIMIT 5;']</t>
  </si>
  <si>
    <t>["[('Net interest income', Decimal('117945118.00')), ('Cash, silver, gold and gemstones', Decimal('24462306.00')), ('Income from other activities', Decimal('10339608.00')), ('Service operating expenses', Decimal('-2704881.00'))]"]</t>
  </si>
  <si>
    <t>['SELECT "accountname", "amount" \nFROM "INCOMESTATEMENT" \nJOIN "METADATA" ON "INCOMESTATEMENT"."reportid" = "METADATA"."reportid" \nWHERE "METADATA"."bankid" = (SELECT "bankid" FROM "BANK" WHERE "abbreviation" = \'ACB\') \nAND "METADATA"."year" = 2024 \nAND "METADATA"."quarter" = 2 \nORDER BY "amount" DESC \nLIMIT 5;']</t>
  </si>
  <si>
    <t>['SELECT "accountname", "amount" \nFROM "INCOMESTATEMENT" \nJOIN "METADATA" ON "INCOMESTATEMENT"."reportid" = "METADATA"."reportid" \nWHERE "METADATA"."bankid" = (SELECT "bankid" FROM "BANK" WHERE "abbreviation" = \'ACB\') \nAND "METADATA"."year" = 2024 \nAND "METADATA"."quarter" = 2 \nAND "accountname" = \'Net profit from business operations before credit risk provisioning\' \nLIMIT 5;']</t>
  </si>
  <si>
    <t>['SELECT "BANK"."bankname", SUM("CASHFLOW"."amount") AS total_income\nFROM "CASHFLOW"\nJOIN "METADATA" ON "CASHFLOW"."reportid" = "METADATA"."reportid"\nJOIN "BANK" ON "METADATA"."bankid" = "BANK"."bankid"\nWHERE "METADATA"."year" = 2024 AND "METADATA"."quarter" = 2\nGROUP BY "BANK"."bankname"\nORDER BY total_income DESC\nLIMIT 3;']</t>
  </si>
  <si>
    <t>["[('NHTMCP Ngoại Thương Việt Nam', Decimal('1027261288.00')), ('NH TMCP Á Châu', Decimal('754136463.00')), ('NHTMCP Kỹ Thương Việt Nam', Decimal('277890620.00'))]"]</t>
  </si>
  <si>
    <t>['SELECT "accountname", "amount" \nFROM "CASHFLOW" \nJOIN "METADATA" ON "CASHFLOW"."reportid" = "METADATA"."reportid" \nWHERE "METADATA"."bankid" = (SELECT "bankid" FROM "BANK" WHERE "bankname" = \'ACB\') \nAND "METADATA"."year" = 2024 \nAND "METADATA"."quarter" = 3 \nAND "amount" &gt; 0 \nLIMIT 5;']</t>
  </si>
  <si>
    <t>['SELECT "accountname", SUM("amount") AS total_amount\nFROM "CASHFLOW" cf\nJOIN "METADATA" md ON cf."reportid" = md."reportid"\nWHERE md."year" = 2024 AND md."quarter" = 3 AND cf."accountname" LIKE \'%Phí dịch vụ%\'\nGROUP BY "accountname"\nORDER BY total_amount DESC\nLIMIT 5;']</t>
  </si>
  <si>
    <t>['SELECT "accountname", SUM("amount") AS total_amount\nFROM "CASHFLOW" cf\nJOIN "METADATA" m ON cf."reportid" = m."reportid"\nWHERE m."bankid" = (SELECT "bankid" FROM "BANK" WHERE "abbreviation" = \'BVB\')\n  AND m."year" = 2024\n  AND m."quarter" = 2\nGROUP BY "accountname"\nORDER BY total_amount DESC\nLIMIT 5;']</t>
  </si>
  <si>
    <t>['SELECT "reportid", "accountname", "amount" \nFROM "CASHFLOW" \nWHERE "reportid" IN (SELECT "reportid" FROM "METADATA" WHERE "year" = 2024 AND "quarter" = 2)\nORDER BY "amount" DESC \nLIMIT 5;']</t>
  </si>
  <si>
    <t>["[('acb-2024-2', 'Increase/Decrease in Operating Assets', None), ('vcb-2024-2', 'Cash and cash equivalents at the end of the year', Decimal('356354678.00')), ('vcb-2024-2', 'Cash and cash equivalents at the beginning of the year', Decimal('272303607.00')), ('acb-2024-2', 'Cash and cash equivalents at the beginning of the year', Decimal('136071738.00')), ('acb-2024-2', 'Cash and cash equivalents at the beginning of the year', Decimal('136071738.00'))]"]</t>
  </si>
  <si>
    <t>['SELECT \n    "INCOMESTATEMENT"."accountname", \n    "INCOMESTATEMENT"."amount" \nFROM \n    "INCOMESTATEMENT" \nJOIN \n    "METADATA" ON "INCOMESTATEMENT"."reportid" = "METADATA"."reportid" \nWHERE \n    "METADATA"."bankid" = (SELECT "bankid" FROM "BANK" WHERE "abbreviation" = \'ACB\') \n    AND "METADATA"."year" = 2024 \n    AND "METADATA"."quarter" = 3 \n    AND ("INCOMESTATEMENT"."accountname" LIKE \'%cho vay ngắn hạn%\' OR "INCOMESTATEMENT"."accountname" LIKE \'%cho vay dài hạn%\')\nLIMIT 5;']</t>
  </si>
  <si>
    <t>['SELECT "accountname", SUM("amount") AS total_amount\nFROM "CASHFLOW"\nJOIN "METADATA" ON "CASHFLOW"."reportid" = "METADATA"."reportid"\nWHERE "METADATA"."year" = 2024 AND "METADATA"."quarter" = 3\nGROUP BY "accountname"\nORDER BY total_amount DESC\nLIMIT 5;']</t>
  </si>
  <si>
    <t>["[('Cash Flows from Investing Activities', None), ('Cash and cash equivalents at the beginning of the year', Decimal('1192984766.00')), ('Cash and cash equivalents at the end of the year', Decimal('801830053.00')), ('Interest income and similar earnings received', Decimal('359870725.00')), ('Deposits from customers', Decimal('107861477.00'))]"]</t>
  </si>
  <si>
    <t>['SELECT "accountname", "amount" \nFROM "INCOMESTATEMENT" \nJOIN "METADATA" ON "INCOMESTATEMENT"."reportid" = "METADATA"."reportid" \nWHERE "METADATA"."bankid" = (SELECT "bankid" FROM "BANK" WHERE "abbreviation" = \'MBB\') \nAND "METADATA"."year" = 2024 \nAND "METADATA"."quarter" = 2 \nAND "INCOMESTATEMENT"."accountname" LIKE \'%đầu tư chứng khoán%\'\nLIMIT 5;']</t>
  </si>
  <si>
    <t>['SELECT \n    "BALANCESHEET"."accountname", \n    "BALANCESHEET"."amount"\nFROM \n    "BALANCESHEET" \nJOIN \n    "METADATA" ON "BALANCESHEET"."reportid" = "METADATA"."reportid"\nWHERE \n    "METADATA"."bankid" = (SELECT "bankid" FROM "BANK" WHERE "abbreviation" = \'MBB\') \n    AND "METADATA"."year" = 2024 \n    AND "METADATA"."quarter" = 2\nLIMIT 5;']</t>
  </si>
  <si>
    <t>['SELECT "accountname", "amount" \nFROM "BALANCESHEET" \nWHERE "reportid" IN (\n    SELECT "reportid" \n    FROM "METADATA" \n    WHERE "bankid" = (SELECT "bankid" FROM "BANK" WHERE "abbreviation" = \'ACB\') \n    AND "year" = 2024 \n    AND "quarter" = 1\n) \nAND "amount" &lt; 0 \nLIMIT 5;']</t>
  </si>
  <si>
    <t>['SELECT \n    "reportid", \n    "bankid", \n    "year", \n    "quarter" \nFROM \n    "METADATA" \nWHERE \n    "bankid" = (SELECT "bankid" FROM "BANK" WHERE "abbreviation" = \'ACB\') \n    AND "year" = 2024 \n    AND "quarter" = 2 \nLIMIT 5;']</t>
  </si>
  <si>
    <t>['SELECT \n    "accountname", \n    "amount"\nFROM \n    "INCOMESTATEMENT" \nWHERE \n    "reportid" = \'bid-2024-2\' \nLIMIT 5;']</t>
  </si>
  <si>
    <t>['SELECT "accountname", "amount"\nFROM "CASHFLOW" AS cf\nJOIN "METADATA" AS md ON cf.reportid = md.reportid\nWHERE md.year = 2024 AND md.quarter = 2\nORDER BY "amount" DESC\nLIMIT 5;']</t>
  </si>
  <si>
    <t>["[('Increase/Decrease in Operating Assets', None), ('Cash and cash equivalents at the end of the year', Decimal('356354678.00')), ('Cash and cash equivalents at the beginning of the year', Decimal('272303607.00')), ('Cash and cash equivalents at the beginning of the year', Decimal('136071738.00')), ('Cash and cash equivalents at the beginning of the year', Decimal('136071738.00'))]"]</t>
  </si>
  <si>
    <t>['SELECT "reportid", "accountname", "amount" \nFROM "CASHFLOW" \nWHERE "reportid" IN (SELECT "reportid" \n                      FROM "METADATA" \n                      WHERE "bankid" = (SELECT "bankid" \n                                        FROM "BANK" \n                                        WHERE "abbreviation" = \'MBB\') \n                      AND "year" = 2024 \n                      AND "quarter" = 2)\nLIMIT 5;']</t>
  </si>
  <si>
    <t>['SQLQuery: \nSELECT "accountname", "amount"\nFROM "INCOMESTATEMENT" AS is\nJOIN "METADATA" AS md ON is."reportid" = md."reportid"\nWHERE md."bankid" = (SELECT "bankid" FROM "BANK" WHERE "abbreviation" = \'ACB\')\nAND md."year" = 2024\nAND md."quarter" = 2\nAND ("accountname" ILIKE \'%mortgage%\' OR "accountname" ILIKE \'%consumer%\')\nORDER BY "accountname"\nLIMIT 5;']</t>
  </si>
  <si>
    <t>['Error: (psycopg2.errors.SyntaxError) syntax error at or near "SQLQuery"\nLINE 1: SQLQuery: \n        ^\n\n[SQL: SQLQuery: \nSELECT "accountname", "amount"\nFROM "INCOMESTATEMENT" AS is\nJOIN "METADATA" AS md ON is."reportid" = md."reportid"\nWHERE md."bankid" = (SELECT "bankid" FROM "BANK" WHERE "abbreviation" = \'ACB\')\nAND md."year" = 2024\nAND md."quarter" = 2\nAND ("accountname" ILIKE \'%%mortgage%%\' OR "accountname" ILIKE \'%%consumer%%\')\nORDER BY "accountname"\nLIMIT 5;]\n(Background on this error at: https://sqlalche.me/e/20/f405)']</t>
  </si>
  <si>
    <t>['SELECT "year", "quarter", "accountname", "amount"\nFROM "INCOMESTATEMENT" \nWHERE "reportid" IN (SELECT "reportid" \n                     FROM "METADATA" \n                     WHERE "bankid" = (SELECT "bankid" \n                                       FROM "BANK" \n                                       WHERE "abbreviation" = \'BID\') \n                     AND "year" = 2024 \n                     AND "quarter" = 2)\nLIMIT 5;']</t>
  </si>
  <si>
    <t>['Error: (psycopg2.errors.UndefinedColumn) column "year" does not exist\nLINE 1: SELECT "year", "quarter", "accountname", "amount"\n               ^\n\n[SQL: SELECT "year", "quarter", "accountname", "amount"\nFROM "INCOMESTATEMENT" \nWHERE "reportid" IN (SELECT "reportid" \n                     FROM "METADATA" \n                     WHERE "bankid" = (SELECT "bankid" \n                                       FROM "BANK" \n                                       WHERE "abbreviation" = \'BID\') \n                     AND "year" = 2024 \n                     AND "quarter" = 2)\nLIMIT 5;]\n(Background on this error at: https://sqlalche.me/e/20/f405)']</t>
  </si>
  <si>
    <t>['SELECT "amount" \nFROM "CASHFLOW" cf\nJOIN "METADATA" m ON cf."reportid" = m."reportid"\nJOIN "BANK" b ON m."bankid" = b."bankid"\nWHERE b."abbreviation" = \'MBB\' \n  AND m."year" = 2024 \n  AND m."quarter" = 2 \n  AND cf."accountname" = \'Interest income and similar earnings received\'\nLIMIT 5;']</t>
  </si>
  <si>
    <t>['SELECT "accountname", "amount" \nFROM "CASHFLOW" \nWHERE "reportid" = \'bid-2024-3\' \nORDER BY "amount" DESC \nLIMIT 5;']</t>
  </si>
  <si>
    <t>["[('Cash and cash equivalents at the end of the year', Decimal('262085497.00')), ('Cash and cash equivalents at the beginning of the year', Decimal('224739002.00')), ('Interest income and similar earnings received', Decimal('169034776.00')), ('Interest income and similar earnings received', Decimal('101350704.00')), ('Increase/Decrease in Operating Assets', Decimal('59519533.00'))]"]</t>
  </si>
  <si>
    <t>['SELECT "accountname", "amount" \nFROM "CASHFLOW" cf\nJOIN "METADATA" m ON cf."reportid" = m."reportid"\nWHERE m."bankid" = (SELECT "bankid" FROM "BANK" WHERE "abbreviation" = \'BID\')\nAND m."year" = 2024\nAND m."quarter" = 2\nAND "accountname" ILIKE \'%phi kinh doanh%\'\nLIMIT 5;']</t>
  </si>
  <si>
    <t>['SELECT \n    SUM("amount") AS total_inflows \nFROM \n    "CASHFLOW" \nWHERE \n    "accountname" = \'Interest income and similar earnings received\' \n    AND "reportid" IN (SELECT "reportid" FROM "METADATA" WHERE "year" = 2024 AND "quarter" = 2);']</t>
  </si>
  <si>
    <t>["[(Decimal('174048122.00'),)]"]</t>
  </si>
  <si>
    <t>['SELECT "accountname", "amount" \nFROM "CASHFLOW" \nWHERE "reportid" = (SELECT "reportid" FROM "METADATA" WHERE "bankid" = (SELECT "bankid" FROM "BANK" WHERE "abbreviation" = \'BID\') AND "year" = 2024 AND "quarter" = 2) \nAND "accountname" LIKE \'%đầu tư%\'\nLIMIT 5;']</t>
  </si>
  <si>
    <t>['SQLQuery: \nSELECT "accountname", "amount"\nFROM "CASHFLOW" cf\nJOIN "METADATA" m ON cf.reportid = m.reportid\nWHERE m.bankid = (SELECT bankid FROM "BANK" WHERE abbreviation = \'MBB\')\nAND m.year = 2024\nORDER BY "amount" DESC\nLIMIT 5;']</t>
  </si>
  <si>
    <t>['Error: (psycopg2.errors.SyntaxError) syntax error at or near "SQLQuery"\nLINE 1: SQLQuery: \n        ^\n\n[SQL: SQLQuery: \nSELECT "accountname", "amount"\nFROM "CASHFLOW" cf\nJOIN "METADATA" m ON cf.reportid = m.reportid\nWHERE m.bankid = (SELECT bankid FROM "BANK" WHERE abbreviation = \'MBB\')\nAND m.year = 2024\nORDER BY "amount" DESC\nLIMIT 5;]\n(Background on this error at: https://sqlalche.me/e/20/f405)']</t>
  </si>
  <si>
    <t>['SELECT "accountname", "amount"\nFROM "CASHFLOW" cf\nJOIN "METADATA" m ON cf.reportid = m.reportid\nWHERE m.year = 2023 AND m.banksymbol = \'ACB\'\nORDER BY "amount" DESC\nLIMIT 5;']</t>
  </si>
  <si>
    <t>["[('10', Decimal('521553677.00')), ('Cash and cash equivalents at the end of the year', Decimal('136071738.00')), ('Cash and cash equivalents at the end of the year', Decimal('136071738.00')), ('Cash and cash equivalents at the end of the year', Decimal('107750512.00')), ('Cash and cash equivalents at the beginning of the year', Decimal('103510228.00'))]"]</t>
  </si>
  <si>
    <t>['SELECT \n    "CASHFLOW"."accountname", \n    "CASHFLOW"."amount" \nFROM \n    "CASHFLOW" \nJOIN \n    "METADATA" ON "CASHFLOW"."reportid" = "METADATA"."reportid" \nWHERE \n    "METADATA"."bankid" = (SELECT "bankid" FROM "BANK" WHERE "abbreviation" = \'BID\') \n    AND "METADATA"."year" = 2024 \n    AND "METADATA"."quarter" = 2 \n    AND "CASHFLOW"."accountname IN (\'Dòng tiền từ hoạt động kinh doanh\', \'Dòng tiền từ thanh toán cổ tức\') \nLIMIT 5;']</t>
  </si>
  <si>
    <t>['Error: (psycopg2.errors.SyntaxError) unterminated quoted identifier at or near ""accountname IN (\'Dòng tiền từ hoạt động kinh doanh\', \'Dòng tiền từ thanh toán cổ tức\') \nLIMIT 5;"\nLINE 12:     AND "CASHFLOW"."accountname IN (\'Dòng tiền từ hoạt động ...\n                            ^\n\n[SQL: SELECT \n    "CASHFLOW"."accountname", \n    "CASHFLOW"."amount" \nFROM \n    "CASHFLOW" \nJOIN \n    "METADATA" ON "CASHFLOW"."reportid" = "METADATA"."reportid" \nWHERE \n    "METADATA"."bankid" = (SELECT "bankid" FROM "BANK" WHERE "abbreviation" = \'BID\') \n    AND "METADATA"."year" = 2024 \n    AND "METADATA"."quarter" = 2 \n    AND "CASHFLOW"."accountname IN (\'Dòng tiền từ hoạt động kinh doanh\', \'Dòng tiền từ thanh toán cổ tức\') \nLIMIT 5;]\n(Background on this error at: https://sqlalche.me/e/20/f405)']</t>
  </si>
  <si>
    <t>['-- First, we need to find the cash flow from financial activities for the current report of the bank.\n-- We also need to find the dividends paid for the second quarter of 2024 from the appropriate tables.\n\n-- Assuming the cash flow from financial activities is included in the CASHFLOW table,\n-- we will look for entries related to financial activities and then check the dividends from the INCOMESTATEMENT table.\n\n-- Getting the cash flow from financial activities for the bank for the current quarter\nWITH CurrentCashFlow AS (\n    SELECT "accountname", "amount"\n    FROM "CASHFLOW" CF\n    JOIN "METADATA" M ON CF.reportid = M.reportid\n    WHERE M.year = 2024 AND M.quarter = 2\n    AND CF.accountname = \'Cash flow from financial activities\'\n),\n\n-- Getting the dividends paid for the bank in the second quarter of 2024\nDividends AS (\n    SELECT "accountname", "amount"\n    FROM "INCOMESTATEMENT" IS\n    JOIN "METADATA" M ON IS.reportid = M.reportid\n    WHERE M.year = 2024 AND M.quarter = 2\n    AND IS.accountname = \'Dividends paid\'\n)\n\nSELECT \n    (SELECT SUM("amount") FROM CurrentCashFlow) AS current_cash_flow,\n    (SELECT SUM("amount") FROM Dividends) AS dividends_paid;']</t>
  </si>
  <si>
    <t>['Error: (psycopg2.errors.SyntaxError) syntax error at or near "IS"\nLINE 19:     FROM "INCOMESTATEMENT" IS\n                                    ^\n\n[SQL: -- First, we need to find the cash flow from financial activities for the current report of the bank.\n-- We also need to find the dividends paid for the second quarter of 2024 from the appropriate tables.\n\n-- Assuming the cash flow from financial activities is included in the CASHFLOW table,\n-- we will look for entries related to financial activities and then check the dividends from the INCOMESTATEMENT table.\n\n-- Getting the cash flow from financial activities for the bank for the current quarter\nWITH CurrentCashFlow AS (\n    SELECT "accountname", "amount"\n    FROM "CASHFLOW" CF\n    JOIN "METADATA" M ON CF.reportid = M.reportid\n    WHERE M.year = 2024 AND M.quarter = 2\n    AND CF.accountname = \'Cash flow from financial activities\'\n),\n\n-- Getting the dividends paid for the bank in the second quarter of 2024\nDividends AS (\n    SELECT "accountname", "amount"\n    FROM "INCOMESTATEMENT" IS\n    JOIN "METADATA" M ON IS.reportid = M.reportid\n    WHERE M.year = 2024 AND M.quarter = 2\n    AND IS.accountname = \'Dividends paid\'\n)\n\nSELECT \n    (SELECT SUM("amount") FROM CurrentCashFlow) AS current_cash_flow,\n    (SELECT SUM("amount") FROM Dividends) AS dividends_paid;]\n(Background on this error at: https://sqlalche.me/e/20/f405)']</t>
  </si>
  <si>
    <t>['SELECT "accountname", "amount"\nFROM "CASHFLOW" cf\nJOIN "METADATA" m ON cf."reportid" = m."reportid"\nWHERE m."bankid" = (SELECT "bankid" FROM "BANK" WHERE "abbreviation" = \'BID\')\nAND m."year" = 2024\nAND m."quarter" = 2\nLIMIT 5;']</t>
  </si>
  <si>
    <t>['SQLQuery: \nSELECT "accountname", "amount" \nFROM "CASHFLOW" \nWHERE "reportid" IN (\n    SELECT "reportid" \n    FROM "METADATA" \n    WHERE "bankid" = (SELECT "bankid" FROM "BANK" WHERE "abbreviation" = \'BID\') \n    AND "year" = 2024 \n    AND "quarter" = 2\n) \nOR "reportid" IN (\n    SELECT "reportid" \n    FROM "INCOMESTATEMENT" \n    WHERE "reportid" IN (\n        SELECT "reportid" \n        FROM "METADATA" \n        WHERE "bankid" = (SELECT "bankid" FROM "BANK" WHERE "abbreviation" = \'BID\') \n        AND "year" = 2024 \n        AND "quarter" = 2\n    )\n);']</t>
  </si>
  <si>
    <t>['Error: (psycopg2.errors.SyntaxError) syntax error at or near "SQLQuery"\nLINE 1: SQLQuery: \n        ^\n\n[SQL: SQLQuery: \nSELECT "accountname", "amount" \nFROM "CASHFLOW" \nWHERE "reportid" IN (\n    SELECT "reportid" \n    FROM "METADATA" \n    WHERE "bankid" = (SELECT "bankid" FROM "BANK" WHERE "abbreviation" = \'BID\') \n    AND "year" = 2024 \n    AND "quarter" = 2\n) \nOR "reportid" IN (\n    SELECT "reportid" \n    FROM "INCOMESTATEMENT" \n    WHERE "reportid" IN (\n        SELECT "reportid" \n        FROM "METADATA" \n        WHERE "bankid" = (SELECT "bankid" FROM "BANK" WHERE "abbreviation" = \'BID\') \n        AND "year" = 2024 \n        AND "quarter" = 2\n    )\n);]\n(Background on this error at: https://sqlalche.me/e/20/f405)']</t>
  </si>
  <si>
    <t>['SELECT \n    "CASHFLOW"."accountname", \n    "CASHFLOW"."amount" AS cashflow_amount, \n    "INCOMESTATEMENT"."amount" AS income_amount\nFROM \n    "CASHFLOW"\nJOIN \n    "METADATA" ON "CASHFLOW"."reportid" = "METADATA"."reportid"\nJOIN \n    "INCOMESTATEMENT" ON "METADATA"."reportid" = "INCOMESTATEMENT"."reportid"\nWHERE \n    "METADATA"."year" = 2024 \n    AND "METADATA"."quarter" = 2 \n    AND ("CASHFLOW"."accountname" = \'Interest income and similar earnings received\' \n         OR "CASHFLOW"."accountname" = \'Net income from services received\')\nLIMIT 5;']</t>
  </si>
  <si>
    <t>["[('Interest income and similar earnings received', Decimal('24792675.00'), Decimal('12474712.00')), ('Interest income and similar earnings received', Decimal('24792675.00'), Decimal('-5363206.00')), ('Interest income and similar earnings received', Decimal('24792675.00'), Decimal('7111506.00')), ('Interest income and similar earnings received', Decimal('24792675.00'), Decimal('1421150.00')), ('Interest income and similar earnings received', Decimal('24792675.00'), Decimal('-543581.00'))]"]</t>
  </si>
  <si>
    <t>['SELECT \n    "CASHFLOW"."accountname", \n    "CASHFLOW"."amount", \n    "BALANCESHEET"."accountname", \n    "BALANCESHEET"."amount"\nFROM \n    "CASHFLOW" \nJOIN \n    "METADATA" ON "CASHFLOW"."reportid" = "METADATA"."reportid"\nJOIN \n    "BALANCESHEET" ON "BALANCESHEET"."reportid" = "METADATA"."reportid"\nWHERE \n    "METADATA"."banksymbol" = \'BID\' \n    AND "METADATA"."year" = 2024 \n    AND "METADATA"."quarter" = 2\n    AND ("CASHFLOW"."accountname" ILIKE \'%nhân viên%\' OR "BALANCESHEET"."accountname" ILIKE \'%chi phí hoạt động%\')\nLIMIT 5;']</t>
  </si>
  <si>
    <t>['SELECT "reportid", "accountname", "amount" \nFROM "CASHFLOW" \nWHERE "reportid" IN (\n    SELECT "reportid" \n    FROM "METADATA" \n    WHERE "bankid" = (\n        SELECT "bankid" \n        FROM "BANK" \n        WHERE "abbreviation" = \'BID\'\n    ) \n    AND "year" = 2023\n) \nORDER BY "reportid" \nLIMIT 5;']</t>
  </si>
  <si>
    <t>['SELECT \n    "CASHFLOW"."accountname", \n    "CASHFLOW"."amount" AS "cashflow_amount", \n    "BALANCESHEET"."accountname", \n    "BALANCESHEET"."amount" AS "balancesheet_amount"\nFROM \n    "METADATA"\nJOIN \n    "CASHFLOW" ON "METADATA"."reportid" = "CASHFLOW"."reportid"\nJOIN \n    "BALANCESHEET" ON "METADATA"."reportid" = "BALANCESHEET"."reportid"\nWHERE \n    "METADATA"."bankid" = (SELECT "bankid" FROM "BANK" WHERE "abbreviation" = \'BID\')\n    AND "METADATA"."year" = 2024\n    AND "METADATA"."quarter" = 2\nLIMIT 5;']</t>
  </si>
  <si>
    <t>['SELECT \n    "CASHFLOW"."accountname", \n    "CASHFLOW"."amount" \nFROM \n    "CASHFLOW" \nJOIN \n    "METADATA" ON "CASHFLOW"."reportid" = "METADATA"."reportid" \nWHERE \n    "METADATA"."bankid" = (SELECT "bankid" FROM "BANK" WHERE "abbreviation" = \'BID\') \n    AND "METADATA"."year" = 2024 \n    AND "METADATA"."quarter" = 2 \n    AND "CASHFLOW"."accountname" IN (\'Interest income and similar earnings received\', \'Interest expenses and similar expenses paid\')\nLIMIT 5;']</t>
  </si>
  <si>
    <t>['SELECT \n    "CASHFLOW"."accountname", \n    "CASHFLOW"."amount" AS "cashflow_amount", \n    "INCOMESTATEMENT"."accountname", \n    "INCOMESTATEMENT"."amount" AS "income_statement_amount"\nFROM \n    "CASHFLOW" \nJOIN \n    "METADATA" ON "CASHFLOW"."reportid" = "METADATA"."reportid"\nJOIN \n    "INCOMESTATEMENT" ON "METADATA"."reportid" = "INCOMESTATEMENT"."reportid"\nWHERE \n    "CASHFLOW"."accountname" = \'Net income from services received\'\n    OR "INCOMESTATEMENT"."accountname" = \'Profit before tax\'\nLIMIT 5;']</t>
  </si>
  <si>
    <t>["[('Profit before tax', Decimal('26451909.00'), Decimal('25681463.00')), ('Profit before tax', Decimal('-13759473.00'), Decimal('25681463.00')), ('Profit before tax', Decimal('4200182.00'), Decimal('25681463.00')), ('Profit before tax', Decimal('2792346.00'), Decimal('25681463.00')), ('Profit before tax', Decimal('-11380308.00'), Decimal('25681463.00'))]"]</t>
  </si>
  <si>
    <t>['SELECT \n    "CASHFLOW"."accountname", \n    "CASHFLOW"."amount" AS "cashflow_amount", \n    "BALANCESHEET"."accountname", \n    "BALANCESHEET"."amount" AS "balancesheet_amount"\nFROM \n    "CASHFLOW"\nJOIN \n    "METADATA" ON "CASHFLOW"."reportid" = "METADATA"."reportid"\nJOIN \n    "BALANCESHEET" ON "METADATA"."reportid" = "BALANCESHEET"."reportid"\nWHERE \n    "METADATA"."bankid" = (SELECT "bankid" FROM "BANK" WHERE "abbreviation" = \'BID\')\n    AND "CASHFLOW"."accountname" = \'Interest income and similar earnings received\'\n    AND "BALANCESHEET"."accountname" = \'Interest expenses and similar expenses paid\'\nLIMIT 5;']</t>
  </si>
  <si>
    <t>['SELECT "amount" \nFROM "CASHFLOW" cf\nJOIN "METADATA" m ON cf."reportid" = m."reportid"\nWHERE m."banksymbol" = \'BID\' AND m."year" = 2024 AND m."quarter" = 2\n  AND cf."accountname" = \'Dòng tiền từ hoạt động đầu tư\';']</t>
  </si>
  <si>
    <t>['SELECT \n    "CASHFLOW"."accountname", \n    "CASHFLOW"."amount" \nFROM \n    "CASHFLOW" \nJOIN \n    "METADATA" ON "CASHFLOW"."reportid" = "METADATA"."reportid" \nWHERE \n    "METADATA"."year" = 2024 \n    AND "METADATA"."quarter" = 2 \n    AND "METADATA"."banksymbol" = \'BID\' \nLIMIT 5;']</t>
  </si>
  <si>
    <t>['SELECT \n    "CASHFLOW"."accountname", \n    "CASHFLOW"."amount" \nFROM \n    "CASHFLOW" \nJOIN \n    "METADATA" ON "CASHFLOW"."reportid" = "METADATA"."reportid" \nWHERE \n    "METADATA"."year" = 2024 AND \n    "METADATA"."quarter" = 2 \nLIMIT 5;']</t>
  </si>
  <si>
    <t>["[('Interest income and similar earnings received', Decimal('24792675.00')), ('Interest expenses and similar expenses paid', Decimal('-11934653.00')), ('Net income from services received', Decimal('1339438.00')), ('Foreign exchange, gold, and securities trading gains/losses', Decimal('982122.00')), ('Interest income and similar earnings received', Decimal('325185.00'))]"]</t>
  </si>
  <si>
    <t>['SELECT "BANK"."bankname", "INCOMESTATEMENT"."amount" AS "net_income", "METADATA"."year", "METADATA"."quarter"\nFROM "BANK"\nJOIN "METADATA" ON "BANK"."bankid" = "METADATA"."bankid"\nJOIN "INCOMESTATEMENT" ON "METADATA"."reportid" = "INCOMESTATEMENT"."reportid"\nWHERE "METADATA"."year" = 2024 AND "METADATA"."quarter" = 2\nORDER BY "INCOMESTATEMENT"."amount" DESC\nLIMIT 5;']</t>
  </si>
  <si>
    <t>["[('NHTMCP Kỹ Thương Việt Nam', Decimal('293865219.00'), 2024, 2), ('NHTMCP Ngoại Thương Việt Nam', Decimal('30138279.00'), 2024, 2), ('NHTMCP Kỹ Thương Việt Nam', Decimal('25681463.00'), 2024, 2), ('NH TMCP Á Châu', Decimal('24462306.00'), 2024, 2), ('NH TMCP Á Châu', Decimal('24462306.00'), 2024, 2)]"]</t>
  </si>
  <si>
    <t>['SELECT "BANK"."bankname", \n       SUM("INCOMESTATEMENT"."amount") AS "total_income", \n       SUM("BALANCESHEET"."amount") AS "total_assets", \n       (SUM("INCOMESTATEMENT"."amount") / NULLIF(SUM("BALANCESHEET"."amount"), 0)) AS "ROA"\nFROM "METADATA"\nJOIN "BANK" ON "METADATA"."bankid" = "BANK"."bankid"\nJOIN "INCOMESTATEMENT" ON "METADATA"."reportid" = "INCOMESTATEMENT"."reportid"\nJOIN "BALANCESHEET" ON "METADATA"."reportid" = "BALANCESHEET"."reportid"\nWHERE "METADATA"."year" = 2024 \n  AND "METADATA"."quarter" = 2\nGROUP BY "BANK"."bankname"\nORDER BY "ROA" DESC\nLIMIT 5;']</t>
  </si>
  <si>
    <t>["[('NHTMCP Kỹ Thương Việt Nam', Decimal('26769815150.00'), Decimal('188181229368.00'), Decimal('0.14225550146476073584')), ('NH TMCP Quân Đội', Decimal('7623207987.00'), Decimal('212872149648.00'), Decimal('0.03581120404715010312')), ('NHTMCP Ngoại Thương Việt Nam', Decimal('10005230851.00'), Decimal('324380139936.00'), Decimal('0.03084415356924756808')), ('NH TMCP Á Châu', Decimal('15056212434.00'), Decimal('597364010298.00'), Decimal('0.02520441836877498416'))]"]</t>
  </si>
  <si>
    <t>['SQLQuery: \nSELECT "BANK"."bankname", \n       "INCOMESTATEMENT"."accountname", \n       "INCOMESTATEMENT"."amount", \n       "BALANCESHEET"."amount" AS "total_revenue",\n       ("INCOMESTATEMENT"."amount" / "BALANCESHEET"."amount") * 100 AS "net_profit_margin"\nFROM "METADATA"\nJOIN "BANK" ON "METADATA"."bankid" = "BANK"."bankid"\nJOIN "INCOMESTATEMENT" ON "METADATA"."reportid" = "INCOMESTATEMENT"."reportid"\nJOIN "BALANCESHEET" ON "METADATA"."reportid" = "BALANCESHEET"."reportid"\nWHERE "METADATA"."year" = 2024 \n  AND "METADATA"."quarter" = 2 \n  AND "INCOMESTATEMENT"."accountname" = \'Net profit from business operations before credit risk provisioning\'\nORDER BY "net_profit_margin" DESC\nLIMIT 5;']</t>
  </si>
  <si>
    <t>['Error: (psycopg2.errors.SyntaxError) syntax error at or near "SQLQuery"\nLINE 1: SQLQuery: \n        ^\n\n[SQL: SQLQuery: \nSELECT "BANK"."bankname", \n       "INCOMESTATEMENT"."accountname", \n       "INCOMESTATEMENT"."amount", \n       "BALANCESHEET"."amount" AS "total_revenue",\n       ("INCOMESTATEMENT"."amount" / "BALANCESHEET"."amount") * 100 AS "net_profit_margin"\nFROM "METADATA"\nJOIN "BANK" ON "METADATA"."bankid" = "BANK"."bankid"\nJOIN "INCOMESTATEMENT" ON "METADATA"."reportid" = "INCOMESTATEMENT"."reportid"\nJOIN "BALANCESHEET" ON "METADATA"."reportid" = "BALANCESHEET"."reportid"\nWHERE "METADATA"."year" = 2024 \n  AND "METADATA"."quarter" = 2 \n  AND "INCOMESTATEMENT"."accountname" = \'Net profit from business operations before credit risk provisioning\'\nORDER BY "net_profit_margin" DESC\nLIMIT 5;]\n(Background on this error at: https://sqlalche.me/e/20/f405)']</t>
  </si>
  <si>
    <t>['SELECT \n    "METADATA"."reportid", \n    "BALANCESHEET"."amount" AS "debt", \n    "INCOMESTATEMENT"."amount" AS "net_profit"\nFROM \n    "METADATA" \nJOIN \n    "BALANCESHEET" ON "METADATA"."reportid" = "BALANCESHEET"."reportid" \nJOIN \n    "INCOMESTATEMENT" ON "METADATA"."reportid" = "INCOMESTATEMENT"."reportid" \nWHERE \n    "METADATA"."year" = 2024 AND \n    "METADATA"."quarter" = 2 AND \n    "METADATA"."bankid" = (SELECT "bankid" FROM "BANK" WHERE "abbreviation" = \'BID\')\nLIMIT 5;']</t>
  </si>
  <si>
    <t>['-- Getting operating expenses and short-term assets for BID in Q2 of 2024\nWITH operating_expenses AS (\n    SELECT SUM("amount") AS total_expense\n    FROM "INCOMESTATEMENT" \n    WHERE "reportid" = \'bid-2024-2\' AND "accountname" LIKE \'%operating expense%\'\n),\nshort_term_assets AS (\n    SELECT SUM("amount") AS total_assets\n    FROM "BALANCESHEET"\n    WHERE "reportid" = \'bid-2024-2\' AND "accountname" LIKE \'%short-term assets%\'\n)\nSELECT \n    (SELECT total_expense FROM operating_expenses) AS operating_expense_ratio,\n    (SELECT total_assets FROM short_term_assets) AS short_term_assets\n;']</t>
  </si>
  <si>
    <t>['[(None, None)]']</t>
  </si>
  <si>
    <t>['SELECT \n    "CASHFLOW"."accountname", \n    "CASHFLOW"."amount" \nFROM \n    "CASHFLOW" \nJOIN \n    "METADATA" ON "CASHFLOW"."reportid" = "METADATA"."reportid" \nWHERE \n    "METADATA"."year" = 2024 AND \n    "METADATA"."quarter" = 2\nLIMIT 5;']</t>
  </si>
  <si>
    <t>['SELECT \n    "INCOMESTATEMENT"."accountname", \n    "INCOMESTATEMENT"."amount", \n    "METADATA"."bankid"\nFROM \n    "INCOMESTATEMENT"\nJOIN \n    "METADATA" ON "INCOMESTATEMENT"."reportid" = "METADATA"."reportid"\nWHERE \n    "METADATA"."year" = 2024 \n    AND "METADATA"."quarter" = 2 \n    AND ("METADATA"."bankid" = 1317001 OR "METADATA"."bankid" = 79327001)\nORDER BY \n    "INCOMESTATEMENT"."amount" DESC \nLIMIT 5;']</t>
  </si>
  <si>
    <t>['SELECT \n    "BANK"."bankname", \n    "CASHFLOW"."accountname", \n    "CASHFLOW"."amount" \nFROM \n    "CASHFLOW" \nJOIN \n    "METADATA" ON "CASHFLOW"."reportid" = "METADATA"."reportid" \nJOIN \n    "BANK" ON "METADATA"."bankid" = "BANK"."bankid" \nWHERE \n    "CASHFLOW"."accountname" = \'Chi phí khấu hao\' \n    AND "METADATA"."year" = 2024 \n    AND "METADATA"."quarter" = 2 \nLIMIT 5;']</t>
  </si>
  <si>
    <t>['SELECT "reportid", "accountname", "amount" \nFROM "CASHFLOW" \nWHERE "reportid" IN (SELECT "reportid" FROM "METADATA" WHERE "bankid" = (SELECT "bankid" FROM "BANK" WHERE "abbreviation" = \'ACB\') AND "year" = 2024 AND "quarter" = 2)\nAND ("accountname" LIKE \'%phát hành cổ phiếu%\' OR "accountname" LIKE \'%trái phiếu%\' OR "accountname" LIKE \'%vốn chủ sở hữu%\' OR "accountname" LIKE \'%nợ phải trả%\')\nLIMIT 5;']</t>
  </si>
  <si>
    <t>['SQLQuery: \nSELECT \n    "I"."accountname" AS "Revenue",\n    "I"."amount" AS "Revenue_Amount",\n    "C"."accountname" AS "Cash_Flow",\n    "C"."amount" AS "Cash_Flow_Amount"\nFROM \n    "INCOMESTATEMENT" I\nJOIN \n    "METADATA" M ON I."reportid" = M."reportid"\nJOIN \n    "CASHFLOW" C ON C."reportid" = M."reportid"\nWHERE \n    M."year" = 2024 AND \n    M."quarter" = 2 AND \n    I."accountname" LIKE \'%doanh thu%\' AND\n    C."accountname" LIKE \'%dòng tiền từ hoạt động kinh doanh%\'\nLIMIT 5;']</t>
  </si>
  <si>
    <t>['Error: (psycopg2.errors.SyntaxError) syntax error at or near "SQLQuery"\nLINE 1: SQLQuery: \n        ^\n\n[SQL: SQLQuery: \nSELECT \n    "I"."accountname" AS "Revenue",\n    "I"."amount" AS "Revenue_Amount",\n    "C"."accountname" AS "Cash_Flow",\n    "C"."amount" AS "Cash_Flow_Amount"\nFROM \n    "INCOMESTATEMENT" I\nJOIN \n    "METADATA" M ON I."reportid" = M."reportid"\nJOIN \n    "CASHFLOW" C ON C."reportid" = M."reportid"\nWHERE \n    M."year" = 2024 AND \n    M."quarter" = 2 AND \n    I."accountname" LIKE \'%%doanh thu%%\' AND\n    C."accountname" LIKE \'%%dòng tiền từ hoạt động kinh doanh%%\'\nLIMIT 5;]\n(Background on this error at: https://sqlalche.me/e/20/f405)']</t>
  </si>
  <si>
    <t>['SELECT \n    "CASHFLOW"."accountname", \n    "CASHFLOW"."amount" \nFROM \n    "CASHFLOW" \nJOIN \n    "METADATA" ON "CASHFLOW"."reportid" = "METADATA"."reportid" \nWHERE \n    "METADATA"."bankid" = (SELECT "bankid" FROM "BANK" WHERE "abbreviation" = \'ACB\') \n    AND "METADATA"."year" = 2024 \n    AND "METADATA"."quarter" = 2;']</t>
  </si>
  <si>
    <t>['SELECT \n    "CASHFLOW"."amount" AS cashflow_amount, \n    "INCOMESTATEMENT"."amount" AS gross_profit \nFROM \n    "METADATA" \nJOIN \n    "CASHFLOW" ON "METADATA"."reportid" = "CASHFLOW"."reportid" \nJOIN \n    "INCOMESTATEMENT" ON "METADATA"."reportid" = "INCOMESTATEMENT"."reportid" \nWHERE \n    "METADATA"."year" = 2024 \n    AND "METADATA"."quarter" = 2 \nLIMIT 5;']</t>
  </si>
  <si>
    <t>["[(Decimal('26451909.00'), Decimal('25681463.00')), (Decimal('-13759473.00'), Decimal('25681463.00')), (Decimal('4200182.00'), Decimal('25681463.00')), (Decimal('2792346.00'), Decimal('25681463.00')), (Decimal('-11380308.00'), Decimal('25681463.00'))]"]</t>
  </si>
  <si>
    <t>['SELECT "accountname", "amount" \nFROM "CASHFLOW" cf\nJOIN "METADATA" md ON cf."reportid" = md."reportid"\nWHERE md."year" = 2024 AND md."quarter" = 2 AND md."banksymbol" = \'ACB\'\nLIMIT 5;']</t>
  </si>
  <si>
    <t>['SELECT "accountname", "amount"\nFROM "INCOMESTATEMENT"\nWHERE "reportid" = \'tcb-2024-2\' AND "accountname" IN (\'Net profit from business operations before credit risk provisioning\', \'Other operating expenses\')\nLIMIT 5;']</t>
  </si>
  <si>
    <t>["[('Other operating expenses', Decimal('-7198110.00')), ('Net profit from business operations before credit risk provisioning', Decimal('18483353.00')), ('Other operating expenses', Decimal('-3196763.00'))]"]</t>
  </si>
  <si>
    <t>['SQLQuery: SELECT "reportid", "year", "quarter", "banksymbol" \n           FROM "METADATA" \n           WHERE "banksymbol" = \'BID\' AND "year" = 2024 AND "quarter" = 2;']</t>
  </si>
  <si>
    <t>['Error: (psycopg2.errors.SyntaxError) syntax error at or near "SQLQuery"\nLINE 1: SQLQuery: SELECT "reportid", "year", "quarter", "banksymbol"...\n        ^\n\n[SQL: SQLQuery: SELECT "reportid", "year", "quarter", "banksymbol" \n           FROM "METADATA" \n           WHERE "banksymbol" = \'BID\' AND "year" = 2024 AND "quarter" = 2;]\n(Background on this error at: https://sqlalche.me/e/20/f405)']</t>
  </si>
  <si>
    <t>['SELECT "reportid", "bankid", "year", "quarter"\nFROM "METADATA"\nWHERE "banksymbol" = \'ACB\' AND "year" = 2024 AND "quarter" = 2\nLIMIT 5;']</t>
  </si>
  <si>
    <t>["[('acb-2024-2', 79307001, 2024, 2)]"]</t>
  </si>
  <si>
    <t>['SELECT "reportid", "amount" \nFROM "INCOMESTATEMENT" \nWHERE "reportid" IN (\n    SELECT "reportid" \n    FROM "METADATA" \n    WHERE "bankid" = (\n        SELECT "bankid" \n        FROM "BANK" \n        WHERE "abbreviation" = \'ACB\'\n    ) AND "year" = 2024 AND "quarter" = 2\n) \nORDER BY "amount" DESC \nLIMIT 5;']</t>
  </si>
  <si>
    <t>['SELECT "accountname", "amount"\nFROM "BALANCESHEET"\nWHERE "reportid" = (\n    SELECT "reportid"\n    FROM "METADATA"\n    WHERE "bankid" = (\n        SELECT "bankid"\n        FROM "BANK"\n        WHERE "abbreviation" = \'ACB\'\n    ) AND "year" = 2024 AND "quarter" = 3\n)\nAND "accountno" IN (SELECT "accno" FROM "ACCNO" WHERE "accname" = \'Intangible Assets\')\nLIMIT 5;']</t>
  </si>
  <si>
    <t>['SELECT "accountname", "amount"\nFROM "INCOMESTATEMENT" is\nJOIN "METADATA" m ON is."reportid" = m."reportid"\nWHERE m."year" = 2024 AND m."quarter" = 2 AND is."accountname" ILIKE \'%Provision for Liabilities%\'\nLIMIT 5;']</t>
  </si>
  <si>
    <t>['Error: (psycopg2.errors.SyntaxError) syntax error at or near "is"\nLINE 2: FROM "INCOMESTATEMENT" is\n                               ^\n\n[SQL: SELECT "accountname", "amount"\nFROM "INCOMESTATEMENT" is\nJOIN "METADATA" m ON is."reportid" = m."reportid"\nWHERE m."year" = 2024 AND m."quarter" = 2 AND is."accountname" ILIKE \'%%Provision for Liabilities%%\'\nLIMIT 5;]\n(Background on this error at: https://sqlalche.me/e/20/f405)']</t>
  </si>
  <si>
    <t>['SELECT "ACCNO"."accno"\nFROM "ACCNO"\nWHERE "ACCNO"."accname" = \'Cash, silver, gold and gemstones\'\nLIMIT 1;']</t>
  </si>
  <si>
    <t>Tài khoản số 75 là tài khoản gì và thuộc bảng báo cáo tài chính nào?</t>
  </si>
  <si>
    <t>['SELECT \n    "INCOMESTATEMENT"."accountname", \n    "METADATA"."reportid" \nFROM \n    "INCOMESTATEMENT"\nJOIN \n    "METADATA" ON "INCOMESTATEMENT"."reportid" = "METADATA"."reportid"\nWHERE \n    "INCOMESTATEMENT"."accountno" = 75\nLIMIT 1;']</t>
  </si>
  <si>
    <t>["[('Net interest income', 'vcb-2024-2')]"]</t>
  </si>
  <si>
    <t>Tài khoản "Tài sản cố định" là tài khoản số mấy và thuộc bảng báo cáo tài chính nào?</t>
  </si>
  <si>
    <t>['SELECT "ACCNO"."accname"\nFROM "ACCNO"\nWHERE "ACCNO"."report" = \'BS\' AND LENGTH(CAST("ACCNO"."accno" AS TEXT)) = 1\nLIMIT 5;']</t>
  </si>
  <si>
    <t>["[('Total assets',), ('Credit activities',), ('Fixed assets and other assets',), ('Total liabilities',), ('Total liabilities and equity',)]"]</t>
  </si>
  <si>
    <t>Liệt kê các tài khoản 3 số của tài khoản Chi phí hoạt động kinh doanh ngoại hối?</t>
  </si>
  <si>
    <t>['SELECT "ACCNO"."accno", "ACCNO"."accname"\nFROM "ACCNO"\nWHERE LENGTH(CAST("ACCNO"."accno" AS TEXT)) = 3\nAND "ACCNO"."accname" LIKE \'%chi phí hoạt động kinh doanh ngoại hối%\'\nLIMIT 5;']</t>
  </si>
  <si>
    <t>['SELECT "METADATA"."year", COUNT("METADATA"."reportid") AS "report_count"\nFROM "METADATA"\nGROUP BY "METADATA"."year"\nORDER BY "report_count" DESC\nLIMIT 1;']</t>
  </si>
  <si>
    <t>['SELECT \n    "METADATA"."reportid", \n    "BANK"."bankname", \n    "METADATA"."year", \n    "METADATA"."quarter"\nFROM \n    "METADATA"\nJOIN \n    "BANK" ON "METADATA"."bankid" = "BANK"."bankid"\nWHERE \n    "METADATA"."year" = 2024 \n    AND "METADATA"."quarter" = 2\nLIMIT 5;']</t>
  </si>
  <si>
    <t>["[('vib-2024-2', 'Ngân hàng TMCP Quốc tế Việt Nam', 2024, 2), ('acb-2024-2', 'NH TMCP Á Châu', 2024, 2), ('mbb-2024-2', 'NH TMCP Quân Đội', 2024, 2), ('vpb-2024-2', 'NH Việt Nam Thịnh Vượng', 2024, 2), ('vcb-2024-2', 'NHTMCP Ngoại Thương Việt Nam', 2024, 2)]"]</t>
  </si>
  <si>
    <t>['SELECT \n    "BANK"."bankname", \n    COUNT("METADATA"."reportid") AS "report_count"\nFROM \n    "BANK"\nJOIN \n    "METADATA" ON "BANK"."bankid" = "METADATA"."bankid"\nGROUP BY \n    "BANK"."bankname"\nORDER BY \n    "report_count" DESC\nLIMIT 1;']</t>
  </si>
  <si>
    <t>["[('NHTMCP Ngoại Thương Việt Nam', 8)]"]</t>
  </si>
  <si>
    <t>['SELECT "BANK"."bankname"\nFROM "METADATA"\nJOIN "BANK" ON "METADATA"."bankid" = "BANK"."bankid"\nWHERE "METADATA"."year" = 2024 \nAND "METADATA"."quarter" = 3\nLIMIT 5;']</t>
  </si>
  <si>
    <t>["[('Ngân hàng TMCP Tiên Phong',), ('NHTMCP Ngoại Thương Việt Nam',), ('NHTMCP Sài Gòn Thương Tín',), ('NH TMCP Đầu Tư và Phát triển Việt Nam',)]"]</t>
  </si>
  <si>
    <t>['SELECT "METADATA"."reportid"\nFROM "METADATA"\nJOIN "BANK" ON "METADATA"."bankid" = "BANK"."bankid"\nWHERE "BANK"."bankname" LIKE \'%ACB%\' AND "METADATA"."year" = 2024\nORDER BY "METADATA"."reportid"\nLIMIT 5;']</t>
  </si>
  <si>
    <t>['SELECT "text"\nFROM "explanation"\nWHERE "bank" = \'ACB\'\nLIMIT 5;']</t>
  </si>
  <si>
    <t>["[('NGÂN HÀNG THƯƠNG MẠI CÓ PHÀN Á CHÂU. Mẫu B05a/TCTD-HN. . THUYỀẾT MINH BÁO CÁO TÀI CHÍNH CHỌN LỌC HỢP NHÁT. . QUÝ I NĂM 2024. . I. .  ĐẶC ĐIỂM HOẠT ĐỘNG:. . 1. .  Ngân hàng Thương mại Cổ phần Á Châu (“Ngân hàng”) được thành lập theo Giầy phép Hoạt. động số 0032/NH-GP do Ngân hàng Nhà nước Việt...',), ('. - Ông Hiep Van Vo Thành viên. . - Ông Đỗ Minh Toàn Thành viên. . - Ông Nguyễn Văn Hòa Thành viên. . - Ông Trịnh Bảo Quốc Thành viên độc lập. 4.  Thành phần Ban Tổng Giám đốc:. . - Ông Từ Tiến Phát Tổng Giám đóc. . - Ông Đàm Văn Tuần Phó Tổng Giám đắc. . - Ông Bùi Tần Tài Phó Tổng Giám đóc. . -...',), ('NGÂN HÀNG THƯƠNG MẠI CỎ PHÀN Á CHÂU. . Mẫu B05a/TCTD-HN. . THUYÉT MINH BÁO CÁO TÀI CHÍNH CHỌN LỌC HỢP NHÁT. QUÝ I NĂM 2024. . 6. . . Tại ngày 31 tháng 3 năm 2024, Ngân hàng có các công ty con sau:. . Tên Công ty con Giấy phép hoạt động .  Tỷ lệ góp vón. Công ty TNHH Chứng khoán ACB 06/GPHĐKD...',), (' Báo. cáo tài chính này được soạn lập để hợp nhất báo cáo tài chính của Ngân hàng và các công. ty con (gọi chung là “Tập đoàn”). . . Tập đoàn sử dụng phần mềm kế toán để ghi số các nghiệp vụ phát sinh. . . Các chỉ tiêu trình bày trong báo cáo tài chính được quy định tại Thông tư số 49/2014/TT-....',), ('NGÂN HÀNG THƯƠNG MẠI CÓ PHÀN Á CHÂU. . Mẫu B05a/TCTD-HN. . THUYÉT MINH BÁO CÁO TÀI CHÍNH CHỌN LỌC HỢP NHÁT. QUÝ I NĂM 2024. . V.  THÔNG TIN BỎ SUNG CHO CÁC KHOẢN MỤC TRÌNH BÀY TRONG BÁO CÁO TÌNH. . HÌNH TÀI CHÍNH. 1. .  TIỀN GỬI VÀ CHO VAY CÁC TÔ CHỨC TÍN DỤNG KHÁC:. . 31. 3. 2024 31. 12. 2023....',)]"]</t>
  </si>
  <si>
    <t>['SELECT "BANK"."bankname" \nFROM "BANK" \nWHERE "BANK"."bankname" LIKE \'%Sài Gòn%\'\nLIMIT 1;']</t>
  </si>
  <si>
    <t>["[('Ngân hàng TMCP Sài Gòn Hà Nội',)]"]</t>
  </si>
  <si>
    <t>['SELECT "BALANCESHEET"."accountname", "BALANCESHEET"."amount"\nFROM "BALANCESHEET"\nJOIN "METADATA" ON "BALANCESHEET"."reportid" = "METADATA"."reportid"\nWHERE "METADATA"."bankid" = (SELECT "bankid" FROM "BANK" WHERE "bankname" = \'ACB\')\nAND "METADATA"."year" = 2023 \nAND "METADATA"."quarter" = 1\nLIMIT 5;']</t>
  </si>
  <si>
    <t>['SELECT "bank", "text"\nFROM explanation\nWHERE "text" LIKE \'%Nguyễn Thanh Tùng%\'\nLIMIT 5;']</t>
  </si>
  <si>
    <t>['SELECT DISTINCT "reportid" \nFROM "METADATA"\nLIMIT 1;']</t>
  </si>
  <si>
    <t>["[('acb-2021-4',)]"]</t>
  </si>
  <si>
    <t>['SELECT \n    "explanation"."text"\nFROM \n    "explanation"\nWHERE \n    "explanation"."bank" = \'ACB\' \n    AND "explanation"."year" = 2023 \n    AND "explanation"."quarter" = 1\nLIMIT 5;']</t>
  </si>
  <si>
    <t>['SELECT "BANK"."symbol" \nFROM "BANK" \nWHERE "BANK"."bankname" = \'Ngân hàng Việt Nam Thịnh Vượng\'\nLIMIT 1;']</t>
  </si>
  <si>
    <t>['SELECT "BANK"."symbol"\nFROM "BANK"\nWHERE "BANK"."bankname" = \'Ngân hàng TMCP Công Thương Việt Nam\'\nLIMIT 1;']</t>
  </si>
  <si>
    <t>['SELECT COUNT(DISTINCT "METADATA"."reportid") AS "report_count"\nFROM "METADATA"\nJOIN "BANK" ON "METADATA"."bankid" = "BANK"."bankid"\nWHERE "BANK"."bankname" = \'Vietnam Investment and Development Commercial Joint Stock Bank\';']</t>
  </si>
  <si>
    <t>['SELECT \n    "BALANCESHEET"."amount"\nFROM \n    "METADATA"\nJOIN \n    "BANK" ON "METADATA"."bankid" = "BANK"."bankid"\nJOIN \n    "BALANCESHEET" ON "METADATA"."reportid" = "BALANCESHEET"."reportid"\nWHERE \n    "BANK"."bankname" = \'MB Bank\' \n    AND "METADATA"."year" = 2024 \n    AND "METADATA"."quarter" = 2 \n    AND "BALANCESHEET"."accountname" = \'Total assets\'\nLIMIT 1;']</t>
  </si>
  <si>
    <t>['SELECT "BALANCESHEET"."amount" \nFROM "BALANCESHEET" \nJOIN "METADATA" ON "BALANCESHEET"."reportid" = "METADATA"."reportid" \nWHERE "BALANCESHEET"."accountname" = \'Cash, silver, gold and gemstones\' \nAND "METADATA"."year" = 2019 \nAND "METADATA"."quarter" = 4 \nLIMIT 1;']</t>
  </si>
  <si>
    <t>['SELECT "BALANCESHEET"."accountname", "BALANCESHEET"."amount"\nFROM "METADATA"\nJOIN "BALANCESHEET" ON "METADATA"."reportid" = "BALANCESHEET"."reportid"\nWHERE "METADATA"."year" = 2019 \n  AND "METADATA"."quarter" = 4 \n  AND "BALANCESHEET"."accountname" = \'Total equity\'\nLIMIT 1;', 'SELECT "INCOMESTATEMENT"."accountname", "INCOMESTATEMENT"."amount"\nFROM "METADATA"\nJOIN "INCOMESTATEMENT" ON "METADATA"."reportid" = "INCOMESTATEMENT"."reportid"\nWHERE "METADATA"."year" = 2019 \n  AND "METADATA"."quarter" = 4 \n  AND "INCOMESTATEMENT"."accountname" = \'Profit after tax\'\nLIMIT 1;', 'SELECT "BALANCESHEET"."accountname", "BALANCESHEET"."amount"\nFROM "METADATA"\nJOIN "BALANCESHEET" ON "METADATA"."reportid" = "BALANCESHEET"."reportid"\nWHERE "METADATA"."year" = 2019 \n  AND "METADATA"."quarter" = 4 \n  AND "BALANCESHEET"."accountname" = \'Total assets\'\nLIMIT 1;', 'SELECT "BALANCESHEET"."accountname", "BALANCESHEET"."amount"\nFROM "METADATA"\nJOIN "BALANCESHEET" ON "METADATA"."reportid" = "BALANCESHEET"."reportid"\nWHERE "METADATA"."year" = 2019 \n  AND "METADATA"."quarter" = 4 \n  AND "BALANCESHEET"."accountname" = \'Total liabilities\'\nLIMIT 1;']</t>
  </si>
  <si>
    <t>['', "[('Profit after tax', Decimal('18525988.00'))]", "[('Total assets', Decimal('1222718858.00'))]", '']</t>
  </si>
  <si>
    <t>['SELECT \n    ("INCOMESTATEMENT"."amount" / NULLIF("BALANCESHEET"."amount", 0)) * 100 AS "ROE"\nFROM \n    "METADATA"\nJOIN \n    "INCOMESTATEMENT" ON "METADATA"."reportid" = "INCOMESTATEMENT"."reportid"\nJOIN \n    "BALANCESHEET" ON "METADATA"."reportid" = "BALANCESHEET"."reportid"\nWHERE \n    "METADATA"."year" = 2019 \n    AND "METADATA"."quarter" = 4 \n    AND "INCOMESTATEMENT"."accountname" = \'Profit after tax\'\n    AND "BALANCESHEET"."accountname" = \'Total equity\'\nLIMIT 1;', 'SELECT \n    "INCOMESTATEMENT"."amount" AS "Profit_after_tax"\nFROM \n    "METADATA"\nJOIN \n    "INCOMESTATEMENT" ON "METADATA"."reportid" = "INCOMESTATEMENT"."reportid"\nWHERE \n    "METADATA"."year" = 2019 \n    AND "METADATA"."quarter" = 4 \n    AND "INCOMESTATEMENT"."accountname" = \'Profit after tax\'\nLIMIT 1;', 'SELECT \n    "BALANCESHEET"."amount" AS "Total_assets"\nFROM \n    "METADATA"\nJOIN \n    "BALANCESHEET" ON "METADATA"."reportid" = "BALANCESHEET"."reportid"\nWHERE \n    "METADATA"."year" = 2019 \n    AND "METADATA"."quarter" = 4 \n    AND "BALANCESHEET"."accountname" = \'Total assets\'\nLIMIT 1;', 'SELECT \n    ("INCOMESTATEMENT"."amount" / NULLIF("BALANCESHEET"."amount", 0)) * 100 AS "ROA"\nFROM \n    "METADATA"\nJOIN \n    "INCOMESTATEMENT" ON "METADATA"."reportid" = "INCOMESTATEMENT"."reportid"\nJOIN \n    "BALANCESHEET" ON "METADATA"."reportid" = "BALANCESHEET"."reportid"\nWHERE \n    "METADATA"."year" = 2019 \n    AND "METADATA"."quarter" = 4 \n    AND "INCOMESTATEMENT"."accountname" = \'Profit after tax\'\n    AND "BALANCESHEET"."accountname" = \'Total assets\'\nLIMIT 1;']</t>
  </si>
  <si>
    <t>['', "[(Decimal('18525988.00'),)]", "[(Decimal('1222718858.00'),)]", "[(Decimal('1.51514699219597707400'),)]"]</t>
  </si>
  <si>
    <t>['SELECT \n    "BALANCESHEET"."amount" AS "Total Assets"\nFROM \n    "METADATA"\nJOIN \n    "BANK" ON "METADATA"."bankid" = "BANK"."bankid"\nJOIN \n    "BALANCESHEET" ON "METADATA"."reportid" = "BALANCESHEET"."reportid"\nWHERE \n    "BANK"."bankname" = \'ACB\' \n    AND "METADATA"."year" = 2024 \n    AND "METADATA"."quarter" = 4 \n    AND "BALANCESHEET"."accountname" = \'Total assets\'\nLIMIT 1;', 'SELECT \n    "BALANCESHEET"."amount" AS "Total Equity"\nFROM \n    "METADATA"\nJOIN \n    "BANK" ON "METADATA"."bankid" = "BANK"."bankid"\nJOIN \n    "BALANCESHEET" ON "METADATA"."reportid" = "BALANCESHEET"."reportid"\nWHERE \n    "BANK"."bankname" = \'ACB\' \n    AND "METADATA"."year" = 2024 \n    AND "METADATA"."quarter" = 4 \n    AND "BALANCESHEET"."accountname" = \'Total equity\'\nLIMIT 1;', '-- Tổng tài sản\nSELECT \n    "BALANCESHEET"."amount" AS "Total Assets"\nFROM \n    "METADATA"\nJOIN \n    "BANK" ON "METADATA"."bankid" = "BANK"."bankid"\nJOIN \n    "BALANCESHEET" ON "METADATA"."reportid" = "BALANCESHEET"."reportid"\nWHERE \n    "BANK"."bankname" = \'ACB\' \n    AND "METADATA"."year" = 2024 \n    AND "METADATA"."quarter" = 4 \n    AND "BALANCESHEET"."accountname" = \'Total assets\'\nLIMIT 1;\n\n-- Tổng vốn\nSELECT \n    "BALANCESHEET"."amount" AS "Total Equity"\nFROM \n    "METADATA"\nJOIN \n    "BANK" ON "METADATA"."bankid" = "BANK"."bankid"\nJOIN \n    "BALANCESHEET" ON "METADATA"."reportid" = "BALANCESHEET"."reportid"\nWHERE \n    "BANK"."bankname" = \'ACB\' \n    AND "METADATA"."year" = 2024 \n    AND "METADATA"."quarter" = 4 \n    AND "BALANCESHEET"."accountname" = \'Total equity\'\nLIMIT 1;\n\n-- Lợi nhuận sau thuế\nSELECT \n    "INCOMESTATEMENT"."amount" AS "Net Profit After Tax"\nFROM \n    "METADATA"\nJOIN \n    "BANK" ON "METADATA"."bankid" = "BANK"."bankid"\nJOIN \n    "INCOMESTATEMENT" ON "METADATA"."reportid" = "INCOMESTATEMENT"."reportid"\nWHERE \n    "BANK"."bankname" = \'ACB\' \n    AND "METADATA"."year" = 2024 \n    AND "METADATA"."quarter" = 4 \n    AND "INCOMESTATEMENT"."accountname" = \'Profit after tax\'\nLIMIT 1;', 'SELECT \n    "INCOMESTATEMENT"."amount" AS "Net Profit After Tax"\nFROM \n    "METADATA"\nJOIN \n    "BANK" ON "METADATA"."bankid" = "BANK"."bankid"\nJOIN \n    "INCOMESTATEMENT" ON "METADATA"."reportid" = "INCOMESTATEMENT"."reportid"\nWHERE \n    "BANK"."bankname" = \'ACB\' \n    AND "METADATA"."year" = 2024 \n    AND "METADATA"."quarter" = 4 \n    AND "INCOMESTATEMENT"."accountname" = \'Profit after tax\'\nLIMIT 1;']</t>
  </si>
  <si>
    <t>['SELECT \n    "BANK"."bankname", \n    ("BALANCESHEET_1"."amount" / \n     (NULLIF("BALANCESHEET_2"."amount", 0) + \n      NULLIF("BALANCESHEET_3"."amount", 0)) * 100) AS "Loan-to-Deposit Ratio"\nFROM \n    "METADATA"\nJOIN \n    "BANK" ON "METADATA"."bankid" = "BANK"."bankid"\nJOIN \n    "BALANCESHEET" AS "BALANCESHEET_1" ON "METADATA"."reportid" = "BALANCESHEET_1"."reportid" AND "BALANCESHEET_1"."accountno" = \'21\'\nJOIN \n    "BALANCESHEET" AS "BALANCESHEET_2" ON "METADATA"."reportid" = "BALANCESHEET_2"."reportid" AND "BALANCESHEET_2"."accountno" = \'42\'\nJOIN \n    "BALANCESHEET" AS "BALANCESHEET_3" ON "METADATA"."reportid" = "BALANCESHEET_3"."reportid" AND "BALANCESHEET_3"."accountno" = \'43\'\nWHERE \n    "METADATA"."year" = 2024 \n    AND "METADATA"."quarter" = 2\nORDER BY \n    "Loan-to-Deposit Ratio" DESC\nLIMIT 1;']</t>
  </si>
  <si>
    <t>["[('NHTMCP Kỹ Thương Việt Nam', Decimal('120.3080490409132400'))]"]</t>
  </si>
  <si>
    <t>['SELECT "accno", "accname"\nFROM "ACCNO"\nWHERE "accno" IS NOT NULL\nORDER BY "accno"\nLIMIT 5;']</t>
  </si>
  <si>
    <t>["[(1, 'Total assets'), (2, 'Credit activities'), (3, 'Fixed assets and other assets'), (4, 'Total liabilities'), (5, 'Total liabilities and equity')]"]</t>
  </si>
  <si>
    <t>['SELECT "BALANCESHEET"."amount" \nFROM "BALANCESHEET" \nJOIN "METADATA" ON "BALANCESHEET"."reportid" = "METADATA"."reportid" \nWHERE "METADATA"."reportid" = (SELECT "reportid" FROM "METADATA" WHERE "bankid" = (SELECT "bankid" FROM "BANK" WHERE "bankname" = \'MBB\') AND "year" = 2024 AND "quarter" = 1 LIMIT 1) \n  AND "BALANCESHEET"."accountname" = \'Total assets\'\nLIMIT 1;', 'SELECT "reportid" \nFROM "METADATA" \nWHERE "bankid" = (SELECT "bankid" FROM "BANK" WHERE "bankname" = \'MBB\') \n  AND "year" = 2024 \n  AND "quarter" = 1 \nLIMIT 1;', 'SELECT "bankid" \nFROM "BANK" \nWHERE "bankname" = \'MBB\'\nLIMIT 1;']</t>
  </si>
  <si>
    <t>['SELECT \n    SUM("BALANCESHEET"."amount") AS "total_liabilities"\nFROM \n    "METADATA"\nJOIN \n    "BANK" ON "METADATA"."bankid" = "BANK"."bankid"\nJOIN \n    "BALANCESHEET" ON "METADATA"."reportid" = "BALANCESHEET"."reportid"\nWHERE \n    "METADATA"."year" = 2024 \n    AND "METADATA"."quarter" = 1 \n    AND "BANK"."abbreviation" = \'MBB\'\n    AND "BALANCESHEET"."accountname" = \'Total liabilities\';', 'SELECT \n    SUM("BALANCESHEET"."amount") AS "total_equity"\nFROM \n    "METADATA"\nJOIN \n    "BANK" ON "METADATA"."bankid" = "BANK"."bankid"\nJOIN \n    "BALANCESHEET" ON "METADATA"."reportid" = "BALANCESHEET"."reportid"\nWHERE \n    "METADATA"."year" = 2024 \n    AND "METADATA"."quarter" = 1 \n    AND "BANK"."abbreviation" = \'MBB\'\n    AND "BALANCESHEET"."accountname" = \'Total equity\';', 'SELECT \n       SUM("BALANCESHEET"."amount") AS "total_equity"\n   FROM \n       "METADATA"\n   JOIN \n       "BANK" ON "METADATA"."bankid" = "BANK"."bankid"\n   JOIN \n       "BALANCESHEET" ON "METADATA"."reportid" = "BALANCESHEET"."reportid"\n   WHERE \n       "METADATA"."year" = 2024 \n       AND "METADATA"."quarter" = 1 \n       AND "BANK"."abbreviation" = \'MBB\'\n       AND "BALANCESHEET"."accountname" = \'Total equity\';', 'SELECT \n       SUM("BALANCESHEET"."amount") AS "total_liabilities"\n   FROM \n       "METADATA"\n   JOIN \n       "BANK" ON "METADATA"."bankid" = "BANK"."bankid"\n   JOIN \n       "BALANCESHEET" ON "METADATA"."reportid" = "BALANCESHEET"."reportid"\n   WHERE \n       "METADATA"."year" = 2024 \n       AND "METADATA"."quarter" = 1 \n       AND "BANK"."abbreviation" = \'MBB\'\n       AND "BALANCESHEET"."accountname" = \'Total liabilities\';', 'SELECT \n       SUM("BALANCESHEET"."amount") AS "total_assets"\n   FROM \n       "METADATA"\n   JOIN \n       "BANK" ON "METADATA"."bankid" = "BANK"."bankid"\n   JOIN \n       "BALANCESHEET" ON "METADATA"."reportid" = "BALANCESHEET"."reportid"\n   WHERE \n       "METADATA"."year" = 2024 \n       AND "METADATA"."quarter" = 1 \n       AND "BANK"."abbreviation" = \'MBB\'\n       AND "BALANCESHEET"."accountname" = \'Total assets\';', 'SELECT \n    SUM("BALANCESHEET"."amount") AS "total_assets"\nFROM \n    "METADATA"\nJOIN \n    "BANK" ON "METADATA"."bankid" = "BANK"."bankid"\nJOIN \n    "BALANCESHEET" ON "METADATA"."reportid" = "BALANCESHEET"."reportid"\nWHERE \n    "METADATA"."year" = 2024 \n    AND "METADATA"."quarter" = 1 \n    AND "BANK"."abbreviation" = \'MBB\'\n    AND "BALANCESHEET"."accountname" = \'Total assets\';']</t>
  </si>
  <si>
    <t>['[(None,)]', '[(None,)]', '[(None,)]', '[(None,)]', '[(None,)]', '[(None,)]']</t>
  </si>
  <si>
    <t>['SELECT \n    SUM(CASE WHEN "BALANCESHEET"."accountname" IN (\'Cash, silver, gold and gemstones\', \'Deposits at the State Bank\') THEN "BALANCESHEET"."amount" ELSE 0 END) AS "Total_Current_Assets",\n    SUM(CASE WHEN "BALANCESHEET"."accountname" IN (\'Deposits and loans from other credit institutions\', \'Customer deposits\') THEN "BALANCESHEET"."amount" ELSE 0 END) AS "Total_Current_Liabilities"\nFROM \n    "METADATA"\nJOIN \n    "BALANCESHEET" ON "METADATA"."reportid" = "BALANCESHEET"."reportid"\nWHERE \n    "METADATA"."year" = 2024 \n    AND "METADATA"."quarter" = 1 \n    AND "METADATA"."bankid" = (SELECT "bankid" FROM "BANK" WHERE "abbreviation" = \'MBB\')\nLIMIT 1;']</t>
  </si>
  <si>
    <t>['SELECT \n    "BALANCESHEET"."accountno", \n    COUNT(*) AS "count_of_short_term_liabilities"\nFROM \n    "BALANCESHEET"\nWHERE \n    "BALANCESHEET"."accountname" IN (\'Deposits and loans from other credit institutions\', \'Customer deposits\', \'Other liabilities\', \'Accrued Interest and fees payable\')\nGROUP BY \n    "BALANCESHEET"."accountno"\nORDER BY \n    "BALANCESHEET"."accountno"\nLIMIT 5;']</t>
  </si>
  <si>
    <t>['[(41, 39), (42, 22), (48, 34), (49, 14)]']</t>
  </si>
  <si>
    <t>['SELECT "BALANCESHEET"."accountname", "BALANCESHEET"."amount", "METADATA"."quarter"\nFROM "BALANCESHEET"\nJOIN "METADATA" ON "BALANCESHEET"."reportid" = "METADATA"."reportid"\nWHERE "METADATA"."bankid" = (SELECT "bankid" FROM "BANK" WHERE "abbreviation" = \'ACB\')\nAND "METADATA"."year" = 2024\nORDER BY "METADATA"."quarter"\nLIMIT 5;']</t>
  </si>
  <si>
    <t>['SELECT "BALANCESHEET"."accountname", "BALANCESHEET"."amount"\nFROM "BALANCESHEET"\nJOIN "METADATA" ON "BALANCESHEET"."reportid" = "METADATA"."reportid"\nWHERE "METADATA"."year" = 2024 \n  AND "METADATA"."quarter" = 2 \n  AND ("BALANCESHEET"."accountname" = \'Goodwill\' \n       OR "BALANCESHEET"."accountname" = \'Intangible fixed assets\')\nLIMIT 5;']</t>
  </si>
  <si>
    <t>['SELECT \n    "BALANCESHEET"."amount" \nFROM \n    "METADATA"\nJOIN \n    "BANK" ON "METADATA"."bankid" = "BANK"."bankid"\nJOIN \n    "BALANCESHEET" ON "METADATA"."reportid" = "BALANCESHEET"."reportid"\nWHERE \n    "METADATA"."year" = 2024 \n    AND "METADATA"."quarter" = 2 \n    AND "BALANCESHEET"."accountname" = \'Total equity\'\n    AND "BANK"."abbreviation" = \'ACB\'\nLIMIT 1;', 'SELECT \n    "BALANCESHEET"."amount" \nFROM \n    "METADATA"\nJOIN \n    "BANK" ON "METADATA"."bankid" = "BANK"."bankid"\nJOIN \n    "BALANCESHEET" ON "METADATA"."reportid" = "BALANCESHEET"."reportid"\nWHERE \n    "METADATA"."year" = 2024 \n    AND "METADATA"."quarter" = 2 \n    AND "BALANCESHEET"."accountname" = \'Total assets\'\n    AND "BANK"."abbreviation" = \'ACB\'\nLIMIT 1;']</t>
  </si>
  <si>
    <t>['SELECT SUM("BALANCESHEET"."amount") AS "Accounts Payable"\nFROM "METADATA"\nJOIN "BANK" ON "METADATA"."bankid" = "BANK"."bankid"\nJOIN "BALANCESHEET" ON "METADATA"."reportid" = "BALANCESHEET"."reportid"\nWHERE "BANK"."abbreviation" = \'VCB\' \nAND "METADATA"."year" = 2019 \nAND "METADATA"."quarter" = 4 \nAND "BALANCESHEET"."accountname" = \'Other payables and liabilities\';', 'SELECT SUM("BALANCESHEET"."amount") AS "Total Liabilities"\nFROM "METADATA"\nJOIN "BANK" ON "METADATA"."bankid" = "BANK"."bankid"\nJOIN "BALANCESHEET" ON "METADATA"."reportid" = "BALANCESHEET"."reportid"\nWHERE "BANK"."abbreviation" = \'VCB\' \nAND "METADATA"."year" = 2019 \nAND "METADATA"."quarter" = 4 \nAND "BALANCESHEET"."accountname" = \'Total liabilities\';']</t>
  </si>
  <si>
    <t>['[(None,)]', '[(None,)]']</t>
  </si>
  <si>
    <t>['SELECT \n    "BALANCESHEET"."amount" AS "current_assets"\nFROM \n    "METADATA"\nJOIN \n    "BALANCESHEET" ON "METADATA"."reportid" = "BALANCESHEET"."reportid"\nWHERE \n    "METADATA"."year" = 2019 \n    AND "METADATA"."quarter" = 4 \n    AND "BALANCESHEET"."accountname" = \'Total assets\'\nLIMIT 1;\n\nSELECT \n    "BALANCESHEET"."amount" AS "current_liabilities"\nFROM \n    "METADATA"\nJOIN \n    "BALANCESHEET" ON "METADATA"."reportid" = "BALANCESHEET"."reportid"\nWHERE \n    "METADATA"."year" = 2019 \n    AND "METADATA"."quarter" = 4 \n    AND "BALANCESHEET"."accountname" = \'Total liabilities\'\nLIMIT 1;']</t>
  </si>
  <si>
    <t>['SELECT \n    "BALANCESHEET"."amount" AS "Total Assets"\nFROM \n    "METADATA"\nJOIN \n    "BANK" ON "METADATA"."bankid" = "BANK"."bankid"\nJOIN \n    "BALANCESHEET" ON "METADATA"."reportid" = "BALANCESHEET"."reportid"\nWHERE \n    "BANK"."bankname" = \'MBB\' \n    AND "METADATA"."year" = 2024 \n    AND "METADATA"."quarter" = 3 \n    AND "BALANCESHEET"."accountname" = \'Total assets\'\nLIMIT 1;', 'SELECT \n    "INCOMESTATEMENT"."amount" AS "Profit Before Tax"\nFROM \n    "METADATA"\nJOIN \n    "BANK" ON "METADATA"."bankid" = "BANK"."bankid"\nJOIN \n    "INCOMESTATEMENT" ON "METADATA"."reportid" = "INCOMESTATEMENT"."reportid"\nWHERE \n    "BANK"."bankname" = \'MBB\' \n    AND "METADATA"."year" = 2024 \n    AND "METADATA"."quarter" = 3 \n    AND "INCOMESTATEMENT"."accountname" = \'Profit before tax\'\nLIMIT 1;', 'SELECT \n    "BALANCESHEET"."amount" AS "Total Foreign Debt"\nFROM \n    "METADATA"\nJOIN \n    "BANK" ON "METADATA"."bankid" = "BANK"."bankid"\nJOIN \n    "BALANCESHEET" ON "METADATA"."reportid" = "BALANCESHEET"."reportid"\nWHERE \n    "BANK"."bankname" = \'MBB\' \n    AND "METADATA"."year" = 2024 \n    AND "METADATA"."quarter" = 3 \n    AND "BALANCESHEET"."accountname" = \'Government and State Bank debts\'\nLIMIT 1;']</t>
  </si>
  <si>
    <t>['SELECT \n    "BANK"."bankname", \n    SUM("BALANCESHEET"."amount") AS "total_assets"\nFROM \n    "METADATA"\nJOIN \n    "BANK" ON "METADATA"."bankid" = "BANK"."bankid"\nJOIN \n    "BALANCESHEET" ON "METADATA"."reportid" = "BALANCESHEET"."reportid"\nWHERE \n    "BANK"."bankname" = \'MBB\' \n    AND "METADATA"."year" = 2024 \n    AND "METADATA"."quarter" = 2 \n    AND "BALANCESHEET"."accountname" = \'Total assets\'\nGROUP BY \n    "BANK"."bankname"\nLIMIT 1;', 'SELECT \n    "BANK"."bankname", \n    SUM("BALANCESHEET"."amount") AS "total_assets"\nFROM \n    "METADATA"\nJOIN \n    "BANK" ON "METADATA"."bankid" = "BANK"."bankid"\nJOIN \n    "BALANCESHEET" ON "METADATA"."reportid" = "BALANCESHEET"."reportid"\nWHERE \n    "BANK"."bankname" = \'ACB\' \n    AND "METADATA"."year" = 2024 \n    AND "METADATA"."quarter" = 2 \n    AND "BALANCESHEET"."accountname" = \'Total assets\'\nGROUP BY \n    "BANK"."bankname"\nLIMIT 1;']</t>
  </si>
  <si>
    <t>['SELECT \n    SUM("INCOMESTATEMENT"."amount") AS "Total_Revenue"\nFROM \n    "METADATA"\nJOIN \n    "BANK" ON "METADATA"."bankid" = "BANK"."bankid"\nJOIN \n    "INCOMESTATEMENT" ON "METADATA"."reportid" = "INCOMESTATEMENT"."reportid"\nWHERE \n    "BANK"."bankname" = \'ACB\'\n    AND "METADATA"."year" = 2024 \n    AND "METADATA"."quarter" = 2\n    AND "INCOMESTATEMENT"."accountname" = \'Income\'\nLIMIT 1;']</t>
  </si>
  <si>
    <t>['SELECT "INCOMESTATEMENT"."accountname", "INCOMESTATEMENT"."amount"\nFROM "METADATA"\nJOIN "INCOMESTATEMENT" ON "METADATA"."reportid" = "INCOMESTATEMENT"."reportid"\nWHERE "METADATA"."year" = 2024 \nAND "METADATA"."quarter" = 2 \nAND LENGTH(CAST("INCOMESTATEMENT"."accountno" AS TEXT)) = 2\nORDER BY "INCOMESTATEMENT"."amount" DESC\nLIMIT 1;']</t>
  </si>
  <si>
    <t>["[('Cash, silver, gold and gemstones', Decimal('24462306.00'))]"]</t>
  </si>
  <si>
    <t>['SELECT \n    "BANK"."bankname", \n    "INCOMESTATEMENT"."amount" AS "Q2_Revenue"\nFROM \n    "METADATA"\nJOIN \n    "BANK" ON "METADATA"."bankid" = "BANK"."bankid"\nJOIN \n    "INCOMESTATEMENT" ON "METADATA"."reportid" = "INCOMESTATEMENT"."reportid"\nWHERE \n    "METADATA"."year" = 2024 \n    AND "METADATA"."quarter" = 2 \n    AND "BANK"."bankname" = \'ACB\'\n    AND "INCOMESTATEMENT"."accountname" = \'Income\'\nLIMIT 1;', 'SELECT \n    "BANK"."bankname", \n    "INCOMESTATEMENT"."amount" AS "Q1_Revenue"\nFROM \n    "METADATA"\nJOIN \n    "BANK" ON "METADATA"."bankid" = "BANK"."bankid"\nJOIN \n    "INCOMESTATEMENT" ON "METADATA"."reportid" = "INCOMESTATEMENT"."reportid"\nWHERE \n    "METADATA"."year" = 2024 \n    AND "METADATA"."quarter" = 1 \n    AND "BANK"."bankname" = \'ACB\'\n    AND "INCOMESTATEMENT"."accountname" = \'Income\'\nLIMIT 1;']</t>
  </si>
  <si>
    <t>['SELECT \n    "INCOMESTATEMENT"."amount" AS "Net Profit After Tax"\nFROM \n    "METADATA"\nJOIN \n    "BANK" ON "METADATA"."bankid" = "BANK"."bankid"\nJOIN \n    "INCOMESTATEMENT" ON "METADATA"."reportid" = "INCOMESTATEMENT"."reportid"\nWHERE \n    "METADATA"."year" = 2024 \n    AND "METADATA"."quarter" = 2 \n    AND "INCOMESTATEMENT"."accountname" = \'Profit after tax\'\n    AND "BANK"."bankname" = \'ACB\'\nLIMIT 1;', 'SELECT \n    "BANK"."bankname", \n    "BALANCESHEET"."amount" AS "Total Assets"\nFROM \n    "METADATA"\nJOIN \n    "BANK" ON "METADATA"."bankid" = "BANK"."bankid"\nJOIN \n    "BALANCESHEET" ON "METADATA"."reportid" = "BALANCESHEET"."reportid"\nWHERE \n    "METADATA"."year" = 2024 \n    AND "METADATA"."quarter" = 2 \n    AND "BALANCESHEET"."accountname" = \'Total assets\'\n    AND "BANK"."bankname" = \'ACB\'\nLIMIT 1;', 'SELECT \n    "BANK"."bankname", \n    "INCOMESTATEMENT"."amount" AS "Net Profit After Tax"\nFROM \n    "METADATA"\nJOIN \n    "BANK" ON "METADATA"."bankid" = "BANK"."bankid"\nJOIN \n    "INCOMESTATEMENT" ON "METADATA"."reportid" = "INCOMESTATEMENT"."reportid"\nWHERE \n    "METADATA"."year" = 2024 \n    AND "METADATA"."quarter" = 2 \n    AND "INCOMESTATEMENT"."accountname" = \'Profit after tax\'\n    AND "BANK"."bankname" = \'ACB\'\nLIMIT 1;', 'SELECT \n    "INCOMESTATEMENT"."amount" AS "Total Revenue"\nFROM \n    "METADATA"\nJOIN \n    "BANK" ON "METADATA"."bankid" = "BANK"."bankid"\nJOIN \n    "INCOMESTATEMENT" ON "METADATA"."reportid" = "INCOMESTATEMENT"."reportid"\nWHERE \n    "METADATA"."year" = 2024 \n    AND "METADATA"."quarter" = 2 \n    AND "INCOMESTATEMENT"."accountname" = \'Total revenue\'\n    AND "BANK"."bankname" = \'ACB\'\nLIMIT 1;', 'SELECT \n    "BALANCESHEET"."amount" AS "Total Assets"\nFROM \n    "METADATA"\nJOIN \n    "BANK" ON "METADATA"."bankid" = "BANK"."bankid"\nJOIN \n    "BALANCESHEET" ON "METADATA"."reportid" = "BALANCESHEET"."reportid"\nWHERE \n    "METADATA"."year" = 2024 \n    AND "METADATA"."quarter" = 2 \n    AND "BALANCESHEET"."accountname" = \'Total assets\'\n    AND "BANK"."bankname" = \'ACB\'\nLIMIT 1;']</t>
  </si>
  <si>
    <t>['SELECT \n    "BANK"."bankname", \n    SUM("INCOMESTATEMENT"."amount") AS "Total Income"\nFROM \n    "METADATA"\nJOIN \n    "BANK" ON "METADATA"."bankid" = "BANK"."bankid"\nJOIN \n    "INCOMESTATEMENT" ON "METADATA"."reportid" = "INCOMESTATEMENT"."reportid"\nWHERE \n    "METADATA"."year" = 2024 \n    AND "METADATA"."quarter" = 2 \n    AND "INCOMESTATEMENT"."accountname" = \'Income\'\nGROUP BY \n    "BANK"."bankname"\nORDER BY \n    "Total Income" DESC\nLIMIT 3;']</t>
  </si>
  <si>
    <t>["[('NHTMCP Ngoại Thương Việt Nam', Decimal('2024.00')), ('NHTMCP Kỹ Thương Việt Nam', Decimal('-132613.00')), ('NH TMCP Quân Đội', Decimal('-2003719.00'))]"]</t>
  </si>
  <si>
    <t>['SELECT "INCOMESTATEMENT"."accountname", "INCOMESTATEMENT"."amount"\nFROM "METADATA"\nJOIN "BANK" ON "METADATA"."bankid" = "BANK"."bankid"\nJOIN "INCOMESTATEMENT" ON "METADATA"."reportid" = "INCOMESTATEMENT"."reportid"\nWHERE "BANK"."bankname" = \'ACB\' \n  AND "METADATA"."year" = 2024 \n  AND "METADATA"."quarter" = 3 \n  AND "INCOMESTATEMENT"."accountname" IN (\'Income from service (fee and commission) activities\', \'Income from capital contribution, share purchase\', \'Income from other activities\')\nLIMIT 5;']</t>
  </si>
  <si>
    <t>['SELECT \n    "INCOMESTATEMENT"."accountname", \n    "INCOMESTATEMENT"."amount"\nFROM \n    "METADATA"\nJOIN \n    "BANK" ON "METADATA"."bankid" = "BANK"."bankid"\nJOIN \n    "INCOMESTATEMENT" ON "METADATA"."reportid" = "INCOMESTATEMENT"."reportid"\nWHERE \n    "BANK"."bankname" = \'BID\' \n    AND "METADATA"."year" = 2024 \n    AND "METADATA"."quarter" = 2\nORDER BY \n    "INCOMESTATEMENT"."amount" DESC\nLIMIT 5;']</t>
  </si>
  <si>
    <t>['SELECT \n    "BANK"."bankname", \n    "INCOMESTATEMENT"."accountname", \n    "INCOMESTATEMENT"."amount"\nFROM \n    "METADATA"\nJOIN \n    "BANK" ON "METADATA"."bankid" = "BANK"."bankid"\nJOIN \n    "INCOMESTATEMENT" ON "METADATA"."reportid" = "INCOMESTATEMENT"."reportid"\nWHERE \n    "METADATA"."year" = 2024 \n    AND "METADATA"."quarter" = 2 \n    AND "INCOMESTATEMENT"."accountname" IN (\'Income from capital contribution, share purchase\', \'Dividends and profits received from investments\')\nORDER BY \n    "BANK"."bankname"\nLIMIT 5;']</t>
  </si>
  <si>
    <t>["[('NH TMCP Á Châu', 'Income from capital contribution, share purchase', Decimal('5651.00')), ('NH TMCP Á Châu', 'Income from capital contribution, share purchase', Decimal('11207.00')), ('NH TMCP Á Châu', 'Income from capital contribution, share purchase', Decimal('11207.00')), ('NHTMCP Kỹ Thương Việt Nam', 'Income from capital contribution, share purchase', Decimal('58088.00')), ('NHTMCP Ngoại Thương Việt Nam', 'Income from capital contribution, share purchase', Decimal('150897.00'))]"]</t>
  </si>
  <si>
    <t>['SELECT \n    "BANK"."bankname", \n    ("CASHFLOW_1"."amount" / NULLIF("CASHFLOW_2"."amount", 0)) * 100 AS "Short_to_Long_Term_Lending_Ratio"\nFROM \n    "METADATA"\nJOIN \n    "BANK" ON "METADATA"."bankid" = "BANK"."bankid"\nJOIN \n    "CASHFLOW" AS "CASHFLOW_1" \n    ON "METADATA"."reportid" = "CASHFLOW_1"."reportid" \n    AND "CASHFLOW_1"."accountname" = \'Interest income and similar earnings received\' -- Assuming this represents short-term lending income\nJOIN \n    "CASHFLOW" AS "CASHFLOW_2" \n    ON "METADATA"."reportid" = "CASHFLOW_2"."reportid" \n    AND "CASHFLOW_2"."accountname" = \'Interest expenses and similar expenses paid\' -- Assuming this represents long-term lending expenses\nWHERE \n    "METADATA"."year" = 2024 \n    AND "METADATA"."quarter" = 3\nORDER BY \n    "Short_to_Long_Term_Lending_Ratio" DESC\nLIMIT 1;']</t>
  </si>
  <si>
    <t>["[('NH TMCP Đầu Tư và Phát triển Việt Nam', Decimal('3786.3838289713010800'))]"]</t>
  </si>
  <si>
    <t>['SELECT \n    "BALANCESHEET"."accountname", \n    "BALANCESHEET"."amount"\nFROM \n    "METADATA"\nJOIN \n    "BANK" ON "METADATA"."bankid" = "BANK"."bankid"\nJOIN \n    "BALANCESHEET" ON "METADATA"."reportid" = "BALANCESHEET"."reportid"\nWHERE \n    "BANK"."bankname" = \'ACB\' \n    AND "METADATA"."year" = 2024 \n    AND "METADATA"."quarter" = 3\n    AND "BALANCESHEET"."accountname" LIKE \'%Loans to customers%\'\nORDER BY \n    "BALANCESHEET"."amount" DESC\nLIMIT 5;']</t>
  </si>
  <si>
    <t>['SELECT \n    "BANK"."bankname", \n    "INCOMESTATEMENT"."amount" AS "Investment_Income_Q2_2024"\nFROM \n    "METADATA"\nJOIN \n    "BANK" ON "METADATA"."bankid" = "BANK"."bankid"\nJOIN \n    "INCOMESTATEMENT" ON "METADATA"."reportid" = "INCOMESTATEMENT"."reportid"\nWHERE \n    "METADATA"."year" = 2024 \n    AND "METADATA"."quarter" = 2 \n    AND "INCOMESTATEMENT"."accountname" = \'Net profit from investment securities\'\n    AND "BANK"."abbreviation" = \'MBB\'\nLIMIT 1;', 'SELECT \n    "BANK"."bankname", \n    "INCOMESTATEMENT"."amount" AS "Investment_Income_Q1_2024"\nFROM \n    "METADATA"\nJOIN \n    "BANK" ON "METADATA"."bankid" = "BANK"."bankid"\nJOIN \n    "INCOMESTATEMENT" ON "METADATA"."reportid" = "INCOMESTATEMENT"."reportid"\nWHERE \n    "METADATA"."year" = 2024 \n    AND "METADATA"."quarter" = 1 \n    AND "INCOMESTATEMENT"."accountname" = \'Net profit from investment securities\'\n    AND "BANK"."abbreviation" = \'MBB\'\nLIMIT 1;']</t>
  </si>
  <si>
    <t>['SELECT \n    ("total_liabilities"."total_liabilities" / NULLIF("total_assets"."total_assets", 0)) * 100 AS "debt_to_assets_ratio"\nFROM \n    (SELECT \n         SUM("BALANCESHEET"."amount") AS "total_liabilities"\n     FROM \n         "BALANCESHEET"\n     JOIN \n         "METADATA" ON "BALANCESHEET"."reportid" = "METADATA"."reportid"\n     JOIN \n         "BANK" ON "METADATA"."bankid" = "BANK"."bankid"\n     WHERE \n         "BANK"."abbreviation" = \'MBB\' \n         AND "METADATA"."year" = 2024 \n         AND "METADATA"."quarter" = 2 \n         AND "BALANCESHEET"."accountname" = \'Total liabilities\') AS total_liabilities,\n    (SELECT \n         SUM("BALANCESHEET"."amount") AS "total_assets"\n     FROM \n         "BALANCESHEET"\n     JOIN \n         "METADATA" ON "BALANCESHEET"."reportid" = "METADATA"."reportid"\n     JOIN \n         "BANK" ON "METADATA"."bankid" = "BANK"."bankid"\n     WHERE \n         "BANK"."abbreviation" = \'MBB\' \n         AND "METADATA"."year" = 2024 \n         AND "METADATA"."quarter" = 2 \n         AND "BALANCESHEET"."accountname" = \'Total assets\') AS total_assets\nLIMIT 1;', 'SELECT \n    SUM("BALANCESHEET"."amount") AS "total_liabilities"\nFROM \n    "BALANCESHEET"\nJOIN \n    "METADATA" ON "BALANCESHEET"."reportid" = "METADATA"."reportid"\nJOIN \n    "BANK" ON "METADATA"."bankid" = "BANK"."bankid"\nWHERE \n    "BANK"."abbreviation" = \'MBB\' \n    AND "METADATA"."year" = 2024 \n    AND "METADATA"."quarter" = 2 \n    AND "BALANCESHEET"."accountname" = \'Total liabilities\'\nLIMIT 1;', 'SELECT \n    SUM("BALANCESHEET"."amount") AS "total_assets"\nFROM \n    "BALANCESHEET"\nJOIN \n    "METADATA" ON "BALANCESHEET"."reportid" = "METADATA"."reportid"\nJOIN \n    "BANK" ON "METADATA"."bankid" = "BANK"."bankid"\nWHERE \n    "BANK"."abbreviation" = \'MBB\' \n    AND "METADATA"."year" = 2024 \n    AND "METADATA"."quarter" = 2 \n    AND "BALANCESHEET"."accountname" = \'Total assets\'\nLIMIT 1;']</t>
  </si>
  <si>
    <t>['SELECT \n    "BALANCESHEET"."accountname", \n    "BALANCESHEET"."amount"\nFROM \n    "METADATA"\nJOIN \n    "BANK" ON "METADATA"."bankid" = "BANK"."bankid"\nJOIN \n    "BALANCESHEET" ON "METADATA"."reportid" = "BALANCESHEET"."reportid"\nWHERE \n    "BANK"."bankname" = \'ACB\' \n    AND "METADATA"."year" = 2024 \n    AND "METADATA"."quarter" = 1 \n    AND "BALANCESHEET"."accountname" LIKE \'%nợ quá hạn%\'\nLIMIT 5;']</t>
  </si>
  <si>
    <t>['SELECT \n    SUM("BALANCESHEET"."amount") AS "Total_Loans"\nFROM \n    "METADATA"\nJOIN \n    "BALANCESHEET" ON "METADATA"."reportid" = "BALANCESHEET"."reportid"\nWHERE \n    "METADATA"."year" = 2024 \n    AND "METADATA"."quarter" = 2 \n    AND "BALANCESHEET"."accountname" = \'Loans to customers\'\nLIMIT 1;', 'WITH NPL AS (\n    SELECT \n        SUM("BALANCESHEET"."amount") AS "Total_NPL"\n    FROM \n        "METADATA"\n    JOIN \n        "BALANCESHEET" ON "METADATA"."reportid" = "BALANCESHEET"."reportid"\n    WHERE \n        "METADATA"."year" = 2024 \n        AND "METADATA"."quarter" = 2 \n        AND "BALANCESHEET"."accountname" = \'Provision/ Allowance for credit loss for loans to customers\'\n),\nTotal_Loans AS (\n    SELECT \n        SUM("BALANCESHEET"."amount") AS "Total_Loans"\n    FROM \n        "METADATA"\n    JOIN \n        "BALANCESHEET" ON "METADATA"."reportid" = "BALANCESHEET"."reportid"\n    WHERE \n        "METADATA"."year" = 2024 \n        AND "METADATA"."quarter" = 2 \n        AND "BALANCESHEET"."accountname" = \'Loans to customers\'\n)\nSELECT \n    (COALESCE(NPL."Total_NPL", 0) / NULLIF(Total_Loans."Total_Loans", 0)) * 100 AS "NPL_Ratio"\nFROM \n    NPL, Total_Loans;', 'SELECT \n    SUM("BALANCESHEET"."amount") AS "Total_NPL"\nFROM \n    "METADATA"\nJOIN \n    "BALANCESHEET" ON "METADATA"."reportid" = "BALANCESHEET"."reportid"\nWHERE \n    "METADATA"."year" = 2024 \n    AND "METADATA"."quarter" = 2 \n    AND "BALANCESHEET"."accountname" = \'Provision/ Allowance for credit loss for loans to customers\'\nLIMIT 1;']</t>
  </si>
  <si>
    <t>["[(Decimal('6411153444.00'),)]", "[(Decimal('-0.19153550304574491500'),)]", "[(Decimal('-12279635.00'),)]"]</t>
  </si>
  <si>
    <t>['SELECT \n    SUM("BALANCESHEET"."amount") AS "Total_NPL"\nFROM \n    "METADATA"\nJOIN \n    "BALANCESHEET" ON "METADATA"."reportid" = "BALANCESHEET"."reportid"\nWHERE \n    "METADATA"."year" = 2024 \n    AND "METADATA"."quarter" = 2 \n    AND "BALANCESHEET"."accountname" = \'Provision for credit loss for loans to customers\'\nLIMIT 1;', 'WITH NPL AS (\n    SELECT \n        SUM("BALANCESHEET"."amount") AS "Total_NPL"\n    FROM \n        "METADATA"\n    JOIN \n        "BALANCESHEET" ON "METADATA"."reportid" = "BALANCESHEET"."reportid"\n    WHERE \n        "METADATA"."year" = 2024 \n        AND "METADATA"."quarter" = 2 \n        AND "BALANCESHEET"."accountname" = \'Provision for credit loss for loans to customers\'\n),\nLoans AS (\n    SELECT \n        SUM("BALANCESHEET"."amount") AS "Total_Loans"\n    FROM \n        "METADATA"\n    JOIN \n        "BALANCESHEET" ON "METADATA"."reportid" = "BALANCESHEET"."reportid"\n    WHERE \n        "METADATA"."year" = 2024 \n        AND "METADATA"."quarter" = 2 \n        AND "BALANCESHEET"."accountname" = \'Loans to customers\'\n)\nSELECT \n    (SELECT "Total_NPL" FROM NPL) / NULLIF((SELECT "Total_Loans" FROM Loans), 0) * 100 AS "NPL_Ratio";', 'SELECT \n    SUM("BALANCESHEET"."amount") AS "Total_Loans"\nFROM \n    "METADATA"\nJOIN \n    "BALANCESHEET" ON "METADATA"."reportid" = "BALANCESHEET"."reportid"\nWHERE \n    "METADATA"."year" = 2024 \n    AND "METADATA"."quarter" = 2 \n    AND "BALANCESHEET"."accountname" = \'Loans to customers\'\nLIMIT 1;']</t>
  </si>
  <si>
    <t>['[(None,)]', '[(None,)]', "[(Decimal('6411153444.00'),)]"]</t>
  </si>
  <si>
    <t>['SELECT \n    "BANK"."bankname", \n    SUM("INCOMESTATEMENT"."amount") AS "Total_Fee_Income"\nFROM \n    "METADATA"\nJOIN \n    "BANK" ON "METADATA"."bankid" = "BANK"."bankid"\nJOIN \n    "INCOMESTATEMENT" ON "METADATA"."reportid" = "INCOMESTATEMENT"."reportid"\nWHERE \n    "METADATA"."year" = 2024 \n    AND "METADATA"."quarter" = 2 \n    AND "INCOMESTATEMENT"."accountname" = \'Income from service (fee and commission) activities\'\nGROUP BY \n    "BANK"."bankname"\nLIMIT 1;', 'SELECT \n    "BANK"."bankname", \n    SUM("INCOMESTATEMENT"."amount") AS "Total_Interest_Income"\nFROM \n    "METADATA"\nJOIN \n    "BANK" ON "METADATA"."bankid" = "BANK"."bankid"\nJOIN \n    "INCOMESTATEMENT" ON "METADATA"."reportid" = "INCOMESTATEMENT"."reportid"\nWHERE \n    "METADATA"."year" = 2024 \n    AND "METADATA"."quarter" = 2 \n    AND "INCOMESTATEMENT"."accountname" = \'Net interest income\'\nGROUP BY \n    "BANK"."bankname"\nLIMIT 1;']</t>
  </si>
  <si>
    <t>["[('NH TMCP Á Châu', Decimal('6827992.00'))]", "[('NH TMCP Quân Đội', Decimal('24160571.00'))]"]</t>
  </si>
  <si>
    <t>['SELECT \n    "BALANCESHEET"."accountname", \n    "BALANCESHEET"."amount"\nFROM \n    "METADATA"\nJOIN \n    "BANK" ON "METADATA"."bankid" = "BANK"."bankid"\nJOIN \n    "BALANCESHEET" ON "METADATA"."reportid" = "BALANCESHEET"."reportid"\nWHERE \n    "BANK"."abbreviation" = \'MBB\' \n    AND "METADATA"."year" = 2024 \n    AND "METADATA"."quarter" = 2 \n    AND "BALANCESHEET"."accountname" LIKE \'%phải thu%\'\nORDER BY \n    "BALANCESHEET"."amount" DESC\nLIMIT 5;']</t>
  </si>
  <si>
    <t>['SELECT \n    "BANK"."bankname", \n    SUM(CASE WHEN "INCOMESTATEMENT"."accountname" = \'Income from service (fee and commission) activities\' THEN "INCOMESTATEMENT"."amount" ELSE 0 END) AS "Loan_Service_Income",\n    SUM(CASE WHEN "INCOMESTATEMENT"."accountname" = \'Net profit from service operations\' THEN "INCOMESTATEMENT"."amount" ELSE 0 END) AS "Consumer_Loan_Income"\nFROM \n    "METADATA"\nJOIN \n    "BANK" ON "METADATA"."bankid" = "BANK"."bankid"\nJOIN \n    "INCOMESTATEMENT" ON "METADATA"."reportid" = "INCOMESTATEMENT"."reportid"\nWHERE \n    "BANK"."bankname" = \'ACB\' \n    AND "METADATA"."year" = 2024 \n    AND "METADATA"."quarter" = 2\nGROUP BY \n    "BANK"."bankname";']</t>
  </si>
  <si>
    <t>['SELECT \n    "BANK"."bankname", \n    "INCOMESTATEMENT"."amount" AS "Loan Revenue"\nFROM \n    "METADATA"\nJOIN \n    "BANK" ON "METADATA"."bankid" = "BANK"."bankid"\nJOIN \n    "INCOMESTATEMENT" ON "METADATA"."reportid" = "INCOMESTATEMENT"."reportid"\nWHERE \n    "BANK"."bankname" = \'BIDV\' \n    AND "METADATA"."year" = 2024 \n    AND "METADATA"."quarter" = 2 \n    AND "INCOMESTATEMENT"."accountname" = \'Income from service (fee and commission) activities\'\nLIMIT 1;', 'SELECT \n    "BANK"."bankname", \n    "BALANCESHEET"."amount" AS "Total Equity",\n    ("BALANCESHEET_2"."amount" / NULLIF("BALANCESHEET"."amount", 0)) * 100 AS "CAR"\nFROM \n    "METADATA"\nJOIN \n    "BANK" ON "METADATA"."bankid" = "BANK"."bankid"\nJOIN \n    "BALANCESHEET" ON "METADATA"."reportid" = "BALANCESHEET"."reportid" AND "BALANCESHEET"."accountname" = \'Total equity\'\nJOIN \n    "BALANCESHEET" AS "BALANCESHEET_2" ON "METADATA"."reportid" = "BALANCESHEET_2"."reportid" AND "BALANCESHEET_2"."accountname" = \'Total assets\'\nWHERE \n    "BANK"."bankname" = \'BIDV\' \n    AND "METADATA"."year" = 2024 \n    AND "METADATA"."quarter" = 2\nLIMIT 1;']</t>
  </si>
  <si>
    <t>['SELECT \n    SUM("CASHFLOW"."amount") AS "Total_Inflow"\nFROM \n    "METADATA"\nJOIN \n    "BANK" ON "METADATA"."bankid" = "BANK"."bankid"\nJOIN \n    "CASHFLOW" ON "METADATA"."reportid" = "CASHFLOW"."reportid"\nWHERE \n    "BANK"."abbreviation" = \'MBB\'\n    AND "METADATA"."year" = 2024 \n    AND "METADATA"."quarter" = 2 \n    AND "CASHFLOW"."accountname" = \'Net Cash Flow from (used in) Operating Activities\'\nLIMIT 1;']</t>
  </si>
  <si>
    <t>['SELECT \n    "CASHFLOW"."accountname", \n    "CASHFLOW"."amount"\nFROM \n    "METADATA"\nJOIN \n    "BANK" ON "METADATA"."bankid" = "BANK"."bankid"\nJOIN \n    "CASHFLOW" ON "METADATA"."reportid" = "CASHFLOW"."reportid"\nWHERE \n    "BANK"."abbreviation" = \'BID\' \n    AND "METADATA"."year" = 2024 \n    AND "METADATA"."quarter" = 2 \n    AND "CASHFLOW"."accountname" = \'Cash Flows from Investing Activities\'\nLIMIT 1;']</t>
  </si>
  <si>
    <t>['SELECT \n    "CASHFLOW"."accountname", \n    "CASHFLOW"."amount"\nFROM \n    "METADATA"\nJOIN \n    "CASHFLOW" ON "METADATA"."reportid" = "CASHFLOW"."reportid"\nJOIN \n    "BANK" ON "METADATA"."bankid" = "BANK"."bankid"\nWHERE \n    "METADATA"."year" = 2024 \n    AND "METADATA"."quarter" = 2 \n    AND "BANK"."abbreviation" = \'BID\'\n    AND "CASHFLOW"."accountname" IN (\'Cash Flows from Investing Activities\', \'Dividends and profits received from investments\')\nLIMIT 5;']</t>
  </si>
  <si>
    <t>['SELECT "BALANCESHEET"."accountname", "BALANCESHEET"."amount"\nFROM "METADATA"\nJOIN "BANK" ON "METADATA"."bankid" = "BANK"."bankid"\nJOIN "BALANCESHEET" ON "METADATA"."reportid" = "BALANCESHEET"."reportid"\nWHERE "BANK"."abbreviation" = \'BID\' \n    AND "METADATA"."year" = 2024 \n    AND "METADATA"."quarter" = 2 \n    AND ("BALANCESHEET"."accountname" = \'Investment in securities\' \n         OR "BALANCESHEET"."accountname" = \'Capital contribution to other entities\' \n         OR "BALANCESHEET"."accountname" = \'Purchase of fixed assets\')\nLIMIT 5;', 'SELECT "CASHFLOW"."accountname", "CASHFLOW"."amount"\nFROM "METADATA"\nJOIN "BANK" ON "METADATA"."bankid" = "BANK"."bankid"\nJOIN "CASHFLOW" ON "METADATA"."reportid" = "CASHFLOW"."reportid"\nWHERE "BANK"."abbreviation" = \'BID\' \n    AND "METADATA"."year" = 2024 \n    AND "METADATA"."quarter" = 2 \n    AND "CASHFLOW"."accountname" = \'Cash Flows from Investing Activities\'\nLIMIT 1;']</t>
  </si>
  <si>
    <t>['SELECT \n    "METADATA"."quarter", \n    SUM("CASHFLOW"."amount") AS "total_cash_inflow"\nFROM \n    "METADATA"\nJOIN \n    "CASHFLOW" ON "METADATA"."reportid" = "CASHFLOW"."reportid"\nWHERE \n    "METADATA"."bankid" = (SELECT "bankid" FROM "BANK" WHERE "abbreviation" = \'MBB\')\n    AND "METADATA"."year" = 2024 \n    AND "CASHFLOW"."accountname" = \'Net Cash Flow from Operating Activities\'\nGROUP BY \n    "METADATA"."quarter"\nORDER BY \n    "total_cash_inflow" DESC\nLIMIT 1;']</t>
  </si>
  <si>
    <t>['SELECT \n    "CASHFLOW"."accountname", \n    "CASHFLOW"."amount"\nFROM \n    "CASHFLOW"\nJOIN \n    "METADATA" ON "CASHFLOW"."reportid" = "METADATA"."reportid"\nWHERE \n    "METADATA"."year" = 2023 \n    AND "CASHFLOW"."accountname" = \'Interest income and similar earnings received\'\nORDER BY \n    "CASHFLOW"."amount" DESC\nLIMIT 5;']</t>
  </si>
  <si>
    <t>["[('Interest income and similar earnings received', None), ('Interest income and similar earnings received', Decimal('56751152.00')), ('Interest income and similar earnings received', Decimal('56254006.00')), ('Interest income and similar earnings received', Decimal('55711020.00')), ('Interest income and similar earnings received', Decimal('55711020.00'))]"]</t>
  </si>
  <si>
    <t>['SELECT "CASHFLOW"."accountname", "CASHFLOW"."amount"\nFROM "METADATA"\nJOIN "BANK" ON "METADATA"."bankid" = "BANK"."bankid"\nJOIN "CASHFLOW" ON "METADATA"."reportid" = "CASHFLOW"."reportid"\nWHERE "BANK"."abbreviation" = \'BID\'\nAND "METADATA"."year" = 2024 \nAND "METADATA"."quarter" = 2 \nAND "CASHFLOW"."accountname" = \'Net Cash Flow from (used in) Operating Activities\'\nLIMIT 1;', 'SELECT "CASHFLOW"."accountname", "CASHFLOW"."amount"\nFROM "METADATA"\nJOIN "BANK" ON "METADATA"."bankid" = "BANK"."bankid"\nJOIN "CASHFLOW" ON "METADATA"."reportid" = "CASHFLOW"."reportid"\nWHERE "BANK"."abbreviation" = \'BID\'\nAND "METADATA"."year" = 2024 \nAND "METADATA"."quarter" = 2 \nAND "CASHFLOW"."accountname" = \'Dividends paid to shareholders\'\nLIMIT 1;']</t>
  </si>
  <si>
    <t>['SELECT \n    "BALANCESHEET"."accountname", \n    "BALANCESHEET"."amount"\nFROM \n    "BALANCESHEET"\nJOIN \n    "METADATA" ON "BALANCESHEET"."reportid" = "METADATA"."reportid"\nWHERE \n    "METADATA"."year" = 2024 \n    AND "METADATA"."quarter" = 2 \n    AND "BALANCESHEET"."accountname" = \'Dividends paid to shareholders\'\nLIMIT 1;', 'SELECT \n    "CASHFLOW"."accountname", \n    "CASHFLOW"."amount"\nFROM \n    "CASHFLOW"\nJOIN \n    "METADATA" ON "CASHFLOW"."reportid" = "METADATA"."reportid"\nWHERE \n    "METADATA"."year" = 2024 \n    AND "METADATA"."quarter" = 2 \n    AND "CASHFLOW"."accountname" = \'Cash Flows from Financing Activities\'\nLIMIT 1;']</t>
  </si>
  <si>
    <t>['', "[('Cash Flows from Financing Activities', Decimal('6412397.00'))]"]</t>
  </si>
  <si>
    <t>['SELECT \n    "BANK"."bankname", \n    SUM("CASHFLOW"."amount") AS "Previous_Cash_Flow"\nFROM \n    "METADATA"\nJOIN \n    "BANK" ON "METADATA"."bankid" = "BANK"."bankid"\nJOIN \n    "CASHFLOW" ON "METADATA"."reportid" = "CASHFLOW"."reportid"\nWHERE \n    "BANK"."abbreviation" = \'BID\' \n    AND "METADATA"."year" = 2024 \n    AND "METADATA"."quarter" = 1 \n    AND "CASHFLOW"."accountname" = \'Cash Flows from Financing Activities\'\nGROUP BY \n    "BANK"."bankname"\nLIMIT 1;', 'SELECT \n    "BANK"."bankname", \n    SUM("CASHFLOW"."amount") AS "Current_Cash_Flow"\nFROM \n    "METADATA"\nJOIN \n    "BANK" ON "METADATA"."bankid" = "BANK"."bankid"\nJOIN \n    "CASHFLOW" ON "METADATA"."reportid" = "CASHFLOW"."reportid"\nWHERE \n    "BANK"."abbreviation" = \'BID\' \n    AND "METADATA"."year" = 2024 \n    AND "METADATA"."quarter" = 2 \n    AND "CASHFLOW"."accountname" = \'Cash Flows from Financing Activities\'\nGROUP BY \n    "BANK"."bankname"\nLIMIT 1;']</t>
  </si>
  <si>
    <t>['SELECT "CASHFLOW"."accountname", "CASHFLOW"."amount"\nFROM "CASHFLOW"\nJOIN "METADATA" ON "CASHFLOW"."reportid" = "METADATA"."reportid"\nWHERE "METADATA"."year" = 2024 \nAND "METADATA"."quarter" = 2 \nAND "CASHFLOW"."accountname" = \'Loans to customers\'\nLIMIT 1;', 'SELECT "BALANCESHEET"."accountname", "BALANCESHEET"."amount"\nFROM "BALANCESHEET"\nJOIN "METADATA" ON "BALANCESHEET"."reportid" = "METADATA"."reportid"\nWHERE "METADATA"."year" = 2024 \nAND "METADATA"."quarter" = 2 \nAND "BALANCESHEET"."accountname" = \'Customer deposits\'\nLIMIT 1;']</t>
  </si>
  <si>
    <t>['', "[('Customer deposits', Decimal('481860239.00'))]"]</t>
  </si>
  <si>
    <t>['SELECT \n    "CASHFLOW"."amount" \nFROM \n    "METADATA" \nJOIN \n    "BANK" ON "METADATA"."bankid" = "BANK"."bankid" \nJOIN \n    "CASHFLOW" ON "METADATA"."reportid" = "CASHFLOW"."reportid" \nWHERE \n    "BANK"."abbreviation" = \'BID\' \n    AND "METADATA"."year" = 2024 \n    AND "METADATA"."quarter" = 2 \n    AND "CASHFLOW"."accountname" = \'Net Cash Flow from (used in) Operating Activities\' \nLIMIT 1;', 'SELECT \n    "CASHFLOW"."amount" \nFROM \n    "METADATA" \nJOIN \n    "BANK" ON "METADATA"."bankid" = "BANK"."bankid" \nJOIN \n    "CASHFLOW" ON "METADATA"."reportid" = "CASHFLOW"."reportid" \nWHERE \n    "BANK"."abbreviation" = \'BID\' \n    AND "METADATA"."year" = 2024 \n    AND "METADATA"."quarter" = 2 \n    AND "CASHFLOW"."accountname" = \'Net cash flow from financing activities\' \nLIMIT 1;']</t>
  </si>
  <si>
    <t>['SELECT "CASHFLOW"."amount"\nFROM "METADATA"\nJOIN "CASHFLOW" ON "METADATA"."reportid" = "CASHFLOW"."reportid"\nWHERE "METADATA"."year" = 2024 \nAND "METADATA"."quarter" = 2 \nAND "CASHFLOW"."accountname" = \'Cash paid to employees in management activities\';', 'SELECT SUM("INCOMESTATEMENT"."amount") AS "total_operating_expenses"\nFROM "METADATA"\nJOIN "INCOMESTATEMENT" ON "METADATA"."reportid" = "INCOMESTATEMENT"."reportid"\nWHERE "METADATA"."year" = 2024 \nAND "METADATA"."quarter" = 2 \nAND "INCOMESTATEMENT"."accountname" IN (\n    \'Interest expenses and similar expenses\',\n    \'Service operating expenses\',\n    \'Other operating expenses\'\n);']</t>
  </si>
  <si>
    <t>["[(Decimal('-5569864.00'),), (Decimal('-10390971.00'),), (Decimal('-5569644.00'),), (Decimal('-5569684.00'),)]", "[(Decimal('-74623737.00'),)]"]</t>
  </si>
  <si>
    <t>['SELECT \n    "CASHFLOW"."accountname", \n    SUM("CASHFLOW"."amount") AS "total_amount"\nFROM \n    "CASHFLOW"\nJOIN \n    "METADATA" ON "CASHFLOW"."reportid" = "METADATA"."reportid"\nWHERE \n    "METADATA"."year" = 2023 \n    AND "METADATA"."bankid" = (SELECT "bankid" FROM "BANK" WHERE "abbreviation" = \'BID\')\nGROUP BY \n    "CASHFLOW"."accountname"\nORDER BY \n    "total_amount" DESC\nLIMIT 5;']</t>
  </si>
  <si>
    <t>['SELECT \n    "CASHFLOW"."accountname", \n    "CASHFLOW"."amount"\nFROM \n    "METADATA"\nJOIN \n    "CASHFLOW" ON "METADATA"."reportid" = "CASHFLOW"."reportid"\nWHERE \n    "METADATA"."year" = 2024 \n    AND "METADATA"."quarter" = 2 \n    AND "CASHFLOW"."accountname" = \'Loans to customers\'\nLIMIT 1;', 'SELECT \n    "CASHFLOW"."accountname", \n    "CASHFLOW"."amount"\nFROM \n    "METADATA"\nJOIN \n    "CASHFLOW" ON "METADATA"."reportid" = "CASHFLOW"."reportid"\nWHERE \n    "METADATA"."year" = 2024 \n    AND "METADATA"."quarter" = 2 \n    AND "CASHFLOW"."accountname" = \'Cash Flows from Operating Activities\'\nLIMIT 1;']</t>
  </si>
  <si>
    <t>['SELECT "CASHFLOW"."accountname", "CASHFLOW"."amount"\nFROM "METADATA"\nJOIN "CASHFLOW" ON "METADATA"."reportid" = "CASHFLOW"."reportid"\nWHERE "METADATA"."banksymbol" = \'BID\'\nAND "METADATA"."year" = 2024 \nAND "METADATA"."quarter" = 2 \nAND "CASHFLOW"."accountname" = \'Interest expenses and similar expenses paid\'\nLIMIT 1;', 'SELECT "CASHFLOW"."accountname", "CASHFLOW"."amount"\nFROM "METADATA"\nJOIN "CASHFLOW" ON "METADATA"."reportid" = "CASHFLOW"."reportid"\nWHERE "METADATA"."banksymbol" = \'BID\'\nAND "METADATA"."year" = 2024 \nAND "METADATA"."quarter" = 2 \nAND "CASHFLOW"."accountname" = \'Interest income and similar earnings received\'\nLIMIT 1;']</t>
  </si>
  <si>
    <t>['SELECT \n    "BANK"."bankname", \n    SUM("CASHFLOW"."amount") AS "Net_Cash_Flow_Operating_Activities"\nFROM \n    "METADATA"\nJOIN \n    "BANK" ON "METADATA"."bankid" = "BANK"."bankid"\nJOIN \n    "CASHFLOW" ON "METADATA"."reportid" = "CASHFLOW"."reportid"\nWHERE \n    "METADATA"."year" = 2024 \n    AND "METADATA"."quarter" = 2 \n    AND "CASHFLOW"."accountname" = \'Net Cash Flow from (used in) Operating Activities\'\nGROUP BY \n    "BANK"."bankname"\nLIMIT 5;', 'SELECT \n    "BANK"."bankname", \n    SUM("CASHFLOW"."amount") AS "Net_Cash_Flow_Investing_Activities"\nFROM \n    "METADATA"\nJOIN \n    "BANK" ON "METADATA"."bankid" = "BANK"."bankid"\nJOIN \n    "CASHFLOW" ON "METADATA"."reportid" = "CASHFLOW"."reportid"\nWHERE \n    "METADATA"."year" = 2024 \n    AND "METADATA"."quarter" = 2 \n    AND "CASHFLOW"."accountname" = \'Net cash flow from investing activities\'\nGROUP BY \n    "BANK"."bankname"\nLIMIT 5;']</t>
  </si>
  <si>
    <t>["[('NH TMCP Á Châu', Decimal('982122.00'))]", "[('NH TMCP Á Châu', Decimal('-54957148.00')), ('NHTMCP Kỹ Thương Việt Nam', Decimal('47152363.00')), ('NHTMCP Ngoại Thương Việt Nam', Decimal('83957498.00')), ('NH Việt Nam Thịnh Vượng', Decimal('7935139.00'))]"]</t>
  </si>
  <si>
    <t>['SELECT "CASHFLOW"."amount" \nFROM "CASHFLOW" \nJOIN "METADATA" ON "CASHFLOW"."reportid" = "METADATA"."reportid" \nWHERE "CASHFLOW"."accountname" = \'Interest expenses and similar expenses paid\' \nAND "METADATA"."year" = 2024 \nAND "METADATA"."quarter" = 1\nLIMIT 1;', 'WITH income AS (\n    SELECT "CASHFLOW"."amount" AS interest_income\n    FROM "CASHFLOW" \n    JOIN "METADATA" ON "CASHFLOW"."reportid" = "METADATA"."reportid" \n    WHERE "CASHFLOW"."accountname" = \'Interest income and similar earnings received\' \n    AND "METADATA"."year" = 2024 \n    AND "METADATA"."quarter" = 1\n    LIMIT 1\n),\nexpenses AS (\n    SELECT "CASHFLOW"."amount" AS interest_expenses\n    FROM "CASHFLOW" \n    JOIN "METADATA" ON "CASHFLOW"."reportid" = "METADATA"."reportid" \n    WHERE "CASHFLOW"."accountname" = \'Interest expenses and similar expenses paid\' \n    AND "METADATA"."year" = 2024 \n    AND "METADATA"."quarter" = 1\n    LIMIT 1\n),\nnet_cash_flow AS (\n    SELECT "CASHFLOW"."amount" AS net_cash_flow\n    FROM "CASHFLOW" \n    JOIN "METADATA" ON "CASHFLOW"."reportid" = "METADATA"."reportid" \n    WHERE "CASHFLOW"."accountname" = \'Net Cash Flow from (used in) Operating Activities\' \n    AND "METADATA"."year" = 2024 \n    AND "METADATA"."quarter" = 1\n    LIMIT 1\n)\nSELECT \n    i.interest_income, \n    e.interest_expenses, \n    n.net_cash_flow\nFROM income i, expenses e, net_cash_flow n;', 'SELECT "CASHFLOW"."amount" \nFROM "CASHFLOW" \nJOIN "METADATA" ON "CASHFLOW"."reportid" = "METADATA"."reportid" \nWHERE "CASHFLOW"."accountname" = \'Interest income and similar earnings received\' \nAND "METADATA"."year" = 2024 \nAND "METADATA"."quarter" = 1\nLIMIT 1;', 'SELECT "CASHFLOW"."amount" \nFROM "CASHFLOW" \nJOIN "METADATA" ON "CASHFLOW"."reportid" = "METADATA"."reportid" \nWHERE "CASHFLOW"."accountname" = \'Net Cash Flow from (used in) Operating Activities\' \nAND "METADATA"."year" = 2024 \nAND "METADATA"."quarter" = 1\nLIMIT 1;']</t>
  </si>
  <si>
    <t>["[(Decimal('-8831447.00'),)]", "[(Decimal('17474032.00'), Decimal('-8831447.00'), Decimal('-799242.00'))]", "[(Decimal('17474032.00'),)]", "[(Decimal('-799242.00'),)]"]</t>
  </si>
  <si>
    <t>['SELECT \n    "CASHFLOW"."accountname", \n    "CASHFLOW"."amount"\nFROM \n    "CASHFLOW"\nJOIN \n    "METADATA" ON "CASHFLOW"."reportid" = "METADATA"."reportid"\nJOIN \n    "BANK" ON "METADATA"."bankid" = "BANK"."bankid"\nWHERE \n    "METADATA"."year" = 2024 \n    AND "METADATA"."quarter" = 2 \n    AND "BANK"."abbreviation" = \'BID\' \n    AND "CASHFLOW"."accountname" = \'Cash Flows from Investing Activities\'\nLIMIT 1;']</t>
  </si>
  <si>
    <t>['SELECT "CASHFLOW"."amount"\nFROM "CASHFLOW"\nJOIN "METADATA" ON "CASHFLOW"."reportid" = "METADATA"."reportid"\nWHERE "METADATA"."year" = 2024 \nAND "METADATA"."quarter" = 2 \nAND "CASHFLOW"."accountname" = \'Cash Flows from Operating Activities\'\nLIMIT 1;', 'SELECT "BALANCESHEET"."amount"\nFROM "BALANCESHEET"\nJOIN "METADATA" ON "BALANCESHEET"."reportid" = "METADATA"."reportid"\nWHERE "METADATA"."year" = 2024 \nAND "METADATA"."quarter" = 2 \nAND "BALANCESHEET"."accountname" = \'Dividends paid to shareholders\'\nLIMIT 1;']</t>
  </si>
  <si>
    <t>['SELECT \n    "CASHFLOW"."accountname", \n    "CASHFLOW"."amount"\nFROM \n    "CASHFLOW"\nJOIN \n    "METADATA" ON "CASHFLOW"."reportid" = "METADATA"."reportid"\nWHERE \n    "METADATA"."year" = 2024 \n    AND "METADATA"."quarter" = 2\n    AND "CASHFLOW"."accountname" = \'Net Cash Flow from (used in) Operating Activities\'\nLIMIT 1;', 'SELECT \n    "CASHFLOW"."accountname", \n    "CASHFLOW"."amount"\nFROM \n    "CASHFLOW"\nJOIN \n    "METADATA" ON "CASHFLOW"."reportid" = "METADATA"."reportid"\nWHERE \n    "METADATA"."year" = 2024 \n    AND "METADATA"."quarter" = 2\n    AND "CASHFLOW"."accountname" IN (\'Interest income and similar earnings received\', \'Other income\', \'Dividends and profits received from investments\')\nLIMIT 5;']</t>
  </si>
  <si>
    <t>["[('Net Cash Flow from (used in) Operating Activities', Decimal('982122.00'))]", "[('Interest income and similar earnings received', Decimal('24792675.00')), ('Interest income and similar earnings received', Decimal('325185.00')), ('Dividends and profits received from investments', Decimal('11833.00')), ('Interest income and similar earnings received', Decimal('26451909.00')), ('Interest income and similar earnings received', Decimal('-11380308.00'))]"]</t>
  </si>
  <si>
    <t>['SELECT \n    "BANK"."bankname", \n    ("INCOMESTATEMENT"."amount" / NULLIF("BALANCESHEET"."amount", 0)) * 100 AS "ROE"\nFROM \n    "METADATA"\nJOIN \n    "BANK" ON "METADATA"."bankid" = "BANK"."bankid"\nJOIN \n    "INCOMESTATEMENT" ON "METADATA"."reportid" = "INCOMESTATEMENT"."reportid"\nJOIN \n    "BALANCESHEET" ON "METADATA"."reportid" = "BALANCESHEET"."reportid"\nWHERE \n    "METADATA"."year" = 2024 \n    AND "METADATA"."quarter" = 2 \n    AND "INCOMESTATEMENT"."accountname" = \'Profit after tax\'\n    AND "BALANCESHEET"."accountname" = \'Total equity\'\nORDER BY \n    "ROE" DESC\nLIMIT 1;']</t>
  </si>
  <si>
    <t>["[('NHTMCP Kỹ Thương Việt Nam', Decimal('17.67024387006810235000'))]"]</t>
  </si>
  <si>
    <t>['SELECT \n    "BANK"."bankname", \n    ("INCOMESTATEMENT"."amount" / NULLIF("BALANCESHEET"."amount", 0)) * 100 AS "ROA"\nFROM \n    "METADATA"\nJOIN \n    "BANK" ON "METADATA"."bankid" = "BANK"."bankid"\nJOIN \n    "INCOMESTATEMENT" ON "METADATA"."reportid" = "INCOMESTATEMENT"."reportid"\nJOIN \n    "BALANCESHEET" ON "METADATA"."reportid" = "BALANCESHEET"."reportid"\nWHERE \n    "METADATA"."year" = 2024 \n    AND "METADATA"."quarter" = 2 \n    AND "INCOMESTATEMENT"."accountname" = \'Profit after tax\'\n    AND "BALANCESHEET"."accountname" = \'Total assets\'\nORDER BY \n    "ROA" DESC\nLIMIT 1;']</t>
  </si>
  <si>
    <t>["[('NHTMCP Ngoại Thương Việt Nam', Decimal('4.81698256185990912700'))]"]</t>
  </si>
  <si>
    <t>['SELECT \n    "BANK"."bankname", \n    ("INCOMESTATEMENT_1"."amount" / NULLIF("INCOMESTATEMENT_2"."amount", 0)) * 100 AS "Net Profit Margin"\nFROM \n    "METADATA"\nJOIN \n    "BANK" ON "METADATA"."bankid" = "BANK"."bankid"\nJOIN \n    "INCOMESTATEMENT" AS "INCOMESTATEMENT_1" \n    ON "METADATA"."reportid" = "INCOMESTATEMENT_1"."reportid" \n    AND "INCOMESTATEMENT_1"."accountname" = \'Profit after tax\'\nJOIN \n    "INCOMESTATEMENT" AS "INCOMESTATEMENT_2" \n    ON "METADATA"."reportid" = "INCOMESTATEMENT_2"."reportid" \n    AND "INCOMESTATEMENT_2"."accountname" = \'Income\'\nWHERE \n    "METADATA"."year" = 2024 \n    AND "METADATA"."quarter" = 2\nORDER BY \n    "Net Profit Margin" DESC\nLIMIT 1;']</t>
  </si>
  <si>
    <t>["[('NHTMCP Ngoại Thương Việt Nam', Decimal('514421.0968379446640300'))]"]</t>
  </si>
  <si>
    <t>['SELECT \n    "BANK"."bankname", \n    ("INCOMESTATEMENT_1"."amount" / NULLIF("INCOMESTATEMENT_2"."amount", 0)) * 100 AS "Net Profit Margin"\nFROM \n    "METADATA"\nJOIN \n    "BANK" ON "METADATA"."bankid" = "BANK"."bankid"\nJOIN \n    "INCOMESTATEMENT" AS "INCOMESTATEMENT_1" ON "METADATA"."reportid" = "INCOMESTATEMENT_1"."reportid" AND "INCOMESTATEMENT_1"."accountname" = \'Profit after tax\'\nJOIN \n    "INCOMESTATEMENT" AS "INCOMESTATEMENT_2" ON "METADATA"."reportid" = "INCOMESTATEMENT_2"."reportid" AND "INCOMESTATEMENT_2"."accountname" = \'Income\'\nWHERE \n    "METADATA"."year" = 2024 \n    AND "METADATA"."quarter" = 2 \n    AND "BANK"."bankname" = \'BID\'\nLIMIT 1;', 'SELECT \n    "BANK"."bankname", \n    ("BALANCESHEET_1"."amount" / NULLIF("BALANCESHEET_2"."amount", 0)) AS "Debt-to-Equity Ratio"\nFROM \n    "METADATA"\nJOIN \n    "BANK" ON "METADATA"."bankid" = "BANK"."bankid"\nJOIN \n    "BALANCESHEET" AS "BALANCESHEET_1" ON "METADATA"."reportid" = "BALANCESHEET_1"."reportid" AND "BALANCESHEET_1"."accountname" = \'Total liabilities\'\nJOIN \n    "BALANCESHEET" AS "BALANCESHEET_2" ON "METADATA"."reportid" = "BALANCESHEET_2"."reportid" AND "BALANCESHEET_2"."accountname" = \'Total equity\'\nWHERE \n    "METADATA"."year" = 2024 \n    AND "METADATA"."quarter" = 2 \n    AND "BANK"."bankname" = \'BID\'\nLIMIT 1;']</t>
  </si>
  <si>
    <t>['SELECT \n    "BANK"."bankname", \n    "CASHFLOW"."amount" AS "Operating Expense"\nFROM \n    "METADATA"\nJOIN \n    "BANK" ON "METADATA"."bankid" = "BANK"."bankid"\nJOIN \n    "CASHFLOW" ON "METADATA"."reportid" = "CASHFLOW"."reportid"\nWHERE \n    "METADATA"."year" = 2024 \n    AND "METADATA"."quarter" = 2 \n    AND "CASHFLOW"."accountname" = \'Other operating expenses\'\nLIMIT 1;', 'SELECT \n    "BANK"."bankname", \n    SUM("BALANCESHEET"."amount") AS "Total Current Assets"\nFROM \n    "METADATA"\nJOIN \n    "BANK" ON "METADATA"."bankid" = "BANK"."bankid"\nJOIN \n    "BALANCESHEET" ON "METADATA"."reportid" = "BALANCESHEET"."reportid"\nWHERE \n    "METADATA"."year" = 2024 \n    AND "METADATA"."quarter" = 2 \n    AND "BALANCESHEET"."accountname" IN (\'Cash, silver, gold and gemstones\', \'Deposits at the State Bank\', \'Money and gold deposited at other credit institutions\')\nGROUP BY \n    "BANK"."bankname"\nLIMIT 1;']</t>
  </si>
  <si>
    <t>['', "[('Ngân hàng TMCP Quốc tế Việt Nam', Decimal('5829972.00'))]"]</t>
  </si>
  <si>
    <t>["[(Decimal('2025456631.00'),)]", "[(Decimal('6412397.00'),)]", "[(Decimal('71006213.00'),)]"]</t>
  </si>
  <si>
    <t>['SELECT \n    "BANK"."bankname", \n    "CASHFLOW"."amount" AS "CashFlow"\nFROM \n    "METADATA"\nJOIN \n    "BANK" ON "METADATA"."bankid" = "BANK"."bankid"\nJOIN \n    "CASHFLOW" ON "METADATA"."reportid" = "CASHFLOW"."reportid"\nWHERE \n    ("BANK"."bankname" = \'BIDV\' OR "BANK"."bankname" = \'ACB\')\n    AND "METADATA"."year" = 2024 \n    AND "METADATA"."quarter" = 2 \n    AND "CASHFLOW"."accountname" = \'Net Cash Flow from (used in) Operating Activities\'\nLIMIT 5;', 'SELECT \n    "BANK"."bankname", \n    "INCOMESTATEMENT"."amount" AS "Revenue"\nFROM \n    "METADATA"\nJOIN \n    "BANK" ON "METADATA"."bankid" = "BANK"."bankid"\nJOIN \n    "INCOMESTATEMENT" ON "METADATA"."reportid" = "INCOMESTATEMENT"."reportid"\nWHERE \n    ("BANK"."bankname" = \'BIDV\' OR "BANK"."bankname" = \'ACB\')\n    AND "METADATA"."year" = 2024 \n    AND "METADATA"."quarter" = 2 \n    AND "INCOMESTATEMENT"."accountname" = \'Net profit from business operations before credit risk provisioning\'\nLIMIT 5;']</t>
  </si>
  <si>
    <t>['SELECT \n    "BANK"."bankname", \n    "CASHFLOW"."amount" \nFROM \n    "METADATA"\nJOIN \n    "BANK" ON "METADATA"."bankid" = "BANK"."bankid"\nJOIN \n    "CASHFLOW" ON "METADATA"."reportid" = "CASHFLOW"."reportid"\nWHERE \n    "METADATA"."year" = 2024 \n    AND "METADATA"."quarter" = 2 \n    AND "CASHFLOW"."accountname" = \'Interest expenses and similar expenses paid\'\n    AND "BANK"."bankname" = \'Ngân hàng TMCP Á Châu\' -- ACB\nLIMIT 1;', 'SELECT \n    "BANK"."bankname", \n    "CASHFLOW"."amount" \nFROM \n    "METADATA"\nJOIN \n    "BANK" ON "METADATA"."bankid" = "BANK"."bankid"\nJOIN \n    "CASHFLOW" ON "METADATA"."reportid" = "CASHFLOW"."reportid"\nWHERE \n    "METADATA"."year" = 2024 \n    AND "METADATA"."quarter" = 2 \n    AND "CASHFLOW"."accountname" = \'Net Cash Flow from (used in) Operating Activities\'\n    AND "BANK"."bankname" = \'Ngân hàng TMCP Á Châu\' -- ACB\nLIMIT 1;', 'SELECT \n    "BANK"."bankname", \n    "CASHFLOW"."amount" \nFROM \n    "METADATA"\nJOIN \n    "BANK" ON "METADATA"."bankid" = "BANK"."bankid"\nJOIN \n    "CASHFLOW" ON "METADATA"."reportid" = "CASHFLOW"."reportid"\nWHERE \n    "METADATA"."year" = 2024 \n    AND "METADATA"."quarter" = 2 \n    AND "CASHFLOW"."accountname" = \'Interest expenses and similar expenses paid\'\n    AND "BANK"."bankname" = \'Ngân hàng TMCP Đầu tư và Phát triển Việt Nam\' -- BIDV\nLIMIT 1;', 'SELECT \n    "BANK"."bankname", \n    "CASHFLOW"."amount" \nFROM \n    "METADATA"\nJOIN \n    "BANK" ON "METADATA"."bankid" = "BANK"."bankid"\nJOIN \n    "CASHFLOW" ON "METADATA"."reportid" = "CASHFLOW"."reportid"\nWHERE \n    "METADATA"."year" = 2024 \n    AND "METADATA"."quarter" = 2 \n    AND "CASHFLOW"."accountname" = \'Net Cash Flow from (used in) Operating Activities\'\n    AND "BANK"."bankname" = \'Ngân hàng TMCP Đầu tư và Phát triển Việt Nam\' -- BIDV\nLIMIT 1;']</t>
  </si>
  <si>
    <t>['SELECT \n    "BANK"."bankname", \n    ("CASHFLOW"."amount" + "BALANCESHEET"."amount") AS "TotalFunding"\nFROM \n    "METADATA"\nJOIN \n    "BANK" ON "METADATA"."bankid" = "BANK"."bankid"\nJOIN \n    "CASHFLOW" ON "METADATA"."reportid" = "CASHFLOW"."reportid"\nJOIN \n    "BALANCESHEET" ON "METADATA"."reportid" = "BALANCESHEET"."reportid"\nWHERE \n    "METADATA"."year" = 2024 \n    AND "METADATA"."quarter" = 2 \n    AND "BANK"."abbreviation" = \'ACB\'\nORDER BY \n    "TotalFunding" DESC\nLIMIT 5;']</t>
  </si>
  <si>
    <t>['SELECT \n    "CASHFLOW"."amount" AS "Cash_Flow_Operating"\nFROM \n    "METADATA"\nJOIN \n    "BANK" ON "METADATA"."bankid" = "BANK"."bankid"\nJOIN \n    "CASHFLOW" ON "METADATA"."reportid" = "CASHFLOW"."reportid"\nWHERE \n    "BANK"."abbreviation" = \'BID\' \n    AND "METADATA"."year" = 2024 \n    AND "METADATA"."quarter" = 2 \n    AND "CASHFLOW"."accountname" = \'Net Cash Flow from (used in) Operating Activities\'\nLIMIT 1;', 'SELECT \n    "INCOMESTATEMENT"."amount" AS "Net_Income"\nFROM \n    "METADATA"\nJOIN \n    "BANK" ON "METADATA"."bankid" = "BANK"."bankid"\nJOIN \n    "INCOMESTATEMENT" ON "METADATA"."reportid" = "INCOMESTATEMENT"."reportid"\nWHERE \n    "BANK"."abbreviation" = \'BID\' \n    AND "METADATA"."year" = 2024 \n    AND "METADATA"."quarter" = 2 \n    AND "INCOMESTATEMENT"."accountname" = \'Net profit from business operations before credit risk provisioning\'\nLIMIT 1;']</t>
  </si>
  <si>
    <t>['SELECT \n    "CASHFLOW"."accountname", \n    "CASHFLOW"."amount"\nFROM \n    "CASHFLOW"\nJOIN \n    "METADATA" ON "CASHFLOW"."reportid" = "METADATA"."reportid"\nWHERE \n    "METADATA"."year" = 2024 \n    AND "METADATA"."quarter" = 2\n    AND "CASHFLOW"."accountname" IN (\'Cash Flows from Operating Activities\', \'Net Cash Flow from (used in) Operating Activities\')\nLIMIT 5;', '-- Giả sử kết quả trả về từ truy vấn nợ ngắn hạn là:\naccountname                                 | amount\n--------------------------------------------|-------------\nCustomer deposits                           | 250000000.00\nDeposits and loans from other credit institutions | 100000000.00\nOther liabilities                           | 50000000.00', '-- Giả sử kết quả trả về từ truy vấn dòng tiền là:\naccountname                                 | amount\n--------------------------------------------|-------------\nCash Flows from Operating Activities         | 200000000.00\nNet Cash Flow from (used in) Operating Activities | 150000000.00', 'SELECT \n    "BALANCESHEET"."accountname", \n    "BALANCESHEET"."amount"\nFROM \n    "BALANCESHEET"\nJOIN \n    "METADATA" ON "BALANCESHEET"."reportid" = "METADATA"."reportid"\nWHERE \n    "METADATA"."year" = 2024 \n    AND "METADATA"."quarter" = 2\n    AND "BALANCESHEET"."accountname" IN (\'Customer deposits\', \'Deposits and loans from other credit institutions\', \'Other liabilities\')\nLIMIT 5;']</t>
  </si>
  <si>
    <t>["[('Net Cash Flow from (used in) Operating Activities', Decimal('982122.00'))]", 'Error: (psycopg2.errors.SyntaxError) syntax error at or near "accountname"\nLINE 2: accountname                                 | amount\n        ^\n\n[SQL: -- Giả sử kết quả trả về từ truy vấn nợ ngắn hạn là:\naccountname                                 | amount\n--------------------------------------------|-------------\nCustomer deposits                           | 250000000.00\nDeposits and loans from other credit institutions | 100000000.00\nOther liabilities                           | 50000000.00]\n(Background on this error at: https://sqlalche.me/e/20/f405)', 'Error: (psycopg2.errors.SyntaxError) syntax error at or near "accountname"\nLINE 2: accountname                                 | amount\n        ^\n\n[SQL: -- Giả sử kết quả trả về từ truy vấn dòng tiền là:\naccountname                                 | amount\n--------------------------------------------|-------------\nCash Flows from Operating Activities         | 200000000.00\nNet Cash Flow from (used in) Operating Activities | 150000000.00]\n(Background on this error at: https://sqlalche.me/e/20/f405)', "[('Deposits and loans from other credit institutions', Decimal('88093726.00')), ('Deposits and loans from other credit institutions', Decimal('154612416.00')), ('Customer deposits', Decimal('481860239.00')), ('Other liabilities', Decimal('20886724.00')), ('Other liabilities', Decimal('769755043.00'))]"]</t>
  </si>
  <si>
    <t>['SELECT \n    "CASHFLOW"."amount" AS "Cash_Flow_Operating_Activities",\n    "INCOMESTATEMENT"."amount" AS "Gross_Profit",\n    (("CASHFLOW"."amount" / NULLIF("INCOMESTATEMENT"."amount", 0)) * 100) AS "Cash_Flow_to_Gross_Profit_Ratio"\nFROM \n    "METADATA"\nJOIN \n    "CASHFLOW" ON "METADATA"."reportid" = "CASHFLOW"."reportid"\nJOIN \n    "INCOMESTATEMENT" ON "METADATA"."reportid" = "INCOMESTATEMENT"."reportid"\nWHERE \n    "METADATA"."year" = 2024 \n    AND "METADATA"."quarter" = 2 \n    AND "CASHFLOW"."accountname" = \'Cash Flows from Operating Activities\'\n    AND "INCOMESTATEMENT"."accountname" = \'Net profit from business operations before credit risk provisioning\'\nLIMIT 1;']</t>
  </si>
  <si>
    <t>['SELECT \n    "BANK"."bankname", \n    "INCOMESTATEMENT"."amount" AS "Net Profit"\nFROM \n    "METADATA"\nJOIN \n    "BANK" ON "METADATA"."bankid" = "BANK"."bankid"\nJOIN \n    "INCOMESTATEMENT" ON "METADATA"."reportid" = "INCOMESTATEMENT"."reportid"\nWHERE \n    "METADATA"."year" = 2024 \n    AND "METADATA"."quarter" = 2 \n    AND "INCOMESTATEMENT"."accountname" = \'Net profit attributable to bank shareholders\'\n    AND "BANK"."bankname" = \'ACB\'\nLIMIT 1;', 'SELECT \n    "BANK"."bankname", \n    "BALANCESHEET"."amount" AS "Total Assets"\nFROM \n    "METADATA"\nJOIN \n    "BANK" ON "METADATA"."bankid" = "BANK"."bankid"\nJOIN \n    "BALANCESHEET" ON "METADATA"."reportid" = "BALANCESHEET"."reportid"\nWHERE \n    "METADATA"."year" = 2024 \n    AND "METADATA"."quarter" = 2 \n    AND "BALANCESHEET"."accountname" = \'Total assets\'\n    AND "BANK"."bankname" = \'ACB\'\nLIMIT 1;', 'SELECT \n    "BANK"."bankname", \n    "INCOMESTATEMENT"."amount" AS "Total Revenue"\nFROM \n    "METADATA"\nJOIN \n    "BANK" ON "METADATA"."bankid" = "BANK"."bankid"\nJOIN \n    "INCOMESTATEMENT" ON "METADATA"."reportid" = "INCOMESTATEMENT"."reportid"\nWHERE \n    "METADATA"."year" = 2024 \n    AND "METADATA"."quarter" = 2 \n    AND "INCOMESTATEMENT"."accountname" = \'Income\'\n    AND "BANK"."bankname" = \'ACB\'\nLIMIT 1;']</t>
  </si>
  <si>
    <t>['-- Lợi nhuận sau thuế\nSELECT \n    "INCOMESTATEMENT"."amount" AS "Profit after tax"\nFROM \n    "METADATA"\nJOIN \n    "BANK" ON "METADATA"."bankid" = "BANK"."bankid"\nJOIN \n    "INCOMESTATEMENT" ON "METADATA"."reportid" = "INCOMESTATEMENT"."reportid"\nWHERE \n    "BANK"."abbreviation" = \'BID\' \n    AND "METADATA"."year" = 2024 \n    AND "METADATA"."quarter" = 2 \n    AND "INCOMESTATEMENT"."accountname" = \'Profit after tax\'\nLIMIT 1;\n\n-- Doanh thu\nSELECT \n    "INCOMESTATEMENT"."amount" AS "Total Income"\nFROM \n    "METADATA"\nJOIN \n    "BANK" ON "METADATA"."bankid" = "BANK"."bankid"\nJOIN \n    "INCOMESTATEMENT" ON "METADATA"."reportid" = "INCOMESTATEMENT"."reportid"\nWHERE \n    "BANK"."abbreviation" = \'BID\' \n    AND "METADATA"."year" = 2024 \n    AND "METADATA"."quarter" = 2 \n    AND "INCOMESTATEMENT"."accountname" IN (\'Income\', \'Interest income and similar income\', \'Net interest income\', \'Income from service (fee and commission) activities\')\nLIMIT 1;\n\n-- Chi phí\nSELECT \n    "INCOMESTATEMENT"."amount" AS "Total Expenses"\nFROM \n    "METADATA"\nJOIN \n    "BANK" ON "METADATA"."bankid" = "BANK"."bankid"\nJOIN \n    "INCOMESTATEMENT" ON "METADATA"."reportid" = "INCOMESTATEMENT"."reportid"\nWHERE \n    "BANK"."abbreviation" = \'BID\' \n    AND "METADATA"."year" = 2024 \n    AND "METADATA"."quarter" = 2 \n    AND "INCOMESTATEMENT"."accountname" IN (\'Expenses\', \'Interest expenses and similar expenses\', \'Service operating expenses\')\nLIMIT 1;', 'SELECT \n    "INCOMESTATEMENT"."amount" AS "Total Income"\nFROM \n    "METADATA"\nJOIN \n    "BANK" ON "METADATA"."bankid" = "BANK"."bankid"\nJOIN \n    "INCOMESTATEMENT" ON "METADATA"."reportid" = "INCOMESTATEMENT"."reportid"\nWHERE \n    "BANK"."abbreviation" = \'BID\' \n    AND "METADATA"."year" = 2024 \n    AND "METADATA"."quarter" = 2 \n    AND "INCOMESTATEMENT"."accountname" IN (\'Income\', \'Interest income and similar income\', \'Net interest income\', \'Income from service (fee and commission) activities\')\nLIMIT 1;', 'SELECT \n    "INCOMESTATEMENT"."amount" AS "Total Expenses"\nFROM \n    "METADATA"\nJOIN \n    "BANK" ON "METADATA"."bankid" = "BANK"."bankid"\nJOIN \n    "INCOMESTATEMENT" ON "METADATA"."reportid" = "INCOMESTATEMENT"."reportid"\nWHERE \n    "BANK"."abbreviation" = \'BID\' \n    AND "METADATA"."year" = 2024 \n    AND "METADATA"."quarter" = 2 \n    AND "INCOMESTATEMENT"."accountname" IN (\'Expenses\', \'Interest expenses and similar expenses\', \'Service operating expenses\')\nLIMIT 1;', 'SELECT \n    "INCOMESTATEMENT"."amount" AS "Profit after tax"\nFROM \n    "METADATA"\nJOIN \n    "BANK" ON "METADATA"."bankid" = "BANK"."bankid"\nJOIN \n    "INCOMESTATEMENT" ON "METADATA"."reportid" = "INCOMESTATEMENT"."reportid"\nWHERE \n    "BANK"."abbreviation" = \'BID\' \n    AND "METADATA"."year" = 2024 \n    AND "METADATA"."quarter" = 2 \n    AND "INCOMESTATEMENT"."accountname" = \'Profit after tax\'\nLIMIT 1;']</t>
  </si>
  <si>
    <t>['SELECT "BANK"."bankname", "BALANCESHEET"."amount" \nFROM "METADATA"\nJOIN "BANK" ON "METADATA"."bankid" = "BANK"."bankid"\nJOIN "BALANCESHEET" ON "METADATA"."reportid" = "BALANCESHEET"."reportid"\nWHERE "METADATA"."year" = 2024 \nAND "METADATA"."quarter" = 2 \nAND "BALANCESHEET"."accountname" = \'Total assets\'\nAND "BANK"."bankname" = \'BIDV\'\nLIMIT 1;', 'SELECT "BANK"."bankname", "INCOMESTATEMENT"."amount" \nFROM "METADATA"\nJOIN "BANK" ON "METADATA"."bankid" = "BANK"."bankid"\nJOIN "INCOMESTATEMENT" ON "METADATA"."reportid" = "INCOMESTATEMENT"."reportid"\nWHERE "METADATA"."year" = 2024 \nAND "METADATA"."quarter" = 2 \nAND "INCOMESTATEMENT"."accountname" = \'Profit after tax\'\nAND "BANK"."bankname" = \'BIDV\'\nLIMIT 1;', 'SELECT "BANK"."bankname", "BALANCESHEET"."amount" \nFROM "METADATA"\nJOIN "BANK" ON "METADATA"."bankid" = "BANK"."bankid"\nJOIN "BALANCESHEET" ON "METADATA"."reportid" = "BALANCESHEET"."reportid"\nWHERE "METADATA"."year" = 2024 \nAND "METADATA"."quarter" = 2 \nAND "BALANCESHEET"."accountname" = \'Total equity\'\nAND "BANK"."bankname" = \'BIDV\'\nLIMIT 1;']</t>
  </si>
  <si>
    <t>['SELECT \n    "BALANCESHEET"."amount" \nFROM \n    "METADATA" \nJOIN \n    "BANK" ON "METADATA"."bankid" = "BANK"."bankid" \nJOIN \n    "BALANCESHEET" ON "METADATA"."reportid" = "BALANCESHEET"."reportid" \nWHERE \n    "BANK"."bankname" = \'ACB\' \n    AND "METADATA"."year" = 2024 \n    AND "METADATA"."quarter" = 2 \n    AND "BALANCESHEET"."accountname" = \'Total assets\'\nLIMIT 1;', 'SELECT \n    "BALANCESHEET"."amount" \nFROM \n    "METADATA" \nJOIN \n    "BANK" ON "METADATA"."bankid" = "BANK"."bankid" \nJOIN \n    "BALANCESHEET" ON "METADATA"."reportid" = "BALANCESHEET"."reportid" \nWHERE \n    "BANK"."bankname" = \'ACB\' \n    AND "METADATA"."year" = 2024 \n    AND "METADATA"."quarter" = 2 \n    AND "BALANCESHEET"."accountname" = \'Total equity\'\nLIMIT 1;', 'SELECT \n    "INCOMESTATEMENT"."amount" \nFROM \n    "METADATA" \nJOIN \n    "BANK" ON "METADATA"."bankid" = "BANK"."bankid" \nJOIN \n    "INCOMESTATEMENT" ON "METADATA"."reportid" = "INCOMESTATEMENT"."reportid" \nWHERE \n    "BANK"."bankname" = \'ACB\' \n    AND "METADATA"."year" = 2024 \n    AND "METADATA"."quarter" = 2 \n    AND "INCOMESTATEMENT"."accountname" = \'Profit after tax\'\nLIMIT 1;']</t>
  </si>
  <si>
    <t>['SELECT "BANK"."bankname", "BALANCESHEET"."amount"\nFROM "METADATA"\nJOIN "BANK" ON "METADATA"."bankid" = "BANK"."bankid"\nJOIN "BALANCESHEET" ON "METADATA"."reportid" = "BALANCESHEET"."reportid"\nWHERE "BANK"."bankname" = \'ACB\' \n  AND "METADATA"."year" = 2024 \n  AND "METADATA"."quarter" = 2 \n  AND "BALANCESHEET"."accountname" = \'Total assets\'\nLIMIT 1;', 'SELECT \n    "BANK"."bankname", \n    ("INCOMESTATEMENT"."amount" / NULLIF("BALANCESHEET"."amount", 0)) * 100 AS "ROE"\nFROM \n    "METADATA"\nJOIN \n    "BANK" ON "METADATA"."bankid" = "BANK"."bankid"\nJOIN \n    "INCOMESTATEMENT" ON "METADATA"."reportid" = "INCOMESTATEMENT"."reportid"\nJOIN \n    "BALANCESHEET" ON "METADATA"."reportid" = "BALANCESHEET"."reportid"\nWHERE \n    "BANK"."bankname" = \'ACB\' \n    AND "METADATA"."year" = 2024 \n    AND "METADATA"."quarter" = 2 \n    AND "INCOMESTATEMENT"."accountname" = \'Profit after tax\'\n    AND "BALANCESHEET"."accountname" = \'Total equity\'\nLIMIT 1;', 'SELECT "BANK"."bankname", "BALANCESHEET"."amount"\nFROM "METADATA"\nJOIN "BANK" ON "METADATA"."bankid" = "BANK"."bankid"\nJOIN "BALANCESHEET" ON "METADATA"."reportid" = "BALANCESHEET"."reportid"\nWHERE "BANK"."bankname" = \'ACB\' \n  AND "METADATA"."year" = 2024 \n  AND "METADATA"."quarter" = 2 \n  AND "BALANCESHEET"."accountname" = \'Total equity\'\nLIMIT 1;', 'SELECT "BANK"."bankname", \n       SUM(CASE WHEN "INCOMESTATEMENT"."accountname" IN (\'Income\', \'Total income\') THEN "INCOMESTATEMENT"."amount" ELSE 0 END) AS "Total Income",\n       SUM(CASE WHEN "INCOMESTATEMENT"."accountname" IN (\'Expenses\', \'Total expenses\') THEN "INCOMESTATEMENT"."amount" ELSE 0 END) AS "Total Expenses"\nFROM "METADATA"\nJOIN "BANK" ON "METADATA"."bankid" = "BANK"."bankid"\nJOIN "INCOMESTATEMENT" ON "METADATA"."reportid" = "INCOMESTATEMENT"."reportid"\nWHERE "BANK"."bankname" = \'ACB\' \n  AND "METADATA"."year" = 2024 \n  AND "METADATA"."quarter" = 2\nGROUP BY "BANK"."bankname"\nLIMIT 1;', 'SELECT "BANK"."bankname", "INCOMESTATEMENT"."amount"\nFROM "METADATA"\nJOIN "BANK" ON "METADATA"."bankid" = "BANK"."bankid"\nJOIN "INCOMESTATEMENT" ON "METADATA"."reportid" = "INCOMESTATEMENT"."reportid"\nWHERE "BANK"."bankname" = \'ACB\' \n  AND "METADATA"."year" = 2024 \n  AND "METADATA"."quarter" = 2 \n  AND "INCOMESTATEMENT"."accountname" = \'Profit after tax\'\nLIMIT 1;']</t>
  </si>
  <si>
    <t>['SELECT \n    "BALANCESHEET"."amount" AS "total_assets" \nFROM \n    "METADATA"\nJOIN \n    "BANK" ON "METADATA"."bankid" = "BANK"."bankid"\nJOIN \n    "BALANCESHEET" ON "METADATA"."reportid" = "BALANCESHEET"."reportid"\nWHERE \n    "METADATA"."year" = 2024 \n    AND "METADATA"."quarter" = 3 \n    AND "BALANCESHEET"."accountname" = \'Total assets\'\nLIMIT 1;', 'SELECT \n    "BALANCESHEET"."amount" AS "intangible_assets" \nFROM \n    "METADATA"\nJOIN \n    "BANK" ON "METADATA"."bankid" = "BANK"."bankid"\nJOIN \n    "BALANCESHEET" ON "METADATA"."reportid" = "BALANCESHEET"."reportid"\nWHERE \n    "METADATA"."year" = 2024 \n    AND "METADATA"."quarter" = 3 \n    AND "BALANCESHEET"."accountname" = \'Intangible fixed assets\'\nLIMIT 1;', 'SELECT \n    "BALANCESHEET"."amount" \nFROM \n    "METADATA"\nJOIN \n    "BANK" ON "METADATA"."bankid" = "BANK"."bankid"\nJOIN \n    "BALANCESHEET" ON "METADATA"."reportid" = "BALANCESHEET"."reportid"\nWHERE \n    "METADATA"."year" = 2024 \n    AND "METADATA"."quarter" = 3 \n    AND "BALANCESHEET"."accountname" = \'Intangible fixed assets\'\nLIMIT 1;', 'SELECT \n    "BALANCESHEET"."amount" \nFROM \n    "METADATA"\nJOIN \n    "BANK" ON "METADATA"."bankid" = "BANK"."bankid"\nJOIN \n    "BALANCESHEET" ON "METADATA"."reportid" = "BALANCESHEET"."reportid"\nWHERE \n    "METADATA"."year" = 2024 \n    AND "METADATA"."quarter" = 3 \n    AND "BALANCESHEET"."accountname" = \'Total assets\'\nLIMIT 1;']</t>
  </si>
  <si>
    <t>["[(Decimal('2575981275.00'),)]", "[(Decimal('512682.00'),)]", "[(Decimal('512682.00'),)]", "[(Decimal('2575981275.00'),)]"]</t>
  </si>
  <si>
    <t>['SELECT \n    "BALANCESHEET"."accountname", \n    "BALANCESHEET"."amount"\nFROM \n    "METADATA"\nJOIN \n    "BANK" ON "METADATA"."bankid" = "BANK"."bankid"\nJOIN \n    "BALANCESHEET" ON "METADATA"."reportid" = "BALANCESHEET"."reportid"\nWHERE \n    "BANK"."abbreviation" = \'BID\' \n    AND "METADATA"."year" = 2024 \n    AND "METADATA"."quarter" = 2 \n    AND "BALANCESHEET"."accountname" = \'Provision for liabilities\'\nLIMIT 1;']</t>
  </si>
  <si>
    <t>['SELECT "BANK"."symbol" \nFROM "BANK" \nWHERE "BANK"."bankname" = \'NH Công thương Việt Nam\' \nLIMIT 1;']</t>
  </si>
  <si>
    <t>['[('VPB)]"]</t>
  </si>
  <si>
    <t>['[('CTG)]"]</t>
  </si>
  <si>
    <t>Có bao nhiêu report NH Việt Nam Thịnh Vượng?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</si>
</sst>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rgb="FFFFFF00"/>
      <name val="Calibri"/>
      <family val="2"/>
      <scheme val="minor"/>
    </font>
    <font>
      <b/>
      <sz val="11"/>
      <name val="Calibri"/>
      <family val="2"/>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0" fontId="0" fillId="3" borderId="0" xfId="0" applyFill="1"/>
    <xf numFmtId="0" fontId="0" fillId="4" borderId="0" xfId="0" applyFill="1"/>
    <xf numFmtId="0" fontId="3" fillId="0" borderId="1" xfId="0" applyFont="1" applyBorder="1" applyAlignment="1">
      <alignment horizontal="center" vertical="top"/>
    </xf>
    <xf numFmtId="0" fontId="3" fillId="0" borderId="2" xfId="0" applyFont="1" applyBorder="1" applyAlignment="1">
      <alignment horizontal="center" vertical="top"/>
    </xf>
    <xf numFmtId="0" fontId="0" fillId="0" borderId="1" xfId="0" applyBorder="1"/>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
  <sheetViews>
    <sheetView topLeftCell="A8" zoomScale="110" workbookViewId="0">
      <selection activeCell="B21" sqref="B21"/>
    </sheetView>
  </sheetViews>
  <sheetFormatPr defaultRowHeight="14.4" x14ac:dyDescent="0.3"/>
  <cols>
    <col min="1" max="1" width="22.6640625" customWidth="1"/>
    <col min="2" max="2" width="97.88671875" customWidth="1"/>
    <col min="3" max="3" width="95.5546875" customWidth="1"/>
    <col min="4" max="4" width="113.33203125" customWidth="1"/>
    <col min="5" max="5" width="12" customWidth="1"/>
    <col min="6" max="6" width="11.109375" customWidth="1"/>
    <col min="7" max="7" width="11.6640625" customWidth="1"/>
    <col min="8" max="8" width="11.21875" customWidth="1"/>
    <col min="9" max="9" width="24.5546875" customWidth="1"/>
    <col min="10" max="10" width="23.33203125" customWidth="1"/>
    <col min="11" max="11" width="19.6640625" customWidth="1"/>
  </cols>
  <sheetData>
    <row r="1" spans="1:11" x14ac:dyDescent="0.3">
      <c r="B1" s="1" t="s">
        <v>0</v>
      </c>
      <c r="C1" s="1" t="s">
        <v>1</v>
      </c>
      <c r="D1" s="1" t="s">
        <v>2</v>
      </c>
      <c r="E1" s="1" t="s">
        <v>3</v>
      </c>
      <c r="F1" s="1" t="s">
        <v>4</v>
      </c>
      <c r="G1" s="1" t="s">
        <v>5</v>
      </c>
      <c r="H1" s="1" t="s">
        <v>6</v>
      </c>
      <c r="I1" s="1" t="s">
        <v>286</v>
      </c>
      <c r="J1" s="1" t="s">
        <v>289</v>
      </c>
      <c r="K1" s="1" t="s">
        <v>287</v>
      </c>
    </row>
    <row r="2" spans="1:11" x14ac:dyDescent="0.3">
      <c r="A2" t="s">
        <v>277</v>
      </c>
      <c r="B2" t="s">
        <v>7</v>
      </c>
      <c r="C2" t="s">
        <v>8</v>
      </c>
      <c r="D2" t="s">
        <v>9</v>
      </c>
      <c r="E2">
        <v>5151</v>
      </c>
      <c r="F2">
        <v>6</v>
      </c>
      <c r="G2">
        <v>5157</v>
      </c>
      <c r="H2">
        <v>20.465830087661701</v>
      </c>
      <c r="I2" t="s">
        <v>288</v>
      </c>
      <c r="J2" t="s">
        <v>288</v>
      </c>
      <c r="K2" t="s">
        <v>288</v>
      </c>
    </row>
    <row r="3" spans="1:11" x14ac:dyDescent="0.3">
      <c r="B3" t="s">
        <v>10</v>
      </c>
      <c r="C3" t="s">
        <v>11</v>
      </c>
      <c r="D3" t="s">
        <v>12</v>
      </c>
      <c r="E3">
        <v>5147</v>
      </c>
      <c r="F3">
        <v>11</v>
      </c>
      <c r="G3">
        <v>5158</v>
      </c>
      <c r="H3">
        <v>19.267551898956299</v>
      </c>
      <c r="I3" t="s">
        <v>288</v>
      </c>
      <c r="J3" t="s">
        <v>288</v>
      </c>
      <c r="K3" t="s">
        <v>288</v>
      </c>
    </row>
    <row r="4" spans="1:11" x14ac:dyDescent="0.3">
      <c r="B4" t="s">
        <v>13</v>
      </c>
      <c r="C4" t="s">
        <v>14</v>
      </c>
      <c r="D4" t="s">
        <v>15</v>
      </c>
      <c r="E4">
        <v>5163</v>
      </c>
      <c r="F4">
        <v>8</v>
      </c>
      <c r="G4">
        <v>5171</v>
      </c>
      <c r="H4">
        <v>24.433912992477421</v>
      </c>
      <c r="I4" t="s">
        <v>288</v>
      </c>
      <c r="J4" t="s">
        <v>288</v>
      </c>
      <c r="K4" t="s">
        <v>288</v>
      </c>
    </row>
    <row r="5" spans="1:11" x14ac:dyDescent="0.3">
      <c r="B5" t="s">
        <v>16</v>
      </c>
      <c r="C5" t="s">
        <v>17</v>
      </c>
      <c r="D5" t="s">
        <v>18</v>
      </c>
      <c r="E5">
        <v>5168</v>
      </c>
      <c r="F5">
        <v>49</v>
      </c>
      <c r="G5">
        <v>5217</v>
      </c>
      <c r="H5">
        <v>19.171799421310421</v>
      </c>
      <c r="I5" t="s">
        <v>288</v>
      </c>
      <c r="J5" t="s">
        <v>288</v>
      </c>
      <c r="K5" t="s">
        <v>288</v>
      </c>
    </row>
    <row r="6" spans="1:11" x14ac:dyDescent="0.3">
      <c r="B6" t="s">
        <v>19</v>
      </c>
      <c r="C6" t="s">
        <v>20</v>
      </c>
      <c r="D6" t="s">
        <v>21</v>
      </c>
      <c r="E6">
        <v>5182</v>
      </c>
      <c r="F6">
        <v>64</v>
      </c>
      <c r="G6">
        <v>5246</v>
      </c>
      <c r="H6">
        <v>22.3796546459198</v>
      </c>
      <c r="I6" t="s">
        <v>288</v>
      </c>
      <c r="J6" t="s">
        <v>288</v>
      </c>
      <c r="K6" t="s">
        <v>288</v>
      </c>
    </row>
    <row r="7" spans="1:11" x14ac:dyDescent="0.3">
      <c r="A7" t="s">
        <v>279</v>
      </c>
      <c r="B7" t="s">
        <v>22</v>
      </c>
      <c r="C7" t="s">
        <v>23</v>
      </c>
      <c r="D7" t="s">
        <v>24</v>
      </c>
      <c r="E7">
        <v>5138</v>
      </c>
      <c r="F7">
        <v>9</v>
      </c>
      <c r="G7">
        <v>5147</v>
      </c>
      <c r="H7">
        <v>22.958305835723881</v>
      </c>
      <c r="I7" t="s">
        <v>288</v>
      </c>
      <c r="J7" t="s">
        <v>288</v>
      </c>
      <c r="K7" t="s">
        <v>288</v>
      </c>
    </row>
    <row r="8" spans="1:11" x14ac:dyDescent="0.3">
      <c r="B8" t="s">
        <v>25</v>
      </c>
      <c r="C8" t="s">
        <v>26</v>
      </c>
      <c r="D8" t="s">
        <v>27</v>
      </c>
      <c r="E8">
        <v>5190</v>
      </c>
      <c r="F8">
        <v>160</v>
      </c>
      <c r="G8">
        <v>5350</v>
      </c>
      <c r="H8">
        <v>21.537256002426151</v>
      </c>
      <c r="I8" t="s">
        <v>288</v>
      </c>
      <c r="J8" t="s">
        <v>288</v>
      </c>
      <c r="K8" t="s">
        <v>288</v>
      </c>
    </row>
    <row r="9" spans="1:11" x14ac:dyDescent="0.3">
      <c r="B9" t="s">
        <v>28</v>
      </c>
      <c r="C9" t="s">
        <v>29</v>
      </c>
      <c r="D9" t="s">
        <v>30</v>
      </c>
      <c r="E9">
        <v>5181</v>
      </c>
      <c r="F9">
        <v>18</v>
      </c>
      <c r="G9">
        <v>5199</v>
      </c>
      <c r="H9">
        <v>17.88109827041626</v>
      </c>
      <c r="I9" t="s">
        <v>288</v>
      </c>
      <c r="J9" t="s">
        <v>288</v>
      </c>
      <c r="K9" t="s">
        <v>288</v>
      </c>
    </row>
    <row r="10" spans="1:11" x14ac:dyDescent="0.3">
      <c r="B10" t="s">
        <v>31</v>
      </c>
      <c r="C10" t="s">
        <v>32</v>
      </c>
      <c r="D10" t="s">
        <v>33</v>
      </c>
      <c r="E10">
        <v>5166</v>
      </c>
      <c r="F10">
        <v>59</v>
      </c>
      <c r="G10">
        <v>5225</v>
      </c>
      <c r="H10">
        <v>21.503757238388062</v>
      </c>
      <c r="I10" t="s">
        <v>288</v>
      </c>
      <c r="J10" t="s">
        <v>288</v>
      </c>
      <c r="K10" t="s">
        <v>288</v>
      </c>
    </row>
    <row r="11" spans="1:11" x14ac:dyDescent="0.3">
      <c r="B11" t="s">
        <v>34</v>
      </c>
      <c r="C11" t="s">
        <v>35</v>
      </c>
      <c r="D11" t="s">
        <v>36</v>
      </c>
      <c r="E11">
        <v>5164</v>
      </c>
      <c r="F11">
        <v>23</v>
      </c>
      <c r="G11">
        <v>5187</v>
      </c>
      <c r="H11">
        <v>21.68893218040466</v>
      </c>
      <c r="I11" t="s">
        <v>288</v>
      </c>
      <c r="J11" t="s">
        <v>288</v>
      </c>
      <c r="K11" t="s">
        <v>288</v>
      </c>
    </row>
    <row r="12" spans="1:11" x14ac:dyDescent="0.3">
      <c r="A12" t="s">
        <v>280</v>
      </c>
      <c r="B12" s="5" t="s">
        <v>37</v>
      </c>
      <c r="C12" t="s">
        <v>38</v>
      </c>
      <c r="E12">
        <v>0</v>
      </c>
      <c r="F12">
        <v>0</v>
      </c>
      <c r="G12">
        <v>0</v>
      </c>
      <c r="H12">
        <v>14.941305160522459</v>
      </c>
    </row>
    <row r="13" spans="1:11" x14ac:dyDescent="0.3">
      <c r="B13" s="5" t="s">
        <v>39</v>
      </c>
      <c r="C13" t="s">
        <v>40</v>
      </c>
      <c r="D13" t="s">
        <v>41</v>
      </c>
      <c r="E13">
        <v>5150</v>
      </c>
      <c r="F13">
        <v>2</v>
      </c>
      <c r="G13">
        <v>5152</v>
      </c>
      <c r="H13">
        <v>21.738943576812741</v>
      </c>
      <c r="I13" t="s">
        <v>288</v>
      </c>
      <c r="J13" t="s">
        <v>288</v>
      </c>
    </row>
    <row r="14" spans="1:11" x14ac:dyDescent="0.3">
      <c r="B14" s="5" t="s">
        <v>42</v>
      </c>
      <c r="C14" t="s">
        <v>43</v>
      </c>
      <c r="D14" t="s">
        <v>44</v>
      </c>
      <c r="E14">
        <v>5827</v>
      </c>
      <c r="F14">
        <v>6</v>
      </c>
      <c r="G14">
        <v>5833</v>
      </c>
      <c r="H14">
        <v>32.612715244293213</v>
      </c>
      <c r="I14" t="s">
        <v>288</v>
      </c>
      <c r="J14" t="s">
        <v>288</v>
      </c>
    </row>
    <row r="15" spans="1:11" x14ac:dyDescent="0.3">
      <c r="B15" s="5" t="s">
        <v>45</v>
      </c>
      <c r="C15" t="s">
        <v>46</v>
      </c>
      <c r="D15" t="s">
        <v>41</v>
      </c>
      <c r="E15">
        <v>5137</v>
      </c>
      <c r="F15">
        <v>2</v>
      </c>
      <c r="G15">
        <v>5139</v>
      </c>
      <c r="H15">
        <v>20.106835842132568</v>
      </c>
      <c r="I15" t="s">
        <v>288</v>
      </c>
      <c r="J15" t="s">
        <v>288</v>
      </c>
    </row>
    <row r="16" spans="1:11" x14ac:dyDescent="0.3">
      <c r="A16" t="s">
        <v>278</v>
      </c>
      <c r="B16" t="s">
        <v>47</v>
      </c>
      <c r="C16" t="s">
        <v>48</v>
      </c>
      <c r="D16" t="s">
        <v>49</v>
      </c>
      <c r="E16">
        <v>5225</v>
      </c>
      <c r="F16">
        <v>29</v>
      </c>
      <c r="G16">
        <v>5254</v>
      </c>
      <c r="H16">
        <v>23.74324989318848</v>
      </c>
      <c r="I16" t="s">
        <v>288</v>
      </c>
      <c r="J16" t="s">
        <v>288</v>
      </c>
      <c r="K16" t="s">
        <v>288</v>
      </c>
    </row>
    <row r="17" spans="1:11" x14ac:dyDescent="0.3">
      <c r="B17" s="5" t="s">
        <v>50</v>
      </c>
      <c r="C17" t="s">
        <v>51</v>
      </c>
      <c r="D17" t="s">
        <v>52</v>
      </c>
      <c r="E17">
        <v>5237</v>
      </c>
      <c r="F17">
        <v>4</v>
      </c>
      <c r="G17">
        <v>5241</v>
      </c>
      <c r="H17">
        <v>24.315106391906738</v>
      </c>
      <c r="I17" t="s">
        <v>288</v>
      </c>
      <c r="J17" t="s">
        <v>288</v>
      </c>
    </row>
    <row r="18" spans="1:11" x14ac:dyDescent="0.3">
      <c r="A18" t="s">
        <v>281</v>
      </c>
      <c r="B18" s="9" t="s">
        <v>53</v>
      </c>
      <c r="C18" t="s">
        <v>54</v>
      </c>
      <c r="D18" t="s">
        <v>584</v>
      </c>
      <c r="E18">
        <v>5146</v>
      </c>
      <c r="F18">
        <v>2</v>
      </c>
      <c r="G18">
        <v>5148</v>
      </c>
      <c r="H18">
        <v>14.95357871055603</v>
      </c>
      <c r="I18" t="s">
        <v>288</v>
      </c>
      <c r="J18" t="s">
        <v>288</v>
      </c>
      <c r="K18" t="s">
        <v>288</v>
      </c>
    </row>
    <row r="19" spans="1:11" x14ac:dyDescent="0.3">
      <c r="B19" s="9" t="s">
        <v>55</v>
      </c>
      <c r="C19" t="s">
        <v>583</v>
      </c>
      <c r="D19" t="s">
        <v>585</v>
      </c>
      <c r="E19">
        <v>5140</v>
      </c>
      <c r="F19">
        <v>2</v>
      </c>
      <c r="G19">
        <v>5142</v>
      </c>
      <c r="H19">
        <v>18.675147294998169</v>
      </c>
      <c r="I19" t="s">
        <v>288</v>
      </c>
      <c r="J19" t="s">
        <v>288</v>
      </c>
      <c r="K19" t="s">
        <v>288</v>
      </c>
    </row>
    <row r="20" spans="1:11" x14ac:dyDescent="0.3">
      <c r="B20" s="5" t="s">
        <v>56</v>
      </c>
      <c r="C20" t="s">
        <v>57</v>
      </c>
      <c r="D20" t="s">
        <v>58</v>
      </c>
      <c r="E20">
        <v>5127</v>
      </c>
      <c r="F20">
        <v>6</v>
      </c>
      <c r="G20">
        <v>5133</v>
      </c>
      <c r="H20">
        <v>14.43907618522644</v>
      </c>
      <c r="I20" t="s">
        <v>288</v>
      </c>
      <c r="J20" t="s">
        <v>288</v>
      </c>
    </row>
    <row r="21" spans="1:11" x14ac:dyDescent="0.3">
      <c r="B21" s="9" t="s">
        <v>59</v>
      </c>
      <c r="C21" t="s">
        <v>60</v>
      </c>
      <c r="D21" t="s">
        <v>61</v>
      </c>
      <c r="E21">
        <v>5275</v>
      </c>
      <c r="F21">
        <v>14</v>
      </c>
      <c r="G21">
        <v>5289</v>
      </c>
      <c r="H21">
        <v>23.145062685012821</v>
      </c>
      <c r="I21" t="s">
        <v>288</v>
      </c>
      <c r="J21" t="s">
        <v>288</v>
      </c>
      <c r="K21" t="s">
        <v>288</v>
      </c>
    </row>
    <row r="22" spans="1:11" x14ac:dyDescent="0.3">
      <c r="A22" t="s">
        <v>282</v>
      </c>
      <c r="B22" s="9" t="s">
        <v>62</v>
      </c>
      <c r="C22" t="s">
        <v>63</v>
      </c>
      <c r="D22" t="s">
        <v>41</v>
      </c>
      <c r="E22">
        <v>5219</v>
      </c>
      <c r="F22">
        <v>2</v>
      </c>
      <c r="G22">
        <v>5221</v>
      </c>
      <c r="H22">
        <v>19.857344150543209</v>
      </c>
      <c r="I22" t="s">
        <v>288</v>
      </c>
      <c r="J22" t="s">
        <v>288</v>
      </c>
    </row>
    <row r="23" spans="1:11" x14ac:dyDescent="0.3">
      <c r="B23" t="s">
        <v>64</v>
      </c>
      <c r="C23" t="s">
        <v>65</v>
      </c>
      <c r="D23" t="s">
        <v>66</v>
      </c>
      <c r="E23">
        <v>5196</v>
      </c>
      <c r="F23">
        <v>12</v>
      </c>
      <c r="G23">
        <v>5208</v>
      </c>
      <c r="H23">
        <v>19.46201229095459</v>
      </c>
      <c r="I23" t="s">
        <v>288</v>
      </c>
      <c r="J23" t="s">
        <v>288</v>
      </c>
      <c r="K23" t="s">
        <v>288</v>
      </c>
    </row>
    <row r="24" spans="1:11" x14ac:dyDescent="0.3">
      <c r="B24" t="s">
        <v>67</v>
      </c>
      <c r="C24" t="s">
        <v>68</v>
      </c>
      <c r="D24" t="s">
        <v>69</v>
      </c>
      <c r="E24">
        <v>6012</v>
      </c>
      <c r="F24">
        <v>101</v>
      </c>
      <c r="G24">
        <v>6113</v>
      </c>
      <c r="H24">
        <v>35.973453044891357</v>
      </c>
      <c r="I24" t="s">
        <v>288</v>
      </c>
      <c r="J24" t="s">
        <v>288</v>
      </c>
      <c r="K24" t="s">
        <v>288</v>
      </c>
    </row>
    <row r="25" spans="1:11" x14ac:dyDescent="0.3">
      <c r="B25" t="s">
        <v>70</v>
      </c>
      <c r="C25" t="s">
        <v>71</v>
      </c>
      <c r="D25" t="s">
        <v>72</v>
      </c>
      <c r="E25">
        <v>5443</v>
      </c>
      <c r="F25">
        <v>15</v>
      </c>
      <c r="G25">
        <v>5458</v>
      </c>
      <c r="H25">
        <v>32.198118686676032</v>
      </c>
      <c r="I25" t="s">
        <v>288</v>
      </c>
      <c r="J25" t="s">
        <v>288</v>
      </c>
      <c r="K25" t="s">
        <v>288</v>
      </c>
    </row>
    <row r="26" spans="1:11" x14ac:dyDescent="0.3">
      <c r="B26" t="s">
        <v>73</v>
      </c>
      <c r="C26" t="s">
        <v>74</v>
      </c>
      <c r="D26" t="s">
        <v>75</v>
      </c>
      <c r="E26">
        <v>6689</v>
      </c>
      <c r="F26">
        <v>8</v>
      </c>
      <c r="G26">
        <v>6697</v>
      </c>
      <c r="H26">
        <v>44.384364128112793</v>
      </c>
      <c r="I26" t="s">
        <v>288</v>
      </c>
      <c r="J26" t="s">
        <v>288</v>
      </c>
      <c r="K26" t="s">
        <v>288</v>
      </c>
    </row>
    <row r="27" spans="1:11" x14ac:dyDescent="0.3">
      <c r="B27" t="s">
        <v>76</v>
      </c>
      <c r="C27" t="s">
        <v>77</v>
      </c>
      <c r="D27" t="s">
        <v>78</v>
      </c>
      <c r="E27">
        <v>5713</v>
      </c>
      <c r="F27">
        <v>52</v>
      </c>
      <c r="G27">
        <v>5765</v>
      </c>
      <c r="H27">
        <v>25.288513660430912</v>
      </c>
      <c r="I27" t="s">
        <v>288</v>
      </c>
      <c r="J27" t="s">
        <v>288</v>
      </c>
      <c r="K27" t="s">
        <v>288</v>
      </c>
    </row>
    <row r="28" spans="1:11" x14ac:dyDescent="0.3">
      <c r="B28" t="s">
        <v>79</v>
      </c>
      <c r="C28" t="s">
        <v>80</v>
      </c>
      <c r="D28" t="s">
        <v>81</v>
      </c>
      <c r="E28">
        <v>5161</v>
      </c>
      <c r="F28">
        <v>61</v>
      </c>
      <c r="G28">
        <v>5222</v>
      </c>
      <c r="H28">
        <v>19.171845674514771</v>
      </c>
      <c r="I28" t="s">
        <v>288</v>
      </c>
      <c r="J28" t="s">
        <v>288</v>
      </c>
      <c r="K28" t="s">
        <v>288</v>
      </c>
    </row>
    <row r="29" spans="1:11" x14ac:dyDescent="0.3">
      <c r="B29" t="s">
        <v>82</v>
      </c>
      <c r="C29" t="s">
        <v>83</v>
      </c>
      <c r="D29" t="s">
        <v>84</v>
      </c>
      <c r="E29">
        <v>5277</v>
      </c>
      <c r="F29">
        <v>13</v>
      </c>
      <c r="G29">
        <v>5290</v>
      </c>
      <c r="H29">
        <v>24.18989205360413</v>
      </c>
      <c r="I29" t="s">
        <v>288</v>
      </c>
      <c r="J29" t="s">
        <v>288</v>
      </c>
      <c r="K29" t="s">
        <v>288</v>
      </c>
    </row>
    <row r="30" spans="1:11" x14ac:dyDescent="0.3">
      <c r="B30" t="s">
        <v>85</v>
      </c>
      <c r="C30" t="s">
        <v>86</v>
      </c>
      <c r="D30" t="s">
        <v>87</v>
      </c>
      <c r="E30">
        <v>5734</v>
      </c>
      <c r="F30">
        <v>42</v>
      </c>
      <c r="G30">
        <v>5776</v>
      </c>
      <c r="H30">
        <v>28.07971811294556</v>
      </c>
      <c r="I30" t="s">
        <v>288</v>
      </c>
      <c r="J30" t="s">
        <v>288</v>
      </c>
      <c r="K30" t="s">
        <v>288</v>
      </c>
    </row>
    <row r="31" spans="1:11" x14ac:dyDescent="0.3">
      <c r="B31" t="s">
        <v>88</v>
      </c>
      <c r="C31" t="s">
        <v>89</v>
      </c>
      <c r="D31" t="s">
        <v>90</v>
      </c>
      <c r="E31">
        <v>5639</v>
      </c>
      <c r="F31">
        <v>39</v>
      </c>
      <c r="G31">
        <v>5678</v>
      </c>
      <c r="H31">
        <v>29.69581151008606</v>
      </c>
      <c r="I31" t="s">
        <v>288</v>
      </c>
      <c r="J31" t="s">
        <v>288</v>
      </c>
      <c r="K31" t="s">
        <v>288</v>
      </c>
    </row>
    <row r="32" spans="1:11" x14ac:dyDescent="0.3">
      <c r="B32" t="s">
        <v>91</v>
      </c>
      <c r="C32" t="s">
        <v>92</v>
      </c>
      <c r="D32" t="s">
        <v>93</v>
      </c>
      <c r="E32">
        <v>5262</v>
      </c>
      <c r="F32">
        <v>59</v>
      </c>
      <c r="G32">
        <v>5321</v>
      </c>
      <c r="H32">
        <v>27.33414888381958</v>
      </c>
      <c r="I32" t="s">
        <v>288</v>
      </c>
      <c r="J32" t="s">
        <v>288</v>
      </c>
      <c r="K32" t="s">
        <v>288</v>
      </c>
    </row>
    <row r="33" spans="1:11" x14ac:dyDescent="0.3">
      <c r="B33" s="5" t="s">
        <v>94</v>
      </c>
      <c r="C33" t="s">
        <v>95</v>
      </c>
      <c r="D33" t="s">
        <v>41</v>
      </c>
      <c r="E33">
        <v>5222</v>
      </c>
      <c r="F33">
        <v>2</v>
      </c>
      <c r="G33">
        <v>5224</v>
      </c>
      <c r="H33">
        <v>23.606675624847409</v>
      </c>
      <c r="I33" t="s">
        <v>288</v>
      </c>
      <c r="J33" t="s">
        <v>288</v>
      </c>
    </row>
    <row r="34" spans="1:11" x14ac:dyDescent="0.3">
      <c r="B34" t="s">
        <v>96</v>
      </c>
      <c r="C34" t="s">
        <v>97</v>
      </c>
      <c r="D34" t="s">
        <v>98</v>
      </c>
      <c r="E34">
        <v>5605</v>
      </c>
      <c r="F34">
        <v>206</v>
      </c>
      <c r="G34">
        <v>5811</v>
      </c>
      <c r="H34">
        <v>31.295998811721802</v>
      </c>
      <c r="I34" t="s">
        <v>288</v>
      </c>
      <c r="J34" t="s">
        <v>288</v>
      </c>
      <c r="K34" t="s">
        <v>288</v>
      </c>
    </row>
    <row r="35" spans="1:11" x14ac:dyDescent="0.3">
      <c r="B35" t="s">
        <v>99</v>
      </c>
      <c r="C35" t="s">
        <v>100</v>
      </c>
      <c r="D35" t="s">
        <v>101</v>
      </c>
      <c r="E35">
        <v>5248</v>
      </c>
      <c r="F35">
        <v>72</v>
      </c>
      <c r="G35">
        <v>5320</v>
      </c>
      <c r="H35">
        <v>21.560732841491699</v>
      </c>
      <c r="I35" t="s">
        <v>288</v>
      </c>
      <c r="J35" t="s">
        <v>288</v>
      </c>
      <c r="K35" t="s">
        <v>288</v>
      </c>
    </row>
    <row r="36" spans="1:11" x14ac:dyDescent="0.3">
      <c r="B36" t="s">
        <v>102</v>
      </c>
      <c r="C36" t="s">
        <v>103</v>
      </c>
      <c r="D36" t="s">
        <v>104</v>
      </c>
      <c r="E36">
        <v>5317</v>
      </c>
      <c r="F36">
        <v>24</v>
      </c>
      <c r="G36">
        <v>5341</v>
      </c>
      <c r="H36">
        <v>29.444134950637821</v>
      </c>
      <c r="I36" t="s">
        <v>288</v>
      </c>
      <c r="J36" t="s">
        <v>288</v>
      </c>
      <c r="K36" t="s">
        <v>288</v>
      </c>
    </row>
    <row r="37" spans="1:11" x14ac:dyDescent="0.3">
      <c r="B37" t="s">
        <v>105</v>
      </c>
      <c r="C37" t="s">
        <v>106</v>
      </c>
      <c r="D37" t="s">
        <v>107</v>
      </c>
      <c r="E37">
        <v>5507</v>
      </c>
      <c r="F37">
        <v>15</v>
      </c>
      <c r="G37">
        <v>5522</v>
      </c>
      <c r="H37">
        <v>27.648682355880741</v>
      </c>
      <c r="I37" t="s">
        <v>288</v>
      </c>
      <c r="J37" t="s">
        <v>288</v>
      </c>
      <c r="K37" t="s">
        <v>288</v>
      </c>
    </row>
    <row r="38" spans="1:11" x14ac:dyDescent="0.3">
      <c r="B38" t="s">
        <v>108</v>
      </c>
      <c r="C38" t="s">
        <v>109</v>
      </c>
      <c r="D38" t="s">
        <v>110</v>
      </c>
      <c r="E38">
        <v>5445</v>
      </c>
      <c r="F38">
        <v>25</v>
      </c>
      <c r="G38">
        <v>5470</v>
      </c>
      <c r="H38">
        <v>25.91189527511597</v>
      </c>
      <c r="I38" t="s">
        <v>288</v>
      </c>
      <c r="J38" t="s">
        <v>288</v>
      </c>
      <c r="K38" t="s">
        <v>288</v>
      </c>
    </row>
    <row r="39" spans="1:11" x14ac:dyDescent="0.3">
      <c r="B39" t="s">
        <v>111</v>
      </c>
      <c r="C39" t="s">
        <v>294</v>
      </c>
      <c r="D39" t="s">
        <v>293</v>
      </c>
      <c r="E39">
        <v>5339</v>
      </c>
      <c r="F39">
        <v>16</v>
      </c>
      <c r="G39">
        <v>5355</v>
      </c>
      <c r="H39">
        <v>24.639758586883541</v>
      </c>
      <c r="I39" t="s">
        <v>288</v>
      </c>
      <c r="J39" t="s">
        <v>288</v>
      </c>
      <c r="K39" t="s">
        <v>288</v>
      </c>
    </row>
    <row r="40" spans="1:11" x14ac:dyDescent="0.3">
      <c r="B40" t="s">
        <v>112</v>
      </c>
      <c r="C40" t="s">
        <v>113</v>
      </c>
      <c r="D40" t="s">
        <v>114</v>
      </c>
      <c r="E40">
        <v>5536</v>
      </c>
      <c r="F40">
        <v>6522</v>
      </c>
      <c r="G40">
        <v>12058</v>
      </c>
      <c r="H40">
        <v>43.070606708526611</v>
      </c>
      <c r="I40" t="s">
        <v>288</v>
      </c>
      <c r="J40" t="s">
        <v>288</v>
      </c>
      <c r="K40" t="s">
        <v>288</v>
      </c>
    </row>
    <row r="41" spans="1:11" x14ac:dyDescent="0.3">
      <c r="B41" t="s">
        <v>115</v>
      </c>
      <c r="C41" t="s">
        <v>116</v>
      </c>
      <c r="D41" t="s">
        <v>117</v>
      </c>
      <c r="E41">
        <v>5718</v>
      </c>
      <c r="F41">
        <v>59</v>
      </c>
      <c r="G41">
        <v>5777</v>
      </c>
      <c r="H41">
        <v>39.131380081176758</v>
      </c>
      <c r="I41" t="s">
        <v>288</v>
      </c>
      <c r="J41" t="s">
        <v>288</v>
      </c>
      <c r="K41" t="s">
        <v>288</v>
      </c>
    </row>
    <row r="42" spans="1:11" x14ac:dyDescent="0.3">
      <c r="A42" t="s">
        <v>283</v>
      </c>
      <c r="B42" t="s">
        <v>296</v>
      </c>
      <c r="C42" t="s">
        <v>119</v>
      </c>
      <c r="D42" t="s">
        <v>41</v>
      </c>
      <c r="E42">
        <v>5253</v>
      </c>
      <c r="F42">
        <v>2</v>
      </c>
      <c r="G42">
        <v>5255</v>
      </c>
      <c r="H42">
        <v>24.07691764831543</v>
      </c>
      <c r="I42" t="s">
        <v>288</v>
      </c>
      <c r="J42" t="s">
        <v>288</v>
      </c>
      <c r="K42" t="s">
        <v>288</v>
      </c>
    </row>
    <row r="43" spans="1:11" x14ac:dyDescent="0.3">
      <c r="B43" t="s">
        <v>120</v>
      </c>
      <c r="C43" t="s">
        <v>121</v>
      </c>
      <c r="D43" t="s">
        <v>122</v>
      </c>
      <c r="E43">
        <v>5254</v>
      </c>
      <c r="F43">
        <v>73</v>
      </c>
      <c r="G43">
        <v>5327</v>
      </c>
      <c r="H43">
        <v>24.320085763931271</v>
      </c>
      <c r="I43" t="s">
        <v>288</v>
      </c>
      <c r="J43" t="s">
        <v>288</v>
      </c>
      <c r="K43" t="s">
        <v>288</v>
      </c>
    </row>
    <row r="44" spans="1:11" x14ac:dyDescent="0.3">
      <c r="B44" t="s">
        <v>123</v>
      </c>
      <c r="C44" t="s">
        <v>124</v>
      </c>
      <c r="D44" t="s">
        <v>125</v>
      </c>
      <c r="E44">
        <v>5884</v>
      </c>
      <c r="F44">
        <v>47</v>
      </c>
      <c r="G44">
        <v>5931</v>
      </c>
      <c r="H44">
        <v>30.33698749542236</v>
      </c>
      <c r="I44" t="s">
        <v>288</v>
      </c>
      <c r="J44" t="s">
        <v>288</v>
      </c>
      <c r="K44" t="s">
        <v>288</v>
      </c>
    </row>
    <row r="45" spans="1:11" x14ac:dyDescent="0.3">
      <c r="B45" t="s">
        <v>126</v>
      </c>
      <c r="C45" t="s">
        <v>127</v>
      </c>
      <c r="D45" t="s">
        <v>128</v>
      </c>
      <c r="E45">
        <v>5665</v>
      </c>
      <c r="F45">
        <v>40</v>
      </c>
      <c r="G45">
        <v>5705</v>
      </c>
      <c r="H45">
        <v>31.926063060760502</v>
      </c>
      <c r="I45" t="s">
        <v>288</v>
      </c>
      <c r="J45" t="s">
        <v>288</v>
      </c>
      <c r="K45" t="s">
        <v>288</v>
      </c>
    </row>
    <row r="46" spans="1:11" x14ac:dyDescent="0.3">
      <c r="B46" t="s">
        <v>129</v>
      </c>
      <c r="C46" t="s">
        <v>130</v>
      </c>
      <c r="D46" t="s">
        <v>131</v>
      </c>
      <c r="E46">
        <v>5293</v>
      </c>
      <c r="F46">
        <v>57</v>
      </c>
      <c r="G46">
        <v>5350</v>
      </c>
      <c r="H46">
        <v>22.40565299987793</v>
      </c>
      <c r="I46" t="s">
        <v>288</v>
      </c>
      <c r="J46" t="s">
        <v>288</v>
      </c>
      <c r="K46" t="s">
        <v>288</v>
      </c>
    </row>
    <row r="47" spans="1:11" x14ac:dyDescent="0.3">
      <c r="B47" t="s">
        <v>132</v>
      </c>
      <c r="C47" t="s">
        <v>133</v>
      </c>
      <c r="D47" t="s">
        <v>134</v>
      </c>
      <c r="E47">
        <v>5402</v>
      </c>
      <c r="F47">
        <v>11</v>
      </c>
      <c r="G47">
        <v>5413</v>
      </c>
      <c r="H47">
        <v>31.096836566925049</v>
      </c>
      <c r="I47" t="s">
        <v>288</v>
      </c>
      <c r="J47" t="s">
        <v>288</v>
      </c>
      <c r="K47" t="s">
        <v>288</v>
      </c>
    </row>
    <row r="48" spans="1:11" x14ac:dyDescent="0.3">
      <c r="B48" t="s">
        <v>135</v>
      </c>
      <c r="C48" t="s">
        <v>136</v>
      </c>
      <c r="D48" t="s">
        <v>137</v>
      </c>
      <c r="E48">
        <v>5635</v>
      </c>
      <c r="F48">
        <v>10</v>
      </c>
      <c r="G48">
        <v>5645</v>
      </c>
      <c r="H48">
        <v>29.75830340385437</v>
      </c>
      <c r="I48" t="s">
        <v>288</v>
      </c>
      <c r="J48" t="s">
        <v>288</v>
      </c>
      <c r="K48" t="s">
        <v>288</v>
      </c>
    </row>
    <row r="49" spans="1:11" x14ac:dyDescent="0.3">
      <c r="B49" t="s">
        <v>138</v>
      </c>
      <c r="C49" t="s">
        <v>139</v>
      </c>
      <c r="D49" t="s">
        <v>41</v>
      </c>
      <c r="E49">
        <v>5257</v>
      </c>
      <c r="F49">
        <v>2</v>
      </c>
      <c r="G49">
        <v>5259</v>
      </c>
      <c r="H49">
        <v>21.015903949737549</v>
      </c>
      <c r="I49" t="s">
        <v>288</v>
      </c>
      <c r="J49" t="s">
        <v>288</v>
      </c>
      <c r="K49" t="s">
        <v>288</v>
      </c>
    </row>
    <row r="50" spans="1:11" x14ac:dyDescent="0.3">
      <c r="B50" s="5" t="s">
        <v>140</v>
      </c>
      <c r="C50" t="s">
        <v>141</v>
      </c>
      <c r="D50" t="s">
        <v>142</v>
      </c>
      <c r="E50">
        <v>5403</v>
      </c>
      <c r="F50">
        <v>197</v>
      </c>
      <c r="G50">
        <v>5600</v>
      </c>
      <c r="H50">
        <v>30.336075305938721</v>
      </c>
      <c r="I50" t="s">
        <v>288</v>
      </c>
      <c r="J50" t="s">
        <v>288</v>
      </c>
    </row>
    <row r="51" spans="1:11" x14ac:dyDescent="0.3">
      <c r="B51" s="5" t="s">
        <v>143</v>
      </c>
      <c r="C51" t="s">
        <v>144</v>
      </c>
      <c r="D51" t="s">
        <v>145</v>
      </c>
      <c r="E51">
        <v>5610</v>
      </c>
      <c r="F51">
        <v>209</v>
      </c>
      <c r="G51">
        <v>5819</v>
      </c>
      <c r="H51">
        <v>24.81888389587402</v>
      </c>
      <c r="I51" t="s">
        <v>288</v>
      </c>
    </row>
    <row r="52" spans="1:11" x14ac:dyDescent="0.3">
      <c r="A52" s="4"/>
      <c r="B52" t="s">
        <v>146</v>
      </c>
      <c r="C52" t="s">
        <v>147</v>
      </c>
      <c r="D52" t="s">
        <v>41</v>
      </c>
      <c r="E52">
        <v>5256</v>
      </c>
      <c r="F52">
        <v>2</v>
      </c>
      <c r="G52">
        <v>5258</v>
      </c>
      <c r="H52">
        <v>22.659767389297489</v>
      </c>
      <c r="I52" t="s">
        <v>288</v>
      </c>
      <c r="J52" t="s">
        <v>288</v>
      </c>
      <c r="K52" t="s">
        <v>288</v>
      </c>
    </row>
    <row r="53" spans="1:11" x14ac:dyDescent="0.3">
      <c r="B53" t="s">
        <v>148</v>
      </c>
      <c r="C53" t="s">
        <v>149</v>
      </c>
      <c r="D53" t="s">
        <v>44</v>
      </c>
      <c r="E53">
        <v>5678</v>
      </c>
      <c r="F53">
        <v>6</v>
      </c>
      <c r="G53">
        <v>5684</v>
      </c>
      <c r="H53">
        <v>29.52931189537048</v>
      </c>
      <c r="I53" t="s">
        <v>288</v>
      </c>
      <c r="J53" t="s">
        <v>288</v>
      </c>
      <c r="K53" t="s">
        <v>288</v>
      </c>
    </row>
    <row r="54" spans="1:11" x14ac:dyDescent="0.3">
      <c r="B54" t="s">
        <v>150</v>
      </c>
      <c r="C54" t="s">
        <v>151</v>
      </c>
      <c r="D54" t="s">
        <v>152</v>
      </c>
      <c r="E54">
        <v>5668</v>
      </c>
      <c r="F54">
        <v>39</v>
      </c>
      <c r="G54">
        <v>5707</v>
      </c>
      <c r="H54">
        <v>27.47720193862915</v>
      </c>
      <c r="I54" t="s">
        <v>288</v>
      </c>
      <c r="J54" t="s">
        <v>288</v>
      </c>
      <c r="K54" t="s">
        <v>288</v>
      </c>
    </row>
    <row r="55" spans="1:11" x14ac:dyDescent="0.3">
      <c r="B55" s="5" t="s">
        <v>153</v>
      </c>
      <c r="C55" t="s">
        <v>154</v>
      </c>
      <c r="D55" t="s">
        <v>155</v>
      </c>
      <c r="E55">
        <v>5238</v>
      </c>
      <c r="F55">
        <v>14</v>
      </c>
      <c r="G55">
        <v>5252</v>
      </c>
      <c r="H55">
        <v>24.858240365982059</v>
      </c>
      <c r="I55" t="s">
        <v>288</v>
      </c>
      <c r="J55" t="s">
        <v>288</v>
      </c>
    </row>
    <row r="56" spans="1:11" x14ac:dyDescent="0.3">
      <c r="B56" t="s">
        <v>156</v>
      </c>
      <c r="C56" t="s">
        <v>157</v>
      </c>
      <c r="D56" t="s">
        <v>158</v>
      </c>
      <c r="E56">
        <v>5500</v>
      </c>
      <c r="F56">
        <v>41</v>
      </c>
      <c r="G56">
        <v>5541</v>
      </c>
      <c r="H56">
        <v>28.326607227325439</v>
      </c>
      <c r="I56" t="s">
        <v>288</v>
      </c>
      <c r="J56" t="s">
        <v>288</v>
      </c>
      <c r="K56" t="s">
        <v>288</v>
      </c>
    </row>
    <row r="57" spans="1:11" x14ac:dyDescent="0.3">
      <c r="A57" s="2"/>
      <c r="B57" s="5" t="s">
        <v>159</v>
      </c>
      <c r="C57" t="s">
        <v>160</v>
      </c>
      <c r="D57" t="s">
        <v>161</v>
      </c>
      <c r="E57">
        <v>5611</v>
      </c>
      <c r="F57">
        <v>19</v>
      </c>
      <c r="G57">
        <v>5630</v>
      </c>
      <c r="H57">
        <v>32.337092399597168</v>
      </c>
      <c r="I57" t="s">
        <v>288</v>
      </c>
      <c r="J57" t="s">
        <v>288</v>
      </c>
    </row>
    <row r="58" spans="1:11" x14ac:dyDescent="0.3">
      <c r="B58" t="s">
        <v>162</v>
      </c>
      <c r="C58" t="s">
        <v>163</v>
      </c>
      <c r="D58" t="s">
        <v>164</v>
      </c>
      <c r="E58">
        <v>5274</v>
      </c>
      <c r="F58">
        <v>138</v>
      </c>
      <c r="G58">
        <v>5412</v>
      </c>
      <c r="H58">
        <v>23.274343729019169</v>
      </c>
      <c r="I58" t="s">
        <v>288</v>
      </c>
      <c r="J58" t="s">
        <v>288</v>
      </c>
      <c r="K58" t="s">
        <v>288</v>
      </c>
    </row>
    <row r="59" spans="1:11" x14ac:dyDescent="0.3">
      <c r="B59" t="s">
        <v>165</v>
      </c>
      <c r="C59" t="s">
        <v>166</v>
      </c>
      <c r="D59" t="s">
        <v>167</v>
      </c>
      <c r="E59">
        <v>5371</v>
      </c>
      <c r="F59">
        <v>38</v>
      </c>
      <c r="G59">
        <v>5409</v>
      </c>
      <c r="H59">
        <v>27.49154901504517</v>
      </c>
      <c r="I59" t="s">
        <v>288</v>
      </c>
      <c r="J59" t="s">
        <v>288</v>
      </c>
      <c r="K59" t="s">
        <v>288</v>
      </c>
    </row>
    <row r="60" spans="1:11" x14ac:dyDescent="0.3">
      <c r="B60" t="s">
        <v>168</v>
      </c>
      <c r="C60" t="s">
        <v>169</v>
      </c>
      <c r="D60" t="s">
        <v>300</v>
      </c>
      <c r="E60">
        <v>5658</v>
      </c>
      <c r="F60">
        <v>17</v>
      </c>
      <c r="G60">
        <v>5675</v>
      </c>
      <c r="H60">
        <v>30.604814052581791</v>
      </c>
      <c r="I60" t="s">
        <v>288</v>
      </c>
      <c r="J60" t="s">
        <v>288</v>
      </c>
      <c r="K60" t="s">
        <v>288</v>
      </c>
    </row>
    <row r="61" spans="1:11" x14ac:dyDescent="0.3">
      <c r="B61" s="5" t="s">
        <v>170</v>
      </c>
      <c r="C61" t="s">
        <v>171</v>
      </c>
      <c r="D61" t="s">
        <v>172</v>
      </c>
      <c r="E61">
        <v>5730</v>
      </c>
      <c r="F61">
        <v>19</v>
      </c>
      <c r="G61">
        <v>5749</v>
      </c>
      <c r="H61">
        <v>27.15936636924744</v>
      </c>
      <c r="I61" t="s">
        <v>288</v>
      </c>
      <c r="J61" t="s">
        <v>288</v>
      </c>
    </row>
    <row r="62" spans="1:11" x14ac:dyDescent="0.3">
      <c r="A62" t="s">
        <v>284</v>
      </c>
      <c r="B62" t="s">
        <v>299</v>
      </c>
      <c r="C62" t="s">
        <v>174</v>
      </c>
      <c r="D62" t="s">
        <v>298</v>
      </c>
      <c r="E62">
        <v>5320</v>
      </c>
      <c r="F62">
        <v>26</v>
      </c>
      <c r="G62">
        <v>5346</v>
      </c>
      <c r="H62">
        <v>24.642247676849369</v>
      </c>
      <c r="I62" t="s">
        <v>288</v>
      </c>
      <c r="J62" t="s">
        <v>288</v>
      </c>
      <c r="K62" t="s">
        <v>288</v>
      </c>
    </row>
    <row r="63" spans="1:11" x14ac:dyDescent="0.3">
      <c r="B63" t="s">
        <v>175</v>
      </c>
      <c r="C63" t="s">
        <v>176</v>
      </c>
      <c r="D63" t="s">
        <v>52</v>
      </c>
      <c r="E63">
        <v>5337</v>
      </c>
      <c r="F63">
        <v>4</v>
      </c>
      <c r="G63">
        <v>5341</v>
      </c>
      <c r="H63">
        <v>29.04204154014587</v>
      </c>
      <c r="I63" t="s">
        <v>288</v>
      </c>
      <c r="J63" t="s">
        <v>288</v>
      </c>
      <c r="K63" t="s">
        <v>288</v>
      </c>
    </row>
    <row r="64" spans="1:11" x14ac:dyDescent="0.3">
      <c r="B64" t="s">
        <v>177</v>
      </c>
      <c r="C64" t="s">
        <v>178</v>
      </c>
      <c r="D64" t="s">
        <v>179</v>
      </c>
      <c r="E64">
        <v>5787</v>
      </c>
      <c r="F64">
        <v>82</v>
      </c>
      <c r="G64">
        <v>5869</v>
      </c>
      <c r="H64">
        <v>30.808127880096439</v>
      </c>
      <c r="I64" t="s">
        <v>288</v>
      </c>
      <c r="J64" t="s">
        <v>288</v>
      </c>
      <c r="K64" t="s">
        <v>288</v>
      </c>
    </row>
    <row r="65" spans="1:11" x14ac:dyDescent="0.3">
      <c r="B65" t="s">
        <v>180</v>
      </c>
      <c r="C65" t="s">
        <v>291</v>
      </c>
      <c r="D65" t="s">
        <v>292</v>
      </c>
      <c r="E65">
        <v>5673</v>
      </c>
      <c r="F65">
        <v>29</v>
      </c>
      <c r="G65">
        <v>5702</v>
      </c>
      <c r="H65">
        <v>27.360941410064701</v>
      </c>
      <c r="I65" t="s">
        <v>288</v>
      </c>
      <c r="J65" t="s">
        <v>288</v>
      </c>
      <c r="K65" t="s">
        <v>288</v>
      </c>
    </row>
    <row r="66" spans="1:11" x14ac:dyDescent="0.3">
      <c r="B66" t="s">
        <v>181</v>
      </c>
      <c r="C66" t="s">
        <v>182</v>
      </c>
      <c r="D66" t="s">
        <v>44</v>
      </c>
      <c r="E66">
        <v>5955</v>
      </c>
      <c r="F66">
        <v>6</v>
      </c>
      <c r="G66">
        <v>5961</v>
      </c>
      <c r="H66">
        <v>33.83467435836792</v>
      </c>
      <c r="I66" t="s">
        <v>288</v>
      </c>
      <c r="J66" t="s">
        <v>288</v>
      </c>
      <c r="K66" t="s">
        <v>288</v>
      </c>
    </row>
    <row r="67" spans="1:11" x14ac:dyDescent="0.3">
      <c r="B67" s="9" t="s">
        <v>183</v>
      </c>
      <c r="C67" t="s">
        <v>184</v>
      </c>
      <c r="D67" t="s">
        <v>185</v>
      </c>
      <c r="E67">
        <v>5417</v>
      </c>
      <c r="F67">
        <v>25</v>
      </c>
      <c r="G67">
        <v>5442</v>
      </c>
      <c r="H67">
        <v>27.893130540847778</v>
      </c>
      <c r="I67" t="s">
        <v>288</v>
      </c>
      <c r="J67" t="s">
        <v>288</v>
      </c>
      <c r="K67" t="s">
        <v>288</v>
      </c>
    </row>
    <row r="68" spans="1:11" x14ac:dyDescent="0.3">
      <c r="B68" t="s">
        <v>186</v>
      </c>
      <c r="C68" t="s">
        <v>187</v>
      </c>
      <c r="D68" t="s">
        <v>188</v>
      </c>
      <c r="E68">
        <v>5719</v>
      </c>
      <c r="F68">
        <v>191</v>
      </c>
      <c r="G68">
        <v>5910</v>
      </c>
      <c r="H68">
        <v>33.294686079025269</v>
      </c>
      <c r="I68" t="s">
        <v>288</v>
      </c>
      <c r="J68" t="s">
        <v>288</v>
      </c>
      <c r="K68" t="s">
        <v>288</v>
      </c>
    </row>
    <row r="69" spans="1:11" x14ac:dyDescent="0.3">
      <c r="B69" t="s">
        <v>189</v>
      </c>
      <c r="C69" t="s">
        <v>190</v>
      </c>
      <c r="D69" t="s">
        <v>191</v>
      </c>
      <c r="E69">
        <v>5494</v>
      </c>
      <c r="F69">
        <v>5</v>
      </c>
      <c r="G69">
        <v>5499</v>
      </c>
      <c r="H69">
        <v>26.22249865531921</v>
      </c>
      <c r="I69" t="s">
        <v>288</v>
      </c>
      <c r="J69" t="s">
        <v>288</v>
      </c>
      <c r="K69" t="s">
        <v>288</v>
      </c>
    </row>
    <row r="70" spans="1:11" x14ac:dyDescent="0.3">
      <c r="B70" s="5" t="s">
        <v>192</v>
      </c>
      <c r="C70" t="s">
        <v>193</v>
      </c>
      <c r="D70" t="s">
        <v>191</v>
      </c>
      <c r="E70">
        <v>5654</v>
      </c>
      <c r="F70">
        <v>5</v>
      </c>
      <c r="G70">
        <v>5659</v>
      </c>
      <c r="H70">
        <v>29.04804444313049</v>
      </c>
      <c r="I70" t="s">
        <v>288</v>
      </c>
      <c r="J70" t="s">
        <v>288</v>
      </c>
    </row>
    <row r="71" spans="1:11" x14ac:dyDescent="0.3">
      <c r="B71" s="5" t="s">
        <v>194</v>
      </c>
      <c r="C71" t="s">
        <v>195</v>
      </c>
      <c r="D71" t="s">
        <v>52</v>
      </c>
      <c r="E71">
        <v>5326</v>
      </c>
      <c r="F71">
        <v>4</v>
      </c>
      <c r="G71">
        <v>5330</v>
      </c>
      <c r="H71">
        <v>27.929706573486332</v>
      </c>
      <c r="I71" t="s">
        <v>288</v>
      </c>
      <c r="J71" t="s">
        <v>288</v>
      </c>
    </row>
    <row r="72" spans="1:11" x14ac:dyDescent="0.3">
      <c r="B72" t="s">
        <v>196</v>
      </c>
      <c r="C72" t="s">
        <v>197</v>
      </c>
      <c r="D72" t="s">
        <v>191</v>
      </c>
      <c r="E72">
        <v>5600</v>
      </c>
      <c r="F72">
        <v>5</v>
      </c>
      <c r="G72">
        <v>5605</v>
      </c>
      <c r="H72">
        <v>27.59277701377869</v>
      </c>
      <c r="I72" t="s">
        <v>288</v>
      </c>
      <c r="J72" t="s">
        <v>288</v>
      </c>
      <c r="K72" t="s">
        <v>288</v>
      </c>
    </row>
    <row r="73" spans="1:11" x14ac:dyDescent="0.3">
      <c r="B73" t="s">
        <v>198</v>
      </c>
      <c r="C73" t="s">
        <v>199</v>
      </c>
      <c r="D73" t="s">
        <v>200</v>
      </c>
      <c r="E73">
        <v>5590</v>
      </c>
      <c r="F73">
        <v>69</v>
      </c>
      <c r="G73">
        <v>5659</v>
      </c>
      <c r="H73">
        <v>30.510480165481571</v>
      </c>
      <c r="I73" t="s">
        <v>288</v>
      </c>
      <c r="J73" t="s">
        <v>288</v>
      </c>
      <c r="K73" t="s">
        <v>288</v>
      </c>
    </row>
    <row r="74" spans="1:11" x14ac:dyDescent="0.3">
      <c r="A74" s="3"/>
      <c r="B74" s="5" t="s">
        <v>201</v>
      </c>
      <c r="C74" t="s">
        <v>202</v>
      </c>
      <c r="D74" t="s">
        <v>52</v>
      </c>
      <c r="E74">
        <v>5334</v>
      </c>
      <c r="F74">
        <v>4</v>
      </c>
      <c r="G74">
        <v>5338</v>
      </c>
      <c r="H74">
        <v>26.546046733856201</v>
      </c>
      <c r="I74" t="s">
        <v>288</v>
      </c>
      <c r="J74" t="s">
        <v>288</v>
      </c>
    </row>
    <row r="75" spans="1:11" x14ac:dyDescent="0.3">
      <c r="B75" t="s">
        <v>203</v>
      </c>
      <c r="C75" t="s">
        <v>204</v>
      </c>
      <c r="D75" t="s">
        <v>205</v>
      </c>
      <c r="E75">
        <v>5858</v>
      </c>
      <c r="F75">
        <v>70</v>
      </c>
      <c r="G75">
        <v>5928</v>
      </c>
      <c r="H75">
        <v>37.963725090026863</v>
      </c>
      <c r="I75" t="s">
        <v>288</v>
      </c>
      <c r="J75" t="s">
        <v>288</v>
      </c>
      <c r="K75" t="s">
        <v>288</v>
      </c>
    </row>
    <row r="76" spans="1:11" x14ac:dyDescent="0.3">
      <c r="B76" s="5" t="s">
        <v>297</v>
      </c>
      <c r="C76" t="s">
        <v>207</v>
      </c>
      <c r="D76" t="s">
        <v>191</v>
      </c>
      <c r="E76">
        <v>5612</v>
      </c>
      <c r="F76">
        <v>5</v>
      </c>
      <c r="G76">
        <v>5617</v>
      </c>
      <c r="H76">
        <v>30.658762454986569</v>
      </c>
      <c r="I76" t="s">
        <v>288</v>
      </c>
      <c r="J76" t="s">
        <v>288</v>
      </c>
    </row>
    <row r="77" spans="1:11" x14ac:dyDescent="0.3">
      <c r="B77" t="s">
        <v>208</v>
      </c>
      <c r="C77" t="s">
        <v>209</v>
      </c>
      <c r="D77" t="s">
        <v>210</v>
      </c>
      <c r="E77">
        <v>5585</v>
      </c>
      <c r="F77">
        <v>18</v>
      </c>
      <c r="G77">
        <v>5603</v>
      </c>
      <c r="H77">
        <v>29.14344310760498</v>
      </c>
      <c r="I77" t="s">
        <v>288</v>
      </c>
      <c r="J77" t="s">
        <v>288</v>
      </c>
      <c r="K77" t="s">
        <v>288</v>
      </c>
    </row>
    <row r="78" spans="1:11" x14ac:dyDescent="0.3">
      <c r="B78" t="s">
        <v>211</v>
      </c>
      <c r="C78" t="s">
        <v>212</v>
      </c>
      <c r="D78" t="s">
        <v>213</v>
      </c>
      <c r="E78">
        <v>5660</v>
      </c>
      <c r="F78">
        <v>203</v>
      </c>
      <c r="G78">
        <v>5863</v>
      </c>
      <c r="H78">
        <v>26.763539552688599</v>
      </c>
      <c r="I78" t="s">
        <v>288</v>
      </c>
      <c r="J78" t="s">
        <v>288</v>
      </c>
      <c r="K78" t="s">
        <v>288</v>
      </c>
    </row>
    <row r="79" spans="1:11" x14ac:dyDescent="0.3">
      <c r="B79" t="s">
        <v>214</v>
      </c>
      <c r="C79" t="s">
        <v>215</v>
      </c>
      <c r="D79" t="s">
        <v>216</v>
      </c>
      <c r="E79">
        <v>6109</v>
      </c>
      <c r="F79">
        <v>14</v>
      </c>
      <c r="G79">
        <v>6123</v>
      </c>
      <c r="H79">
        <v>35.831529855728149</v>
      </c>
      <c r="I79" t="s">
        <v>288</v>
      </c>
      <c r="J79" t="s">
        <v>288</v>
      </c>
      <c r="K79" t="s">
        <v>288</v>
      </c>
    </row>
    <row r="80" spans="1:11" x14ac:dyDescent="0.3">
      <c r="B80" s="5" t="s">
        <v>217</v>
      </c>
      <c r="C80" t="s">
        <v>218</v>
      </c>
      <c r="D80" t="s">
        <v>41</v>
      </c>
      <c r="E80">
        <v>5259</v>
      </c>
      <c r="F80">
        <v>2</v>
      </c>
      <c r="G80">
        <v>5261</v>
      </c>
      <c r="H80">
        <v>21.968966484069821</v>
      </c>
      <c r="I80" t="s">
        <v>288</v>
      </c>
      <c r="J80" t="s">
        <v>288</v>
      </c>
    </row>
    <row r="81" spans="1:12" x14ac:dyDescent="0.3">
      <c r="A81" s="3"/>
      <c r="B81" s="5" t="s">
        <v>219</v>
      </c>
      <c r="C81" t="s">
        <v>220</v>
      </c>
      <c r="D81" t="s">
        <v>191</v>
      </c>
      <c r="E81">
        <v>5607</v>
      </c>
      <c r="F81">
        <v>5</v>
      </c>
      <c r="G81">
        <v>5612</v>
      </c>
      <c r="H81">
        <v>31.631467580795292</v>
      </c>
      <c r="I81" t="s">
        <v>288</v>
      </c>
      <c r="J81" t="s">
        <v>288</v>
      </c>
    </row>
    <row r="82" spans="1:12" x14ac:dyDescent="0.3">
      <c r="B82" t="s">
        <v>221</v>
      </c>
      <c r="C82" t="s">
        <v>222</v>
      </c>
      <c r="D82" t="s">
        <v>191</v>
      </c>
      <c r="E82">
        <v>5651</v>
      </c>
      <c r="F82">
        <v>5</v>
      </c>
      <c r="G82">
        <v>5656</v>
      </c>
      <c r="H82">
        <v>32.377400636672967</v>
      </c>
      <c r="I82" t="s">
        <v>288</v>
      </c>
      <c r="J82" t="s">
        <v>288</v>
      </c>
    </row>
    <row r="83" spans="1:12" x14ac:dyDescent="0.3">
      <c r="A83" t="s">
        <v>285</v>
      </c>
      <c r="B83" t="s">
        <v>223</v>
      </c>
      <c r="C83" t="s">
        <v>224</v>
      </c>
      <c r="D83" t="s">
        <v>225</v>
      </c>
      <c r="E83">
        <v>5487</v>
      </c>
      <c r="F83">
        <v>240</v>
      </c>
      <c r="G83">
        <v>5727</v>
      </c>
      <c r="H83">
        <v>30.97689414024353</v>
      </c>
      <c r="I83" t="s">
        <v>288</v>
      </c>
      <c r="J83" t="s">
        <v>288</v>
      </c>
      <c r="K83" t="s">
        <v>288</v>
      </c>
    </row>
    <row r="84" spans="1:12" x14ac:dyDescent="0.3">
      <c r="B84" t="s">
        <v>226</v>
      </c>
      <c r="C84" t="s">
        <v>227</v>
      </c>
      <c r="D84" t="s">
        <v>228</v>
      </c>
      <c r="E84">
        <v>5532</v>
      </c>
      <c r="F84">
        <v>68</v>
      </c>
      <c r="G84">
        <v>5600</v>
      </c>
      <c r="H84">
        <v>29.513791561126709</v>
      </c>
      <c r="I84" t="s">
        <v>288</v>
      </c>
      <c r="J84" t="s">
        <v>288</v>
      </c>
      <c r="K84" t="s">
        <v>288</v>
      </c>
    </row>
    <row r="85" spans="1:12" x14ac:dyDescent="0.3">
      <c r="B85" t="s">
        <v>229</v>
      </c>
      <c r="C85" t="s">
        <v>230</v>
      </c>
      <c r="D85" t="s">
        <v>231</v>
      </c>
      <c r="E85">
        <v>5936</v>
      </c>
      <c r="F85">
        <v>227</v>
      </c>
      <c r="G85">
        <v>6163</v>
      </c>
      <c r="H85">
        <v>37.398546934127808</v>
      </c>
      <c r="I85" t="s">
        <v>288</v>
      </c>
      <c r="J85" t="s">
        <v>288</v>
      </c>
      <c r="K85" t="s">
        <v>288</v>
      </c>
    </row>
    <row r="86" spans="1:12" x14ac:dyDescent="0.3">
      <c r="A86" s="2"/>
      <c r="B86" s="5" t="s">
        <v>232</v>
      </c>
      <c r="C86" t="s">
        <v>233</v>
      </c>
      <c r="D86" t="s">
        <v>191</v>
      </c>
      <c r="E86">
        <v>6147</v>
      </c>
      <c r="F86">
        <v>5</v>
      </c>
      <c r="G86">
        <v>6152</v>
      </c>
      <c r="H86">
        <v>34.54088020324707</v>
      </c>
      <c r="I86" t="s">
        <v>288</v>
      </c>
      <c r="J86" t="s">
        <v>288</v>
      </c>
    </row>
    <row r="87" spans="1:12" x14ac:dyDescent="0.3">
      <c r="B87" s="5" t="s">
        <v>234</v>
      </c>
      <c r="C87" t="s">
        <v>235</v>
      </c>
      <c r="D87" t="s">
        <v>236</v>
      </c>
      <c r="E87">
        <v>6248</v>
      </c>
      <c r="F87">
        <v>305</v>
      </c>
      <c r="G87">
        <v>6553</v>
      </c>
      <c r="H87">
        <v>40.400837898254387</v>
      </c>
      <c r="I87" t="s">
        <v>288</v>
      </c>
    </row>
    <row r="88" spans="1:12" x14ac:dyDescent="0.3">
      <c r="B88" s="5" t="s">
        <v>237</v>
      </c>
      <c r="C88" t="s">
        <v>238</v>
      </c>
      <c r="D88" t="s">
        <v>239</v>
      </c>
      <c r="E88">
        <v>6196</v>
      </c>
      <c r="F88">
        <v>12</v>
      </c>
      <c r="G88">
        <v>6208</v>
      </c>
      <c r="H88">
        <v>38.378796815872192</v>
      </c>
      <c r="I88" t="s">
        <v>288</v>
      </c>
      <c r="J88" t="s">
        <v>288</v>
      </c>
    </row>
    <row r="89" spans="1:12" x14ac:dyDescent="0.3">
      <c r="B89" t="s">
        <v>240</v>
      </c>
      <c r="C89" t="s">
        <v>241</v>
      </c>
      <c r="D89" t="s">
        <v>242</v>
      </c>
      <c r="E89">
        <v>5772</v>
      </c>
      <c r="F89">
        <v>74</v>
      </c>
      <c r="G89">
        <v>5846</v>
      </c>
      <c r="H89">
        <v>33.136224269866943</v>
      </c>
      <c r="I89" t="s">
        <v>288</v>
      </c>
      <c r="J89" t="s">
        <v>288</v>
      </c>
      <c r="K89" t="s">
        <v>288</v>
      </c>
    </row>
    <row r="90" spans="1:12" x14ac:dyDescent="0.3">
      <c r="B90" s="5" t="s">
        <v>243</v>
      </c>
      <c r="C90" t="s">
        <v>244</v>
      </c>
      <c r="D90" t="s">
        <v>245</v>
      </c>
      <c r="E90">
        <v>6322</v>
      </c>
      <c r="F90">
        <v>56</v>
      </c>
      <c r="G90">
        <v>6378</v>
      </c>
      <c r="H90">
        <v>40.268749713897712</v>
      </c>
      <c r="I90" t="s">
        <v>288</v>
      </c>
      <c r="J90" t="s">
        <v>288</v>
      </c>
    </row>
    <row r="91" spans="1:12" x14ac:dyDescent="0.3">
      <c r="B91" t="s">
        <v>246</v>
      </c>
      <c r="C91" t="s">
        <v>247</v>
      </c>
      <c r="D91" t="s">
        <v>248</v>
      </c>
      <c r="E91">
        <v>5841</v>
      </c>
      <c r="F91">
        <v>130</v>
      </c>
      <c r="G91">
        <v>5971</v>
      </c>
      <c r="H91">
        <v>34.313231706619263</v>
      </c>
      <c r="I91" t="s">
        <v>288</v>
      </c>
      <c r="J91" t="s">
        <v>288</v>
      </c>
      <c r="K91" t="s">
        <v>288</v>
      </c>
    </row>
    <row r="92" spans="1:12" x14ac:dyDescent="0.3">
      <c r="B92" t="s">
        <v>249</v>
      </c>
      <c r="C92" t="s">
        <v>250</v>
      </c>
      <c r="D92" t="s">
        <v>251</v>
      </c>
      <c r="E92">
        <v>7061</v>
      </c>
      <c r="F92">
        <v>7</v>
      </c>
      <c r="G92">
        <v>7068</v>
      </c>
      <c r="H92">
        <v>48.88592791557312</v>
      </c>
      <c r="I92" t="s">
        <v>288</v>
      </c>
      <c r="J92" t="s">
        <v>288</v>
      </c>
      <c r="K92" t="s">
        <v>288</v>
      </c>
    </row>
    <row r="93" spans="1:12" x14ac:dyDescent="0.3">
      <c r="B93" t="s">
        <v>252</v>
      </c>
      <c r="C93" t="s">
        <v>253</v>
      </c>
      <c r="D93" t="s">
        <v>254</v>
      </c>
      <c r="E93">
        <v>5344</v>
      </c>
      <c r="F93">
        <v>24</v>
      </c>
      <c r="G93">
        <v>5368</v>
      </c>
      <c r="H93">
        <v>30.011384248733521</v>
      </c>
      <c r="I93" t="s">
        <v>288</v>
      </c>
      <c r="J93" t="s">
        <v>288</v>
      </c>
      <c r="K93" t="s">
        <v>288</v>
      </c>
      <c r="L93" t="s">
        <v>290</v>
      </c>
    </row>
    <row r="94" spans="1:12" x14ac:dyDescent="0.3">
      <c r="B94" s="5" t="s">
        <v>255</v>
      </c>
      <c r="C94" t="s">
        <v>256</v>
      </c>
      <c r="D94" t="s">
        <v>257</v>
      </c>
      <c r="E94">
        <v>5506</v>
      </c>
      <c r="F94">
        <v>355</v>
      </c>
      <c r="G94">
        <v>5861</v>
      </c>
      <c r="H94">
        <v>28.314946174621578</v>
      </c>
      <c r="I94" t="s">
        <v>288</v>
      </c>
    </row>
    <row r="95" spans="1:12" x14ac:dyDescent="0.3">
      <c r="B95" t="s">
        <v>258</v>
      </c>
      <c r="C95" t="s">
        <v>259</v>
      </c>
      <c r="D95" t="s">
        <v>260</v>
      </c>
      <c r="E95">
        <v>5927</v>
      </c>
      <c r="F95">
        <v>58</v>
      </c>
      <c r="G95">
        <v>5985</v>
      </c>
      <c r="H95">
        <v>34.058934926986687</v>
      </c>
      <c r="I95" t="s">
        <v>288</v>
      </c>
      <c r="J95" t="s">
        <v>288</v>
      </c>
      <c r="K95" t="s">
        <v>288</v>
      </c>
    </row>
    <row r="96" spans="1:12" x14ac:dyDescent="0.3">
      <c r="B96" t="s">
        <v>261</v>
      </c>
      <c r="C96" t="s">
        <v>262</v>
      </c>
      <c r="D96" t="s">
        <v>44</v>
      </c>
      <c r="E96">
        <v>5949</v>
      </c>
      <c r="F96">
        <v>6</v>
      </c>
      <c r="G96">
        <v>5955</v>
      </c>
      <c r="H96">
        <v>34.861058950424187</v>
      </c>
      <c r="I96" t="s">
        <v>288</v>
      </c>
      <c r="J96" t="s">
        <v>288</v>
      </c>
      <c r="K96" t="s">
        <v>288</v>
      </c>
    </row>
    <row r="97" spans="2:11" x14ac:dyDescent="0.3">
      <c r="B97" t="s">
        <v>263</v>
      </c>
      <c r="C97" t="s">
        <v>264</v>
      </c>
      <c r="D97" t="s">
        <v>44</v>
      </c>
      <c r="E97">
        <v>5835</v>
      </c>
      <c r="F97">
        <v>6</v>
      </c>
      <c r="G97">
        <v>5841</v>
      </c>
      <c r="H97">
        <v>31.758649587631229</v>
      </c>
      <c r="I97" t="s">
        <v>288</v>
      </c>
      <c r="J97" t="s">
        <v>288</v>
      </c>
      <c r="K97" t="s">
        <v>288</v>
      </c>
    </row>
    <row r="98" spans="2:11" x14ac:dyDescent="0.3">
      <c r="B98" t="s">
        <v>265</v>
      </c>
      <c r="C98" t="s">
        <v>266</v>
      </c>
      <c r="D98" t="s">
        <v>267</v>
      </c>
      <c r="E98">
        <v>5609</v>
      </c>
      <c r="F98">
        <v>63</v>
      </c>
      <c r="G98">
        <v>5672</v>
      </c>
      <c r="H98">
        <v>43.534936428070068</v>
      </c>
      <c r="I98" t="s">
        <v>288</v>
      </c>
      <c r="J98" t="s">
        <v>288</v>
      </c>
      <c r="K98" t="s">
        <v>288</v>
      </c>
    </row>
    <row r="99" spans="2:11" x14ac:dyDescent="0.3">
      <c r="B99" t="s">
        <v>268</v>
      </c>
      <c r="C99" t="s">
        <v>269</v>
      </c>
      <c r="D99" t="s">
        <v>270</v>
      </c>
      <c r="E99">
        <v>6140</v>
      </c>
      <c r="F99">
        <v>166</v>
      </c>
      <c r="G99">
        <v>6306</v>
      </c>
      <c r="H99">
        <v>34.995197057723999</v>
      </c>
      <c r="I99" t="s">
        <v>288</v>
      </c>
      <c r="J99" t="s">
        <v>288</v>
      </c>
      <c r="K99" t="s">
        <v>288</v>
      </c>
    </row>
    <row r="100" spans="2:11" x14ac:dyDescent="0.3">
      <c r="B100" t="s">
        <v>271</v>
      </c>
      <c r="C100" t="s">
        <v>272</v>
      </c>
      <c r="D100" t="s">
        <v>273</v>
      </c>
      <c r="E100">
        <v>5881</v>
      </c>
      <c r="F100">
        <v>56</v>
      </c>
      <c r="G100">
        <v>5937</v>
      </c>
      <c r="H100">
        <v>35.24282431602478</v>
      </c>
      <c r="I100" t="s">
        <v>288</v>
      </c>
      <c r="J100" t="s">
        <v>288</v>
      </c>
      <c r="K100" t="s">
        <v>288</v>
      </c>
    </row>
    <row r="101" spans="2:11" x14ac:dyDescent="0.3">
      <c r="B101" t="s">
        <v>274</v>
      </c>
      <c r="C101" t="s">
        <v>275</v>
      </c>
      <c r="D101" t="s">
        <v>276</v>
      </c>
      <c r="E101">
        <v>5788</v>
      </c>
      <c r="F101">
        <v>21</v>
      </c>
      <c r="G101">
        <v>5809</v>
      </c>
      <c r="H101">
        <v>36.133642435073853</v>
      </c>
      <c r="I101" t="s">
        <v>288</v>
      </c>
      <c r="J101" t="s">
        <v>288</v>
      </c>
      <c r="K101" t="s">
        <v>288</v>
      </c>
    </row>
    <row r="102" spans="2:11" x14ac:dyDescent="0.3">
      <c r="J102">
        <f>COUNTIF(J2:J101,"x")/100</f>
        <v>0.96</v>
      </c>
      <c r="K102">
        <f>COUNTIF(K2:K101,"x")/100</f>
        <v>0.75</v>
      </c>
    </row>
  </sheetData>
  <conditionalFormatting sqref="K2:K101 L26">
    <cfRule type="containsBlanks" priority="1">
      <formula>LEN(TRIM(K2))=0</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731F-7B6E-409A-8086-5D1273BD0AC7}">
  <dimension ref="A1:I102"/>
  <sheetViews>
    <sheetView workbookViewId="0">
      <selection activeCell="A18" sqref="A18"/>
    </sheetView>
  </sheetViews>
  <sheetFormatPr defaultRowHeight="14.4" x14ac:dyDescent="0.3"/>
  <cols>
    <col min="1" max="1" width="52.5546875" customWidth="1"/>
    <col min="2" max="2" width="51.6640625" customWidth="1"/>
    <col min="3" max="3" width="71.44140625" customWidth="1"/>
    <col min="4" max="4" width="15.33203125" customWidth="1"/>
    <col min="5" max="5" width="13.21875" customWidth="1"/>
    <col min="7" max="7" width="22.6640625" customWidth="1"/>
    <col min="8" max="8" width="16.44140625" customWidth="1"/>
  </cols>
  <sheetData>
    <row r="1" spans="1:9" x14ac:dyDescent="0.3">
      <c r="A1" s="6" t="s">
        <v>0</v>
      </c>
      <c r="B1" s="6" t="s">
        <v>1</v>
      </c>
      <c r="C1" s="6" t="s">
        <v>2</v>
      </c>
      <c r="D1" s="6" t="s">
        <v>3</v>
      </c>
      <c r="E1" s="6" t="s">
        <v>4</v>
      </c>
      <c r="F1" s="6" t="s">
        <v>5</v>
      </c>
      <c r="G1" s="6" t="s">
        <v>6</v>
      </c>
      <c r="H1" s="7" t="s">
        <v>301</v>
      </c>
      <c r="I1" s="7" t="s">
        <v>302</v>
      </c>
    </row>
    <row r="2" spans="1:9" x14ac:dyDescent="0.3">
      <c r="A2" t="s">
        <v>7</v>
      </c>
      <c r="B2" t="s">
        <v>303</v>
      </c>
      <c r="C2" t="s">
        <v>304</v>
      </c>
      <c r="D2">
        <v>95</v>
      </c>
      <c r="E2">
        <v>18</v>
      </c>
      <c r="F2">
        <v>113</v>
      </c>
      <c r="G2">
        <v>14.85982251167297</v>
      </c>
      <c r="H2" t="s">
        <v>288</v>
      </c>
      <c r="I2" t="s">
        <v>288</v>
      </c>
    </row>
    <row r="3" spans="1:9" x14ac:dyDescent="0.3">
      <c r="A3" t="s">
        <v>10</v>
      </c>
      <c r="B3" t="s">
        <v>305</v>
      </c>
      <c r="C3" t="s">
        <v>306</v>
      </c>
      <c r="D3">
        <v>105</v>
      </c>
      <c r="E3">
        <v>87</v>
      </c>
      <c r="F3">
        <v>192</v>
      </c>
      <c r="G3">
        <v>14.788923025131229</v>
      </c>
      <c r="H3" t="s">
        <v>288</v>
      </c>
      <c r="I3" t="s">
        <v>288</v>
      </c>
    </row>
    <row r="4" spans="1:9" x14ac:dyDescent="0.3">
      <c r="A4" t="s">
        <v>13</v>
      </c>
      <c r="B4" t="s">
        <v>307</v>
      </c>
      <c r="C4" t="s">
        <v>308</v>
      </c>
      <c r="D4">
        <v>110</v>
      </c>
      <c r="E4">
        <v>111</v>
      </c>
      <c r="F4">
        <v>221</v>
      </c>
      <c r="G4">
        <v>14.1544623374939</v>
      </c>
    </row>
    <row r="5" spans="1:9" x14ac:dyDescent="0.3">
      <c r="A5" t="s">
        <v>16</v>
      </c>
      <c r="B5" t="s">
        <v>309</v>
      </c>
      <c r="C5" t="s">
        <v>310</v>
      </c>
      <c r="D5">
        <v>78</v>
      </c>
      <c r="E5">
        <v>94</v>
      </c>
      <c r="F5">
        <v>172</v>
      </c>
      <c r="G5">
        <v>14.17143392562866</v>
      </c>
    </row>
    <row r="6" spans="1:9" x14ac:dyDescent="0.3">
      <c r="A6" t="s">
        <v>19</v>
      </c>
      <c r="B6" t="s">
        <v>311</v>
      </c>
      <c r="C6" t="s">
        <v>41</v>
      </c>
      <c r="D6">
        <v>109</v>
      </c>
      <c r="E6">
        <v>2</v>
      </c>
      <c r="F6">
        <v>111</v>
      </c>
      <c r="G6">
        <v>16.106630563735958</v>
      </c>
      <c r="H6" t="s">
        <v>288</v>
      </c>
      <c r="I6" t="s">
        <v>288</v>
      </c>
    </row>
    <row r="7" spans="1:9" x14ac:dyDescent="0.3">
      <c r="A7" t="s">
        <v>22</v>
      </c>
      <c r="B7" t="s">
        <v>312</v>
      </c>
      <c r="C7" t="s">
        <v>24</v>
      </c>
      <c r="D7">
        <v>90</v>
      </c>
      <c r="E7">
        <v>9</v>
      </c>
      <c r="F7">
        <v>99</v>
      </c>
      <c r="G7">
        <v>15.08930826187134</v>
      </c>
      <c r="H7" t="s">
        <v>288</v>
      </c>
      <c r="I7" t="s">
        <v>288</v>
      </c>
    </row>
    <row r="8" spans="1:9" x14ac:dyDescent="0.3">
      <c r="A8" t="s">
        <v>25</v>
      </c>
      <c r="B8" t="s">
        <v>313</v>
      </c>
      <c r="C8" t="s">
        <v>314</v>
      </c>
      <c r="D8">
        <v>99</v>
      </c>
      <c r="E8">
        <v>108</v>
      </c>
      <c r="F8">
        <v>207</v>
      </c>
      <c r="G8">
        <v>14.25775456428528</v>
      </c>
      <c r="H8" t="s">
        <v>288</v>
      </c>
      <c r="I8" t="s">
        <v>288</v>
      </c>
    </row>
    <row r="9" spans="1:9" x14ac:dyDescent="0.3">
      <c r="A9" t="s">
        <v>28</v>
      </c>
      <c r="B9" t="s">
        <v>315</v>
      </c>
      <c r="C9" t="s">
        <v>316</v>
      </c>
      <c r="D9">
        <v>118</v>
      </c>
      <c r="E9">
        <v>69</v>
      </c>
      <c r="F9">
        <v>187</v>
      </c>
      <c r="G9">
        <v>14.636643171310419</v>
      </c>
      <c r="H9" t="s">
        <v>288</v>
      </c>
      <c r="I9" t="s">
        <v>288</v>
      </c>
    </row>
    <row r="10" spans="1:9" x14ac:dyDescent="0.3">
      <c r="A10" t="s">
        <v>31</v>
      </c>
      <c r="B10" t="s">
        <v>317</v>
      </c>
      <c r="C10" t="s">
        <v>33</v>
      </c>
      <c r="D10">
        <v>121</v>
      </c>
      <c r="E10">
        <v>59</v>
      </c>
      <c r="F10">
        <v>180</v>
      </c>
      <c r="G10">
        <v>14.74093055725098</v>
      </c>
      <c r="H10" t="s">
        <v>288</v>
      </c>
      <c r="I10" t="s">
        <v>288</v>
      </c>
    </row>
    <row r="11" spans="1:9" x14ac:dyDescent="0.3">
      <c r="A11" t="s">
        <v>34</v>
      </c>
      <c r="B11" t="s">
        <v>318</v>
      </c>
      <c r="C11" t="s">
        <v>41</v>
      </c>
      <c r="D11">
        <v>115</v>
      </c>
      <c r="E11">
        <v>2</v>
      </c>
      <c r="F11">
        <v>117</v>
      </c>
      <c r="G11">
        <v>14.49496626853943</v>
      </c>
      <c r="I11" t="s">
        <v>288</v>
      </c>
    </row>
    <row r="12" spans="1:9" x14ac:dyDescent="0.3">
      <c r="A12" t="s">
        <v>37</v>
      </c>
      <c r="B12" t="s">
        <v>319</v>
      </c>
      <c r="C12" t="s">
        <v>41</v>
      </c>
      <c r="D12">
        <v>82</v>
      </c>
      <c r="E12">
        <v>2</v>
      </c>
      <c r="F12">
        <v>84</v>
      </c>
      <c r="G12">
        <v>15.667973279952999</v>
      </c>
      <c r="I12" t="s">
        <v>288</v>
      </c>
    </row>
    <row r="13" spans="1:9" x14ac:dyDescent="0.3">
      <c r="A13" t="s">
        <v>39</v>
      </c>
      <c r="B13" t="s">
        <v>320</v>
      </c>
      <c r="C13" t="s">
        <v>41</v>
      </c>
      <c r="D13">
        <v>87</v>
      </c>
      <c r="E13">
        <v>2</v>
      </c>
      <c r="F13">
        <v>89</v>
      </c>
      <c r="G13">
        <v>14.920302867889401</v>
      </c>
      <c r="I13" t="s">
        <v>288</v>
      </c>
    </row>
    <row r="14" spans="1:9" x14ac:dyDescent="0.3">
      <c r="A14" t="s">
        <v>42</v>
      </c>
      <c r="B14" t="s">
        <v>321</v>
      </c>
      <c r="C14" t="s">
        <v>41</v>
      </c>
      <c r="D14">
        <v>149</v>
      </c>
      <c r="E14">
        <v>2</v>
      </c>
      <c r="F14">
        <v>151</v>
      </c>
      <c r="G14">
        <v>14.995864152908331</v>
      </c>
      <c r="I14" t="s">
        <v>288</v>
      </c>
    </row>
    <row r="15" spans="1:9" x14ac:dyDescent="0.3">
      <c r="A15" t="s">
        <v>45</v>
      </c>
      <c r="B15" t="s">
        <v>322</v>
      </c>
      <c r="C15" t="s">
        <v>41</v>
      </c>
      <c r="D15">
        <v>89</v>
      </c>
      <c r="E15">
        <v>2</v>
      </c>
      <c r="F15">
        <v>91</v>
      </c>
      <c r="G15">
        <v>14.92894840240479</v>
      </c>
      <c r="I15" t="s">
        <v>288</v>
      </c>
    </row>
    <row r="16" spans="1:9" x14ac:dyDescent="0.3">
      <c r="A16" t="s">
        <v>47</v>
      </c>
      <c r="B16" t="s">
        <v>38</v>
      </c>
      <c r="D16">
        <v>0</v>
      </c>
      <c r="E16">
        <v>0</v>
      </c>
      <c r="F16">
        <v>0</v>
      </c>
      <c r="G16">
        <v>13.663302421569821</v>
      </c>
    </row>
    <row r="17" spans="1:9" x14ac:dyDescent="0.3">
      <c r="A17" t="s">
        <v>50</v>
      </c>
      <c r="B17" t="s">
        <v>323</v>
      </c>
      <c r="C17" t="s">
        <v>41</v>
      </c>
      <c r="D17">
        <v>113</v>
      </c>
      <c r="E17">
        <v>2</v>
      </c>
      <c r="F17">
        <v>115</v>
      </c>
      <c r="G17">
        <v>15.164525747299191</v>
      </c>
      <c r="I17" t="s">
        <v>288</v>
      </c>
    </row>
    <row r="18" spans="1:9" x14ac:dyDescent="0.3">
      <c r="A18" t="s">
        <v>53</v>
      </c>
      <c r="B18" t="s">
        <v>324</v>
      </c>
      <c r="C18" t="s">
        <v>41</v>
      </c>
      <c r="D18">
        <v>106</v>
      </c>
      <c r="E18">
        <v>2</v>
      </c>
      <c r="F18">
        <v>108</v>
      </c>
      <c r="G18">
        <v>14.822631120681759</v>
      </c>
      <c r="I18" t="s">
        <v>288</v>
      </c>
    </row>
    <row r="19" spans="1:9" x14ac:dyDescent="0.3">
      <c r="A19" t="s">
        <v>55</v>
      </c>
      <c r="B19" t="s">
        <v>325</v>
      </c>
      <c r="C19" t="s">
        <v>41</v>
      </c>
      <c r="D19">
        <v>95</v>
      </c>
      <c r="E19">
        <v>2</v>
      </c>
      <c r="F19">
        <v>97</v>
      </c>
      <c r="G19">
        <v>16.074968576431271</v>
      </c>
      <c r="I19" t="s">
        <v>288</v>
      </c>
    </row>
    <row r="20" spans="1:9" x14ac:dyDescent="0.3">
      <c r="A20" t="s">
        <v>56</v>
      </c>
      <c r="B20" t="s">
        <v>326</v>
      </c>
      <c r="C20" t="s">
        <v>58</v>
      </c>
      <c r="D20">
        <v>85</v>
      </c>
      <c r="E20">
        <v>6</v>
      </c>
      <c r="F20">
        <v>91</v>
      </c>
      <c r="G20">
        <v>14.54626822471619</v>
      </c>
      <c r="I20" t="s">
        <v>288</v>
      </c>
    </row>
    <row r="21" spans="1:9" x14ac:dyDescent="0.3">
      <c r="A21" t="s">
        <v>59</v>
      </c>
      <c r="B21" t="s">
        <v>327</v>
      </c>
      <c r="C21" t="s">
        <v>328</v>
      </c>
      <c r="D21">
        <v>106</v>
      </c>
      <c r="E21">
        <v>6</v>
      </c>
      <c r="F21">
        <v>112</v>
      </c>
      <c r="G21">
        <v>14.43908429145813</v>
      </c>
      <c r="I21" t="s">
        <v>288</v>
      </c>
    </row>
    <row r="22" spans="1:9" x14ac:dyDescent="0.3">
      <c r="A22" t="s">
        <v>62</v>
      </c>
      <c r="B22" t="s">
        <v>329</v>
      </c>
      <c r="C22" t="s">
        <v>330</v>
      </c>
      <c r="D22">
        <v>139</v>
      </c>
      <c r="E22">
        <v>6</v>
      </c>
      <c r="F22">
        <v>145</v>
      </c>
      <c r="G22">
        <v>14.973025321960449</v>
      </c>
      <c r="I22" s="8" t="s">
        <v>288</v>
      </c>
    </row>
    <row r="23" spans="1:9" x14ac:dyDescent="0.3">
      <c r="A23" t="s">
        <v>64</v>
      </c>
      <c r="B23" t="s">
        <v>331</v>
      </c>
      <c r="C23" t="s">
        <v>332</v>
      </c>
      <c r="D23">
        <v>119</v>
      </c>
      <c r="E23">
        <v>21</v>
      </c>
      <c r="F23">
        <v>140</v>
      </c>
      <c r="G23">
        <v>15.189235687255859</v>
      </c>
      <c r="H23" t="s">
        <v>288</v>
      </c>
      <c r="I23" t="s">
        <v>288</v>
      </c>
    </row>
    <row r="24" spans="1:9" x14ac:dyDescent="0.3">
      <c r="A24" t="s">
        <v>67</v>
      </c>
      <c r="B24" t="s">
        <v>333</v>
      </c>
      <c r="C24" t="s">
        <v>334</v>
      </c>
      <c r="D24">
        <v>118</v>
      </c>
      <c r="E24">
        <v>23</v>
      </c>
      <c r="F24">
        <v>141</v>
      </c>
      <c r="G24">
        <v>15.23999714851379</v>
      </c>
      <c r="I24" t="s">
        <v>288</v>
      </c>
    </row>
    <row r="25" spans="1:9" x14ac:dyDescent="0.3">
      <c r="A25" t="s">
        <v>70</v>
      </c>
      <c r="B25" t="s">
        <v>335</v>
      </c>
      <c r="C25" t="s">
        <v>41</v>
      </c>
      <c r="D25">
        <v>169</v>
      </c>
      <c r="E25">
        <v>2</v>
      </c>
      <c r="F25">
        <v>171</v>
      </c>
      <c r="G25">
        <v>15.339703321456909</v>
      </c>
    </row>
    <row r="26" spans="1:9" x14ac:dyDescent="0.3">
      <c r="A26" t="s">
        <v>73</v>
      </c>
      <c r="B26" t="s">
        <v>336</v>
      </c>
      <c r="C26" t="s">
        <v>41</v>
      </c>
      <c r="D26">
        <v>122</v>
      </c>
      <c r="E26">
        <v>2</v>
      </c>
      <c r="F26">
        <v>124</v>
      </c>
      <c r="G26">
        <v>15.2733371257782</v>
      </c>
      <c r="I26" t="s">
        <v>288</v>
      </c>
    </row>
    <row r="27" spans="1:9" x14ac:dyDescent="0.3">
      <c r="A27" t="s">
        <v>76</v>
      </c>
      <c r="B27" t="s">
        <v>337</v>
      </c>
      <c r="C27" t="s">
        <v>338</v>
      </c>
      <c r="D27">
        <v>183</v>
      </c>
      <c r="E27">
        <v>196</v>
      </c>
      <c r="F27">
        <v>379</v>
      </c>
      <c r="G27">
        <v>15.83885526657104</v>
      </c>
    </row>
    <row r="28" spans="1:9" x14ac:dyDescent="0.3">
      <c r="A28" t="s">
        <v>79</v>
      </c>
      <c r="B28" t="s">
        <v>339</v>
      </c>
      <c r="C28" t="s">
        <v>340</v>
      </c>
      <c r="D28">
        <v>90</v>
      </c>
      <c r="E28">
        <v>47</v>
      </c>
      <c r="F28">
        <v>137</v>
      </c>
      <c r="G28">
        <v>14.7553768157959</v>
      </c>
      <c r="I28" t="s">
        <v>288</v>
      </c>
    </row>
    <row r="29" spans="1:9" x14ac:dyDescent="0.3">
      <c r="A29" t="s">
        <v>82</v>
      </c>
      <c r="B29" t="s">
        <v>341</v>
      </c>
      <c r="C29" t="s">
        <v>330</v>
      </c>
      <c r="D29">
        <v>144</v>
      </c>
      <c r="E29">
        <v>6</v>
      </c>
      <c r="F29">
        <v>150</v>
      </c>
      <c r="G29">
        <v>15.504293441772459</v>
      </c>
      <c r="I29" t="s">
        <v>288</v>
      </c>
    </row>
    <row r="30" spans="1:9" x14ac:dyDescent="0.3">
      <c r="A30" t="s">
        <v>85</v>
      </c>
      <c r="B30" t="s">
        <v>342</v>
      </c>
      <c r="C30" t="s">
        <v>343</v>
      </c>
      <c r="D30">
        <v>110</v>
      </c>
      <c r="E30">
        <v>73</v>
      </c>
      <c r="F30">
        <v>183</v>
      </c>
      <c r="G30">
        <v>16.612375974655151</v>
      </c>
      <c r="I30" t="s">
        <v>288</v>
      </c>
    </row>
    <row r="31" spans="1:9" x14ac:dyDescent="0.3">
      <c r="A31" t="s">
        <v>88</v>
      </c>
      <c r="B31" t="s">
        <v>344</v>
      </c>
      <c r="C31" t="s">
        <v>41</v>
      </c>
      <c r="D31">
        <v>188</v>
      </c>
      <c r="E31">
        <v>2</v>
      </c>
      <c r="F31">
        <v>190</v>
      </c>
      <c r="G31">
        <v>16.23945331573486</v>
      </c>
      <c r="H31" t="s">
        <v>288</v>
      </c>
      <c r="I31" t="s">
        <v>288</v>
      </c>
    </row>
    <row r="32" spans="1:9" x14ac:dyDescent="0.3">
      <c r="A32" t="s">
        <v>91</v>
      </c>
      <c r="B32" t="s">
        <v>345</v>
      </c>
      <c r="C32" t="s">
        <v>346</v>
      </c>
      <c r="D32">
        <v>178</v>
      </c>
      <c r="E32">
        <v>63</v>
      </c>
      <c r="F32">
        <v>241</v>
      </c>
      <c r="G32">
        <v>15.340942621231081</v>
      </c>
      <c r="I32" t="s">
        <v>288</v>
      </c>
    </row>
    <row r="33" spans="1:9" x14ac:dyDescent="0.3">
      <c r="A33" t="s">
        <v>94</v>
      </c>
      <c r="B33" t="s">
        <v>347</v>
      </c>
      <c r="C33" t="s">
        <v>348</v>
      </c>
      <c r="D33">
        <v>127</v>
      </c>
      <c r="E33">
        <v>58</v>
      </c>
      <c r="F33">
        <v>185</v>
      </c>
      <c r="G33">
        <v>14.46438431739807</v>
      </c>
      <c r="I33" t="s">
        <v>288</v>
      </c>
    </row>
    <row r="34" spans="1:9" x14ac:dyDescent="0.3">
      <c r="A34" t="s">
        <v>96</v>
      </c>
      <c r="B34" t="s">
        <v>349</v>
      </c>
      <c r="C34" t="s">
        <v>350</v>
      </c>
      <c r="D34">
        <v>157</v>
      </c>
      <c r="E34">
        <v>156</v>
      </c>
      <c r="F34">
        <v>313</v>
      </c>
      <c r="G34">
        <v>15.039658308029169</v>
      </c>
    </row>
    <row r="35" spans="1:9" x14ac:dyDescent="0.3">
      <c r="A35" t="s">
        <v>99</v>
      </c>
      <c r="B35" t="s">
        <v>351</v>
      </c>
      <c r="C35" t="s">
        <v>41</v>
      </c>
      <c r="D35">
        <v>205</v>
      </c>
      <c r="E35">
        <v>2</v>
      </c>
      <c r="F35">
        <v>207</v>
      </c>
      <c r="G35">
        <v>15.122383117675779</v>
      </c>
      <c r="I35" t="s">
        <v>288</v>
      </c>
    </row>
    <row r="36" spans="1:9" x14ac:dyDescent="0.3">
      <c r="A36" t="s">
        <v>102</v>
      </c>
      <c r="B36" t="s">
        <v>352</v>
      </c>
      <c r="C36" t="s">
        <v>353</v>
      </c>
      <c r="D36">
        <v>264</v>
      </c>
      <c r="E36">
        <v>252</v>
      </c>
      <c r="F36">
        <v>516</v>
      </c>
      <c r="G36">
        <v>15.83948993682861</v>
      </c>
    </row>
    <row r="37" spans="1:9" x14ac:dyDescent="0.3">
      <c r="A37" t="s">
        <v>105</v>
      </c>
      <c r="B37" t="s">
        <v>354</v>
      </c>
      <c r="C37" t="s">
        <v>355</v>
      </c>
      <c r="D37">
        <v>261</v>
      </c>
      <c r="E37">
        <v>25</v>
      </c>
      <c r="F37">
        <v>286</v>
      </c>
      <c r="G37">
        <v>15.92561507225037</v>
      </c>
      <c r="I37" t="s">
        <v>288</v>
      </c>
    </row>
    <row r="38" spans="1:9" x14ac:dyDescent="0.3">
      <c r="A38" t="s">
        <v>108</v>
      </c>
      <c r="B38" t="s">
        <v>356</v>
      </c>
      <c r="C38" t="s">
        <v>357</v>
      </c>
      <c r="D38">
        <v>200</v>
      </c>
      <c r="E38">
        <v>17</v>
      </c>
      <c r="F38">
        <v>217</v>
      </c>
      <c r="G38">
        <v>15.41339802742004</v>
      </c>
      <c r="I38" t="s">
        <v>288</v>
      </c>
    </row>
    <row r="39" spans="1:9" x14ac:dyDescent="0.3">
      <c r="A39" t="s">
        <v>111</v>
      </c>
      <c r="B39" t="s">
        <v>358</v>
      </c>
      <c r="C39" t="s">
        <v>41</v>
      </c>
      <c r="D39">
        <v>172</v>
      </c>
      <c r="E39">
        <v>2</v>
      </c>
      <c r="F39">
        <v>174</v>
      </c>
      <c r="G39">
        <v>15.43244338035583</v>
      </c>
      <c r="I39" t="s">
        <v>288</v>
      </c>
    </row>
    <row r="40" spans="1:9" x14ac:dyDescent="0.3">
      <c r="A40" t="s">
        <v>112</v>
      </c>
      <c r="B40" t="s">
        <v>359</v>
      </c>
      <c r="C40" t="s">
        <v>360</v>
      </c>
      <c r="D40">
        <v>121</v>
      </c>
      <c r="E40">
        <v>118</v>
      </c>
      <c r="F40">
        <v>239</v>
      </c>
      <c r="G40">
        <v>17.073378324508671</v>
      </c>
    </row>
    <row r="41" spans="1:9" x14ac:dyDescent="0.3">
      <c r="A41" t="s">
        <v>115</v>
      </c>
      <c r="B41" t="s">
        <v>361</v>
      </c>
      <c r="C41" t="s">
        <v>362</v>
      </c>
      <c r="D41">
        <v>173</v>
      </c>
      <c r="E41">
        <v>72</v>
      </c>
      <c r="F41">
        <v>245</v>
      </c>
      <c r="G41">
        <v>15.3729248046875</v>
      </c>
      <c r="H41" t="s">
        <v>288</v>
      </c>
      <c r="I41" t="s">
        <v>288</v>
      </c>
    </row>
    <row r="42" spans="1:9" x14ac:dyDescent="0.3">
      <c r="A42" t="s">
        <v>118</v>
      </c>
      <c r="B42" t="s">
        <v>363</v>
      </c>
      <c r="C42" t="s">
        <v>364</v>
      </c>
      <c r="D42">
        <v>138</v>
      </c>
      <c r="E42">
        <v>142</v>
      </c>
      <c r="F42">
        <v>280</v>
      </c>
      <c r="G42">
        <v>16.840215682983398</v>
      </c>
    </row>
    <row r="43" spans="1:9" x14ac:dyDescent="0.3">
      <c r="A43" t="s">
        <v>120</v>
      </c>
      <c r="B43" t="s">
        <v>365</v>
      </c>
      <c r="C43" t="s">
        <v>366</v>
      </c>
      <c r="D43">
        <v>181</v>
      </c>
      <c r="E43">
        <v>61</v>
      </c>
      <c r="F43">
        <v>242</v>
      </c>
      <c r="G43">
        <v>15.506287336349491</v>
      </c>
      <c r="I43" t="s">
        <v>288</v>
      </c>
    </row>
    <row r="44" spans="1:9" x14ac:dyDescent="0.3">
      <c r="A44" t="s">
        <v>123</v>
      </c>
      <c r="B44" t="s">
        <v>367</v>
      </c>
      <c r="C44" t="s">
        <v>41</v>
      </c>
      <c r="D44">
        <v>190</v>
      </c>
      <c r="E44">
        <v>2</v>
      </c>
      <c r="F44">
        <v>192</v>
      </c>
      <c r="G44">
        <v>15.357876300811769</v>
      </c>
      <c r="I44" t="s">
        <v>288</v>
      </c>
    </row>
    <row r="45" spans="1:9" x14ac:dyDescent="0.3">
      <c r="A45" t="s">
        <v>126</v>
      </c>
      <c r="B45" t="s">
        <v>368</v>
      </c>
      <c r="C45" t="s">
        <v>41</v>
      </c>
      <c r="D45">
        <v>183</v>
      </c>
      <c r="E45">
        <v>2</v>
      </c>
      <c r="F45">
        <v>185</v>
      </c>
      <c r="G45">
        <v>17.025949954986569</v>
      </c>
      <c r="I45" t="s">
        <v>288</v>
      </c>
    </row>
    <row r="46" spans="1:9" x14ac:dyDescent="0.3">
      <c r="A46" t="s">
        <v>129</v>
      </c>
      <c r="B46" t="s">
        <v>369</v>
      </c>
      <c r="C46" t="s">
        <v>370</v>
      </c>
      <c r="D46">
        <v>169</v>
      </c>
      <c r="E46">
        <v>61</v>
      </c>
      <c r="F46">
        <v>230</v>
      </c>
      <c r="G46">
        <v>15.48590874671936</v>
      </c>
      <c r="H46" t="s">
        <v>288</v>
      </c>
      <c r="I46" t="s">
        <v>288</v>
      </c>
    </row>
    <row r="47" spans="1:9" x14ac:dyDescent="0.3">
      <c r="A47" t="s">
        <v>132</v>
      </c>
      <c r="B47" t="s">
        <v>371</v>
      </c>
      <c r="C47" t="s">
        <v>41</v>
      </c>
      <c r="D47">
        <v>180</v>
      </c>
      <c r="E47">
        <v>2</v>
      </c>
      <c r="F47">
        <v>182</v>
      </c>
      <c r="G47">
        <v>14.83952212333679</v>
      </c>
      <c r="I47" t="s">
        <v>288</v>
      </c>
    </row>
    <row r="48" spans="1:9" x14ac:dyDescent="0.3">
      <c r="A48" t="s">
        <v>135</v>
      </c>
      <c r="B48" t="s">
        <v>372</v>
      </c>
      <c r="C48" t="s">
        <v>41</v>
      </c>
      <c r="D48">
        <v>160</v>
      </c>
      <c r="E48">
        <v>2</v>
      </c>
      <c r="F48">
        <v>162</v>
      </c>
      <c r="G48">
        <v>15.158760070800779</v>
      </c>
      <c r="I48" t="s">
        <v>288</v>
      </c>
    </row>
    <row r="49" spans="1:9" x14ac:dyDescent="0.3">
      <c r="A49" t="s">
        <v>138</v>
      </c>
      <c r="B49" t="s">
        <v>373</v>
      </c>
      <c r="C49" t="s">
        <v>41</v>
      </c>
      <c r="D49">
        <v>170</v>
      </c>
      <c r="E49">
        <v>2</v>
      </c>
      <c r="F49">
        <v>172</v>
      </c>
      <c r="G49">
        <v>15.435929775238041</v>
      </c>
      <c r="I49" t="s">
        <v>288</v>
      </c>
    </row>
    <row r="50" spans="1:9" x14ac:dyDescent="0.3">
      <c r="A50" t="s">
        <v>140</v>
      </c>
      <c r="B50" t="s">
        <v>374</v>
      </c>
      <c r="C50" t="s">
        <v>375</v>
      </c>
      <c r="D50">
        <v>140</v>
      </c>
      <c r="E50">
        <v>139</v>
      </c>
      <c r="F50">
        <v>279</v>
      </c>
      <c r="G50">
        <v>14.691709995269781</v>
      </c>
      <c r="H50" t="s">
        <v>288</v>
      </c>
      <c r="I50" t="s">
        <v>288</v>
      </c>
    </row>
    <row r="51" spans="1:9" x14ac:dyDescent="0.3">
      <c r="A51" t="s">
        <v>143</v>
      </c>
      <c r="B51" t="s">
        <v>376</v>
      </c>
      <c r="C51" t="s">
        <v>41</v>
      </c>
      <c r="D51">
        <v>242</v>
      </c>
      <c r="E51">
        <v>2</v>
      </c>
      <c r="F51">
        <v>244</v>
      </c>
      <c r="G51">
        <v>16.142013072967529</v>
      </c>
      <c r="I51" t="s">
        <v>288</v>
      </c>
    </row>
    <row r="52" spans="1:9" x14ac:dyDescent="0.3">
      <c r="A52" t="s">
        <v>146</v>
      </c>
      <c r="B52" t="s">
        <v>377</v>
      </c>
      <c r="C52" t="s">
        <v>378</v>
      </c>
      <c r="D52">
        <v>161</v>
      </c>
      <c r="E52">
        <v>85</v>
      </c>
      <c r="F52">
        <v>246</v>
      </c>
      <c r="G52">
        <v>15.38950777053833</v>
      </c>
      <c r="H52" t="s">
        <v>288</v>
      </c>
      <c r="I52" t="s">
        <v>288</v>
      </c>
    </row>
    <row r="53" spans="1:9" x14ac:dyDescent="0.3">
      <c r="A53" t="s">
        <v>148</v>
      </c>
      <c r="B53" t="s">
        <v>379</v>
      </c>
      <c r="C53" t="s">
        <v>41</v>
      </c>
      <c r="D53">
        <v>203</v>
      </c>
      <c r="E53">
        <v>2</v>
      </c>
      <c r="F53">
        <v>205</v>
      </c>
      <c r="G53">
        <v>15.18729662895203</v>
      </c>
      <c r="I53" t="s">
        <v>288</v>
      </c>
    </row>
    <row r="54" spans="1:9" x14ac:dyDescent="0.3">
      <c r="A54" t="s">
        <v>150</v>
      </c>
      <c r="B54" t="s">
        <v>380</v>
      </c>
      <c r="C54" t="s">
        <v>41</v>
      </c>
      <c r="D54">
        <v>177</v>
      </c>
      <c r="E54">
        <v>2</v>
      </c>
      <c r="F54">
        <v>179</v>
      </c>
      <c r="G54">
        <v>15.0765814781189</v>
      </c>
      <c r="I54" t="s">
        <v>288</v>
      </c>
    </row>
    <row r="55" spans="1:9" x14ac:dyDescent="0.3">
      <c r="A55" t="s">
        <v>153</v>
      </c>
      <c r="B55" t="s">
        <v>381</v>
      </c>
      <c r="C55" t="s">
        <v>41</v>
      </c>
      <c r="D55">
        <v>160</v>
      </c>
      <c r="E55">
        <v>2</v>
      </c>
      <c r="F55">
        <v>162</v>
      </c>
      <c r="G55">
        <v>15.67004036903381</v>
      </c>
      <c r="I55" t="s">
        <v>288</v>
      </c>
    </row>
    <row r="56" spans="1:9" x14ac:dyDescent="0.3">
      <c r="A56" t="s">
        <v>156</v>
      </c>
      <c r="B56" t="s">
        <v>382</v>
      </c>
      <c r="C56" t="s">
        <v>41</v>
      </c>
      <c r="D56">
        <v>147</v>
      </c>
      <c r="E56">
        <v>2</v>
      </c>
      <c r="F56">
        <v>149</v>
      </c>
      <c r="G56">
        <v>16.207567453384399</v>
      </c>
      <c r="I56" t="s">
        <v>288</v>
      </c>
    </row>
    <row r="57" spans="1:9" x14ac:dyDescent="0.3">
      <c r="A57" t="s">
        <v>159</v>
      </c>
      <c r="B57" t="s">
        <v>383</v>
      </c>
      <c r="C57" t="s">
        <v>41</v>
      </c>
      <c r="D57">
        <v>101</v>
      </c>
      <c r="E57">
        <v>2</v>
      </c>
      <c r="F57">
        <v>103</v>
      </c>
      <c r="G57">
        <v>15.17525577545166</v>
      </c>
      <c r="I57" t="s">
        <v>288</v>
      </c>
    </row>
    <row r="58" spans="1:9" x14ac:dyDescent="0.3">
      <c r="A58" t="s">
        <v>162</v>
      </c>
      <c r="B58" t="s">
        <v>384</v>
      </c>
      <c r="C58" t="s">
        <v>385</v>
      </c>
      <c r="D58">
        <v>153</v>
      </c>
      <c r="E58">
        <v>94</v>
      </c>
      <c r="F58">
        <v>247</v>
      </c>
      <c r="G58">
        <v>17.087543487548832</v>
      </c>
      <c r="H58" t="s">
        <v>288</v>
      </c>
      <c r="I58" t="s">
        <v>288</v>
      </c>
    </row>
    <row r="59" spans="1:9" x14ac:dyDescent="0.3">
      <c r="A59" t="s">
        <v>165</v>
      </c>
      <c r="B59" t="s">
        <v>386</v>
      </c>
      <c r="C59" t="s">
        <v>41</v>
      </c>
      <c r="D59">
        <v>159</v>
      </c>
      <c r="E59">
        <v>2</v>
      </c>
      <c r="F59">
        <v>161</v>
      </c>
      <c r="G59">
        <v>15.1808762550354</v>
      </c>
    </row>
    <row r="60" spans="1:9" x14ac:dyDescent="0.3">
      <c r="A60" t="s">
        <v>168</v>
      </c>
      <c r="B60" t="s">
        <v>387</v>
      </c>
      <c r="C60" t="s">
        <v>388</v>
      </c>
      <c r="D60">
        <v>213</v>
      </c>
      <c r="E60">
        <v>195</v>
      </c>
      <c r="F60">
        <v>408</v>
      </c>
      <c r="G60">
        <v>20.275885581970211</v>
      </c>
    </row>
    <row r="61" spans="1:9" x14ac:dyDescent="0.3">
      <c r="A61" t="s">
        <v>170</v>
      </c>
      <c r="B61" t="s">
        <v>389</v>
      </c>
      <c r="C61" t="s">
        <v>390</v>
      </c>
      <c r="D61">
        <v>199</v>
      </c>
      <c r="E61">
        <v>180</v>
      </c>
      <c r="F61">
        <v>379</v>
      </c>
      <c r="G61">
        <v>18.029759168624881</v>
      </c>
      <c r="I61" t="s">
        <v>288</v>
      </c>
    </row>
    <row r="62" spans="1:9" x14ac:dyDescent="0.3">
      <c r="A62" t="s">
        <v>173</v>
      </c>
      <c r="B62" t="s">
        <v>391</v>
      </c>
      <c r="C62" t="s">
        <v>41</v>
      </c>
      <c r="D62">
        <v>173</v>
      </c>
      <c r="E62">
        <v>2</v>
      </c>
      <c r="F62">
        <v>175</v>
      </c>
      <c r="G62">
        <v>15.421190023422239</v>
      </c>
      <c r="I62" t="s">
        <v>288</v>
      </c>
    </row>
    <row r="63" spans="1:9" x14ac:dyDescent="0.3">
      <c r="A63" t="s">
        <v>175</v>
      </c>
      <c r="B63" t="s">
        <v>392</v>
      </c>
      <c r="C63" t="s">
        <v>393</v>
      </c>
      <c r="D63">
        <v>119</v>
      </c>
      <c r="E63">
        <v>92</v>
      </c>
      <c r="F63">
        <v>211</v>
      </c>
      <c r="G63">
        <v>14.340173959732059</v>
      </c>
      <c r="H63" t="s">
        <v>288</v>
      </c>
      <c r="I63" t="s">
        <v>288</v>
      </c>
    </row>
    <row r="64" spans="1:9" x14ac:dyDescent="0.3">
      <c r="A64" t="s">
        <v>177</v>
      </c>
      <c r="B64" t="s">
        <v>394</v>
      </c>
      <c r="C64" t="s">
        <v>41</v>
      </c>
      <c r="D64">
        <v>182</v>
      </c>
      <c r="E64">
        <v>2</v>
      </c>
      <c r="F64">
        <v>184</v>
      </c>
      <c r="G64">
        <v>18.00339579582214</v>
      </c>
      <c r="I64" t="s">
        <v>288</v>
      </c>
    </row>
    <row r="65" spans="1:9" x14ac:dyDescent="0.3">
      <c r="A65" t="s">
        <v>180</v>
      </c>
      <c r="B65" t="s">
        <v>395</v>
      </c>
      <c r="C65" t="s">
        <v>396</v>
      </c>
      <c r="D65">
        <v>156</v>
      </c>
      <c r="E65">
        <v>12</v>
      </c>
      <c r="F65">
        <v>168</v>
      </c>
      <c r="G65">
        <v>14.623471736907961</v>
      </c>
      <c r="H65" t="s">
        <v>288</v>
      </c>
      <c r="I65" t="s">
        <v>288</v>
      </c>
    </row>
    <row r="66" spans="1:9" x14ac:dyDescent="0.3">
      <c r="A66" t="s">
        <v>181</v>
      </c>
      <c r="B66" t="s">
        <v>397</v>
      </c>
      <c r="C66" t="s">
        <v>41</v>
      </c>
      <c r="D66">
        <v>173</v>
      </c>
      <c r="E66">
        <v>2</v>
      </c>
      <c r="F66">
        <v>175</v>
      </c>
      <c r="G66">
        <v>15.738283157348629</v>
      </c>
      <c r="I66" t="s">
        <v>288</v>
      </c>
    </row>
    <row r="67" spans="1:9" x14ac:dyDescent="0.3">
      <c r="A67" t="s">
        <v>183</v>
      </c>
      <c r="B67" t="s">
        <v>398</v>
      </c>
      <c r="C67" t="s">
        <v>399</v>
      </c>
      <c r="D67">
        <v>146</v>
      </c>
      <c r="E67">
        <v>141</v>
      </c>
      <c r="F67">
        <v>287</v>
      </c>
      <c r="G67">
        <v>14.705452442169189</v>
      </c>
    </row>
    <row r="68" spans="1:9" x14ac:dyDescent="0.3">
      <c r="A68" t="s">
        <v>186</v>
      </c>
      <c r="B68" t="s">
        <v>400</v>
      </c>
      <c r="C68" t="s">
        <v>401</v>
      </c>
      <c r="D68">
        <v>141</v>
      </c>
      <c r="E68">
        <v>95</v>
      </c>
      <c r="F68">
        <v>236</v>
      </c>
      <c r="G68">
        <v>15.407088279724119</v>
      </c>
      <c r="I68" t="s">
        <v>288</v>
      </c>
    </row>
    <row r="69" spans="1:9" x14ac:dyDescent="0.3">
      <c r="A69" t="s">
        <v>189</v>
      </c>
      <c r="B69" t="s">
        <v>402</v>
      </c>
      <c r="C69" t="s">
        <v>403</v>
      </c>
      <c r="D69">
        <v>240</v>
      </c>
      <c r="E69">
        <v>272</v>
      </c>
      <c r="F69">
        <v>512</v>
      </c>
      <c r="G69">
        <v>15.395186901092529</v>
      </c>
    </row>
    <row r="70" spans="1:9" x14ac:dyDescent="0.3">
      <c r="A70" t="s">
        <v>192</v>
      </c>
      <c r="B70" t="s">
        <v>404</v>
      </c>
      <c r="C70" t="s">
        <v>405</v>
      </c>
      <c r="D70">
        <v>386</v>
      </c>
      <c r="E70">
        <v>379</v>
      </c>
      <c r="F70">
        <v>765</v>
      </c>
      <c r="G70">
        <v>16.399790525436401</v>
      </c>
    </row>
    <row r="71" spans="1:9" x14ac:dyDescent="0.3">
      <c r="A71" t="s">
        <v>194</v>
      </c>
      <c r="B71" t="s">
        <v>406</v>
      </c>
      <c r="C71" t="s">
        <v>41</v>
      </c>
      <c r="D71">
        <v>167</v>
      </c>
      <c r="E71">
        <v>2</v>
      </c>
      <c r="F71">
        <v>169</v>
      </c>
      <c r="G71">
        <v>15.339318037033079</v>
      </c>
      <c r="I71" t="s">
        <v>288</v>
      </c>
    </row>
    <row r="72" spans="1:9" x14ac:dyDescent="0.3">
      <c r="A72" t="s">
        <v>196</v>
      </c>
      <c r="B72" t="s">
        <v>407</v>
      </c>
      <c r="C72" t="s">
        <v>408</v>
      </c>
      <c r="D72">
        <v>275</v>
      </c>
      <c r="E72">
        <v>269</v>
      </c>
      <c r="F72">
        <v>544</v>
      </c>
      <c r="G72">
        <v>19.262504816055301</v>
      </c>
    </row>
    <row r="73" spans="1:9" x14ac:dyDescent="0.3">
      <c r="A73" t="s">
        <v>198</v>
      </c>
      <c r="B73" t="s">
        <v>409</v>
      </c>
      <c r="C73" t="s">
        <v>410</v>
      </c>
      <c r="D73">
        <v>272</v>
      </c>
      <c r="E73">
        <v>123</v>
      </c>
      <c r="F73">
        <v>395</v>
      </c>
      <c r="G73">
        <v>16.114303112030029</v>
      </c>
      <c r="I73" t="s">
        <v>288</v>
      </c>
    </row>
    <row r="74" spans="1:9" x14ac:dyDescent="0.3">
      <c r="A74" t="s">
        <v>201</v>
      </c>
      <c r="B74" t="s">
        <v>411</v>
      </c>
      <c r="C74" t="s">
        <v>41</v>
      </c>
      <c r="D74">
        <v>262</v>
      </c>
      <c r="E74">
        <v>2</v>
      </c>
      <c r="F74">
        <v>264</v>
      </c>
      <c r="G74">
        <v>16.65728068351746</v>
      </c>
      <c r="I74" t="s">
        <v>288</v>
      </c>
    </row>
    <row r="75" spans="1:9" x14ac:dyDescent="0.3">
      <c r="A75" t="s">
        <v>203</v>
      </c>
      <c r="B75" t="s">
        <v>412</v>
      </c>
      <c r="C75" t="s">
        <v>41</v>
      </c>
      <c r="D75">
        <v>182</v>
      </c>
      <c r="E75">
        <v>2</v>
      </c>
      <c r="F75">
        <v>184</v>
      </c>
      <c r="G75">
        <v>15.072757244110109</v>
      </c>
      <c r="I75" t="s">
        <v>288</v>
      </c>
    </row>
    <row r="76" spans="1:9" x14ac:dyDescent="0.3">
      <c r="A76" t="s">
        <v>206</v>
      </c>
      <c r="B76" t="s">
        <v>413</v>
      </c>
      <c r="C76" t="s">
        <v>41</v>
      </c>
      <c r="D76">
        <v>285</v>
      </c>
      <c r="E76">
        <v>2</v>
      </c>
      <c r="F76">
        <v>287</v>
      </c>
      <c r="G76">
        <v>17.227344036102291</v>
      </c>
      <c r="I76" t="s">
        <v>288</v>
      </c>
    </row>
    <row r="77" spans="1:9" x14ac:dyDescent="0.3">
      <c r="A77" t="s">
        <v>208</v>
      </c>
      <c r="B77" t="s">
        <v>414</v>
      </c>
      <c r="C77" t="s">
        <v>41</v>
      </c>
      <c r="D77">
        <v>237</v>
      </c>
      <c r="E77">
        <v>2</v>
      </c>
      <c r="F77">
        <v>239</v>
      </c>
      <c r="G77">
        <v>16.636683702468869</v>
      </c>
      <c r="I77" t="s">
        <v>288</v>
      </c>
    </row>
    <row r="78" spans="1:9" x14ac:dyDescent="0.3">
      <c r="A78" t="s">
        <v>211</v>
      </c>
      <c r="B78" t="s">
        <v>415</v>
      </c>
      <c r="C78" t="s">
        <v>416</v>
      </c>
      <c r="D78">
        <v>247</v>
      </c>
      <c r="E78">
        <v>109</v>
      </c>
      <c r="F78">
        <v>356</v>
      </c>
      <c r="G78">
        <v>17.887794971466061</v>
      </c>
      <c r="H78" t="s">
        <v>288</v>
      </c>
      <c r="I78" t="s">
        <v>288</v>
      </c>
    </row>
    <row r="79" spans="1:9" x14ac:dyDescent="0.3">
      <c r="A79" t="s">
        <v>214</v>
      </c>
      <c r="B79" t="s">
        <v>417</v>
      </c>
      <c r="C79" t="s">
        <v>41</v>
      </c>
      <c r="D79">
        <v>263</v>
      </c>
      <c r="E79">
        <v>2</v>
      </c>
      <c r="F79">
        <v>265</v>
      </c>
      <c r="G79">
        <v>17.207956314086911</v>
      </c>
      <c r="I79" t="s">
        <v>288</v>
      </c>
    </row>
    <row r="80" spans="1:9" x14ac:dyDescent="0.3">
      <c r="A80" t="s">
        <v>217</v>
      </c>
      <c r="B80" t="s">
        <v>418</v>
      </c>
      <c r="C80" t="s">
        <v>41</v>
      </c>
      <c r="D80">
        <v>171</v>
      </c>
      <c r="E80">
        <v>2</v>
      </c>
      <c r="F80">
        <v>173</v>
      </c>
      <c r="G80">
        <v>16.48816180229187</v>
      </c>
      <c r="I80" t="s">
        <v>288</v>
      </c>
    </row>
    <row r="81" spans="1:9" x14ac:dyDescent="0.3">
      <c r="A81" t="s">
        <v>219</v>
      </c>
      <c r="B81" t="s">
        <v>419</v>
      </c>
      <c r="C81" t="s">
        <v>41</v>
      </c>
      <c r="D81">
        <v>184</v>
      </c>
      <c r="E81">
        <v>2</v>
      </c>
      <c r="F81">
        <v>186</v>
      </c>
      <c r="G81">
        <v>15.939785957336429</v>
      </c>
      <c r="I81" t="s">
        <v>288</v>
      </c>
    </row>
    <row r="82" spans="1:9" x14ac:dyDescent="0.3">
      <c r="A82" t="s">
        <v>221</v>
      </c>
      <c r="B82" t="s">
        <v>420</v>
      </c>
      <c r="C82" t="s">
        <v>421</v>
      </c>
      <c r="D82">
        <v>163</v>
      </c>
      <c r="E82">
        <v>87</v>
      </c>
      <c r="F82">
        <v>250</v>
      </c>
      <c r="G82">
        <v>14.97417998313904</v>
      </c>
      <c r="H82" t="s">
        <v>288</v>
      </c>
      <c r="I82" t="s">
        <v>288</v>
      </c>
    </row>
    <row r="83" spans="1:9" x14ac:dyDescent="0.3">
      <c r="A83" t="s">
        <v>223</v>
      </c>
      <c r="B83" t="s">
        <v>422</v>
      </c>
      <c r="C83" t="s">
        <v>423</v>
      </c>
      <c r="D83">
        <v>182</v>
      </c>
      <c r="E83">
        <v>130</v>
      </c>
      <c r="F83">
        <v>312</v>
      </c>
      <c r="G83">
        <v>15.47136163711548</v>
      </c>
      <c r="H83" t="s">
        <v>288</v>
      </c>
      <c r="I83" t="s">
        <v>288</v>
      </c>
    </row>
    <row r="84" spans="1:9" x14ac:dyDescent="0.3">
      <c r="A84" t="s">
        <v>226</v>
      </c>
      <c r="B84" t="s">
        <v>424</v>
      </c>
      <c r="C84" t="s">
        <v>425</v>
      </c>
      <c r="D84">
        <v>251</v>
      </c>
      <c r="E84">
        <v>165</v>
      </c>
      <c r="F84">
        <v>416</v>
      </c>
      <c r="G84">
        <v>16.239932537078861</v>
      </c>
      <c r="H84" t="s">
        <v>288</v>
      </c>
      <c r="I84" t="s">
        <v>288</v>
      </c>
    </row>
    <row r="85" spans="1:9" x14ac:dyDescent="0.3">
      <c r="A85" t="s">
        <v>229</v>
      </c>
      <c r="B85" t="s">
        <v>426</v>
      </c>
      <c r="C85" t="s">
        <v>427</v>
      </c>
      <c r="D85">
        <v>282</v>
      </c>
      <c r="E85">
        <v>288</v>
      </c>
      <c r="F85">
        <v>570</v>
      </c>
      <c r="G85">
        <v>16.766119718551639</v>
      </c>
    </row>
    <row r="86" spans="1:9" x14ac:dyDescent="0.3">
      <c r="A86" t="s">
        <v>232</v>
      </c>
      <c r="B86" t="s">
        <v>428</v>
      </c>
      <c r="C86" t="s">
        <v>41</v>
      </c>
      <c r="D86">
        <v>269</v>
      </c>
      <c r="E86">
        <v>2</v>
      </c>
      <c r="F86">
        <v>271</v>
      </c>
      <c r="G86">
        <v>17.042260885238651</v>
      </c>
      <c r="I86" t="s">
        <v>288</v>
      </c>
    </row>
    <row r="87" spans="1:9" x14ac:dyDescent="0.3">
      <c r="A87" t="s">
        <v>234</v>
      </c>
      <c r="B87" t="s">
        <v>429</v>
      </c>
      <c r="C87" t="s">
        <v>430</v>
      </c>
      <c r="D87">
        <v>252</v>
      </c>
      <c r="E87">
        <v>7</v>
      </c>
      <c r="F87">
        <v>259</v>
      </c>
      <c r="G87">
        <v>20.122421264648441</v>
      </c>
      <c r="I87" t="s">
        <v>288</v>
      </c>
    </row>
    <row r="88" spans="1:9" x14ac:dyDescent="0.3">
      <c r="A88" t="s">
        <v>237</v>
      </c>
      <c r="B88" t="s">
        <v>431</v>
      </c>
      <c r="C88" t="s">
        <v>421</v>
      </c>
      <c r="D88">
        <v>183</v>
      </c>
      <c r="E88">
        <v>87</v>
      </c>
      <c r="F88">
        <v>270</v>
      </c>
      <c r="G88">
        <v>14.694376945495611</v>
      </c>
      <c r="H88" t="s">
        <v>288</v>
      </c>
      <c r="I88" t="s">
        <v>288</v>
      </c>
    </row>
    <row r="89" spans="1:9" x14ac:dyDescent="0.3">
      <c r="A89" t="s">
        <v>240</v>
      </c>
      <c r="B89" t="s">
        <v>432</v>
      </c>
      <c r="C89" t="s">
        <v>41</v>
      </c>
      <c r="D89">
        <v>242</v>
      </c>
      <c r="E89">
        <v>2</v>
      </c>
      <c r="F89">
        <v>244</v>
      </c>
      <c r="G89">
        <v>16.20173096656799</v>
      </c>
      <c r="I89" t="s">
        <v>288</v>
      </c>
    </row>
    <row r="90" spans="1:9" x14ac:dyDescent="0.3">
      <c r="A90" t="s">
        <v>243</v>
      </c>
      <c r="B90" t="s">
        <v>433</v>
      </c>
      <c r="C90" t="s">
        <v>41</v>
      </c>
      <c r="D90">
        <v>229</v>
      </c>
      <c r="E90">
        <v>2</v>
      </c>
      <c r="F90">
        <v>231</v>
      </c>
      <c r="G90">
        <v>17.545785665512081</v>
      </c>
      <c r="I90" t="s">
        <v>288</v>
      </c>
    </row>
    <row r="91" spans="1:9" x14ac:dyDescent="0.3">
      <c r="A91" t="s">
        <v>246</v>
      </c>
      <c r="B91" t="s">
        <v>434</v>
      </c>
      <c r="C91" t="s">
        <v>41</v>
      </c>
      <c r="D91">
        <v>236</v>
      </c>
      <c r="E91">
        <v>2</v>
      </c>
      <c r="F91">
        <v>238</v>
      </c>
      <c r="G91">
        <v>15.48954486846924</v>
      </c>
      <c r="I91" t="s">
        <v>288</v>
      </c>
    </row>
    <row r="92" spans="1:9" x14ac:dyDescent="0.3">
      <c r="A92" t="s">
        <v>249</v>
      </c>
      <c r="B92" t="s">
        <v>435</v>
      </c>
      <c r="C92" t="s">
        <v>436</v>
      </c>
      <c r="D92">
        <v>265</v>
      </c>
      <c r="E92">
        <v>252</v>
      </c>
      <c r="F92">
        <v>517</v>
      </c>
      <c r="G92">
        <v>15.706816911697389</v>
      </c>
    </row>
    <row r="93" spans="1:9" x14ac:dyDescent="0.3">
      <c r="A93" t="s">
        <v>252</v>
      </c>
      <c r="B93" t="s">
        <v>437</v>
      </c>
      <c r="C93" t="s">
        <v>41</v>
      </c>
      <c r="D93">
        <v>195</v>
      </c>
      <c r="E93">
        <v>2</v>
      </c>
      <c r="F93">
        <v>197</v>
      </c>
      <c r="G93">
        <v>15.640079498291019</v>
      </c>
      <c r="I93" t="s">
        <v>288</v>
      </c>
    </row>
    <row r="94" spans="1:9" x14ac:dyDescent="0.3">
      <c r="A94" t="s">
        <v>255</v>
      </c>
      <c r="B94" t="s">
        <v>438</v>
      </c>
      <c r="C94" t="s">
        <v>439</v>
      </c>
      <c r="D94">
        <v>215</v>
      </c>
      <c r="E94">
        <v>88</v>
      </c>
      <c r="F94">
        <v>303</v>
      </c>
      <c r="G94">
        <v>15.593776226043699</v>
      </c>
      <c r="H94" t="s">
        <v>288</v>
      </c>
      <c r="I94" t="s">
        <v>288</v>
      </c>
    </row>
    <row r="95" spans="1:9" x14ac:dyDescent="0.3">
      <c r="A95" t="s">
        <v>258</v>
      </c>
      <c r="B95" t="s">
        <v>440</v>
      </c>
      <c r="C95" t="s">
        <v>421</v>
      </c>
      <c r="D95">
        <v>152</v>
      </c>
      <c r="E95">
        <v>87</v>
      </c>
      <c r="F95">
        <v>239</v>
      </c>
      <c r="G95">
        <v>17.368678569793701</v>
      </c>
      <c r="H95" t="s">
        <v>288</v>
      </c>
      <c r="I95" t="s">
        <v>288</v>
      </c>
    </row>
    <row r="96" spans="1:9" x14ac:dyDescent="0.3">
      <c r="A96" t="s">
        <v>261</v>
      </c>
      <c r="B96" t="s">
        <v>441</v>
      </c>
      <c r="C96" t="s">
        <v>442</v>
      </c>
      <c r="D96">
        <v>144</v>
      </c>
      <c r="E96">
        <v>49</v>
      </c>
      <c r="F96">
        <v>193</v>
      </c>
      <c r="G96">
        <v>14.322789192199711</v>
      </c>
      <c r="H96" t="s">
        <v>288</v>
      </c>
      <c r="I96" t="s">
        <v>288</v>
      </c>
    </row>
    <row r="97" spans="1:9" x14ac:dyDescent="0.3">
      <c r="A97" t="s">
        <v>263</v>
      </c>
      <c r="B97" t="s">
        <v>443</v>
      </c>
      <c r="C97" t="s">
        <v>444</v>
      </c>
      <c r="D97">
        <v>138</v>
      </c>
      <c r="E97">
        <v>132</v>
      </c>
      <c r="F97">
        <v>270</v>
      </c>
      <c r="G97">
        <v>16.543423891067501</v>
      </c>
    </row>
    <row r="98" spans="1:9" x14ac:dyDescent="0.3">
      <c r="A98" t="s">
        <v>265</v>
      </c>
      <c r="B98" t="s">
        <v>445</v>
      </c>
      <c r="C98" t="s">
        <v>446</v>
      </c>
      <c r="D98">
        <v>126</v>
      </c>
      <c r="E98">
        <v>24</v>
      </c>
      <c r="F98">
        <v>150</v>
      </c>
      <c r="G98">
        <v>14.40189003944397</v>
      </c>
      <c r="I98" t="s">
        <v>288</v>
      </c>
    </row>
    <row r="99" spans="1:9" x14ac:dyDescent="0.3">
      <c r="A99" t="s">
        <v>268</v>
      </c>
      <c r="B99" t="s">
        <v>447</v>
      </c>
      <c r="C99" t="s">
        <v>41</v>
      </c>
      <c r="D99">
        <v>184</v>
      </c>
      <c r="E99">
        <v>2</v>
      </c>
      <c r="F99">
        <v>186</v>
      </c>
      <c r="G99">
        <v>15.005408525466921</v>
      </c>
      <c r="I99" t="s">
        <v>288</v>
      </c>
    </row>
    <row r="100" spans="1:9" x14ac:dyDescent="0.3">
      <c r="A100" t="s">
        <v>271</v>
      </c>
      <c r="B100" t="s">
        <v>448</v>
      </c>
      <c r="C100" t="s">
        <v>41</v>
      </c>
      <c r="D100">
        <v>205</v>
      </c>
      <c r="E100">
        <v>2</v>
      </c>
      <c r="F100">
        <v>207</v>
      </c>
      <c r="G100">
        <v>15.556832313537599</v>
      </c>
      <c r="I100" t="s">
        <v>288</v>
      </c>
    </row>
    <row r="101" spans="1:9" x14ac:dyDescent="0.3">
      <c r="A101" t="s">
        <v>274</v>
      </c>
      <c r="B101" t="s">
        <v>449</v>
      </c>
      <c r="C101" t="s">
        <v>450</v>
      </c>
      <c r="D101">
        <v>142</v>
      </c>
      <c r="E101">
        <v>143</v>
      </c>
      <c r="F101">
        <v>285</v>
      </c>
      <c r="G101">
        <v>15.18941855430603</v>
      </c>
    </row>
    <row r="102" spans="1:9" x14ac:dyDescent="0.3">
      <c r="H102">
        <f>COUNTIF(H2:H101,"x")/100</f>
        <v>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3E2E4-B7FD-42AD-A589-EF9F17517C2C}">
  <dimension ref="A1:G102"/>
  <sheetViews>
    <sheetView tabSelected="1" zoomScale="65" workbookViewId="0">
      <selection activeCell="K29" sqref="K29"/>
    </sheetView>
  </sheetViews>
  <sheetFormatPr defaultRowHeight="14.4" x14ac:dyDescent="0.3"/>
  <cols>
    <col min="1" max="1" width="44.5546875" customWidth="1"/>
    <col min="2" max="2" width="62.109375" customWidth="1"/>
    <col min="3" max="3" width="63.44140625" customWidth="1"/>
    <col min="4" max="4" width="20.21875" customWidth="1"/>
    <col min="5" max="5" width="17.5546875" customWidth="1"/>
  </cols>
  <sheetData>
    <row r="1" spans="1:7" x14ac:dyDescent="0.3">
      <c r="A1" s="6" t="s">
        <v>0</v>
      </c>
      <c r="B1" s="6" t="s">
        <v>1</v>
      </c>
      <c r="C1" s="6" t="s">
        <v>2</v>
      </c>
      <c r="D1" s="6" t="s">
        <v>3</v>
      </c>
      <c r="E1" s="6" t="s">
        <v>4</v>
      </c>
      <c r="F1" s="6" t="s">
        <v>5</v>
      </c>
    </row>
    <row r="2" spans="1:7" x14ac:dyDescent="0.3">
      <c r="A2" t="s">
        <v>7</v>
      </c>
      <c r="B2" t="s">
        <v>451</v>
      </c>
      <c r="C2" t="s">
        <v>9</v>
      </c>
      <c r="D2">
        <v>4293</v>
      </c>
      <c r="E2">
        <v>6</v>
      </c>
      <c r="F2">
        <v>4299</v>
      </c>
      <c r="G2" t="s">
        <v>288</v>
      </c>
    </row>
    <row r="3" spans="1:7" x14ac:dyDescent="0.3">
      <c r="A3" t="s">
        <v>452</v>
      </c>
      <c r="B3" t="s">
        <v>453</v>
      </c>
      <c r="C3" t="s">
        <v>454</v>
      </c>
      <c r="D3">
        <v>4337</v>
      </c>
      <c r="E3">
        <v>17</v>
      </c>
      <c r="F3">
        <v>4354</v>
      </c>
    </row>
    <row r="4" spans="1:7" x14ac:dyDescent="0.3">
      <c r="A4" t="s">
        <v>455</v>
      </c>
      <c r="B4" t="s">
        <v>14</v>
      </c>
      <c r="C4" t="s">
        <v>15</v>
      </c>
      <c r="D4">
        <v>4300</v>
      </c>
      <c r="E4">
        <v>8</v>
      </c>
      <c r="F4">
        <v>4308</v>
      </c>
      <c r="G4" t="s">
        <v>288</v>
      </c>
    </row>
    <row r="5" spans="1:7" x14ac:dyDescent="0.3">
      <c r="A5" t="s">
        <v>16</v>
      </c>
      <c r="B5" t="s">
        <v>456</v>
      </c>
      <c r="C5" t="s">
        <v>457</v>
      </c>
      <c r="D5">
        <v>4301</v>
      </c>
      <c r="E5">
        <v>33</v>
      </c>
      <c r="F5">
        <v>4334</v>
      </c>
      <c r="G5" t="s">
        <v>288</v>
      </c>
    </row>
    <row r="6" spans="1:7" x14ac:dyDescent="0.3">
      <c r="A6" t="s">
        <v>458</v>
      </c>
      <c r="B6" t="s">
        <v>459</v>
      </c>
      <c r="C6" t="s">
        <v>41</v>
      </c>
      <c r="D6">
        <v>4323</v>
      </c>
      <c r="E6">
        <v>2</v>
      </c>
      <c r="F6">
        <v>4325</v>
      </c>
    </row>
    <row r="7" spans="1:7" x14ac:dyDescent="0.3">
      <c r="A7" t="s">
        <v>22</v>
      </c>
      <c r="B7" t="s">
        <v>460</v>
      </c>
      <c r="C7" t="s">
        <v>24</v>
      </c>
      <c r="D7">
        <v>4295</v>
      </c>
      <c r="E7">
        <v>9</v>
      </c>
      <c r="F7">
        <v>4304</v>
      </c>
      <c r="G7" t="s">
        <v>288</v>
      </c>
    </row>
    <row r="8" spans="1:7" x14ac:dyDescent="0.3">
      <c r="A8" t="s">
        <v>25</v>
      </c>
      <c r="B8" t="s">
        <v>461</v>
      </c>
      <c r="C8" t="s">
        <v>462</v>
      </c>
      <c r="D8">
        <v>4345</v>
      </c>
      <c r="E8">
        <v>132</v>
      </c>
      <c r="F8">
        <v>4477</v>
      </c>
      <c r="G8" t="s">
        <v>288</v>
      </c>
    </row>
    <row r="9" spans="1:7" x14ac:dyDescent="0.3">
      <c r="A9" t="s">
        <v>28</v>
      </c>
      <c r="B9" t="s">
        <v>463</v>
      </c>
      <c r="C9" t="s">
        <v>464</v>
      </c>
      <c r="D9">
        <v>4326</v>
      </c>
      <c r="E9">
        <v>18</v>
      </c>
      <c r="F9">
        <v>4344</v>
      </c>
      <c r="G9" t="s">
        <v>288</v>
      </c>
    </row>
    <row r="10" spans="1:7" x14ac:dyDescent="0.3">
      <c r="A10" t="s">
        <v>31</v>
      </c>
      <c r="B10" t="s">
        <v>465</v>
      </c>
      <c r="C10" t="s">
        <v>466</v>
      </c>
      <c r="D10">
        <v>4314</v>
      </c>
      <c r="E10">
        <v>59</v>
      </c>
      <c r="F10">
        <v>4373</v>
      </c>
      <c r="G10" t="s">
        <v>288</v>
      </c>
    </row>
    <row r="11" spans="1:7" x14ac:dyDescent="0.3">
      <c r="A11" t="s">
        <v>34</v>
      </c>
      <c r="B11" t="s">
        <v>467</v>
      </c>
      <c r="C11" t="s">
        <v>41</v>
      </c>
      <c r="D11">
        <v>4322</v>
      </c>
      <c r="E11">
        <v>2</v>
      </c>
      <c r="F11">
        <v>4324</v>
      </c>
    </row>
    <row r="12" spans="1:7" x14ac:dyDescent="0.3">
      <c r="A12" t="s">
        <v>37</v>
      </c>
      <c r="B12" t="s">
        <v>468</v>
      </c>
      <c r="C12" t="s">
        <v>469</v>
      </c>
      <c r="D12">
        <v>4274</v>
      </c>
      <c r="E12">
        <v>694</v>
      </c>
      <c r="F12">
        <v>4968</v>
      </c>
    </row>
    <row r="13" spans="1:7" x14ac:dyDescent="0.3">
      <c r="A13" t="s">
        <v>39</v>
      </c>
      <c r="B13" t="s">
        <v>470</v>
      </c>
      <c r="C13" t="s">
        <v>471</v>
      </c>
      <c r="D13">
        <v>4284</v>
      </c>
      <c r="E13">
        <v>17</v>
      </c>
      <c r="F13">
        <v>4301</v>
      </c>
    </row>
    <row r="14" spans="1:7" x14ac:dyDescent="0.3">
      <c r="A14" t="s">
        <v>42</v>
      </c>
      <c r="B14" t="s">
        <v>472</v>
      </c>
      <c r="C14" t="s">
        <v>41</v>
      </c>
      <c r="D14">
        <v>4364</v>
      </c>
      <c r="E14">
        <v>2</v>
      </c>
      <c r="F14">
        <v>4366</v>
      </c>
    </row>
    <row r="15" spans="1:7" x14ac:dyDescent="0.3">
      <c r="A15" t="s">
        <v>45</v>
      </c>
      <c r="B15" t="s">
        <v>473</v>
      </c>
      <c r="C15" t="s">
        <v>41</v>
      </c>
      <c r="D15">
        <v>4283</v>
      </c>
      <c r="E15">
        <v>2</v>
      </c>
      <c r="F15">
        <v>4285</v>
      </c>
    </row>
    <row r="16" spans="1:7" x14ac:dyDescent="0.3">
      <c r="A16" t="s">
        <v>47</v>
      </c>
      <c r="B16" t="s">
        <v>474</v>
      </c>
      <c r="C16" t="s">
        <v>475</v>
      </c>
      <c r="D16">
        <v>4264</v>
      </c>
      <c r="E16">
        <v>13</v>
      </c>
      <c r="F16">
        <v>4277</v>
      </c>
    </row>
    <row r="17" spans="1:7" x14ac:dyDescent="0.3">
      <c r="A17" t="s">
        <v>50</v>
      </c>
      <c r="B17" t="s">
        <v>476</v>
      </c>
      <c r="C17" t="s">
        <v>41</v>
      </c>
      <c r="D17">
        <v>4329</v>
      </c>
      <c r="E17">
        <v>2</v>
      </c>
      <c r="F17">
        <v>4331</v>
      </c>
    </row>
    <row r="18" spans="1:7" x14ac:dyDescent="0.3">
      <c r="A18" t="s">
        <v>53</v>
      </c>
      <c r="B18" t="s">
        <v>477</v>
      </c>
      <c r="C18" t="s">
        <v>41</v>
      </c>
      <c r="D18">
        <v>4290</v>
      </c>
      <c r="E18">
        <v>2</v>
      </c>
      <c r="F18">
        <v>4292</v>
      </c>
    </row>
    <row r="19" spans="1:7" x14ac:dyDescent="0.3">
      <c r="A19" t="s">
        <v>55</v>
      </c>
      <c r="B19" t="s">
        <v>478</v>
      </c>
      <c r="C19" t="s">
        <v>41</v>
      </c>
      <c r="D19">
        <v>4285</v>
      </c>
      <c r="E19">
        <v>2</v>
      </c>
      <c r="F19">
        <v>4287</v>
      </c>
    </row>
    <row r="20" spans="1:7" x14ac:dyDescent="0.3">
      <c r="A20" t="s">
        <v>56</v>
      </c>
      <c r="B20" t="s">
        <v>38</v>
      </c>
      <c r="D20">
        <v>0</v>
      </c>
      <c r="E20">
        <v>0</v>
      </c>
      <c r="F20">
        <v>0</v>
      </c>
    </row>
    <row r="21" spans="1:7" x14ac:dyDescent="0.3">
      <c r="A21" t="s">
        <v>586</v>
      </c>
      <c r="B21" t="s">
        <v>479</v>
      </c>
      <c r="C21" t="s">
        <v>328</v>
      </c>
      <c r="D21">
        <v>4314</v>
      </c>
      <c r="E21">
        <v>6</v>
      </c>
      <c r="F21">
        <v>4320</v>
      </c>
    </row>
    <row r="22" spans="1:7" x14ac:dyDescent="0.3">
      <c r="A22" t="s">
        <v>62</v>
      </c>
      <c r="B22" t="s">
        <v>480</v>
      </c>
      <c r="C22" t="s">
        <v>41</v>
      </c>
      <c r="D22">
        <v>4376</v>
      </c>
      <c r="E22">
        <v>2</v>
      </c>
      <c r="F22">
        <v>4378</v>
      </c>
    </row>
    <row r="23" spans="1:7" x14ac:dyDescent="0.3">
      <c r="A23" t="s">
        <v>64</v>
      </c>
      <c r="B23" t="s">
        <v>481</v>
      </c>
      <c r="C23" t="s">
        <v>66</v>
      </c>
      <c r="D23">
        <v>4349</v>
      </c>
      <c r="E23">
        <v>12</v>
      </c>
      <c r="F23">
        <v>4361</v>
      </c>
      <c r="G23" t="s">
        <v>288</v>
      </c>
    </row>
    <row r="24" spans="1:7" x14ac:dyDescent="0.3">
      <c r="A24" t="s">
        <v>67</v>
      </c>
      <c r="B24" t="s">
        <v>482</v>
      </c>
      <c r="C24" t="s">
        <v>483</v>
      </c>
      <c r="D24">
        <v>4621</v>
      </c>
      <c r="E24">
        <v>34</v>
      </c>
      <c r="F24">
        <v>4655</v>
      </c>
      <c r="G24" t="s">
        <v>288</v>
      </c>
    </row>
    <row r="25" spans="1:7" x14ac:dyDescent="0.3">
      <c r="A25" t="s">
        <v>70</v>
      </c>
      <c r="B25" t="s">
        <v>484</v>
      </c>
      <c r="C25" t="s">
        <v>485</v>
      </c>
      <c r="D25">
        <v>4765</v>
      </c>
      <c r="E25">
        <v>43</v>
      </c>
      <c r="F25">
        <v>4808</v>
      </c>
      <c r="G25" t="s">
        <v>288</v>
      </c>
    </row>
    <row r="26" spans="1:7" x14ac:dyDescent="0.3">
      <c r="A26" t="s">
        <v>73</v>
      </c>
      <c r="B26" t="s">
        <v>486</v>
      </c>
      <c r="C26" t="s">
        <v>44</v>
      </c>
      <c r="D26">
        <v>5068</v>
      </c>
      <c r="E26">
        <v>6</v>
      </c>
      <c r="F26">
        <v>5074</v>
      </c>
    </row>
    <row r="27" spans="1:7" x14ac:dyDescent="0.3">
      <c r="A27" t="s">
        <v>76</v>
      </c>
      <c r="B27" t="s">
        <v>487</v>
      </c>
      <c r="C27" t="s">
        <v>488</v>
      </c>
      <c r="D27">
        <v>4543</v>
      </c>
      <c r="E27">
        <v>27</v>
      </c>
      <c r="F27">
        <v>4570</v>
      </c>
    </row>
    <row r="28" spans="1:7" x14ac:dyDescent="0.3">
      <c r="A28" t="s">
        <v>79</v>
      </c>
      <c r="B28" t="s">
        <v>489</v>
      </c>
      <c r="C28" t="s">
        <v>490</v>
      </c>
      <c r="D28">
        <v>4302</v>
      </c>
      <c r="E28">
        <v>42</v>
      </c>
      <c r="F28">
        <v>4344</v>
      </c>
      <c r="G28" t="s">
        <v>288</v>
      </c>
    </row>
    <row r="29" spans="1:7" x14ac:dyDescent="0.3">
      <c r="A29" t="s">
        <v>82</v>
      </c>
      <c r="B29" t="s">
        <v>491</v>
      </c>
      <c r="C29" t="s">
        <v>191</v>
      </c>
      <c r="D29">
        <v>4468</v>
      </c>
      <c r="E29">
        <v>5</v>
      </c>
      <c r="F29">
        <v>4473</v>
      </c>
    </row>
    <row r="30" spans="1:7" x14ac:dyDescent="0.3">
      <c r="A30" t="s">
        <v>85</v>
      </c>
      <c r="B30" t="s">
        <v>492</v>
      </c>
      <c r="C30" t="s">
        <v>493</v>
      </c>
      <c r="D30">
        <v>5024</v>
      </c>
      <c r="E30">
        <v>36</v>
      </c>
      <c r="F30">
        <v>5060</v>
      </c>
    </row>
    <row r="31" spans="1:7" x14ac:dyDescent="0.3">
      <c r="A31" t="s">
        <v>88</v>
      </c>
      <c r="B31" t="s">
        <v>494</v>
      </c>
      <c r="C31" t="s">
        <v>430</v>
      </c>
      <c r="D31">
        <v>4471</v>
      </c>
      <c r="E31">
        <v>7</v>
      </c>
      <c r="F31">
        <v>4478</v>
      </c>
    </row>
    <row r="32" spans="1:7" x14ac:dyDescent="0.3">
      <c r="A32" t="s">
        <v>91</v>
      </c>
      <c r="B32" t="s">
        <v>92</v>
      </c>
      <c r="C32" t="s">
        <v>93</v>
      </c>
      <c r="D32">
        <v>4407</v>
      </c>
      <c r="E32">
        <v>59</v>
      </c>
      <c r="F32">
        <v>4466</v>
      </c>
    </row>
    <row r="33" spans="1:7" x14ac:dyDescent="0.3">
      <c r="A33" t="s">
        <v>94</v>
      </c>
      <c r="B33" t="s">
        <v>495</v>
      </c>
      <c r="C33" t="s">
        <v>496</v>
      </c>
      <c r="D33">
        <v>4386</v>
      </c>
      <c r="E33">
        <v>26</v>
      </c>
      <c r="F33">
        <v>4412</v>
      </c>
      <c r="G33" t="s">
        <v>288</v>
      </c>
    </row>
    <row r="34" spans="1:7" x14ac:dyDescent="0.3">
      <c r="A34" t="s">
        <v>96</v>
      </c>
      <c r="B34" t="s">
        <v>497</v>
      </c>
      <c r="C34" t="s">
        <v>41</v>
      </c>
      <c r="D34">
        <v>4368</v>
      </c>
      <c r="E34">
        <v>2</v>
      </c>
      <c r="F34">
        <v>4370</v>
      </c>
    </row>
    <row r="35" spans="1:7" x14ac:dyDescent="0.3">
      <c r="A35" t="s">
        <v>99</v>
      </c>
      <c r="B35" t="s">
        <v>498</v>
      </c>
      <c r="C35" t="s">
        <v>101</v>
      </c>
      <c r="D35">
        <v>4395</v>
      </c>
      <c r="E35">
        <v>72</v>
      </c>
      <c r="F35">
        <v>4467</v>
      </c>
      <c r="G35" t="s">
        <v>288</v>
      </c>
    </row>
    <row r="36" spans="1:7" x14ac:dyDescent="0.3">
      <c r="A36" t="s">
        <v>102</v>
      </c>
      <c r="B36" t="s">
        <v>499</v>
      </c>
      <c r="C36" t="s">
        <v>52</v>
      </c>
      <c r="D36">
        <v>4530</v>
      </c>
      <c r="E36">
        <v>4</v>
      </c>
      <c r="F36">
        <v>4534</v>
      </c>
    </row>
    <row r="37" spans="1:7" x14ac:dyDescent="0.3">
      <c r="A37" t="s">
        <v>105</v>
      </c>
      <c r="B37" t="s">
        <v>500</v>
      </c>
      <c r="C37" t="s">
        <v>501</v>
      </c>
      <c r="D37">
        <v>4495</v>
      </c>
      <c r="E37">
        <v>12</v>
      </c>
      <c r="F37">
        <v>4507</v>
      </c>
    </row>
    <row r="38" spans="1:7" x14ac:dyDescent="0.3">
      <c r="A38" t="s">
        <v>108</v>
      </c>
      <c r="B38" t="s">
        <v>502</v>
      </c>
      <c r="C38" t="s">
        <v>41</v>
      </c>
      <c r="D38">
        <v>4453</v>
      </c>
      <c r="E38">
        <v>2</v>
      </c>
      <c r="F38">
        <v>4455</v>
      </c>
    </row>
    <row r="39" spans="1:7" x14ac:dyDescent="0.3">
      <c r="A39" t="s">
        <v>111</v>
      </c>
      <c r="B39" t="s">
        <v>294</v>
      </c>
      <c r="C39" t="s">
        <v>293</v>
      </c>
      <c r="D39">
        <v>4363</v>
      </c>
      <c r="E39">
        <v>18</v>
      </c>
      <c r="F39">
        <v>4381</v>
      </c>
      <c r="G39" t="s">
        <v>288</v>
      </c>
    </row>
    <row r="40" spans="1:7" x14ac:dyDescent="0.3">
      <c r="A40" t="s">
        <v>112</v>
      </c>
      <c r="B40" t="s">
        <v>503</v>
      </c>
      <c r="C40" t="s">
        <v>191</v>
      </c>
      <c r="D40">
        <v>4674</v>
      </c>
      <c r="E40">
        <v>5</v>
      </c>
      <c r="F40">
        <v>4679</v>
      </c>
    </row>
    <row r="41" spans="1:7" x14ac:dyDescent="0.3">
      <c r="A41" t="s">
        <v>115</v>
      </c>
      <c r="B41" t="s">
        <v>504</v>
      </c>
      <c r="C41" t="s">
        <v>52</v>
      </c>
      <c r="D41">
        <v>4549</v>
      </c>
      <c r="E41">
        <v>4</v>
      </c>
      <c r="F41">
        <v>4553</v>
      </c>
    </row>
    <row r="42" spans="1:7" x14ac:dyDescent="0.3">
      <c r="A42" t="s">
        <v>118</v>
      </c>
      <c r="B42" t="s">
        <v>505</v>
      </c>
      <c r="C42" t="s">
        <v>330</v>
      </c>
      <c r="D42">
        <v>4397</v>
      </c>
      <c r="E42">
        <v>6</v>
      </c>
      <c r="F42">
        <v>4403</v>
      </c>
      <c r="G42" t="s">
        <v>288</v>
      </c>
    </row>
    <row r="43" spans="1:7" x14ac:dyDescent="0.3">
      <c r="A43" t="s">
        <v>120</v>
      </c>
      <c r="B43" t="s">
        <v>506</v>
      </c>
      <c r="C43" t="s">
        <v>507</v>
      </c>
      <c r="D43">
        <v>4385</v>
      </c>
      <c r="E43">
        <v>21</v>
      </c>
      <c r="F43">
        <v>4406</v>
      </c>
      <c r="G43" t="s">
        <v>288</v>
      </c>
    </row>
    <row r="44" spans="1:7" x14ac:dyDescent="0.3">
      <c r="A44" t="s">
        <v>123</v>
      </c>
      <c r="B44" t="s">
        <v>508</v>
      </c>
      <c r="C44" t="s">
        <v>52</v>
      </c>
      <c r="D44">
        <v>4565</v>
      </c>
      <c r="E44">
        <v>4</v>
      </c>
      <c r="F44">
        <v>4569</v>
      </c>
    </row>
    <row r="45" spans="1:7" x14ac:dyDescent="0.3">
      <c r="A45" t="s">
        <v>126</v>
      </c>
      <c r="B45" t="s">
        <v>509</v>
      </c>
      <c r="C45" t="s">
        <v>251</v>
      </c>
      <c r="D45">
        <v>4937</v>
      </c>
      <c r="E45">
        <v>7</v>
      </c>
      <c r="F45">
        <v>4944</v>
      </c>
    </row>
    <row r="46" spans="1:7" x14ac:dyDescent="0.3">
      <c r="A46" t="s">
        <v>129</v>
      </c>
      <c r="B46" t="s">
        <v>510</v>
      </c>
      <c r="C46" t="s">
        <v>511</v>
      </c>
      <c r="D46">
        <v>4408</v>
      </c>
      <c r="E46">
        <v>59</v>
      </c>
      <c r="F46">
        <v>4467</v>
      </c>
      <c r="G46" t="s">
        <v>288</v>
      </c>
    </row>
    <row r="47" spans="1:7" x14ac:dyDescent="0.3">
      <c r="A47" t="s">
        <v>132</v>
      </c>
      <c r="B47" t="s">
        <v>512</v>
      </c>
      <c r="C47" t="s">
        <v>41</v>
      </c>
      <c r="D47">
        <v>4424</v>
      </c>
      <c r="E47">
        <v>2</v>
      </c>
      <c r="F47">
        <v>4426</v>
      </c>
    </row>
    <row r="48" spans="1:7" x14ac:dyDescent="0.3">
      <c r="A48" t="s">
        <v>135</v>
      </c>
      <c r="B48" t="s">
        <v>38</v>
      </c>
      <c r="D48">
        <v>0</v>
      </c>
      <c r="E48">
        <v>0</v>
      </c>
      <c r="F48">
        <v>0</v>
      </c>
    </row>
    <row r="49" spans="1:7" x14ac:dyDescent="0.3">
      <c r="A49" t="s">
        <v>138</v>
      </c>
      <c r="B49" t="s">
        <v>513</v>
      </c>
      <c r="C49" t="s">
        <v>41</v>
      </c>
      <c r="D49">
        <v>4403</v>
      </c>
      <c r="E49">
        <v>2</v>
      </c>
      <c r="F49">
        <v>4405</v>
      </c>
    </row>
    <row r="50" spans="1:7" x14ac:dyDescent="0.3">
      <c r="A50" t="s">
        <v>140</v>
      </c>
      <c r="B50" t="s">
        <v>514</v>
      </c>
      <c r="C50" t="s">
        <v>515</v>
      </c>
      <c r="D50">
        <v>4433</v>
      </c>
      <c r="E50">
        <v>132</v>
      </c>
      <c r="F50">
        <v>4565</v>
      </c>
      <c r="G50" t="s">
        <v>288</v>
      </c>
    </row>
    <row r="51" spans="1:7" x14ac:dyDescent="0.3">
      <c r="A51" t="s">
        <v>143</v>
      </c>
      <c r="B51" t="s">
        <v>516</v>
      </c>
      <c r="C51" t="s">
        <v>517</v>
      </c>
      <c r="D51">
        <v>4536</v>
      </c>
      <c r="E51">
        <v>31</v>
      </c>
      <c r="F51">
        <v>4567</v>
      </c>
      <c r="G51" t="s">
        <v>288</v>
      </c>
    </row>
    <row r="52" spans="1:7" x14ac:dyDescent="0.3">
      <c r="A52" t="s">
        <v>146</v>
      </c>
      <c r="B52" t="s">
        <v>518</v>
      </c>
      <c r="C52" t="s">
        <v>41</v>
      </c>
      <c r="D52">
        <v>4425</v>
      </c>
      <c r="E52">
        <v>2</v>
      </c>
      <c r="F52">
        <v>4427</v>
      </c>
    </row>
    <row r="53" spans="1:7" x14ac:dyDescent="0.3">
      <c r="A53" t="s">
        <v>148</v>
      </c>
      <c r="B53" t="s">
        <v>519</v>
      </c>
      <c r="C53" t="s">
        <v>52</v>
      </c>
      <c r="D53">
        <v>4581</v>
      </c>
      <c r="E53">
        <v>4</v>
      </c>
      <c r="F53">
        <v>4585</v>
      </c>
    </row>
    <row r="54" spans="1:7" x14ac:dyDescent="0.3">
      <c r="A54" t="s">
        <v>150</v>
      </c>
      <c r="B54" t="s">
        <v>520</v>
      </c>
      <c r="C54" t="s">
        <v>210</v>
      </c>
      <c r="D54">
        <v>4828</v>
      </c>
      <c r="E54">
        <v>18</v>
      </c>
      <c r="F54">
        <v>4846</v>
      </c>
    </row>
    <row r="55" spans="1:7" x14ac:dyDescent="0.3">
      <c r="A55" t="s">
        <v>153</v>
      </c>
      <c r="B55" t="s">
        <v>521</v>
      </c>
      <c r="C55" t="s">
        <v>41</v>
      </c>
      <c r="D55">
        <v>4392</v>
      </c>
      <c r="E55">
        <v>2</v>
      </c>
      <c r="F55">
        <v>4394</v>
      </c>
    </row>
    <row r="56" spans="1:7" x14ac:dyDescent="0.3">
      <c r="A56" t="s">
        <v>156</v>
      </c>
      <c r="B56" t="s">
        <v>522</v>
      </c>
      <c r="C56" t="s">
        <v>523</v>
      </c>
      <c r="D56">
        <v>4725</v>
      </c>
      <c r="E56">
        <v>41</v>
      </c>
      <c r="F56">
        <v>4766</v>
      </c>
      <c r="G56" t="s">
        <v>288</v>
      </c>
    </row>
    <row r="57" spans="1:7" x14ac:dyDescent="0.3">
      <c r="A57" t="s">
        <v>159</v>
      </c>
      <c r="B57" t="s">
        <v>524</v>
      </c>
      <c r="C57" t="s">
        <v>525</v>
      </c>
      <c r="D57">
        <v>4696</v>
      </c>
      <c r="E57">
        <v>25</v>
      </c>
      <c r="F57">
        <v>4721</v>
      </c>
      <c r="G57" t="s">
        <v>288</v>
      </c>
    </row>
    <row r="58" spans="1:7" x14ac:dyDescent="0.3">
      <c r="A58" t="s">
        <v>162</v>
      </c>
      <c r="B58" t="s">
        <v>526</v>
      </c>
      <c r="C58" t="s">
        <v>527</v>
      </c>
      <c r="D58">
        <v>4584</v>
      </c>
      <c r="E58">
        <v>39</v>
      </c>
      <c r="F58">
        <v>4623</v>
      </c>
      <c r="G58" t="s">
        <v>288</v>
      </c>
    </row>
    <row r="59" spans="1:7" x14ac:dyDescent="0.3">
      <c r="A59" t="s">
        <v>165</v>
      </c>
      <c r="B59" t="s">
        <v>528</v>
      </c>
      <c r="C59" t="s">
        <v>41</v>
      </c>
      <c r="D59">
        <v>4406</v>
      </c>
      <c r="E59">
        <v>2</v>
      </c>
      <c r="F59">
        <v>4408</v>
      </c>
    </row>
    <row r="60" spans="1:7" x14ac:dyDescent="0.3">
      <c r="A60" t="s">
        <v>168</v>
      </c>
      <c r="B60" t="s">
        <v>529</v>
      </c>
      <c r="C60" t="s">
        <v>41</v>
      </c>
      <c r="D60">
        <v>4501</v>
      </c>
      <c r="E60">
        <v>2</v>
      </c>
      <c r="F60">
        <v>4503</v>
      </c>
    </row>
    <row r="61" spans="1:7" x14ac:dyDescent="0.3">
      <c r="A61" t="s">
        <v>170</v>
      </c>
      <c r="B61" t="s">
        <v>530</v>
      </c>
      <c r="C61" t="s">
        <v>52</v>
      </c>
      <c r="D61">
        <v>4664</v>
      </c>
      <c r="E61">
        <v>4</v>
      </c>
      <c r="F61">
        <v>4668</v>
      </c>
    </row>
    <row r="62" spans="1:7" x14ac:dyDescent="0.3">
      <c r="A62" t="s">
        <v>173</v>
      </c>
      <c r="B62" t="s">
        <v>531</v>
      </c>
      <c r="C62" t="s">
        <v>330</v>
      </c>
      <c r="D62">
        <v>4404</v>
      </c>
      <c r="E62">
        <v>6</v>
      </c>
      <c r="F62">
        <v>4410</v>
      </c>
      <c r="G62" t="s">
        <v>288</v>
      </c>
    </row>
    <row r="63" spans="1:7" x14ac:dyDescent="0.3">
      <c r="A63" t="s">
        <v>175</v>
      </c>
      <c r="B63" t="s">
        <v>532</v>
      </c>
      <c r="C63" t="s">
        <v>41</v>
      </c>
      <c r="D63">
        <v>4409</v>
      </c>
      <c r="E63">
        <v>2</v>
      </c>
      <c r="F63">
        <v>4411</v>
      </c>
    </row>
    <row r="64" spans="1:7" x14ac:dyDescent="0.3">
      <c r="A64" t="s">
        <v>177</v>
      </c>
      <c r="B64" t="s">
        <v>533</v>
      </c>
      <c r="C64" t="s">
        <v>41</v>
      </c>
      <c r="D64">
        <v>4426</v>
      </c>
      <c r="E64">
        <v>2</v>
      </c>
      <c r="F64">
        <v>4428</v>
      </c>
    </row>
    <row r="65" spans="1:7" x14ac:dyDescent="0.3">
      <c r="A65" t="s">
        <v>180</v>
      </c>
      <c r="B65" t="s">
        <v>291</v>
      </c>
      <c r="C65" t="s">
        <v>292</v>
      </c>
      <c r="D65">
        <v>4464</v>
      </c>
      <c r="E65">
        <v>24</v>
      </c>
      <c r="F65">
        <v>4488</v>
      </c>
      <c r="G65" t="s">
        <v>288</v>
      </c>
    </row>
    <row r="66" spans="1:7" x14ac:dyDescent="0.3">
      <c r="A66" t="s">
        <v>181</v>
      </c>
      <c r="B66" t="s">
        <v>534</v>
      </c>
      <c r="C66" t="s">
        <v>52</v>
      </c>
      <c r="D66">
        <v>4560</v>
      </c>
      <c r="E66">
        <v>4</v>
      </c>
      <c r="F66">
        <v>4564</v>
      </c>
    </row>
    <row r="67" spans="1:7" x14ac:dyDescent="0.3">
      <c r="A67" t="s">
        <v>183</v>
      </c>
      <c r="B67" t="s">
        <v>535</v>
      </c>
      <c r="C67" t="s">
        <v>41</v>
      </c>
      <c r="D67">
        <v>4415</v>
      </c>
      <c r="E67">
        <v>2</v>
      </c>
      <c r="F67">
        <v>4417</v>
      </c>
    </row>
    <row r="68" spans="1:7" x14ac:dyDescent="0.3">
      <c r="A68" t="s">
        <v>186</v>
      </c>
      <c r="B68" t="s">
        <v>536</v>
      </c>
      <c r="C68" t="s">
        <v>537</v>
      </c>
      <c r="D68">
        <v>4380</v>
      </c>
      <c r="E68">
        <v>78</v>
      </c>
      <c r="F68">
        <v>4458</v>
      </c>
      <c r="G68" t="s">
        <v>288</v>
      </c>
    </row>
    <row r="69" spans="1:7" x14ac:dyDescent="0.3">
      <c r="A69" t="s">
        <v>189</v>
      </c>
      <c r="B69" t="s">
        <v>538</v>
      </c>
      <c r="C69" t="s">
        <v>52</v>
      </c>
      <c r="D69">
        <v>4533</v>
      </c>
      <c r="E69">
        <v>4</v>
      </c>
      <c r="F69">
        <v>4537</v>
      </c>
    </row>
    <row r="70" spans="1:7" x14ac:dyDescent="0.3">
      <c r="A70" t="s">
        <v>192</v>
      </c>
      <c r="B70" t="s">
        <v>539</v>
      </c>
      <c r="C70" t="s">
        <v>540</v>
      </c>
      <c r="D70">
        <v>4493</v>
      </c>
      <c r="E70">
        <v>21</v>
      </c>
      <c r="F70">
        <v>4514</v>
      </c>
      <c r="G70" t="s">
        <v>288</v>
      </c>
    </row>
    <row r="71" spans="1:7" x14ac:dyDescent="0.3">
      <c r="A71" t="s">
        <v>194</v>
      </c>
      <c r="B71" t="s">
        <v>541</v>
      </c>
      <c r="C71" t="s">
        <v>52</v>
      </c>
      <c r="D71">
        <v>4585</v>
      </c>
      <c r="E71">
        <v>4</v>
      </c>
      <c r="F71">
        <v>4589</v>
      </c>
    </row>
    <row r="72" spans="1:7" x14ac:dyDescent="0.3">
      <c r="A72" t="s">
        <v>196</v>
      </c>
      <c r="B72" t="s">
        <v>542</v>
      </c>
      <c r="C72" t="s">
        <v>543</v>
      </c>
      <c r="D72">
        <v>4456</v>
      </c>
      <c r="E72">
        <v>17</v>
      </c>
      <c r="F72">
        <v>4473</v>
      </c>
      <c r="G72" t="s">
        <v>288</v>
      </c>
    </row>
    <row r="73" spans="1:7" x14ac:dyDescent="0.3">
      <c r="A73" t="s">
        <v>198</v>
      </c>
      <c r="B73" t="s">
        <v>544</v>
      </c>
      <c r="C73" t="s">
        <v>52</v>
      </c>
      <c r="D73">
        <v>4565</v>
      </c>
      <c r="E73">
        <v>4</v>
      </c>
      <c r="F73">
        <v>4569</v>
      </c>
    </row>
    <row r="74" spans="1:7" x14ac:dyDescent="0.3">
      <c r="A74" t="s">
        <v>201</v>
      </c>
      <c r="B74" t="s">
        <v>545</v>
      </c>
      <c r="C74" t="s">
        <v>546</v>
      </c>
      <c r="D74">
        <v>4467</v>
      </c>
      <c r="E74">
        <v>54</v>
      </c>
      <c r="F74">
        <v>4521</v>
      </c>
      <c r="G74" t="s">
        <v>288</v>
      </c>
    </row>
    <row r="75" spans="1:7" x14ac:dyDescent="0.3">
      <c r="A75" t="s">
        <v>203</v>
      </c>
      <c r="B75" t="s">
        <v>547</v>
      </c>
      <c r="C75" t="s">
        <v>41</v>
      </c>
      <c r="D75">
        <v>4407</v>
      </c>
      <c r="E75">
        <v>2</v>
      </c>
      <c r="F75">
        <v>4409</v>
      </c>
    </row>
    <row r="76" spans="1:7" x14ac:dyDescent="0.3">
      <c r="A76" t="s">
        <v>206</v>
      </c>
      <c r="B76" t="s">
        <v>548</v>
      </c>
      <c r="C76" t="s">
        <v>52</v>
      </c>
      <c r="D76">
        <v>4512</v>
      </c>
      <c r="E76">
        <v>4</v>
      </c>
      <c r="F76">
        <v>4516</v>
      </c>
    </row>
    <row r="77" spans="1:7" x14ac:dyDescent="0.3">
      <c r="A77" t="s">
        <v>208</v>
      </c>
      <c r="B77" t="s">
        <v>549</v>
      </c>
      <c r="C77" t="s">
        <v>52</v>
      </c>
      <c r="D77">
        <v>4494</v>
      </c>
      <c r="E77">
        <v>4</v>
      </c>
      <c r="F77">
        <v>4498</v>
      </c>
      <c r="G77" t="s">
        <v>288</v>
      </c>
    </row>
    <row r="78" spans="1:7" x14ac:dyDescent="0.3">
      <c r="A78" t="s">
        <v>211</v>
      </c>
      <c r="B78" t="s">
        <v>550</v>
      </c>
      <c r="C78" t="s">
        <v>551</v>
      </c>
      <c r="D78">
        <v>4576</v>
      </c>
      <c r="E78">
        <v>94</v>
      </c>
      <c r="F78">
        <v>4670</v>
      </c>
      <c r="G78" t="s">
        <v>288</v>
      </c>
    </row>
    <row r="79" spans="1:7" x14ac:dyDescent="0.3">
      <c r="A79" t="s">
        <v>214</v>
      </c>
      <c r="B79" t="s">
        <v>552</v>
      </c>
      <c r="C79" t="s">
        <v>553</v>
      </c>
      <c r="D79">
        <v>4878</v>
      </c>
      <c r="E79">
        <v>61</v>
      </c>
      <c r="F79">
        <v>4939</v>
      </c>
      <c r="G79" t="s">
        <v>288</v>
      </c>
    </row>
    <row r="80" spans="1:7" x14ac:dyDescent="0.3">
      <c r="A80" t="s">
        <v>217</v>
      </c>
      <c r="B80" t="s">
        <v>554</v>
      </c>
      <c r="C80" t="s">
        <v>41</v>
      </c>
      <c r="D80">
        <v>4425</v>
      </c>
      <c r="E80">
        <v>2</v>
      </c>
      <c r="F80">
        <v>4427</v>
      </c>
    </row>
    <row r="81" spans="1:7" x14ac:dyDescent="0.3">
      <c r="A81" t="s">
        <v>219</v>
      </c>
      <c r="B81" t="s">
        <v>555</v>
      </c>
      <c r="C81" t="s">
        <v>52</v>
      </c>
      <c r="D81">
        <v>4442</v>
      </c>
      <c r="E81">
        <v>4</v>
      </c>
      <c r="F81">
        <v>4446</v>
      </c>
    </row>
    <row r="82" spans="1:7" x14ac:dyDescent="0.3">
      <c r="A82" t="s">
        <v>221</v>
      </c>
      <c r="B82" t="s">
        <v>556</v>
      </c>
      <c r="C82" t="s">
        <v>557</v>
      </c>
      <c r="D82">
        <v>4494</v>
      </c>
      <c r="E82">
        <v>105</v>
      </c>
      <c r="F82">
        <v>4599</v>
      </c>
      <c r="G82" t="s">
        <v>288</v>
      </c>
    </row>
    <row r="83" spans="1:7" x14ac:dyDescent="0.3">
      <c r="A83" t="s">
        <v>223</v>
      </c>
      <c r="B83" t="s">
        <v>558</v>
      </c>
      <c r="C83" t="s">
        <v>559</v>
      </c>
      <c r="D83">
        <v>4451</v>
      </c>
      <c r="E83">
        <v>28</v>
      </c>
      <c r="F83">
        <v>4479</v>
      </c>
      <c r="G83" t="s">
        <v>288</v>
      </c>
    </row>
    <row r="84" spans="1:7" x14ac:dyDescent="0.3">
      <c r="A84" t="s">
        <v>226</v>
      </c>
      <c r="B84" t="s">
        <v>560</v>
      </c>
      <c r="C84" t="s">
        <v>561</v>
      </c>
      <c r="D84">
        <v>4453</v>
      </c>
      <c r="E84">
        <v>28</v>
      </c>
      <c r="F84">
        <v>4481</v>
      </c>
      <c r="G84" t="s">
        <v>288</v>
      </c>
    </row>
    <row r="85" spans="1:7" x14ac:dyDescent="0.3">
      <c r="A85" t="s">
        <v>229</v>
      </c>
      <c r="B85" t="s">
        <v>562</v>
      </c>
      <c r="C85" t="s">
        <v>563</v>
      </c>
      <c r="D85">
        <v>4510</v>
      </c>
      <c r="E85">
        <v>28</v>
      </c>
      <c r="F85">
        <v>4538</v>
      </c>
      <c r="G85" t="s">
        <v>288</v>
      </c>
    </row>
    <row r="86" spans="1:7" x14ac:dyDescent="0.3">
      <c r="A86" t="s">
        <v>232</v>
      </c>
      <c r="B86" t="s">
        <v>564</v>
      </c>
      <c r="C86" t="s">
        <v>52</v>
      </c>
      <c r="D86">
        <v>4755</v>
      </c>
      <c r="E86">
        <v>4</v>
      </c>
      <c r="F86">
        <v>4759</v>
      </c>
    </row>
    <row r="87" spans="1:7" x14ac:dyDescent="0.3">
      <c r="A87" t="s">
        <v>234</v>
      </c>
      <c r="B87" t="s">
        <v>565</v>
      </c>
      <c r="C87" t="s">
        <v>566</v>
      </c>
      <c r="D87">
        <v>4570</v>
      </c>
      <c r="E87">
        <v>24</v>
      </c>
      <c r="F87">
        <v>4594</v>
      </c>
      <c r="G87" t="s">
        <v>288</v>
      </c>
    </row>
    <row r="88" spans="1:7" x14ac:dyDescent="0.3">
      <c r="A88" t="s">
        <v>237</v>
      </c>
      <c r="B88" t="s">
        <v>295</v>
      </c>
      <c r="C88" t="s">
        <v>567</v>
      </c>
      <c r="D88">
        <v>4532</v>
      </c>
      <c r="E88">
        <v>37</v>
      </c>
      <c r="F88">
        <v>4569</v>
      </c>
      <c r="G88" t="s">
        <v>288</v>
      </c>
    </row>
    <row r="89" spans="1:7" x14ac:dyDescent="0.3">
      <c r="A89" t="s">
        <v>240</v>
      </c>
      <c r="B89" t="s">
        <v>568</v>
      </c>
      <c r="C89" t="s">
        <v>52</v>
      </c>
      <c r="D89">
        <v>4612</v>
      </c>
      <c r="E89">
        <v>4</v>
      </c>
      <c r="F89">
        <v>4616</v>
      </c>
    </row>
    <row r="90" spans="1:7" x14ac:dyDescent="0.3">
      <c r="A90" t="s">
        <v>243</v>
      </c>
      <c r="B90" t="s">
        <v>569</v>
      </c>
      <c r="C90" t="s">
        <v>44</v>
      </c>
      <c r="D90">
        <v>4887</v>
      </c>
      <c r="E90">
        <v>6</v>
      </c>
      <c r="F90">
        <v>4893</v>
      </c>
    </row>
    <row r="91" spans="1:7" x14ac:dyDescent="0.3">
      <c r="A91" t="s">
        <v>246</v>
      </c>
      <c r="B91" t="s">
        <v>570</v>
      </c>
      <c r="C91" t="s">
        <v>41</v>
      </c>
      <c r="D91">
        <v>4459</v>
      </c>
      <c r="E91">
        <v>2</v>
      </c>
      <c r="F91">
        <v>4461</v>
      </c>
    </row>
    <row r="92" spans="1:7" x14ac:dyDescent="0.3">
      <c r="A92" t="s">
        <v>249</v>
      </c>
      <c r="B92" t="s">
        <v>571</v>
      </c>
      <c r="C92" t="s">
        <v>52</v>
      </c>
      <c r="D92">
        <v>4575</v>
      </c>
      <c r="E92">
        <v>4</v>
      </c>
      <c r="F92">
        <v>4579</v>
      </c>
      <c r="G92" t="s">
        <v>288</v>
      </c>
    </row>
    <row r="93" spans="1:7" x14ac:dyDescent="0.3">
      <c r="A93" t="s">
        <v>252</v>
      </c>
      <c r="B93" t="s">
        <v>572</v>
      </c>
      <c r="C93" t="s">
        <v>573</v>
      </c>
      <c r="D93">
        <v>4625</v>
      </c>
      <c r="E93">
        <v>349</v>
      </c>
      <c r="F93">
        <v>4974</v>
      </c>
      <c r="G93" t="s">
        <v>288</v>
      </c>
    </row>
    <row r="94" spans="1:7" x14ac:dyDescent="0.3">
      <c r="A94" t="s">
        <v>255</v>
      </c>
      <c r="B94" t="s">
        <v>574</v>
      </c>
      <c r="C94" t="s">
        <v>41</v>
      </c>
      <c r="D94">
        <v>4498</v>
      </c>
      <c r="E94">
        <v>2</v>
      </c>
      <c r="F94">
        <v>4500</v>
      </c>
    </row>
    <row r="95" spans="1:7" x14ac:dyDescent="0.3">
      <c r="A95" t="s">
        <v>258</v>
      </c>
      <c r="B95" t="s">
        <v>575</v>
      </c>
      <c r="C95" t="s">
        <v>191</v>
      </c>
      <c r="D95">
        <v>4702</v>
      </c>
      <c r="E95">
        <v>5</v>
      </c>
      <c r="F95">
        <v>4707</v>
      </c>
    </row>
    <row r="96" spans="1:7" x14ac:dyDescent="0.3">
      <c r="A96" t="s">
        <v>261</v>
      </c>
      <c r="B96" t="s">
        <v>576</v>
      </c>
      <c r="C96" t="s">
        <v>44</v>
      </c>
      <c r="D96">
        <v>5181</v>
      </c>
      <c r="E96">
        <v>6</v>
      </c>
      <c r="F96">
        <v>5187</v>
      </c>
      <c r="G96" t="s">
        <v>288</v>
      </c>
    </row>
    <row r="97" spans="1:7" x14ac:dyDescent="0.3">
      <c r="A97" t="s">
        <v>263</v>
      </c>
      <c r="B97" t="s">
        <v>577</v>
      </c>
      <c r="C97" t="s">
        <v>191</v>
      </c>
      <c r="D97">
        <v>4638</v>
      </c>
      <c r="E97">
        <v>5</v>
      </c>
      <c r="F97">
        <v>4643</v>
      </c>
      <c r="G97" t="s">
        <v>288</v>
      </c>
    </row>
    <row r="98" spans="1:7" x14ac:dyDescent="0.3">
      <c r="A98" t="s">
        <v>265</v>
      </c>
      <c r="B98" t="s">
        <v>578</v>
      </c>
      <c r="C98" t="s">
        <v>191</v>
      </c>
      <c r="D98">
        <v>4659</v>
      </c>
      <c r="E98">
        <v>5</v>
      </c>
      <c r="F98">
        <v>4664</v>
      </c>
    </row>
    <row r="99" spans="1:7" x14ac:dyDescent="0.3">
      <c r="A99" t="s">
        <v>268</v>
      </c>
      <c r="B99" t="s">
        <v>579</v>
      </c>
      <c r="C99" t="s">
        <v>251</v>
      </c>
      <c r="D99">
        <v>5036</v>
      </c>
      <c r="E99">
        <v>7</v>
      </c>
      <c r="F99">
        <v>5043</v>
      </c>
    </row>
    <row r="100" spans="1:7" x14ac:dyDescent="0.3">
      <c r="A100" t="s">
        <v>271</v>
      </c>
      <c r="B100" t="s">
        <v>580</v>
      </c>
      <c r="C100" t="s">
        <v>581</v>
      </c>
      <c r="D100">
        <v>4738</v>
      </c>
      <c r="E100">
        <v>48</v>
      </c>
      <c r="F100">
        <v>4786</v>
      </c>
      <c r="G100" t="s">
        <v>288</v>
      </c>
    </row>
    <row r="101" spans="1:7" x14ac:dyDescent="0.3">
      <c r="A101" t="s">
        <v>274</v>
      </c>
      <c r="B101" t="s">
        <v>582</v>
      </c>
      <c r="C101" t="s">
        <v>41</v>
      </c>
      <c r="D101">
        <v>4400</v>
      </c>
      <c r="E101">
        <v>2</v>
      </c>
      <c r="F101">
        <v>4402</v>
      </c>
    </row>
    <row r="102" spans="1:7" x14ac:dyDescent="0.3">
      <c r="G102">
        <f>COUNTIF(G2:G101,"x")/100</f>
        <v>0.42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Non cot</vt:lpstr>
      <vt:lpstr>Noncorrect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Nguyen Phuong Hoai Ngoc</cp:lastModifiedBy>
  <dcterms:created xsi:type="dcterms:W3CDTF">2024-11-26T09:20:03Z</dcterms:created>
  <dcterms:modified xsi:type="dcterms:W3CDTF">2024-11-29T07:18:31Z</dcterms:modified>
</cp:coreProperties>
</file>