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3\"/>
    </mc:Choice>
  </mc:AlternateContent>
  <xr:revisionPtr revIDLastSave="0" documentId="8_{B50A140D-FEC6-4DEE-8E83-CB60813B5A10}" xr6:coauthVersionLast="47" xr6:coauthVersionMax="47" xr10:uidLastSave="{00000000-0000-0000-0000-000000000000}"/>
  <bookViews>
    <workbookView xWindow="2868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<sst xmlns="http://schemas.openxmlformats.org/spreadsheetml/2006/main" count="2033" uniqueCount="1000">
  <si>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</si>
  <si>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</si>
  <si>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</si>
  <si>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</si>
  <si>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</si>
  <si>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</si>
  <si>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</si>
  <si>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</si>
  <si>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</si>
  <si>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</si>
  <si>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</si>
  <si>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</si>
  <si>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</si>
  <si>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</si>
  <si>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</si>
  <si>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</si>
  <si>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</si>
  <si>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</si>
  <si>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</si>
  <si>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</si>
  <si>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</si>
  <si>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</si>
  <si>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</si>
  <si>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</si>
  <si>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</si>
  <si>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</si>
  <si>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</si>
  <si>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</si>
  <si>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</si>
  <si>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</si>
  <si>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</si>
  <si>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</si>
  <si>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</si>
  <si>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</si>
  <si>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</si>
  <si>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</si>
  <si>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</si>
  <si>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</si>
  <si>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</si>
  <si>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</si>
  <si>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</si>
  <si>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</si>
  <si>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</si>
  <si>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</si>
  <si>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</si>
  <si>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</si>
  <si>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</si>
  <si>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</si>
  <si>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</si>
  <si>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</si>
  <si>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</si>
  <si>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</si>
  <si>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</si>
  <si>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</si>
  <si>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</si>
  <si>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</si>
  <si>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</si>
  <si>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</si>
  <si>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</si>
  <si>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</si>
  <si>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</si>
  <si>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</si>
  <si>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</si>
  <si>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</si>
  <si>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</si>
  <si>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</si>
  <si>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</si>
  <si>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</si>
  <si>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</si>
  <si>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</si>
  <si>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</si>
  <si>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</si>
  <si>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</si>
  <si>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</si>
  <si>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</si>
  <si>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</si>
  <si>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</si>
  <si>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</si>
  <si>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</si>
  <si>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</si>
  <si>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</si>
  <si>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</si>
  <si>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</si>
  <si>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</si>
  <si>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</si>
  <si>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</si>
  <si>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</si>
  <si>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</si>
  <si>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</si>
  <si>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</si>
  <si>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</si>
  <si>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</si>
  <si>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</si>
  <si>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</si>
  <si>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</si>
  <si>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</si>
  <si>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</si>
  <si>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</si>
  <si>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</si>
  <si>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</si>
  <si>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</si>
  <si>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</si>
  <si>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</si>
  <si>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</si>
  <si>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</si>
  <si>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</si>
  <si>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</si>
  <si>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</si>
  <si>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</si>
  <si>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</si>
  <si>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</si>
  <si>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</si>
  <si>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</si>
  <si>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</si>
  <si>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</si>
  <si>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</si>
  <si>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</si>
  <si>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</si>
  <si>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</si>
  <si>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</si>
  <si>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</si>
  <si>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</si>
  <si>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</si>
  <si>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</si>
  <si>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</si>
  <si>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</si>
  <si>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</si>
  <si>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</si>
  <si>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</si>
  <si>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</si>
  <si>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</si>
  <si>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</si>
  <si>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</si>
  <si>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</si>
  <si>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</si>
  <si>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</si>
  <si>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</si>
  <si>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</si>
  <si>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</si>
  <si>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</si>
  <si>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</si>
  <si>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</si>
  <si>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</si>
  <si>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</si>
  <si>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</si>
  <si>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</si>
  <si>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</si>
  <si>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</si>
  <si>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</si>
  <si>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</si>
  <si>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</si>
  <si>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</si>
  <si>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</si>
  <si>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</si>
  <si>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</si>
  <si>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</si>
  <si>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</si>
  <si>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</si>
  <si>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</si>
  <si>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</si>
  <si>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</si>
  <si>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</si>
  <si>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</si>
  <si>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</si>
  <si>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</si>
  <si>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</si>
  <si>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</si>
  <si>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</si>
  <si>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</si>
  <si>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</si>
  <si>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</si>
  <si>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</si>
  <si>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</si>
  <si>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</si>
  <si>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</si>
  <si>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</si>
  <si>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</si>
  <si>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</si>
  <si>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</si>
  <si>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</si>
  <si>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</si>
  <si>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</si>
  <si>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</si>
  <si>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</si>
  <si>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</si>
  <si>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</si>
  <si>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</si>
  <si>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</si>
  <si>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</si>
  <si>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</si>
  <si>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</si>
  <si>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</si>
  <si>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</si>
  <si>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</si>
  <si>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</si>
  <si>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</si>
  <si>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</si>
  <si>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</si>
  <si>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</si>
  <si>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</si>
  <si>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</si>
  <si>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</si>
  <si>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</si>
  <si>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</si>
  <si>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</si>
  <si>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</si>
  <si>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</si>
  <si>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</si>
  <si>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</si>
  <si>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</si>
  <si>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</si>
  <si>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</si>
  <si>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</si>
  <si>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</si>
  <si>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</si>
  <si>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</si>
  <si>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</si>
  <si>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</si>
  <si>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</si>
  <si>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</si>
  <si>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</si>
  <si>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</si>
  <si>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</si>
  <si>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</si>
  <si>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</si>
  <si>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</si>
  <si>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</si>
  <si>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</si>
  <si>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</si>
  <si>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</si>
  <si>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</si>
  <si>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</si>
  <si>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</si>
  <si>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</si>
  <si>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</si>
  <si>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</si>
  <si>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</si>
  <si>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</si>
  <si>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</si>
  <si>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</si>
  <si>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</si>
  <si>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</si>
  <si>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</si>
  <si>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</si>
  <si>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</si>
  <si>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</si>
  <si>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</si>
  <si>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</si>
  <si>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</si>
  <si>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</si>
  <si>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</si>
  <si>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</si>
  <si>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</si>
  <si>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</si>
  <si>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</si>
  <si>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</si>
  <si>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</si>
  <si>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</si>
  <si>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</si>
  <si>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</si>
  <si>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</si>
  <si>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</si>
  <si>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</si>
  <si>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</si>
  <si>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</si>
  <si>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</si>
  <si>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</si>
  <si>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</si>
  <si>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</si>
  <si>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</si>
  <si>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</si>
  <si>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</si>
  <si>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</si>
  <si>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</si>
  <si>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</si>
  <si>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</si>
  <si>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</si>
  <si>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</si>
  <si>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</si>
  <si>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</si>
  <si>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</si>
  <si>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</si>
  <si>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</si>
  <si>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</si>
  <si>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</si>
  <si>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</si>
  <si>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</si>
  <si>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</si>
  <si>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</si>
  <si>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</si>
  <si>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</si>
  <si>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</si>
  <si>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</si>
  <si>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</si>
  <si>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</si>
  <si>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</si>
  <si>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</si>
  <si>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</si>
  <si>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</si>
  <si>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</si>
  <si>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</si>
  <si>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</si>
  <si>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</si>
  <si>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</si>
  <si>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</si>
  <si>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</si>
  <si>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</si>
  <si>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</si>
  <si>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</si>
  <si>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</si>
  <si>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</si>
  <si>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</si>
  <si>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</si>
  <si>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</si>
  <si>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</si>
  <si>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</si>
  <si>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</si>
  <si>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</si>
  <si>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</si>
  <si>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</si>
  <si>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</si>
  <si>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</si>
  <si>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</si>
  <si>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</si>
  <si>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</si>
  <si>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</si>
  <si>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</si>
  <si>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</si>
  <si>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</si>
  <si>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</si>
  <si>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</si>
  <si>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</si>
  <si>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</si>
  <si>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</si>
  <si>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</si>
  <si>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</si>
  <si>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</si>
  <si>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</si>
  <si>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</si>
  <si>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</si>
  <si>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</si>
  <si>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</si>
  <si>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</si>
  <si>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</si>
  <si>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</si>
  <si>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</si>
  <si>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</si>
  <si>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</si>
  <si>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</si>
  <si>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</si>
  <si>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</si>
  <si>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</si>
  <si>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</si>
  <si>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</si>
  <si>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</si>
  <si>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</si>
  <si>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</si>
  <si>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</si>
  <si>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</si>
  <si>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</si>
  <si>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</si>
  <si>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</si>
  <si>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</si>
  <si>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</si>
  <si>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</si>
  <si>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</si>
  <si>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</si>
  <si>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</si>
  <si>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</si>
  <si>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</si>
  <si>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</si>
  <si>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</si>
  <si>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</si>
  <si>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</si>
  <si>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</si>
  <si>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</si>
  <si>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</si>
  <si>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</si>
  <si>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</si>
  <si>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</si>
  <si>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</si>
  <si>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</si>
  <si>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</si>
  <si>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</si>
  <si>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</si>
  <si>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</si>
  <si>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</si>
  <si>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</si>
  <si>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</si>
  <si>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</si>
  <si>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</si>
  <si>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</si>
  <si>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</si>
  <si>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</si>
  <si>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</si>
  <si>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</si>
  <si>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</si>
  <si>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</si>
  <si>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</si>
  <si>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</si>
  <si>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</si>
  <si>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</si>
  <si>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</si>
  <si>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</si>
  <si>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</si>
  <si>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</si>
  <si>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</si>
  <si>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</si>
  <si>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</si>
  <si>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</si>
  <si>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</si>
  <si>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</si>
  <si>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</si>
  <si>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</si>
  <si>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</si>
  <si>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</si>
  <si>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</si>
  <si>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</si>
  <si>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</si>
  <si>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</si>
  <si>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</si>
  <si>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</si>
  <si>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</si>
  <si>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</si>
  <si>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</si>
  <si>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</si>
  <si>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</si>
  <si>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</si>
  <si>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</si>
  <si>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</si>
  <si>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</si>
  <si>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</si>
  <si>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</si>
  <si>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</si>
  <si>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</si>
  <si>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</si>
  <si>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</si>
  <si>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</si>
  <si>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</si>
  <si>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</si>
  <si>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</si>
  <si>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</si>
  <si>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</si>
  <si>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</si>
  <si>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</si>
  <si>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</si>
  <si>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</si>
  <si>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</si>
  <si>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</si>
  <si>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</si>
  <si>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</si>
  <si>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</si>
  <si>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</si>
  <si>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</si>
  <si>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</si>
  <si>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</si>
  <si>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</si>
  <si>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</si>
  <si>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</si>
  <si>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</si>
  <si>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</si>
  <si>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</si>
  <si>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</si>
  <si>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</si>
  <si>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</si>
  <si>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</si>
  <si>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</si>
  <si>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</si>
  <si>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</si>
  <si>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</si>
  <si>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</si>
  <si>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</si>
  <si>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</si>
  <si>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</si>
  <si>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</si>
  <si>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</si>
  <si>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</si>
  <si>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</si>
  <si>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</si>
  <si>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</si>
  <si>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</si>
  <si>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</si>
  <si>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</si>
  <si>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</si>
  <si>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</si>
  <si>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</si>
  <si>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</si>
  <si>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</si>
  <si>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</si>
  <si>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</si>
  <si>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</si>
  <si>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</si>
  <si>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</si>
  <si>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</si>
  <si>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</si>
  <si>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</si>
  <si>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</si>
  <si>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</si>
  <si>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</si>
  <si>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</si>
  <si>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</si>
  <si>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</si>
  <si>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</si>
  <si>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</si>
  <si>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</si>
  <si>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</si>
  <si>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</si>
  <si>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</si>
  <si>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</si>
  <si>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</si>
  <si>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</si>
  <si>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</si>
  <si>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</si>
  <si>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</si>
  <si>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</si>
  <si>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</si>
  <si>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</si>
  <si>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</si>
  <si>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</si>
  <si>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</si>
  <si>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</si>
  <si>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</si>
  <si>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</si>
  <si>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</si>
  <si>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</si>
  <si>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</si>
  <si>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</si>
  <si>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</si>
  <si>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</si>
  <si>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</si>
  <si>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</si>
  <si>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</si>
  <si>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</si>
  <si>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</si>
  <si>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</si>
  <si>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</si>
  <si>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</si>
  <si>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</si>
  <si>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</si>
  <si>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</si>
  <si>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</si>
  <si>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</si>
  <si>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</si>
  <si>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</si>
  <si>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</si>
  <si>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</si>
  <si>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</si>
  <si>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</si>
  <si>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</si>
  <si>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</si>
  <si>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</si>
  <si>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</si>
  <si>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</si>
  <si>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</si>
  <si>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</si>
  <si>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</si>
  <si>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</si>
  <si>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</si>
  <si>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</si>
  <si>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</si>
  <si>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</si>
  <si>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</si>
  <si>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</si>
  <si>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</si>
  <si>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</si>
  <si>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</si>
  <si>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</si>
  <si>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</si>
  <si>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</si>
  <si>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</si>
  <si>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</si>
  <si>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</si>
  <si>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</si>
  <si>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</si>
  <si>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</si>
  <si>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</si>
  <si>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</si>
  <si>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</si>
  <si>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</si>
  <si>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</si>
  <si>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</si>
  <si>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</si>
  <si>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</si>
  <si>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</si>
  <si>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</si>
  <si>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</si>
  <si>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</si>
  <si>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</si>
  <si>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</si>
  <si>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</si>
  <si>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</si>
  <si>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</si>
  <si>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</si>
  <si>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</si>
  <si>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</si>
  <si>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</si>
  <si>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</si>
  <si>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</si>
  <si>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</si>
  <si>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</si>
  <si>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</si>
  <si>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</si>
  <si>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</si>
  <si>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</si>
  <si>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</si>
  <si>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</si>
  <si>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</si>
  <si>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</si>
  <si>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</si>
  <si>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</si>
  <si>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</si>
  <si>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</si>
  <si>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</si>
  <si>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</si>
  <si>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</si>
  <si>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</si>
  <si>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</si>
  <si>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</si>
  <si>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SVC - VW - MCI - INTERNE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</si>
  <si>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</si>
  <si>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</si>
  <si>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</si>
  <si>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</si>
  <si>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</si>
  <si>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</si>
  <si>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</si>
  <si>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</si>
  <si>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</si>
  <si>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</si>
  <si>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</si>
  <si>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</si>
  <si>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</si>
  <si>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</si>
  <si>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</si>
  <si>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</si>
  <si>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</si>
  <si>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</si>
  <si>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</si>
  <si>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</si>
  <si>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</si>
  <si>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</si>
  <si>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</si>
  <si>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</si>
  <si>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VW - MCI - INTERNE</t>
  </si>
  <si>
    <t>TAUX MAIN D'OEUVRE - VW - MCI - CARROSSERIE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</si>
  <si>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</si>
  <si>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</si>
  <si>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</si>
  <si>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</si>
  <si>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</si>
  <si>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</si>
  <si>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</si>
  <si>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</si>
  <si>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</si>
  <si>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</si>
  <si>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</si>
  <si>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</si>
  <si>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</si>
  <si>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</si>
  <si>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</si>
  <si>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</si>
  <si>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</si>
  <si>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</si>
  <si>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</si>
  <si>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</si>
  <si>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</si>
  <si>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</si>
  <si>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</si>
  <si>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</si>
  <si>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</si>
  <si>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</si>
  <si>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</si>
  <si>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</si>
  <si>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</si>
  <si>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</si>
  <si>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</si>
  <si>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</si>
  <si>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</si>
  <si>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</si>
  <si>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</si>
  <si>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</si>
  <si>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</si>
  <si>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</si>
  <si>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</si>
  <si>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</si>
  <si>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</si>
  <si>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</si>
  <si>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</si>
  <si>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</si>
  <si>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</si>
  <si>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</si>
  <si>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</si>
  <si>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</si>
  <si>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</si>
  <si>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</si>
  <si>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</si>
  <si>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</si>
  <si>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</si>
  <si>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</si>
  <si>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</si>
  <si>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</si>
  <si>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</si>
  <si>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</si>
  <si>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</si>
  <si>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</si>
  <si>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</si>
  <si>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</si>
  <si>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</si>
  <si>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</si>
  <si>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</si>
  <si>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</si>
  <si>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</si>
  <si>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</si>
  <si>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</si>
  <si>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</si>
  <si>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</si>
  <si>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</si>
  <si>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</si>
  <si>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</si>
  <si>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</si>
  <si>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</si>
  <si>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</si>
  <si>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</si>
  <si>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</si>
  <si>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</si>
  <si>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</si>
  <si>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</si>
  <si>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</si>
  <si>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</si>
  <si>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</si>
  <si>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</si>
  <si>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</si>
  <si>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</si>
  <si>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</si>
  <si>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</si>
  <si>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</si>
  <si>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</si>
  <si>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</si>
  <si>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</si>
  <si>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</si>
  <si>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</si>
  <si>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</si>
  <si>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</si>
  <si>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</si>
  <si>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</si>
  <si>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</si>
  <si>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</si>
  <si>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</si>
  <si>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</si>
  <si>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</si>
  <si>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</si>
  <si>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</si>
  <si>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</si>
  <si>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</si>
  <si>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</si>
  <si>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</si>
  <si>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</si>
  <si>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</si>
  <si>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</si>
  <si>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</si>
  <si>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</si>
  <si>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</si>
  <si>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</si>
  <si>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</si>
  <si>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</si>
  <si>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</si>
  <si>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</si>
  <si>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</si>
  <si>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</si>
  <si>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</si>
  <si>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</si>
  <si>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</si>
  <si>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</si>
  <si>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</si>
  <si>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</si>
  <si>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</si>
  <si>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</si>
  <si>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</si>
  <si>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</si>
  <si>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</si>
  <si>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</si>
  <si>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</si>
  <si>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</si>
  <si>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</si>
  <si>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</si>
  <si>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</si>
  <si>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</si>
  <si>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</si>
  <si>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</si>
  <si>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</si>
  <si>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</si>
  <si>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</si>
  <si>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</si>
  <si>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</si>
  <si>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</si>
  <si>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</si>
  <si>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</si>
  <si>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</si>
  <si>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</si>
  <si>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</si>
  <si>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</si>
  <si>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</si>
  <si>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</si>
  <si>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</si>
  <si>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</si>
  <si>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</si>
  <si>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</si>
  <si>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</si>
  <si>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</si>
  <si>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</si>
  <si>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</si>
  <si>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</si>
  <si>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</si>
  <si>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</si>
  <si>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</si>
  <si>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</si>
  <si>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</si>
  <si>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</si>
  <si>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</si>
  <si>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</si>
  <si>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</si>
  <si>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</si>
  <si>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</si>
  <si>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</si>
  <si>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</si>
  <si>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</si>
  <si>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</si>
  <si>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</si>
  <si>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</si>
  <si>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</si>
  <si>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</si>
  <si>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</si>
  <si>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</si>
  <si>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</si>
  <si>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</si>
  <si>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</si>
  <si>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</si>
  <si>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</si>
  <si>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</si>
  <si>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</si>
  <si>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</si>
  <si>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</si>
  <si>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</si>
  <si>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</si>
  <si>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</si>
  <si>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</si>
  <si>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</si>
  <si>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</si>
  <si>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TELE DEBIT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</si>
  <si>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</si>
  <si>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</si>
  <si>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</si>
  <si>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</si>
  <si>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</si>
  <si>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</si>
  <si>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</si>
  <si>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</si>
  <si>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</si>
  <si>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</si>
  <si>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</si>
  <si>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</si>
  <si>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</si>
  <si>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</si>
  <si>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</si>
  <si>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</si>
  <si>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</si>
  <si>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</si>
  <si>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</si>
  <si>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</si>
  <si>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</si>
  <si>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</si>
  <si>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</si>
  <si>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</si>
  <si>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</si>
  <si>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</si>
  <si>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</si>
  <si>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</si>
  <si>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</si>
  <si>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</si>
  <si>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</si>
  <si>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</si>
  <si>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</si>
  <si>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</si>
  <si>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</si>
  <si>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</si>
  <si>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</si>
  <si>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</si>
  <si>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</si>
  <si>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</si>
  <si>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</si>
  <si>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</si>
  <si>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</si>
  <si>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</si>
  <si>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</si>
  <si>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</si>
  <si>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</si>
  <si>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</si>
  <si>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</si>
  <si>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</si>
  <si>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</si>
  <si>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</si>
  <si>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</si>
  <si>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</si>
  <si>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</si>
  <si>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</si>
  <si>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</si>
  <si>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</si>
  <si>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</si>
  <si>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</si>
  <si>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</si>
  <si>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</si>
  <si>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</si>
  <si>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</si>
  <si>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</si>
  <si>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</si>
  <si>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</si>
  <si>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</si>
  <si>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</si>
  <si>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</si>
  <si>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</si>
  <si>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</si>
  <si>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</si>
  <si>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</si>
  <si>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</si>
  <si>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</si>
  <si>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</si>
  <si>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</si>
  <si>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</si>
  <si>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</si>
  <si>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</si>
  <si>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</si>
  <si>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</si>
  <si>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</si>
  <si>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</si>
  <si>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</si>
  <si>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</si>
  <si>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</si>
  <si>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</si>
  <si>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</si>
  <si>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</si>
  <si>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</si>
  <si>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</si>
  <si>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</si>
  <si>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</si>
  <si>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</si>
  <si>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</si>
  <si>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</si>
  <si>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</si>
  <si>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</si>
  <si>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</si>
  <si>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</si>
  <si>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</si>
  <si>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</si>
  <si>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</si>
  <si>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</si>
  <si>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</si>
  <si>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</si>
  <si>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</si>
  <si>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</si>
  <si>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</si>
  <si>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</si>
  <si>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</si>
  <si>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</si>
  <si>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</si>
  <si>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</si>
  <si>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</si>
  <si>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</si>
  <si>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</si>
  <si>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</si>
  <si>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</si>
  <si>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</si>
  <si>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</si>
  <si>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</si>
  <si>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</si>
  <si>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</si>
  <si>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</si>
  <si>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</si>
  <si>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</si>
  <si>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</si>
  <si>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</si>
  <si>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UNITES NEUVES VENDUES DECEMBRE</t>
  </si>
  <si>
    <t>UNITES USAGES DET./ DEC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</si>
  <si>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</si>
  <si>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</si>
  <si>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</si>
  <si>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</si>
  <si>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</si>
  <si>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</si>
  <si>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</si>
  <si>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</si>
  <si>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</si>
  <si>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</si>
  <si>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</si>
  <si>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</si>
  <si>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</si>
  <si>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PROFIT/PERTES DECEMBRE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</si>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</sst>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3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45261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1292834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3488749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1710682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640716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3003516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33440</v>
      </c>
      <c r="Y15" s="876"/>
      <c r="Z15" s="876"/>
      <c r="AA15" s="876"/>
      <c r="AB15" s="876"/>
      <c r="AC15" s="877"/>
      <c r="AD15" s="716">
        <f>VLOOKUP(CG15,'Données d''ÉF'!$A:$B,2,FALSE)</f>
        <v>224409</v>
      </c>
      <c r="AE15" s="876"/>
      <c r="AF15" s="876"/>
      <c r="AG15" s="876"/>
      <c r="AH15" s="876"/>
      <c r="AI15" s="877"/>
      <c r="AJ15" s="977">
        <f>VLOOKUP(CI15,'Données d''ÉF'!$A:$B,2,FALSE)</f>
        <v>-37020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34972</v>
      </c>
      <c r="Y16" s="841"/>
      <c r="Z16" s="841"/>
      <c r="AA16" s="841"/>
      <c r="AB16" s="841"/>
      <c r="AC16" s="842"/>
      <c r="AD16" s="759">
        <f>VLOOKUP(CG16,'Données d''ÉF'!$A:$B,2,FALSE)</f>
        <v>34928</v>
      </c>
      <c r="AE16" s="841"/>
      <c r="AF16" s="841"/>
      <c r="AG16" s="841"/>
      <c r="AH16" s="841"/>
      <c r="AI16" s="842"/>
      <c r="AJ16" s="738">
        <f>VLOOKUP(CI16,'Données d''ÉF'!$A:$B,2,FALSE)</f>
        <v>243194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4129465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7161</v>
      </c>
      <c r="Y17" s="841"/>
      <c r="Z17" s="841"/>
      <c r="AA17" s="841"/>
      <c r="AB17" s="841"/>
      <c r="AC17" s="842"/>
      <c r="AD17" s="759">
        <f>VLOOKUP(CG17,'Données d''ÉF'!$A:$B,2,FALSE)</f>
        <v>2856</v>
      </c>
      <c r="AE17" s="841"/>
      <c r="AF17" s="841"/>
      <c r="AG17" s="841"/>
      <c r="AH17" s="841"/>
      <c r="AI17" s="842"/>
      <c r="AJ17" s="738">
        <f>VLOOKUP(CI17,'Données d''ÉF'!$A:$B,2,FALSE)</f>
        <v>16781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925800</v>
      </c>
      <c r="BQ18" s="830"/>
      <c r="BR18" s="830"/>
      <c r="BS18" s="830"/>
      <c r="BT18" s="830"/>
      <c r="BU18" s="831"/>
      <c r="BV18" s="726">
        <f>VLOOKUP(CO18,'Données d''ÉF'!$A:$B,2,FALSE)</f>
        <v>925800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-34674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464514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-42856</v>
      </c>
      <c r="Y22" s="841"/>
      <c r="Z22" s="841"/>
      <c r="AA22" s="841"/>
      <c r="AB22" s="841"/>
      <c r="AC22" s="842"/>
      <c r="AD22" s="759">
        <f>VLOOKUP(CG22,'Données d''ÉF'!$A:$B,2,FALSE)</f>
        <v>23911</v>
      </c>
      <c r="AE22" s="841"/>
      <c r="AF22" s="841"/>
      <c r="AG22" s="841"/>
      <c r="AH22" s="841"/>
      <c r="AI22" s="842"/>
      <c r="AJ22" s="738">
        <f>VLOOKUP(CI22,'Données d''ÉF'!$A:$B,2,FALSE)</f>
        <v>-41895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1355640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0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49563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76089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4741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4713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32717</v>
      </c>
      <c r="Y28" s="855"/>
      <c r="Z28" s="855"/>
      <c r="AA28" s="855"/>
      <c r="AB28" s="855"/>
      <c r="AC28" s="931"/>
      <c r="AD28" s="854">
        <f>VLOOKUP(CG28,'Données d''ÉF'!$A:$B,2,FALSE)</f>
        <v>286104</v>
      </c>
      <c r="AE28" s="855"/>
      <c r="AF28" s="855"/>
      <c r="AG28" s="855"/>
      <c r="AH28" s="855"/>
      <c r="AI28" s="856"/>
      <c r="AJ28" s="735">
        <f>VLOOKUP(CI28,'Données d''ÉF'!$A:$B,2,FALSE)</f>
        <v>304057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19500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71</v>
      </c>
      <c r="AE29" s="717"/>
      <c r="AF29" s="717"/>
      <c r="AG29" s="717"/>
      <c r="AH29" s="717"/>
      <c r="AI29" s="718"/>
      <c r="AJ29" s="880">
        <f>VLOOKUP(CI29,'Données d''ÉF'!$A:$B,2,FALSE)</f>
        <v>2986546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337284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329819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71</v>
      </c>
      <c r="AE35" s="1019"/>
      <c r="AF35" s="1019"/>
      <c r="AG35" s="1019"/>
      <c r="AH35" s="1019"/>
      <c r="AI35" s="1020"/>
      <c r="AJ35" s="735">
        <f>VLOOKUP(CI35,'Données d''ÉF'!$A:$B,2,FALSE)</f>
        <v>2986546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667103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111</v>
      </c>
      <c r="AE37" s="760"/>
      <c r="AF37" s="760"/>
      <c r="AG37" s="760"/>
      <c r="AH37" s="760"/>
      <c r="AI37" s="761"/>
      <c r="AJ37" s="738">
        <f>VLOOKUP(CI37,'Données d''ÉF'!$A:$B,2,FALSE)</f>
        <v>2743860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6176421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368919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14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111</v>
      </c>
      <c r="AE41" s="1019"/>
      <c r="AF41" s="1019"/>
      <c r="AG41" s="1019"/>
      <c r="AH41" s="1019"/>
      <c r="AI41" s="1020"/>
      <c r="AJ41" s="735">
        <f>VLOOKUP(CI41,'Données d''ÉF'!$A:$B,2,FALSE)</f>
        <v>2743860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119404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-311854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183966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668423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6176421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659939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659939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7009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3634931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-23348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-13747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6360259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-5360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5180313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-24421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173301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143520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9811352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955027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104500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1171321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895482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414355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142377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125563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55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36</v>
      </c>
      <c r="BI70" s="776"/>
      <c r="BJ70" s="776"/>
      <c r="BK70" s="776"/>
      <c r="BL70" s="777"/>
      <c r="BM70" s="726">
        <f>VLOOKUP(CM70,'Données d''ÉF'!$A:$B,2,FALSE)</f>
        <v>194766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55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33</v>
      </c>
      <c r="BI71" s="776"/>
      <c r="BJ71" s="776"/>
      <c r="BK71" s="776"/>
      <c r="BL71" s="777"/>
      <c r="BM71" s="726">
        <f>VLOOKUP(CM71,'Données d''ÉF'!$A:$B,2,FALSE)</f>
        <v>178169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2987161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1663282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1323879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67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26</v>
      </c>
      <c r="BI72" s="776"/>
      <c r="BJ72" s="776"/>
      <c r="BK72" s="776"/>
      <c r="BL72" s="777"/>
      <c r="BM72" s="726">
        <f>VLOOKUP(CM72,'Données d''ÉF'!$A:$B,2,FALSE)</f>
        <v>240106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92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20</v>
      </c>
      <c r="BI73" s="776"/>
      <c r="BJ73" s="776"/>
      <c r="BK73" s="776"/>
      <c r="BL73" s="777"/>
      <c r="BM73" s="726">
        <f>VLOOKUP(CM73,'Données d''ÉF'!$A:$B,2,FALSE)</f>
        <v>291156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52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18</v>
      </c>
      <c r="BI74" s="776"/>
      <c r="BJ74" s="776"/>
      <c r="BK74" s="776"/>
      <c r="BL74" s="777"/>
      <c r="BM74" s="726">
        <f>VLOOKUP(CM74,'Données d''ÉF'!$A:$B,2,FALSE)</f>
        <v>85014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6473600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630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326</v>
      </c>
      <c r="BI75" s="776"/>
      <c r="BJ75" s="776"/>
      <c r="BK75" s="776"/>
      <c r="BL75" s="777"/>
      <c r="BM75" s="726">
        <f>VLOOKUP(CM75,'Données d''ÉF'!$A:$B,2,FALSE)</f>
        <v>1830932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1830932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11432410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6473600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17608831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17608831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4547937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11432410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3812098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52962336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2302337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26977118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775097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16633102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508443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7344773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183260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2290390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37403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1346087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45133</v>
      </c>
      <c r="AC9" s="1072"/>
      <c r="AD9" s="1072"/>
      <c r="AE9" s="1072"/>
      <c r="AF9" s="1072"/>
      <c r="AG9" s="1073"/>
      <c r="AH9" s="1093">
        <f>VLOOKUP(CD9,'Données d''ÉF'!$A:$B,2,FALSE)/1000</f>
        <v>8.8999999999999996E-2</v>
      </c>
      <c r="AI9" s="1094"/>
      <c r="AJ9" s="726">
        <f>VLOOKUP(CE9,'Données d''ÉF'!$A:$B,2,FALSE)</f>
        <v>684624</v>
      </c>
      <c r="AK9" s="727"/>
      <c r="AL9" s="727"/>
      <c r="AM9" s="727"/>
      <c r="AN9" s="727"/>
      <c r="AO9" s="778"/>
      <c r="AP9" s="1074">
        <f>VLOOKUP(CF9,'Données d''ÉF'!$A:$B,2,FALSE)/1000</f>
        <v>9.2999999999999999E-2</v>
      </c>
      <c r="AQ9" s="1075"/>
      <c r="AR9" s="1076">
        <f>VLOOKUP(CG9,'Données d''ÉF'!$A:$B,2,FALSE)</f>
        <v>34009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428523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11124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256101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3152</v>
      </c>
      <c r="AC10" s="1072"/>
      <c r="AD10" s="1072"/>
      <c r="AE10" s="1072"/>
      <c r="AF10" s="1072"/>
      <c r="AG10" s="1073"/>
      <c r="AH10" s="1093">
        <f>VLOOKUP(CD10,'Données d''ÉF'!$A:$B,2,FALSE)/1000</f>
        <v>6.0000000000000001E-3</v>
      </c>
      <c r="AI10" s="1094"/>
      <c r="AJ10" s="726">
        <f>VLOOKUP(CE10,'Données d''ÉF'!$A:$B,2,FALSE)</f>
        <v>84849</v>
      </c>
      <c r="AK10" s="727"/>
      <c r="AL10" s="727"/>
      <c r="AM10" s="727"/>
      <c r="AN10" s="727"/>
      <c r="AO10" s="778"/>
      <c r="AP10" s="1074">
        <f>VLOOKUP(CF10,'Données d''ÉF'!$A:$B,2,FALSE)/1000</f>
        <v>1.2E-2</v>
      </c>
      <c r="AQ10" s="1075"/>
      <c r="AR10" s="1076">
        <f>VLOOKUP(CG10,'Données d''ÉF'!$A:$B,2,FALSE)</f>
        <v>1489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8361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1074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4490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3808</v>
      </c>
      <c r="AC11" s="1072"/>
      <c r="AD11" s="1072"/>
      <c r="AE11" s="1072"/>
      <c r="AF11" s="1072"/>
      <c r="AG11" s="1073"/>
      <c r="AH11" s="1093">
        <f>VLOOKUP(CD11,'Données d''ÉF'!$A:$B,2,FALSE)/1000</f>
        <v>7.0000000000000001E-3</v>
      </c>
      <c r="AI11" s="1094"/>
      <c r="AJ11" s="726">
        <f>VLOOKUP(CE11,'Données d''ÉF'!$A:$B,2,FALSE)</f>
        <v>48206</v>
      </c>
      <c r="AK11" s="727"/>
      <c r="AL11" s="727"/>
      <c r="AM11" s="727"/>
      <c r="AN11" s="727"/>
      <c r="AO11" s="778"/>
      <c r="AP11" s="1074">
        <f>VLOOKUP(CF11,'Données d''ÉF'!$A:$B,2,FALSE)/1000</f>
        <v>7.0000000000000001E-3</v>
      </c>
      <c r="AQ11" s="1075"/>
      <c r="AR11" s="1076">
        <f>VLOOKUP(CG11,'Données d''ÉF'!$A:$B,2,FALSE)</f>
        <v>3808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48206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17590</v>
      </c>
      <c r="AC12" s="1072"/>
      <c r="AD12" s="1072"/>
      <c r="AE12" s="1072"/>
      <c r="AF12" s="1072"/>
      <c r="AG12" s="1073"/>
      <c r="AH12" s="1093">
        <f>VLOOKUP(CD12,'Données d''ÉF'!$A:$B,2,FALSE)/1000</f>
        <v>3.5000000000000003E-2</v>
      </c>
      <c r="AI12" s="1094"/>
      <c r="AJ12" s="726">
        <f>VLOOKUP(CE12,'Données d''ÉF'!$A:$B,2,FALSE)</f>
        <v>102598</v>
      </c>
      <c r="AK12" s="727"/>
      <c r="AL12" s="727"/>
      <c r="AM12" s="727"/>
      <c r="AN12" s="727"/>
      <c r="AO12" s="778"/>
      <c r="AP12" s="1074">
        <f>VLOOKUP(CF12,'Données d''ÉF'!$A:$B,2,FALSE)/1000</f>
        <v>1.4E-2</v>
      </c>
      <c r="AQ12" s="1075"/>
      <c r="AR12" s="1076">
        <f>VLOOKUP(CG12,'Données d''ÉF'!$A:$B,2,FALSE)</f>
        <v>17228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73314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362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29284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11498</v>
      </c>
      <c r="AC13" s="1072"/>
      <c r="AD13" s="1072"/>
      <c r="AE13" s="1072"/>
      <c r="AF13" s="1072"/>
      <c r="AG13" s="1073"/>
      <c r="AH13" s="1093">
        <f>VLOOKUP(CD13,'Données d''ÉF'!$A:$B,2,FALSE)/1000</f>
        <v>2.3E-2</v>
      </c>
      <c r="AI13" s="1094"/>
      <c r="AJ13" s="726">
        <f>VLOOKUP(CE13,'Données d''ÉF'!$A:$B,2,FALSE)</f>
        <v>118664</v>
      </c>
      <c r="AK13" s="727"/>
      <c r="AL13" s="727"/>
      <c r="AM13" s="727"/>
      <c r="AN13" s="727"/>
      <c r="AO13" s="778"/>
      <c r="AP13" s="1074">
        <f>VLOOKUP(CF13,'Données d''ÉF'!$A:$B,2,FALSE)/1000</f>
        <v>1.6E-2</v>
      </c>
      <c r="AQ13" s="1075"/>
      <c r="AR13" s="1076">
        <f>VLOOKUP(CG13,'Données d''ÉF'!$A:$B,2,FALSE)</f>
        <v>9882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74023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1616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44641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31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1803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42366</v>
      </c>
      <c r="AC16" s="1072"/>
      <c r="AD16" s="1072"/>
      <c r="AE16" s="1072"/>
      <c r="AF16" s="1072"/>
      <c r="AG16" s="1073"/>
      <c r="AH16" s="1093">
        <f>VLOOKUP(CD16,'Données d''ÉF'!$A:$B,2,FALSE)/1000</f>
        <v>8.3000000000000004E-2</v>
      </c>
      <c r="AI16" s="1094"/>
      <c r="AJ16" s="726">
        <f>VLOOKUP(CE16,'Données d''ÉF'!$A:$B,2,FALSE)</f>
        <v>389082</v>
      </c>
      <c r="AK16" s="727"/>
      <c r="AL16" s="727"/>
      <c r="AM16" s="727"/>
      <c r="AN16" s="727"/>
      <c r="AO16" s="778"/>
      <c r="AP16" s="1074">
        <f>VLOOKUP(CF16,'Données d''ÉF'!$A:$B,2,FALSE)/1000</f>
        <v>5.2999999999999999E-2</v>
      </c>
      <c r="AQ16" s="1075"/>
      <c r="AR16" s="1076">
        <f>VLOOKUP(CG16,'Données d''ÉF'!$A:$B,2,FALSE)</f>
        <v>7643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60864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19061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149494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123578</v>
      </c>
      <c r="AC20" s="1090"/>
      <c r="AD20" s="1090"/>
      <c r="AE20" s="1090"/>
      <c r="AF20" s="1090"/>
      <c r="AG20" s="1091"/>
      <c r="AH20" s="1106">
        <f>VLOOKUP(CD20,'Données d''ÉF'!$A:$B,2,FALSE)/1000</f>
        <v>0.24299999999999999</v>
      </c>
      <c r="AI20" s="1107"/>
      <c r="AJ20" s="1079">
        <f>VLOOKUP(CE20,'Données d''ÉF'!$A:$B,2,FALSE)</f>
        <v>1429826</v>
      </c>
      <c r="AK20" s="730"/>
      <c r="AL20" s="730"/>
      <c r="AM20" s="730"/>
      <c r="AN20" s="730"/>
      <c r="AO20" s="1111"/>
      <c r="AP20" s="1118">
        <f>VLOOKUP(CF20,'Données d''ÉF'!$A:$B,2,FALSE)/1000</f>
        <v>0.19500000000000001</v>
      </c>
      <c r="AQ20" s="1119"/>
      <c r="AR20" s="729">
        <f>VLOOKUP(CG20,'Données d''ÉF'!$A:$B,2,FALSE)</f>
        <v>74059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693291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33237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484010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9442</v>
      </c>
      <c r="AC22" s="1072"/>
      <c r="AD22" s="1072"/>
      <c r="AE22" s="1072"/>
      <c r="AF22" s="1072"/>
      <c r="AG22" s="1073"/>
      <c r="AH22" s="1093">
        <f>VLOOKUP(CD22,'Données d''ÉF'!$A:$B,2,FALSE)/1000</f>
        <v>1.9E-2</v>
      </c>
      <c r="AI22" s="1094"/>
      <c r="AJ22" s="726">
        <f>VLOOKUP(CE22,'Données d''ÉF'!$A:$B,2,FALSE)</f>
        <v>189464</v>
      </c>
      <c r="AK22" s="727"/>
      <c r="AL22" s="727"/>
      <c r="AM22" s="727"/>
      <c r="AN22" s="727"/>
      <c r="AO22" s="778"/>
      <c r="AP22" s="1074">
        <f>VLOOKUP(CF22,'Données d''ÉF'!$A:$B,2,FALSE)/1000</f>
        <v>2.5999999999999999E-2</v>
      </c>
      <c r="AQ22" s="1075"/>
      <c r="AR22" s="1076">
        <f>VLOOKUP(CG22,'Données d''ÉF'!$A:$B,2,FALSE)</f>
        <v>4249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85259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944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18946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52590</v>
      </c>
      <c r="AC23" s="1072"/>
      <c r="AD23" s="1072"/>
      <c r="AE23" s="1072"/>
      <c r="AF23" s="1072"/>
      <c r="AG23" s="1073"/>
      <c r="AH23" s="1093">
        <f>VLOOKUP(CD23,'Données d''ÉF'!$A:$B,2,FALSE)/1000</f>
        <v>0.10299999999999999</v>
      </c>
      <c r="AI23" s="1094"/>
      <c r="AJ23" s="726">
        <f>VLOOKUP(CE23,'Données d''ÉF'!$A:$B,2,FALSE)</f>
        <v>501485</v>
      </c>
      <c r="AK23" s="727"/>
      <c r="AL23" s="727"/>
      <c r="AM23" s="727"/>
      <c r="AN23" s="727"/>
      <c r="AO23" s="778"/>
      <c r="AP23" s="1074">
        <f>VLOOKUP(CF23,'Données d''ÉF'!$A:$B,2,FALSE)/1000</f>
        <v>6.8000000000000005E-2</v>
      </c>
      <c r="AQ23" s="1075"/>
      <c r="AR23" s="1076">
        <f>VLOOKUP(CG23,'Données d''ÉF'!$A:$B,2,FALSE)</f>
        <v>11300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161101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10213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106200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57751</v>
      </c>
      <c r="AC24" s="1072"/>
      <c r="AD24" s="1072"/>
      <c r="AE24" s="1072"/>
      <c r="AF24" s="1072"/>
      <c r="AG24" s="1073"/>
      <c r="AH24" s="1093">
        <f>VLOOKUP(CD24,'Données d''ÉF'!$A:$B,2,FALSE)/1000</f>
        <v>0.114</v>
      </c>
      <c r="AI24" s="1094"/>
      <c r="AJ24" s="726">
        <f>VLOOKUP(CE24,'Données d''ÉF'!$A:$B,2,FALSE)</f>
        <v>641427</v>
      </c>
      <c r="AK24" s="727"/>
      <c r="AL24" s="727"/>
      <c r="AM24" s="727"/>
      <c r="AN24" s="727"/>
      <c r="AO24" s="778"/>
      <c r="AP24" s="1074">
        <f>VLOOKUP(CF24,'Données d''ÉF'!$A:$B,2,FALSE)/1000</f>
        <v>8.6999999999999994E-2</v>
      </c>
      <c r="AQ24" s="1075"/>
      <c r="AR24" s="1076">
        <f>VLOOKUP(CG24,'Données d''ÉF'!$A:$B,2,FALSE)</f>
        <v>11696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144741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6522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63217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35898</v>
      </c>
      <c r="AC25" s="1072"/>
      <c r="AD25" s="1072"/>
      <c r="AE25" s="1072"/>
      <c r="AF25" s="1072"/>
      <c r="AG25" s="1073"/>
      <c r="AH25" s="1093">
        <f>VLOOKUP(CD25,'Données d''ÉF'!$A:$B,2,FALSE)/1000</f>
        <v>7.0999999999999994E-2</v>
      </c>
      <c r="AI25" s="1094"/>
      <c r="AJ25" s="726">
        <f>VLOOKUP(CE25,'Données d''ÉF'!$A:$B,2,FALSE)</f>
        <v>421862</v>
      </c>
      <c r="AK25" s="727"/>
      <c r="AL25" s="727"/>
      <c r="AM25" s="727"/>
      <c r="AN25" s="727"/>
      <c r="AO25" s="778"/>
      <c r="AP25" s="1074">
        <f>VLOOKUP(CF25,'Données d''ÉF'!$A:$B,2,FALSE)/1000</f>
        <v>5.7000000000000002E-2</v>
      </c>
      <c r="AQ25" s="1075"/>
      <c r="AR25" s="1076">
        <f>VLOOKUP(CG25,'Données d''ÉF'!$A:$B,2,FALSE)</f>
        <v>4793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115434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5891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120523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61381</v>
      </c>
      <c r="AC26" s="1072"/>
      <c r="AD26" s="1072"/>
      <c r="AE26" s="1072"/>
      <c r="AF26" s="1072"/>
      <c r="AG26" s="1073"/>
      <c r="AH26" s="1093">
        <f>VLOOKUP(CD26,'Données d''ÉF'!$A:$B,2,FALSE)/1000</f>
        <v>0.121</v>
      </c>
      <c r="AI26" s="1094"/>
      <c r="AJ26" s="726">
        <f>VLOOKUP(CE26,'Données d''ÉF'!$A:$B,2,FALSE)</f>
        <v>741439</v>
      </c>
      <c r="AK26" s="727"/>
      <c r="AL26" s="727"/>
      <c r="AM26" s="727"/>
      <c r="AN26" s="727"/>
      <c r="AO26" s="778"/>
      <c r="AP26" s="1074">
        <f>VLOOKUP(CF26,'Données d''ÉF'!$A:$B,2,FALSE)/1000</f>
        <v>0.10100000000000001</v>
      </c>
      <c r="AQ26" s="1075"/>
      <c r="AR26" s="1076">
        <f>VLOOKUP(CG26,'Données d''ÉF'!$A:$B,2,FALSE)</f>
        <v>17863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207596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7111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195589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36009</v>
      </c>
      <c r="AC27" s="1072"/>
      <c r="AD27" s="1072"/>
      <c r="AE27" s="1072"/>
      <c r="AF27" s="1072"/>
      <c r="AG27" s="1073"/>
      <c r="AH27" s="1093">
        <f>VLOOKUP(CD27,'Données d''ÉF'!$A:$B,2,FALSE)/1000</f>
        <v>7.0999999999999994E-2</v>
      </c>
      <c r="AI27" s="1094"/>
      <c r="AJ27" s="726">
        <f>VLOOKUP(CE27,'Données d''ÉF'!$A:$B,2,FALSE)</f>
        <v>419826</v>
      </c>
      <c r="AK27" s="727"/>
      <c r="AL27" s="727"/>
      <c r="AM27" s="727"/>
      <c r="AN27" s="727"/>
      <c r="AO27" s="778"/>
      <c r="AP27" s="1074">
        <f>VLOOKUP(CF27,'Données d''ÉF'!$A:$B,2,FALSE)/1000</f>
        <v>5.7000000000000002E-2</v>
      </c>
      <c r="AQ27" s="1075"/>
      <c r="AR27" s="1076">
        <f>VLOOKUP(CG27,'Données d''ÉF'!$A:$B,2,FALSE)</f>
        <v>9557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126459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6700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51285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9456</v>
      </c>
      <c r="AC28" s="1072"/>
      <c r="AD28" s="1072"/>
      <c r="AE28" s="1072"/>
      <c r="AF28" s="1072"/>
      <c r="AG28" s="1073"/>
      <c r="AH28" s="1093">
        <f>VLOOKUP(CD28,'Données d''ÉF'!$A:$B,2,FALSE)/1000</f>
        <v>1.9E-2</v>
      </c>
      <c r="AI28" s="1094"/>
      <c r="AJ28" s="726">
        <f>VLOOKUP(CE28,'Données d''ÉF'!$A:$B,2,FALSE)</f>
        <v>105399</v>
      </c>
      <c r="AK28" s="727"/>
      <c r="AL28" s="727"/>
      <c r="AM28" s="727"/>
      <c r="AN28" s="727"/>
      <c r="AO28" s="778"/>
      <c r="AP28" s="1074">
        <f>VLOOKUP(CF28,'Données d''ÉF'!$A:$B,2,FALSE)/1000</f>
        <v>1.4E-2</v>
      </c>
      <c r="AQ28" s="1075"/>
      <c r="AR28" s="1076">
        <f>VLOOKUP(CG28,'Données d''ÉF'!$A:$B,2,FALSE)</f>
        <v>1191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24570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1222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15015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51202</v>
      </c>
      <c r="AC29" s="1072"/>
      <c r="AD29" s="1072"/>
      <c r="AE29" s="1072"/>
      <c r="AF29" s="1072"/>
      <c r="AG29" s="1073"/>
      <c r="AH29" s="1093">
        <f>VLOOKUP(CD29,'Données d''ÉF'!$A:$B,2,FALSE)/1000</f>
        <v>0.10100000000000001</v>
      </c>
      <c r="AI29" s="1094"/>
      <c r="AJ29" s="726">
        <f>VLOOKUP(CE29,'Données d''ÉF'!$A:$B,2,FALSE)</f>
        <v>569269</v>
      </c>
      <c r="AK29" s="727"/>
      <c r="AL29" s="727"/>
      <c r="AM29" s="727"/>
      <c r="AN29" s="727"/>
      <c r="AO29" s="778"/>
      <c r="AP29" s="1074">
        <f>VLOOKUP(CF29,'Données d''ÉF'!$A:$B,2,FALSE)/1000</f>
        <v>7.8E-2</v>
      </c>
      <c r="AQ29" s="1075"/>
      <c r="AR29" s="1076">
        <f>VLOOKUP(CG29,'Données d''ÉF'!$A:$B,2,FALSE)</f>
        <v>11413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156050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7226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82979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11288</v>
      </c>
      <c r="AC30" s="1072"/>
      <c r="AD30" s="1072"/>
      <c r="AE30" s="1072"/>
      <c r="AF30" s="1072"/>
      <c r="AG30" s="1073"/>
      <c r="AH30" s="1093">
        <f>VLOOKUP(CD30,'Données d''ÉF'!$A:$B,2,FALSE)/1000</f>
        <v>2.1999999999999999E-2</v>
      </c>
      <c r="AI30" s="1094"/>
      <c r="AJ30" s="726">
        <f>VLOOKUP(CE30,'Données d''ÉF'!$A:$B,2,FALSE)</f>
        <v>150458</v>
      </c>
      <c r="AK30" s="727"/>
      <c r="AL30" s="727"/>
      <c r="AM30" s="727"/>
      <c r="AN30" s="727"/>
      <c r="AO30" s="778"/>
      <c r="AP30" s="1074">
        <f>VLOOKUP(CF30,'Données d''ÉF'!$A:$B,2,FALSE)/1000</f>
        <v>0.02</v>
      </c>
      <c r="AQ30" s="1075"/>
      <c r="AR30" s="1076">
        <f>VLOOKUP(CG30,'Données d''ÉF'!$A:$B,2,FALSE)</f>
        <v>1477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48595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244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13853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11170</v>
      </c>
      <c r="AC31" s="1087"/>
      <c r="AD31" s="1087"/>
      <c r="AE31" s="1087"/>
      <c r="AF31" s="1087"/>
      <c r="AG31" s="1088"/>
      <c r="AH31" s="1095">
        <f>VLOOKUP(CD31,'Données d''ÉF'!$A:$B,2,FALSE)/1000</f>
        <v>2.1999999999999999E-2</v>
      </c>
      <c r="AI31" s="1096"/>
      <c r="AJ31" s="833">
        <f>VLOOKUP(CE31,'Données d''ÉF'!$A:$B,2,FALSE)</f>
        <v>111960</v>
      </c>
      <c r="AK31" s="834"/>
      <c r="AL31" s="834"/>
      <c r="AM31" s="834"/>
      <c r="AN31" s="834"/>
      <c r="AO31" s="1114"/>
      <c r="AP31" s="1074">
        <f>VLOOKUP(CF31,'Données d''ÉF'!$A:$B,2,FALSE)/1000</f>
        <v>1.4999999999999999E-2</v>
      </c>
      <c r="AQ31" s="1075"/>
      <c r="AR31" s="1122">
        <f>VLOOKUP(CG31,'Données d''ÉF'!$A:$B,2,FALSE)</f>
        <v>2667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26114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1242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10942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336187</v>
      </c>
      <c r="AC32" s="1090"/>
      <c r="AD32" s="1090"/>
      <c r="AE32" s="1090"/>
      <c r="AF32" s="1090"/>
      <c r="AG32" s="1091"/>
      <c r="AH32" s="1106">
        <f>VLOOKUP(CD32,'Données d''ÉF'!$A:$B,2,FALSE)/1000</f>
        <v>0.66100000000000003</v>
      </c>
      <c r="AI32" s="1107"/>
      <c r="AJ32" s="1079">
        <f>VLOOKUP(CE32,'Données d''ÉF'!$A:$B,2,FALSE)</f>
        <v>3852589</v>
      </c>
      <c r="AK32" s="730"/>
      <c r="AL32" s="730"/>
      <c r="AM32" s="730"/>
      <c r="AN32" s="730"/>
      <c r="AO32" s="1111"/>
      <c r="AP32" s="1118">
        <f>VLOOKUP(CF32,'Données d''ÉF'!$A:$B,2,FALSE)/1000</f>
        <v>0.52500000000000002</v>
      </c>
      <c r="AQ32" s="1119"/>
      <c r="AR32" s="729">
        <f>VLOOKUP(CG32,'Données d''ÉF'!$A:$B,2,FALSE)</f>
        <v>76206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1095919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47315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678549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557</v>
      </c>
      <c r="AC34" s="1072"/>
      <c r="AD34" s="1072"/>
      <c r="AE34" s="1072"/>
      <c r="AF34" s="1072"/>
      <c r="AG34" s="1073"/>
      <c r="AH34" s="1093">
        <f>VLOOKUP(CD34,'Données d''ÉF'!$A:$B,2,FALSE)/1000</f>
        <v>1E-3</v>
      </c>
      <c r="AI34" s="1094"/>
      <c r="AJ34" s="726">
        <f>VLOOKUP(CE34,'Données d''ÉF'!$A:$B,2,FALSE)</f>
        <v>13738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4100</v>
      </c>
      <c r="AC35" s="1072"/>
      <c r="AD35" s="1072"/>
      <c r="AE35" s="1072"/>
      <c r="AF35" s="1072"/>
      <c r="AG35" s="1073"/>
      <c r="AH35" s="1093">
        <f>VLOOKUP(CD35,'Données d''ÉF'!$A:$B,2,FALSE)/1000</f>
        <v>8.0000000000000002E-3</v>
      </c>
      <c r="AI35" s="1094"/>
      <c r="AJ35" s="726">
        <f>VLOOKUP(CE35,'Données d''ÉF'!$A:$B,2,FALSE)</f>
        <v>82813</v>
      </c>
      <c r="AK35" s="727"/>
      <c r="AL35" s="727"/>
      <c r="AM35" s="727"/>
      <c r="AN35" s="727"/>
      <c r="AO35" s="778"/>
      <c r="AP35" s="1074">
        <f>VLOOKUP(CF35,'Données d''ÉF'!$A:$B,2,FALSE)/1000</f>
        <v>1.0999999999999999E-2</v>
      </c>
      <c r="AQ35" s="1075"/>
      <c r="AR35" s="1076">
        <f>VLOOKUP(CG35,'Données d''ÉF'!$A:$B,2,FALSE)</f>
        <v>72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471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72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243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820</v>
      </c>
      <c r="AC36" s="1072"/>
      <c r="AD36" s="1072"/>
      <c r="AE36" s="1072"/>
      <c r="AF36" s="1072"/>
      <c r="AG36" s="1073"/>
      <c r="AH36" s="1093">
        <f>VLOOKUP(CD36,'Données d''ÉF'!$A:$B,2,FALSE)/1000</f>
        <v>2E-3</v>
      </c>
      <c r="AI36" s="1094"/>
      <c r="AJ36" s="726">
        <f>VLOOKUP(CE36,'Données d''ÉF'!$A:$B,2,FALSE)</f>
        <v>15523</v>
      </c>
      <c r="AK36" s="727"/>
      <c r="AL36" s="727"/>
      <c r="AM36" s="727"/>
      <c r="AN36" s="727"/>
      <c r="AO36" s="778"/>
      <c r="AP36" s="1074">
        <f>VLOOKUP(CF36,'Données d''ÉF'!$A:$B,2,FALSE)/1000</f>
        <v>2E-3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3918</v>
      </c>
      <c r="AC37" s="1072"/>
      <c r="AD37" s="1072"/>
      <c r="AE37" s="1072"/>
      <c r="AF37" s="1072"/>
      <c r="AG37" s="1073"/>
      <c r="AH37" s="1093">
        <f>VLOOKUP(CD37,'Données d''ÉF'!$A:$B,2,FALSE)/1000</f>
        <v>8.0000000000000002E-3</v>
      </c>
      <c r="AI37" s="1094"/>
      <c r="AJ37" s="726">
        <f>VLOOKUP(CE37,'Données d''ÉF'!$A:$B,2,FALSE)</f>
        <v>102742</v>
      </c>
      <c r="AK37" s="727"/>
      <c r="AL37" s="727"/>
      <c r="AM37" s="727"/>
      <c r="AN37" s="727"/>
      <c r="AO37" s="778"/>
      <c r="AP37" s="1074">
        <f>VLOOKUP(CF37,'Données d''ÉF'!$A:$B,2,FALSE)/1000</f>
        <v>1.4E-2</v>
      </c>
      <c r="AQ37" s="1075"/>
      <c r="AR37" s="1076">
        <f>VLOOKUP(CG37,'Données d''ÉF'!$A:$B,2,FALSE)</f>
        <v>537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21671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33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6731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29080</v>
      </c>
      <c r="AC38" s="1072"/>
      <c r="AD38" s="1072"/>
      <c r="AE38" s="1072"/>
      <c r="AF38" s="1072"/>
      <c r="AG38" s="1073"/>
      <c r="AH38" s="1093">
        <f>VLOOKUP(CD38,'Données d''ÉF'!$A:$B,2,FALSE)/1000</f>
        <v>5.7000000000000002E-2</v>
      </c>
      <c r="AI38" s="1094"/>
      <c r="AJ38" s="726">
        <f>VLOOKUP(CE38,'Données d''ÉF'!$A:$B,2,FALSE)</f>
        <v>268731</v>
      </c>
      <c r="AK38" s="727"/>
      <c r="AL38" s="727"/>
      <c r="AM38" s="727"/>
      <c r="AN38" s="727"/>
      <c r="AO38" s="778"/>
      <c r="AP38" s="1074">
        <f>VLOOKUP(CF38,'Données d''ÉF'!$A:$B,2,FALSE)/1000</f>
        <v>3.6999999999999998E-2</v>
      </c>
      <c r="AQ38" s="1075"/>
      <c r="AR38" s="1076">
        <f>VLOOKUP(CG38,'Données d''ÉF'!$A:$B,2,FALSE)</f>
        <v>6904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81122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111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12206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242</v>
      </c>
      <c r="AC40" s="1072"/>
      <c r="AD40" s="1072"/>
      <c r="AE40" s="1072"/>
      <c r="AF40" s="1072"/>
      <c r="AG40" s="1073"/>
      <c r="AH40" s="1093">
        <f>VLOOKUP(CD40,'Données d''ÉF'!$A:$B,2,FALSE)/1000</f>
        <v>0</v>
      </c>
      <c r="AI40" s="1094"/>
      <c r="AJ40" s="726">
        <f>VLOOKUP(CE40,'Données d''ÉF'!$A:$B,2,FALSE)</f>
        <v>3924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230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1622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86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948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22720</v>
      </c>
      <c r="AC43" s="1072"/>
      <c r="AD43" s="1072"/>
      <c r="AE43" s="1072"/>
      <c r="AF43" s="1072"/>
      <c r="AG43" s="1073"/>
      <c r="AH43" s="1093">
        <f>VLOOKUP(CD43,'Données d''ÉF'!$A:$B,2,FALSE)/1000</f>
        <v>4.4999999999999998E-2</v>
      </c>
      <c r="AI43" s="1094"/>
      <c r="AJ43" s="726">
        <f>VLOOKUP(CE43,'Données d''ÉF'!$A:$B,2,FALSE)</f>
        <v>255652</v>
      </c>
      <c r="AK43" s="727"/>
      <c r="AL43" s="727"/>
      <c r="AM43" s="727"/>
      <c r="AN43" s="727"/>
      <c r="AO43" s="778"/>
      <c r="AP43" s="1074">
        <f>VLOOKUP(CF43,'Données d''ÉF'!$A:$B,2,FALSE)/1000</f>
        <v>3.5000000000000003E-2</v>
      </c>
      <c r="AQ43" s="1075"/>
      <c r="AR43" s="1076">
        <f>VLOOKUP(CG43,'Données d''ÉF'!$A:$B,2,FALSE)</f>
        <v>6562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84971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3589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42757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3362</v>
      </c>
      <c r="AC44" s="1072"/>
      <c r="AD44" s="1072"/>
      <c r="AE44" s="1072"/>
      <c r="AF44" s="1072"/>
      <c r="AG44" s="1073"/>
      <c r="AH44" s="1093">
        <f>VLOOKUP(CD44,'Données d''ÉF'!$A:$B,2,FALSE)/1000</f>
        <v>7.0000000000000001E-3</v>
      </c>
      <c r="AI44" s="1094"/>
      <c r="AJ44" s="726">
        <f>VLOOKUP(CE44,'Données d''ÉF'!$A:$B,2,FALSE)</f>
        <v>36129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1076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10027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403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4051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658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8574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316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3800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91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1068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3418</v>
      </c>
      <c r="AC46" s="1072"/>
      <c r="AD46" s="1072"/>
      <c r="AE46" s="1072"/>
      <c r="AF46" s="1072"/>
      <c r="AG46" s="1073"/>
      <c r="AH46" s="1093">
        <f>VLOOKUP(CD46,'Données d''ÉF'!$A:$B,2,FALSE)/1000</f>
        <v>7.0000000000000001E-3</v>
      </c>
      <c r="AI46" s="1094"/>
      <c r="AJ46" s="726">
        <f>VLOOKUP(CE46,'Données d''ÉF'!$A:$B,2,FALSE)</f>
        <v>59895</v>
      </c>
      <c r="AK46" s="727"/>
      <c r="AL46" s="727"/>
      <c r="AM46" s="727"/>
      <c r="AN46" s="727"/>
      <c r="AO46" s="778"/>
      <c r="AP46" s="1074">
        <f>VLOOKUP(CF46,'Données d''ÉF'!$A:$B,2,FALSE)/1000</f>
        <v>8.0000000000000002E-3</v>
      </c>
      <c r="AQ46" s="1075"/>
      <c r="AR46" s="1076">
        <f>VLOOKUP(CG46,'Données d''ÉF'!$A:$B,2,FALSE)</f>
        <v>1075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17989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403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8245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295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6262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94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1959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35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724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1.2999999999999999E-2</v>
      </c>
      <c r="AI48" s="1094"/>
      <c r="AJ48" s="726">
        <f>VLOOKUP(CE48,'Données d''ÉF'!$A:$B,2,FALSE)</f>
        <v>79582</v>
      </c>
      <c r="AK48" s="727"/>
      <c r="AL48" s="727"/>
      <c r="AM48" s="727"/>
      <c r="AN48" s="727"/>
      <c r="AO48" s="778"/>
      <c r="AP48" s="1074">
        <f>VLOOKUP(CF48,'Données d''ÉF'!$A:$B,2,FALSE)/1000</f>
        <v>1.0999999999999999E-2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25377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9795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0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33137</v>
      </c>
      <c r="AC51" s="1087"/>
      <c r="AD51" s="1087"/>
      <c r="AE51" s="1087"/>
      <c r="AF51" s="1087"/>
      <c r="AG51" s="1088"/>
      <c r="AH51" s="1095">
        <f>VLOOKUP(CD51,'Données d''ÉF'!$A:$B,2,FALSE)/1000</f>
        <v>6.5000000000000002E-2</v>
      </c>
      <c r="AI51" s="1096"/>
      <c r="AJ51" s="833">
        <f>VLOOKUP(CE51,'Données d''ÉF'!$A:$B,2,FALSE)</f>
        <v>359526</v>
      </c>
      <c r="AK51" s="834"/>
      <c r="AL51" s="834"/>
      <c r="AM51" s="834"/>
      <c r="AN51" s="834"/>
      <c r="AO51" s="1114"/>
      <c r="AP51" s="1074">
        <f>VLOOKUP(CF51,'Données d''ÉF'!$A:$B,2,FALSE)/1000</f>
        <v>4.9000000000000002E-2</v>
      </c>
      <c r="AQ51" s="1075"/>
      <c r="AR51" s="1122">
        <f>VLOOKUP(CG51,'Données d''ÉF'!$A:$B,2,FALSE)</f>
        <v>7462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81748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1327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17066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108858</v>
      </c>
      <c r="AC52" s="1090"/>
      <c r="AD52" s="1090"/>
      <c r="AE52" s="1090"/>
      <c r="AF52" s="1090"/>
      <c r="AG52" s="1091"/>
      <c r="AH52" s="1106">
        <f>VLOOKUP(CD52,'Données d''ÉF'!$A:$B,2,FALSE)/1000</f>
        <v>0.214</v>
      </c>
      <c r="AI52" s="1107"/>
      <c r="AJ52" s="1079">
        <f>VLOOKUP(CE52,'Données d''ÉF'!$A:$B,2,FALSE)</f>
        <v>1296250</v>
      </c>
      <c r="AK52" s="730"/>
      <c r="AL52" s="730"/>
      <c r="AM52" s="730"/>
      <c r="AN52" s="730"/>
      <c r="AO52" s="1111"/>
      <c r="AP52" s="1118">
        <f>VLOOKUP(CF52,'Données d''ÉF'!$A:$B,2,FALSE)/1000</f>
        <v>0.17599999999999999</v>
      </c>
      <c r="AQ52" s="1119"/>
      <c r="AR52" s="729">
        <f>VLOOKUP(CG52,'Données d''ÉF'!$A:$B,2,FALSE)</f>
        <v>26424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330757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6936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105159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2572</v>
      </c>
      <c r="AC54" s="1072"/>
      <c r="AD54" s="1072"/>
      <c r="AE54" s="1072"/>
      <c r="AF54" s="1072"/>
      <c r="AG54" s="1073"/>
      <c r="AH54" s="1093">
        <f>VLOOKUP(CD54,'Données d''ÉF'!$A:$B,2,FALSE)/1000</f>
        <v>5.0000000000000001E-3</v>
      </c>
      <c r="AI54" s="1094"/>
      <c r="AJ54" s="726">
        <f>VLOOKUP(CE54,'Données d''ÉF'!$A:$B,2,FALSE)</f>
        <v>27353</v>
      </c>
      <c r="AK54" s="727"/>
      <c r="AL54" s="727"/>
      <c r="AM54" s="727"/>
      <c r="AN54" s="727"/>
      <c r="AO54" s="778"/>
      <c r="AP54" s="1074">
        <f>VLOOKUP(CF54,'Données d''ÉF'!$A:$B,2,FALSE)/1000</f>
        <v>4.0000000000000001E-3</v>
      </c>
      <c r="AQ54" s="1075"/>
      <c r="AR54" s="1076">
        <f>VLOOKUP(CG54,'Données d''ÉF'!$A:$B,2,FALSE)</f>
        <v>823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8753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309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3282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5.0999999999999997E-2</v>
      </c>
      <c r="AI55" s="1094"/>
      <c r="AJ55" s="726">
        <f>VLOOKUP(CE55,'Données d''ÉF'!$A:$B,2,FALSE)</f>
        <v>312000</v>
      </c>
      <c r="AK55" s="727"/>
      <c r="AL55" s="727"/>
      <c r="AM55" s="727"/>
      <c r="AN55" s="727"/>
      <c r="AO55" s="778"/>
      <c r="AP55" s="1074">
        <f>VLOOKUP(CF55,'Données d''ÉF'!$A:$B,2,FALSE)/1000</f>
        <v>4.2000000000000003E-2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99840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37440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8.0000000000000002E-3</v>
      </c>
      <c r="AI59" s="1094"/>
      <c r="AJ59" s="726">
        <f>VLOOKUP(CE59,'Données d''ÉF'!$A:$B,2,FALSE)</f>
        <v>51252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16401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6150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0.01</v>
      </c>
      <c r="AI61" s="1094"/>
      <c r="AJ61" s="726">
        <f>VLOOKUP(CE61,'Données d''ÉF'!$A:$B,2,FALSE)</f>
        <v>59827</v>
      </c>
      <c r="AK61" s="727"/>
      <c r="AL61" s="727"/>
      <c r="AM61" s="727"/>
      <c r="AN61" s="727"/>
      <c r="AO61" s="778"/>
      <c r="AP61" s="1074">
        <f>VLOOKUP(CF61,'Données d''ÉF'!$A:$B,2,FALSE)/1000</f>
        <v>8.0000000000000002E-3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19145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7179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6.0000000000000001E-3</v>
      </c>
      <c r="AI62" s="1094"/>
      <c r="AJ62" s="726">
        <f>VLOOKUP(CE62,'Données d''ÉF'!$A:$B,2,FALSE)</f>
        <v>39985</v>
      </c>
      <c r="AK62" s="727"/>
      <c r="AL62" s="727"/>
      <c r="AM62" s="727"/>
      <c r="AN62" s="727"/>
      <c r="AO62" s="778"/>
      <c r="AP62" s="1074">
        <f>VLOOKUP(CF62,'Données d''ÉF'!$A:$B,2,FALSE)/1000</f>
        <v>5.0000000000000001E-3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12908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5036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8.0000000000000002E-3</v>
      </c>
      <c r="AI64" s="1094"/>
      <c r="AJ64" s="726">
        <f>VLOOKUP(CE64,'Données d''ÉF'!$A:$B,2,FALSE)</f>
        <v>51774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16568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6213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554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6896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2114</v>
      </c>
      <c r="AC66" s="1087"/>
      <c r="AD66" s="1087"/>
      <c r="AE66" s="1087"/>
      <c r="AF66" s="1087"/>
      <c r="AG66" s="1088"/>
      <c r="AH66" s="1095">
        <f>VLOOKUP(CD66,'Données d''ÉF'!$A:$B,2,FALSE)/1000</f>
        <v>4.0000000000000001E-3</v>
      </c>
      <c r="AI66" s="1096"/>
      <c r="AJ66" s="833">
        <f>VLOOKUP(CE66,'Données d''ÉF'!$A:$B,2,FALSE)</f>
        <v>26007</v>
      </c>
      <c r="AK66" s="834"/>
      <c r="AL66" s="834"/>
      <c r="AM66" s="834"/>
      <c r="AN66" s="834"/>
      <c r="AO66" s="1114"/>
      <c r="AP66" s="1074">
        <f>VLOOKUP(CF66,'Données d''ÉF'!$A:$B,2,FALSE)/1000</f>
        <v>4.0000000000000001E-3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48039</v>
      </c>
      <c r="AC67" s="1090"/>
      <c r="AD67" s="1090"/>
      <c r="AE67" s="1090"/>
      <c r="AF67" s="1090"/>
      <c r="AG67" s="1091"/>
      <c r="AH67" s="1106">
        <f>VLOOKUP(CD67,'Données d''ÉF'!$A:$B,2,FALSE)/1000</f>
        <v>9.4E-2</v>
      </c>
      <c r="AI67" s="1107"/>
      <c r="AJ67" s="1079">
        <f>VLOOKUP(CE67,'Données d''ÉF'!$A:$B,2,FALSE)</f>
        <v>575094</v>
      </c>
      <c r="AK67" s="730"/>
      <c r="AL67" s="730"/>
      <c r="AM67" s="730"/>
      <c r="AN67" s="730"/>
      <c r="AO67" s="1111"/>
      <c r="AP67" s="1118">
        <f>VLOOKUP(CF67,'Données d''ÉF'!$A:$B,2,FALSE)/1000</f>
        <v>7.8E-2</v>
      </c>
      <c r="AQ67" s="1119"/>
      <c r="AR67" s="729">
        <f>VLOOKUP(CG67,'Données d''ÉF'!$A:$B,2,FALSE)</f>
        <v>14519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173615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5446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65300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616662</v>
      </c>
      <c r="AC68" s="1090"/>
      <c r="AD68" s="1090"/>
      <c r="AE68" s="1090"/>
      <c r="AF68" s="1090"/>
      <c r="AG68" s="1091"/>
      <c r="AH68" s="1106">
        <f>VLOOKUP(CD68,'Données d''ÉF'!$A:$B,2,FALSE)/1000</f>
        <v>1.2130000000000001</v>
      </c>
      <c r="AI68" s="1107"/>
      <c r="AJ68" s="1079">
        <f>VLOOKUP(CE68,'Données d''ÉF'!$A:$B,2,FALSE)</f>
        <v>7153759</v>
      </c>
      <c r="AK68" s="730"/>
      <c r="AL68" s="730"/>
      <c r="AM68" s="730"/>
      <c r="AN68" s="730"/>
      <c r="AO68" s="1111"/>
      <c r="AP68" s="1118">
        <f>VLOOKUP(CF68,'Données d''ÉF'!$A:$B,2,FALSE)/1000</f>
        <v>0.97399999999999998</v>
      </c>
      <c r="AQ68" s="1119"/>
      <c r="AR68" s="729">
        <f>VLOOKUP(CG68,'Données d''ÉF'!$A:$B,2,FALSE)</f>
        <v>191208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2293582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92934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1333018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-108219</v>
      </c>
      <c r="AC69" s="1090"/>
      <c r="AD69" s="1090"/>
      <c r="AE69" s="1090"/>
      <c r="AF69" s="1090"/>
      <c r="AG69" s="1091"/>
      <c r="AH69" s="1106">
        <f>VLOOKUP(CD69,'Données d''ÉF'!$A:$B,2,FALSE)/1000</f>
        <v>-0.21299999999999999</v>
      </c>
      <c r="AI69" s="1107"/>
      <c r="AJ69" s="1079">
        <f>VLOOKUP(CE69,'Données d''ÉF'!$A:$B,2,FALSE)</f>
        <v>191014</v>
      </c>
      <c r="AK69" s="730"/>
      <c r="AL69" s="730"/>
      <c r="AM69" s="730"/>
      <c r="AN69" s="730"/>
      <c r="AO69" s="1111"/>
      <c r="AP69" s="1118">
        <f>VLOOKUP(CF69,'Données d''ÉF'!$A:$B,2,FALSE)/1000</f>
        <v>2.5999999999999999E-2</v>
      </c>
      <c r="AQ69" s="1119"/>
      <c r="AR69" s="729">
        <f>VLOOKUP(CG69,'Données d''ÉF'!$A:$B,2,FALSE)</f>
        <v>-7948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-3192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-55531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13069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31556</v>
      </c>
      <c r="AC70" s="1098"/>
      <c r="AD70" s="1098"/>
      <c r="AE70" s="1098"/>
      <c r="AF70" s="1098"/>
      <c r="AG70" s="1099"/>
      <c r="AH70" s="1104">
        <f>VLOOKUP(CD70,'Données d''ÉF'!$A:$B,2,FALSE)/1000</f>
        <v>6.2E-2</v>
      </c>
      <c r="AI70" s="1105"/>
      <c r="AJ70" s="723">
        <f>VLOOKUP(CE70,'Données d''ÉF'!$A:$B,2,FALSE)</f>
        <v>31556</v>
      </c>
      <c r="AK70" s="724"/>
      <c r="AL70" s="724"/>
      <c r="AM70" s="724"/>
      <c r="AN70" s="724"/>
      <c r="AO70" s="1112"/>
      <c r="AP70" s="1120">
        <f>VLOOKUP(CF70,'Données d''ÉF'!$A:$B,2,FALSE)/1000</f>
        <v>4.0000000000000001E-3</v>
      </c>
      <c r="AQ70" s="1121"/>
      <c r="AR70" s="1125">
        <f>VLOOKUP(CG70,'Données d''ÉF'!$A:$B,2,FALSE)</f>
        <v>31556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31556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30195</v>
      </c>
      <c r="AC73" s="1072"/>
      <c r="AD73" s="1072"/>
      <c r="AE73" s="1072"/>
      <c r="AF73" s="1072"/>
      <c r="AG73" s="1073"/>
      <c r="AH73" s="1093">
        <f>VLOOKUP(CD73,'Données d''ÉF'!$A:$B,2,FALSE)/1000</f>
        <v>5.8999999999999997E-2</v>
      </c>
      <c r="AI73" s="1094"/>
      <c r="AJ73" s="726">
        <f>VLOOKUP(CE73,'Données d''ÉF'!$A:$B,2,FALSE)</f>
        <v>399859</v>
      </c>
      <c r="AK73" s="727"/>
      <c r="AL73" s="727"/>
      <c r="AM73" s="727"/>
      <c r="AN73" s="727"/>
      <c r="AO73" s="778"/>
      <c r="AP73" s="1074">
        <f>VLOOKUP(CF73,'Données d''ÉF'!$A:$B,2,FALSE)/1000</f>
        <v>5.3999999999999999E-2</v>
      </c>
      <c r="AQ73" s="1075"/>
      <c r="AR73" s="1076">
        <f>VLOOKUP(CG73,'Données d''ÉF'!$A:$B,2,FALSE)</f>
        <v>30195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399859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55161</v>
      </c>
      <c r="AC74" s="1072"/>
      <c r="AD74" s="1072"/>
      <c r="AE74" s="1072"/>
      <c r="AF74" s="1072"/>
      <c r="AG74" s="1073"/>
      <c r="AH74" s="1093">
        <f>VLOOKUP(CD74,'Données d''ÉF'!$A:$B,2,FALSE)/1000</f>
        <v>0.108</v>
      </c>
      <c r="AI74" s="1094"/>
      <c r="AJ74" s="726">
        <f>VLOOKUP(CE74,'Données d''ÉF'!$A:$B,2,FALSE)</f>
        <v>679516</v>
      </c>
      <c r="AK74" s="727"/>
      <c r="AL74" s="727"/>
      <c r="AM74" s="727"/>
      <c r="AN74" s="727"/>
      <c r="AO74" s="778"/>
      <c r="AP74" s="1074">
        <f>VLOOKUP(CF74,'Données d''ÉF'!$A:$B,2,FALSE)/1000</f>
        <v>9.2999999999999999E-2</v>
      </c>
      <c r="AQ74" s="1075"/>
      <c r="AR74" s="1076">
        <f>VLOOKUP(CG74,'Données d''ÉF'!$A:$B,2,FALSE)</f>
        <v>55161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679516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11955</v>
      </c>
      <c r="AC76" s="1072"/>
      <c r="AD76" s="1072"/>
      <c r="AE76" s="1072"/>
      <c r="AF76" s="1072"/>
      <c r="AG76" s="1073"/>
      <c r="AH76" s="1093">
        <f>VLOOKUP(CD76,'Données d''ÉF'!$A:$B,2,FALSE)/1000</f>
        <v>2.4E-2</v>
      </c>
      <c r="AI76" s="1094"/>
      <c r="AJ76" s="726">
        <f>VLOOKUP(CE76,'Données d''ÉF'!$A:$B,2,FALSE)</f>
        <v>113441</v>
      </c>
      <c r="AK76" s="727"/>
      <c r="AL76" s="727"/>
      <c r="AM76" s="727"/>
      <c r="AN76" s="727"/>
      <c r="AO76" s="778"/>
      <c r="AP76" s="1074">
        <f>VLOOKUP(CF76,'Données d''ÉF'!$A:$B,2,FALSE)/1000</f>
        <v>1.4999999999999999E-2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20648</v>
      </c>
      <c r="AC78" s="1090"/>
      <c r="AD78" s="1090"/>
      <c r="AE78" s="1090"/>
      <c r="AF78" s="1090"/>
      <c r="AG78" s="1091"/>
      <c r="AH78" s="1106">
        <f>VLOOKUP(CD78,'Données d''ÉF'!$A:$B,2,FALSE)/1000</f>
        <v>4.1000000000000002E-2</v>
      </c>
      <c r="AI78" s="1107"/>
      <c r="AJ78" s="1079">
        <f>VLOOKUP(CE78,'Données d''ÉF'!$A:$B,2,FALSE)</f>
        <v>1415386</v>
      </c>
      <c r="AK78" s="730"/>
      <c r="AL78" s="730"/>
      <c r="AM78" s="730"/>
      <c r="AN78" s="730"/>
      <c r="AO78" s="1111"/>
      <c r="AP78" s="1118">
        <f>VLOOKUP(CF78,'Données d''ÉF'!$A:$B,2,FALSE)/1000</f>
        <v>0.193</v>
      </c>
      <c r="AQ78" s="1119"/>
      <c r="AR78" s="729">
        <f>VLOOKUP(CG78,'Données d''ÉF'!$A:$B,2,FALSE)</f>
        <v>108964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1107739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-55531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13069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69390</v>
      </c>
      <c r="AC79" s="1098"/>
      <c r="AD79" s="1098"/>
      <c r="AE79" s="1098"/>
      <c r="AF79" s="1098"/>
      <c r="AG79" s="1099"/>
      <c r="AH79" s="1104">
        <f>VLOOKUP(CD79,'Données d''ÉF'!$A:$B,2,FALSE)/1000</f>
        <v>0.13600000000000001</v>
      </c>
      <c r="AI79" s="1105"/>
      <c r="AJ79" s="723">
        <f>VLOOKUP(CE79,'Données d''ÉF'!$A:$B,2,FALSE)</f>
        <v>507447</v>
      </c>
      <c r="AK79" s="724"/>
      <c r="AL79" s="724"/>
      <c r="AM79" s="724"/>
      <c r="AN79" s="724"/>
      <c r="AO79" s="1112"/>
      <c r="AP79" s="1120">
        <f>VLOOKUP(CF79,'Données d''ÉF'!$A:$B,2,FALSE)/1000</f>
        <v>6.9000000000000006E-2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5024</v>
      </c>
      <c r="AC80" s="1087"/>
      <c r="AD80" s="1087"/>
      <c r="AE80" s="1087"/>
      <c r="AF80" s="1087"/>
      <c r="AG80" s="1088"/>
      <c r="AH80" s="1095">
        <f>VLOOKUP(CD80,'Données d''ÉF'!$A:$B,2,FALSE)/1000</f>
        <v>0.13600000000000001</v>
      </c>
      <c r="AI80" s="1096"/>
      <c r="AJ80" s="833">
        <f>VLOOKUP(CE80,'Données d''ÉF'!$A:$B,2,FALSE)</f>
        <v>91901</v>
      </c>
      <c r="AK80" s="834"/>
      <c r="AL80" s="834"/>
      <c r="AM80" s="834"/>
      <c r="AN80" s="834"/>
      <c r="AO80" s="1114"/>
      <c r="AP80" s="1074">
        <f>VLOOKUP(CF80,'Données d''ÉF'!$A:$B,2,FALSE)/1000</f>
        <v>6.9000000000000006E-2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85014</v>
      </c>
      <c r="AC81" s="1070"/>
      <c r="AD81" s="1070"/>
      <c r="AE81" s="1070"/>
      <c r="AF81" s="1070"/>
      <c r="AG81" s="1070"/>
      <c r="AH81" s="1103">
        <f>VLOOKUP(CD81,'Données d''ÉF'!$A:$B,2,FALSE)/1000</f>
        <v>0.16700000000000001</v>
      </c>
      <c r="AI81" s="1103"/>
      <c r="AJ81" s="1117">
        <f>VLOOKUP(CE81,'Données d''ÉF'!$A:$B,2,FALSE)</f>
        <v>1830932</v>
      </c>
      <c r="AK81" s="1117"/>
      <c r="AL81" s="1117"/>
      <c r="AM81" s="1117"/>
      <c r="AN81" s="1117"/>
      <c r="AO81" s="1117"/>
      <c r="AP81" s="1140">
        <f>VLOOKUP(CF81,'Données d''ÉF'!$A:$B,2,FALSE)/1000</f>
        <v>0.249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85014</v>
      </c>
      <c r="AC86" s="1070"/>
      <c r="AD86" s="1070"/>
      <c r="AE86" s="1070"/>
      <c r="AF86" s="1070"/>
      <c r="AG86" s="1070"/>
      <c r="AH86" s="1103">
        <f>VLOOKUP(CD86,'Données d''ÉF'!$A:$B,2,FALSE)/1000</f>
        <v>0.16700000000000001</v>
      </c>
      <c r="AI86" s="1103"/>
      <c r="AJ86" s="1117">
        <f>VLOOKUP(CE86,'Données d''ÉF'!$A:$B,2,FALSE)</f>
        <v>1830932</v>
      </c>
      <c r="AK86" s="1117"/>
      <c r="AL86" s="1117"/>
      <c r="AM86" s="1117"/>
      <c r="AN86" s="1117"/>
      <c r="AO86" s="1117"/>
      <c r="AP86" s="1140">
        <f>VLOOKUP(CF86,'Données d''ÉF'!$A:$B,2,FALSE)/1000</f>
        <v>0.249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85014</v>
      </c>
      <c r="AC88" s="1070"/>
      <c r="AD88" s="1070"/>
      <c r="AE88" s="1070"/>
      <c r="AF88" s="1070"/>
      <c r="AG88" s="1070"/>
      <c r="AH88" s="1103">
        <f>VLOOKUP(CD88,'Données d''ÉF'!$A:$B,2,FALSE)/1000</f>
        <v>0.16700000000000001</v>
      </c>
      <c r="AI88" s="1103"/>
      <c r="AJ88" s="1117">
        <f>VLOOKUP(CE88,'Données d''ÉF'!$A:$B,2,FALSE)</f>
        <v>1830932</v>
      </c>
      <c r="AK88" s="1117"/>
      <c r="AL88" s="1117"/>
      <c r="AM88" s="1117"/>
      <c r="AN88" s="1117"/>
      <c r="AO88" s="1117"/>
      <c r="AP88" s="1140">
        <f>VLOOKUP(CF88,'Données d''ÉF'!$A:$B,2,FALSE)/1000</f>
        <v>0.249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272170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3438286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44375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979531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418119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4934299</v>
      </c>
      <c r="BL6" s="491"/>
      <c r="BM6" s="1154">
        <f>VLOOKUP(CC6,'Données d''ÉF'!$A:$B,2,FALSE)</f>
        <v>4934299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174746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2246221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13510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234927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99524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1227148</v>
      </c>
      <c r="BL7" s="491"/>
      <c r="BM7" s="1154">
        <f>VLOOKUP(CC7,'Données d''ÉF'!$A:$B,2,FALSE)</f>
        <v>1227148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1617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38103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-1127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17814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99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16081</v>
      </c>
      <c r="BL10" s="502"/>
      <c r="BM10" s="1146">
        <f>VLOOKUP(CC10,'Données d''ÉF'!$A:$B,2,FALSE)</f>
        <v>16081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31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1618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185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11342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130899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3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887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4317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46938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12990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170620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-1124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18701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4416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63204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2125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42629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236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4737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1888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37893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18822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138679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10823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11353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84682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8759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87087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5218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52209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25556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294173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21329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170124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3885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15780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36407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338254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14379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197826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980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5023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4393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39233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5360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52335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215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1920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1468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11559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25083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238785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1477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15798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6003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75657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8339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75263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78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485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1150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12262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5788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57861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353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2986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1120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14057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146391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1398843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9459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93982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56816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585296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398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13579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159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159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3956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80118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236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0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1745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820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15313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3261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58713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19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6841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68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8786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19012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154656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1473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9129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1580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11618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194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1475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50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355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-318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-476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7663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62213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1351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18259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3555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47452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807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11275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235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2073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841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8703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155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2320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303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75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1083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865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19208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235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2858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840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11595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71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1649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21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422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74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1508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19033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5551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19826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8983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58171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790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7539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14575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195002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47757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497723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4813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55769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22928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306842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617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6565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180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1915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643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6838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74880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21840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78000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12300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3588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12813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14358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4188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14957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9446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2755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9840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12426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3624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12943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554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6896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2114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26007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13555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162878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3176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37910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11343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135391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220693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2230064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16324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206362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95503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1090733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-45947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16157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-2814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28565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4021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136415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11955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113441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-45947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16157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-2814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28565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15976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249856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128037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5341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1780</v>
      </c>
      <c r="AW5" s="1358"/>
      <c r="AX5" s="1358"/>
      <c r="AY5" s="1359"/>
      <c r="AZ5" s="1318">
        <f>VLOOKUP(CD5,'Données d''ÉF'!$A:$B,2,FALSE)</f>
        <v>41</v>
      </c>
      <c r="BA5" s="1319"/>
      <c r="BB5" s="1319"/>
      <c r="BC5" s="1319"/>
      <c r="BD5" s="1288">
        <f>VLOOKUP(CE5,'Données d''ÉF'!$A:$B,2,FALSE)</f>
        <v>1665233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96538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2355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2</v>
      </c>
      <c r="AC6" s="1240"/>
      <c r="AD6" s="1240"/>
      <c r="AE6" s="1241"/>
      <c r="AF6" s="1236">
        <f>VLOOKUP(CA6,'Données d''ÉF'!$A:$B,2,FALSE)</f>
        <v>106732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5867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2934</v>
      </c>
      <c r="AW6" s="1252"/>
      <c r="AX6" s="1252"/>
      <c r="AY6" s="1253"/>
      <c r="AZ6" s="1313">
        <f>VLOOKUP(CD6,'Données d''ÉF'!$A:$B,2,FALSE)</f>
        <v>16</v>
      </c>
      <c r="BA6" s="1314"/>
      <c r="BB6" s="1314"/>
      <c r="BC6" s="1315"/>
      <c r="BD6" s="1251">
        <f>VLOOKUP(CE6,'Données d''ÉF'!$A:$B,2,FALSE)</f>
        <v>857856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60021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3751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7</v>
      </c>
      <c r="AC7" s="1240"/>
      <c r="AD7" s="1240"/>
      <c r="AE7" s="1241"/>
      <c r="AF7" s="1236">
        <f>VLOOKUP(CA7,'Données d''ÉF'!$A:$B,2,FALSE)</f>
        <v>241592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11729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1676</v>
      </c>
      <c r="AW7" s="1252"/>
      <c r="AX7" s="1252"/>
      <c r="AY7" s="1253"/>
      <c r="AZ7" s="1313">
        <f>VLOOKUP(CD7,'Données d''ÉF'!$A:$B,2,FALSE)</f>
        <v>103</v>
      </c>
      <c r="BA7" s="1314"/>
      <c r="BB7" s="1314"/>
      <c r="BC7" s="1315"/>
      <c r="BD7" s="1251">
        <f>VLOOKUP(CE7,'Données d''ÉF'!$A:$B,2,FALSE)</f>
        <v>3259845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175828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1707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12</v>
      </c>
      <c r="AC9" s="1277"/>
      <c r="AD9" s="1277"/>
      <c r="AE9" s="1278"/>
      <c r="AF9" s="1422">
        <f>VLOOKUP(CA9,'Données d''ÉF'!$A:$B,2,FALSE)</f>
        <v>476361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22937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1911</v>
      </c>
      <c r="AW9" s="1259"/>
      <c r="AX9" s="1259"/>
      <c r="AY9" s="1260"/>
      <c r="AZ9" s="1384">
        <f>VLOOKUP(CD9,'Données d''ÉF'!$A:$B,2,FALSE)</f>
        <v>160</v>
      </c>
      <c r="BA9" s="1385"/>
      <c r="BB9" s="1385"/>
      <c r="BC9" s="1424"/>
      <c r="BD9" s="1258">
        <f>VLOOKUP(CE9,'Données d''ÉF'!$A:$B,2,FALSE)</f>
        <v>5782934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332387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2077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18</v>
      </c>
      <c r="AC10" s="1327"/>
      <c r="AD10" s="1327"/>
      <c r="AE10" s="1328"/>
      <c r="AF10" s="1292">
        <f>VLOOKUP(CA10,'Données d''ÉF'!$A:$B,2,FALSE)</f>
        <v>682815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30658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1703</v>
      </c>
      <c r="AW10" s="1289"/>
      <c r="AX10" s="1289"/>
      <c r="AY10" s="1290"/>
      <c r="AZ10" s="1318">
        <f>VLOOKUP(CD10,'Données d''ÉF'!$A:$B,2,FALSE)</f>
        <v>157</v>
      </c>
      <c r="BA10" s="1319"/>
      <c r="BB10" s="1319"/>
      <c r="BC10" s="1423"/>
      <c r="BD10" s="1288">
        <f>VLOOKUP(CE10,'Données d''ÉF'!$A:$B,2,FALSE)</f>
        <v>5767838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318815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2031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17</v>
      </c>
      <c r="AC11" s="1240"/>
      <c r="AD11" s="1240"/>
      <c r="AE11" s="1241"/>
      <c r="AF11" s="1236">
        <f>VLOOKUP(CA11,'Données d''ÉF'!$A:$B,2,FALSE)</f>
        <v>785722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39704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2336</v>
      </c>
      <c r="AW11" s="1252"/>
      <c r="AX11" s="1252"/>
      <c r="AY11" s="1253"/>
      <c r="AZ11" s="1313">
        <f>VLOOKUP(CD11,'Données d''ÉF'!$A:$B,2,FALSE)</f>
        <v>181</v>
      </c>
      <c r="BA11" s="1314"/>
      <c r="BB11" s="1314"/>
      <c r="BC11" s="1315"/>
      <c r="BD11" s="1251">
        <f>VLOOKUP(CE11,'Données d''ÉF'!$A:$B,2,FALSE)</f>
        <v>7914626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431583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2384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4</v>
      </c>
      <c r="AC14" s="1240"/>
      <c r="AD14" s="1240"/>
      <c r="AE14" s="1241"/>
      <c r="AF14" s="1236">
        <f>VLOOKUP(CA14,'Données d''ÉF'!$A:$B,2,FALSE)</f>
        <v>237183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24518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6130</v>
      </c>
      <c r="AW14" s="1252"/>
      <c r="AX14" s="1252"/>
      <c r="AY14" s="1253"/>
      <c r="AZ14" s="1313">
        <f>VLOOKUP(CD14,'Données d''ÉF'!$A:$B,2,FALSE)</f>
        <v>64</v>
      </c>
      <c r="BA14" s="1314"/>
      <c r="BB14" s="1314"/>
      <c r="BC14" s="1315"/>
      <c r="BD14" s="1251">
        <f>VLOOKUP(CE14,'Données d''ÉF'!$A:$B,2,FALSE)</f>
        <v>3787627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248616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3885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39</v>
      </c>
      <c r="AC16" s="1277"/>
      <c r="AD16" s="1277"/>
      <c r="AE16" s="1278"/>
      <c r="AF16" s="1422">
        <f>VLOOKUP(CA16,'Données d''ÉF'!$A:$B,2,FALSE)</f>
        <v>1705720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94880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2433</v>
      </c>
      <c r="AW16" s="1259"/>
      <c r="AX16" s="1259"/>
      <c r="AY16" s="1260"/>
      <c r="AZ16" s="1384">
        <f>VLOOKUP(CD16,'Données d''ÉF'!$A:$B,2,FALSE)</f>
        <v>402</v>
      </c>
      <c r="BA16" s="1385"/>
      <c r="BB16" s="1385"/>
      <c r="BC16" s="1424"/>
      <c r="BD16" s="1258">
        <f>VLOOKUP(CE16,'Données d''ÉF'!$A:$B,2,FALSE)</f>
        <v>17470091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999014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2485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51</v>
      </c>
      <c r="AC17" s="1277"/>
      <c r="AD17" s="1277"/>
      <c r="AE17" s="1278"/>
      <c r="AF17" s="1422">
        <f>VLOOKUP(CA17,'Données d''ÉF'!$A:$B,2,FALSE)</f>
        <v>2182081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117817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2310</v>
      </c>
      <c r="AW17" s="1259"/>
      <c r="AX17" s="1259"/>
      <c r="AY17" s="1260"/>
      <c r="AZ17" s="1384">
        <f>VLOOKUP(CD17,'Données d''ÉF'!$A:$B,2,FALSE)</f>
        <v>562</v>
      </c>
      <c r="BA17" s="1385"/>
      <c r="BB17" s="1385"/>
      <c r="BC17" s="1424"/>
      <c r="BD17" s="1258">
        <f>VLOOKUP(CE17,'Données d''ÉF'!$A:$B,2,FALSE)</f>
        <v>23253025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1331401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2369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0</v>
      </c>
      <c r="AC18" s="1327"/>
      <c r="AD18" s="1327"/>
      <c r="AE18" s="1328"/>
      <c r="AF18" s="1292">
        <f>VLOOKUP(CA18,'Données d''ÉF'!$A:$B,2,FALSE)</f>
        <v>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0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0</v>
      </c>
      <c r="AW18" s="1289"/>
      <c r="AX18" s="1289"/>
      <c r="AY18" s="1290"/>
      <c r="AZ18" s="1318">
        <f>VLOOKUP(CD18,'Données d''ÉF'!$A:$B,2,FALSE)</f>
        <v>26</v>
      </c>
      <c r="BA18" s="1319"/>
      <c r="BB18" s="1319"/>
      <c r="BC18" s="1423"/>
      <c r="BD18" s="1288">
        <f>VLOOKUP(CE18,'Données d''ÉF'!$A:$B,2,FALSE)</f>
        <v>1242232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81464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3133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1</v>
      </c>
      <c r="AC19" s="1240"/>
      <c r="AD19" s="1240"/>
      <c r="AE19" s="1241"/>
      <c r="AF19" s="1236">
        <f>VLOOKUP(CA19,'Données d''ÉF'!$A:$B,2,FALSE)</f>
        <v>66661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449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449</v>
      </c>
      <c r="AW19" s="1252"/>
      <c r="AX19" s="1252"/>
      <c r="AY19" s="1253"/>
      <c r="AZ19" s="1313">
        <f>VLOOKUP(CD19,'Données d''ÉF'!$A:$B,2,FALSE)</f>
        <v>42</v>
      </c>
      <c r="BA19" s="1314"/>
      <c r="BB19" s="1314"/>
      <c r="BC19" s="1315"/>
      <c r="BD19" s="1251">
        <f>VLOOKUP(CE19,'Données d''ÉF'!$A:$B,2,FALSE)</f>
        <v>1894683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99935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2379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52</v>
      </c>
      <c r="AC21" s="1277"/>
      <c r="AD21" s="1277"/>
      <c r="AE21" s="1278"/>
      <c r="AF21" s="1422">
        <f>VLOOKUP(CA21,'Données d''ÉF'!$A:$B,2,FALSE)</f>
        <v>2248742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118266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2274</v>
      </c>
      <c r="AW21" s="1259"/>
      <c r="AX21" s="1259"/>
      <c r="AY21" s="1260"/>
      <c r="AZ21" s="1384">
        <f>VLOOKUP(CD21,'Données d''ÉF'!$A:$B,2,FALSE)</f>
        <v>630</v>
      </c>
      <c r="BA21" s="1385"/>
      <c r="BB21" s="1385"/>
      <c r="BC21" s="1424"/>
      <c r="BD21" s="1258">
        <f>VLOOKUP(CE21,'Données d''ÉF'!$A:$B,2,FALSE)</f>
        <v>26389940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1512800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2401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12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11399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224</v>
      </c>
      <c r="AW23" s="1252"/>
      <c r="AX23" s="1252"/>
      <c r="AY23" s="1253"/>
      <c r="AZ23" s="1313">
        <f>VLOOKUP(CD23,'Données d''ÉF'!$A:$B,2,FALSE)</f>
        <v>261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190412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339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6</v>
      </c>
      <c r="AC24" s="1240"/>
      <c r="AD24" s="1240"/>
      <c r="AE24" s="1241"/>
      <c r="AF24" s="1236">
        <f>VLOOKUP(CA24,'Données d''ÉF'!$A:$B,2,FALSE)</f>
        <v>9000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9000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176</v>
      </c>
      <c r="AW24" s="1252"/>
      <c r="AX24" s="1252"/>
      <c r="AY24" s="1253"/>
      <c r="AZ24" s="1313">
        <f>VLOOKUP(CD24,'Données d''ÉF'!$A:$B,2,FALSE)</f>
        <v>59</v>
      </c>
      <c r="BA24" s="1314"/>
      <c r="BB24" s="1314"/>
      <c r="BC24" s="1315"/>
      <c r="BD24" s="1251">
        <f>VLOOKUP(CE24,'Données d''ÉF'!$A:$B,2,FALSE)</f>
        <v>79809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79809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142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51</v>
      </c>
      <c r="AC25" s="1296"/>
      <c r="AD25" s="1296"/>
      <c r="AE25" s="1297"/>
      <c r="AF25" s="1291">
        <f>VLOOKUP(CA25,'Données d''ÉF'!$A:$B,2,FALSE)</f>
        <v>44595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44595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874</v>
      </c>
      <c r="AW25" s="1286"/>
      <c r="AX25" s="1286"/>
      <c r="AY25" s="1287"/>
      <c r="AZ25" s="1382">
        <f>VLOOKUP(CD25,'Données d''ÉF'!$A:$B,2,FALSE)</f>
        <v>549</v>
      </c>
      <c r="BA25" s="1383"/>
      <c r="BB25" s="1383"/>
      <c r="BC25" s="1425"/>
      <c r="BD25" s="1402">
        <f>VLOOKUP(CE25,'Données d''ÉF'!$A:$B,2,FALSE)</f>
        <v>507369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507369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903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69</v>
      </c>
      <c r="AC26" s="1277"/>
      <c r="AD26" s="1277"/>
      <c r="AE26" s="1278"/>
      <c r="AF26" s="1422">
        <f>VLOOKUP(CA26,'Données d''ÉF'!$A:$B,2,FALSE)</f>
        <v>53595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64994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1274</v>
      </c>
      <c r="AW26" s="1259"/>
      <c r="AX26" s="1259"/>
      <c r="AY26" s="1260"/>
      <c r="AZ26" s="1384">
        <f>VLOOKUP(CD26,'Données d''ÉF'!$A:$B,2,FALSE)</f>
        <v>869</v>
      </c>
      <c r="BA26" s="1385"/>
      <c r="BB26" s="1385"/>
      <c r="BC26" s="1424"/>
      <c r="BD26" s="1258">
        <f>VLOOKUP(CE26,'Données d''ÉF'!$A:$B,2,FALSE)</f>
        <v>587178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777590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1384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52</v>
      </c>
      <c r="AC28" s="1277"/>
      <c r="AD28" s="1277"/>
      <c r="AE28" s="1277"/>
      <c r="AF28" s="1304">
        <f>VLOOKUP(CA28,'Données d''ÉF'!$A:$B,2,FALSE)</f>
        <v>2302337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183260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3524</v>
      </c>
      <c r="AW28" s="1259"/>
      <c r="AX28" s="1259"/>
      <c r="AY28" s="1260"/>
      <c r="AZ28" s="1384">
        <f>VLOOKUP(CD28,'Données d''ÉF'!$A:$B,2,FALSE)</f>
        <v>630</v>
      </c>
      <c r="BA28" s="1385"/>
      <c r="BB28" s="1385"/>
      <c r="BC28" s="1424"/>
      <c r="BD28" s="1258">
        <f>VLOOKUP(CE28,'Données d''ÉF'!$A:$B,2,FALSE)</f>
        <v>26977118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2290390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3636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13</v>
      </c>
      <c r="AC30" s="1327"/>
      <c r="AD30" s="1327"/>
      <c r="AE30" s="1327"/>
      <c r="AF30" s="1254">
        <f>VLOOKUP(CA30,'Données d''ÉF'!$A:$B,2,FALSE)</f>
        <v>342438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38686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2976</v>
      </c>
      <c r="AW30" s="1358"/>
      <c r="AX30" s="1358"/>
      <c r="AY30" s="1359"/>
      <c r="AZ30" s="1318">
        <f>VLOOKUP(CD30,'Données d''ÉF'!$A:$B,2,FALSE)</f>
        <v>277</v>
      </c>
      <c r="BA30" s="1319"/>
      <c r="BB30" s="1319"/>
      <c r="BC30" s="1319"/>
      <c r="BD30" s="1288">
        <f>VLOOKUP(CE30,'Données d''ÉF'!$A:$B,2,FALSE)</f>
        <v>7808477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958156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3459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26040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2003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516757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1866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13</v>
      </c>
      <c r="AC32" s="1277"/>
      <c r="AD32" s="1277"/>
      <c r="AE32" s="1278"/>
      <c r="AF32" s="1304">
        <f>VLOOKUP(CA32,'Données d''ÉF'!$A:$B,2,FALSE)</f>
        <v>342438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12646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973</v>
      </c>
      <c r="AW32" s="1259"/>
      <c r="AX32" s="1259"/>
      <c r="AY32" s="1260"/>
      <c r="AZ32" s="1384">
        <f>VLOOKUP(CD32,'Données d''ÉF'!$A:$B,2,FALSE)</f>
        <v>277</v>
      </c>
      <c r="BA32" s="1385"/>
      <c r="BB32" s="1385"/>
      <c r="BC32" s="1385"/>
      <c r="BD32" s="1258">
        <f>VLOOKUP(CE32,'Données d''ÉF'!$A:$B,2,FALSE)</f>
        <v>7808477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441399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1593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2</v>
      </c>
      <c r="AC33" s="1365"/>
      <c r="AD33" s="1365"/>
      <c r="AE33" s="1366"/>
      <c r="AF33" s="1406">
        <f>VLOOKUP(CA33,'Données d''ÉF'!$A:$B,2,FALSE)</f>
        <v>35308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5008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2504</v>
      </c>
      <c r="AW33" s="1289"/>
      <c r="AX33" s="1289"/>
      <c r="AY33" s="1290"/>
      <c r="AZ33" s="1318">
        <f>VLOOKUP(CD33,'Données d''ÉF'!$A:$B,2,FALSE)</f>
        <v>26</v>
      </c>
      <c r="BA33" s="1319"/>
      <c r="BB33" s="1319"/>
      <c r="BC33" s="1319"/>
      <c r="BD33" s="1288">
        <f>VLOOKUP(CE33,'Données d''ÉF'!$A:$B,2,FALSE)</f>
        <v>712442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90486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3480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1633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817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41371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1591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2</v>
      </c>
      <c r="AC35" s="1365"/>
      <c r="AD35" s="1365"/>
      <c r="AE35" s="1366"/>
      <c r="AF35" s="1237">
        <f>VLOOKUP(CA35,'Données d''ÉF'!$A:$B,2,FALSE)</f>
        <v>35308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3375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1688</v>
      </c>
      <c r="AW35" s="1252"/>
      <c r="AX35" s="1252"/>
      <c r="AY35" s="1253"/>
      <c r="AZ35" s="1313">
        <f>VLOOKUP(CD35,'Données d''ÉF'!$A:$B,2,FALSE)</f>
        <v>26</v>
      </c>
      <c r="BA35" s="1314"/>
      <c r="BB35" s="1314"/>
      <c r="BC35" s="1314"/>
      <c r="BD35" s="1251">
        <f>VLOOKUP(CE35,'Données d''ÉF'!$A:$B,2,FALSE)</f>
        <v>712442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49115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1889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3</v>
      </c>
      <c r="AC36" s="1240"/>
      <c r="AD36" s="1240"/>
      <c r="AE36" s="1241"/>
      <c r="AF36" s="1237">
        <f>VLOOKUP(CA36,'Données d''ÉF'!$A:$B,2,FALSE)</f>
        <v>23083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8883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2961</v>
      </c>
      <c r="AW36" s="1252"/>
      <c r="AX36" s="1252"/>
      <c r="AY36" s="1253"/>
      <c r="AZ36" s="1313">
        <f>VLOOKUP(CD36,'Données d''ÉF'!$A:$B,2,FALSE)</f>
        <v>23</v>
      </c>
      <c r="BA36" s="1314"/>
      <c r="BB36" s="1314"/>
      <c r="BC36" s="1314"/>
      <c r="BD36" s="1251">
        <f>VLOOKUP(CE36,'Données d''ÉF'!$A:$B,2,FALSE)</f>
        <v>591177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65377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2842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3406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1135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24702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1074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3</v>
      </c>
      <c r="AC38" s="1277"/>
      <c r="AD38" s="1277"/>
      <c r="AE38" s="1278"/>
      <c r="AF38" s="1304">
        <f>VLOOKUP(CA38,'Données d''ÉF'!$A:$B,2,FALSE)</f>
        <v>23083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5477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1826</v>
      </c>
      <c r="AW38" s="1259"/>
      <c r="AX38" s="1259"/>
      <c r="AY38" s="1260"/>
      <c r="AZ38" s="1384">
        <f>VLOOKUP(CD38,'Données d''ÉF'!$A:$B,2,FALSE)</f>
        <v>23</v>
      </c>
      <c r="BA38" s="1385"/>
      <c r="BB38" s="1385"/>
      <c r="BC38" s="1385"/>
      <c r="BD38" s="1258">
        <f>VLOOKUP(CE38,'Données d''ÉF'!$A:$B,2,FALSE)</f>
        <v>591177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40675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1768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18</v>
      </c>
      <c r="AC39" s="1277"/>
      <c r="AD39" s="1277"/>
      <c r="AE39" s="1278"/>
      <c r="AF39" s="1304">
        <f>VLOOKUP(CA39,'Données d''ÉF'!$A:$B,2,FALSE)</f>
        <v>400829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21498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1194</v>
      </c>
      <c r="AW39" s="1259"/>
      <c r="AX39" s="1259"/>
      <c r="AY39" s="1260"/>
      <c r="AZ39" s="1384">
        <f>VLOOKUP(CD39,'Données d''ÉF'!$A:$B,2,FALSE)</f>
        <v>326</v>
      </c>
      <c r="BA39" s="1385"/>
      <c r="BB39" s="1385"/>
      <c r="BC39" s="1385"/>
      <c r="BD39" s="1258">
        <f>VLOOKUP(CE39,'Données d''ÉF'!$A:$B,2,FALSE)</f>
        <v>9112096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531189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1629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9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5285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294</v>
      </c>
      <c r="AW40" s="1289"/>
      <c r="AX40" s="1289"/>
      <c r="AY40" s="1290"/>
      <c r="AZ40" s="1318">
        <f>VLOOKUP(CD40,'Données d''ÉF'!$A:$B,2,FALSE)</f>
        <v>194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222355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682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8</v>
      </c>
      <c r="AC41" s="1240"/>
      <c r="AD41" s="1240"/>
      <c r="AE41" s="1241"/>
      <c r="AF41" s="1237">
        <f>VLOOKUP(CA41,'Données d''ÉF'!$A:$B,2,FALSE)</f>
        <v>11281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11281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627</v>
      </c>
      <c r="AW41" s="1252"/>
      <c r="AX41" s="1252"/>
      <c r="AY41" s="1253"/>
      <c r="AZ41" s="1313">
        <f>VLOOKUP(CD41,'Données d''ÉF'!$A:$B,2,FALSE)</f>
        <v>193</v>
      </c>
      <c r="BA41" s="1314"/>
      <c r="BB41" s="1314"/>
      <c r="BC41" s="1314"/>
      <c r="BD41" s="1251">
        <f>VLOOKUP(CE41,'Données d''ÉF'!$A:$B,2,FALSE)</f>
        <v>274803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274803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843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13</v>
      </c>
      <c r="AC42" s="1339"/>
      <c r="AD42" s="1339"/>
      <c r="AE42" s="1340"/>
      <c r="AF42" s="1411">
        <f>VLOOKUP(CA42,'Données d''ÉF'!$A:$B,2,FALSE)</f>
        <v>7267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7267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404</v>
      </c>
      <c r="AW42" s="1286"/>
      <c r="AX42" s="1286"/>
      <c r="AY42" s="1287"/>
      <c r="AZ42" s="1382">
        <f>VLOOKUP(CD42,'Données d''ÉF'!$A:$B,2,FALSE)</f>
        <v>302</v>
      </c>
      <c r="BA42" s="1383"/>
      <c r="BB42" s="1383"/>
      <c r="BC42" s="1383"/>
      <c r="BD42" s="1285">
        <f>VLOOKUP(CE42,'Données d''ÉF'!$A:$B,2,FALSE)</f>
        <v>159543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159543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489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18</v>
      </c>
      <c r="AC43" s="1277"/>
      <c r="AD43" s="1277"/>
      <c r="AE43" s="1278"/>
      <c r="AF43" s="1304">
        <f>VLOOKUP(CA43,'Données d''ÉF'!$A:$B,2,FALSE)</f>
        <v>18548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23833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1324</v>
      </c>
      <c r="AW43" s="1259"/>
      <c r="AX43" s="1259"/>
      <c r="AY43" s="1260"/>
      <c r="AZ43" s="1384">
        <f>VLOOKUP(CD43,'Données d''ÉF'!$A:$B,2,FALSE)</f>
        <v>326</v>
      </c>
      <c r="BA43" s="1385"/>
      <c r="BB43" s="1385"/>
      <c r="BC43" s="1385"/>
      <c r="BD43" s="1258">
        <f>VLOOKUP(CE43,'Données d''ÉF'!$A:$B,2,FALSE)</f>
        <v>434346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656701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2014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21</v>
      </c>
      <c r="AC44" s="1365"/>
      <c r="AD44" s="1365"/>
      <c r="AE44" s="1366"/>
      <c r="AF44" s="1406">
        <f>VLOOKUP(CA44,'Données d''ÉF'!$A:$B,2,FALSE)</f>
        <v>355720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-7928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-378</v>
      </c>
      <c r="AW44" s="1289"/>
      <c r="AX44" s="1289"/>
      <c r="AY44" s="1290"/>
      <c r="AZ44" s="1318">
        <f>VLOOKUP(CD44,'Données d''ÉF'!$A:$B,2,FALSE)</f>
        <v>388</v>
      </c>
      <c r="BA44" s="1319"/>
      <c r="BB44" s="1319"/>
      <c r="BC44" s="1319"/>
      <c r="BD44" s="1288">
        <f>VLOOKUP(CE44,'Données d''ÉF'!$A:$B,2,FALSE)</f>
        <v>7086660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158197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408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39</v>
      </c>
      <c r="AC48" s="1277"/>
      <c r="AD48" s="1277"/>
      <c r="AE48" s="1278"/>
      <c r="AF48" s="1304">
        <f>VLOOKUP(CA48,'Données d''ÉF'!$A:$B,2,FALSE)</f>
        <v>775097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37403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959</v>
      </c>
      <c r="AW48" s="1259"/>
      <c r="AX48" s="1259"/>
      <c r="AY48" s="1260"/>
      <c r="AZ48" s="1384">
        <f>VLOOKUP(CD48,'Données d''ÉF'!$A:$B,2,FALSE)</f>
        <v>714</v>
      </c>
      <c r="BA48" s="1385"/>
      <c r="BB48" s="1385"/>
      <c r="BC48" s="1385"/>
      <c r="BD48" s="1258">
        <f>VLOOKUP(CE48,'Données d''ÉF'!$A:$B,2,FALSE)</f>
        <v>16633102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1346087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1885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9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5285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407</v>
      </c>
      <c r="AW51" s="1400"/>
      <c r="AX51" s="1400"/>
      <c r="AY51" s="1401"/>
      <c r="AZ51" s="1449">
        <f>VLOOKUP(CD51,'Données d''ÉF'!$A:$B,2,FALSE)</f>
        <v>194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222355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803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8</v>
      </c>
      <c r="AC52" s="1240"/>
      <c r="AD52" s="1240"/>
      <c r="AE52" s="1241"/>
      <c r="AF52" s="1237">
        <f>VLOOKUP(CA52,'Données d''ÉF'!$A:$B,2,FALSE)</f>
        <v>11281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11281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868</v>
      </c>
      <c r="AW52" s="1252"/>
      <c r="AX52" s="1252"/>
      <c r="AY52" s="1253"/>
      <c r="AZ52" s="1313">
        <f>VLOOKUP(CD52,'Données d''ÉF'!$A:$B,2,FALSE)</f>
        <v>193</v>
      </c>
      <c r="BA52" s="1314"/>
      <c r="BB52" s="1314"/>
      <c r="BC52" s="1314"/>
      <c r="BD52" s="1251">
        <f>VLOOKUP(CE52,'Données d''ÉF'!$A:$B,2,FALSE)</f>
        <v>274803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274803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992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13</v>
      </c>
      <c r="AC53" s="1339"/>
      <c r="AD53" s="1339"/>
      <c r="AE53" s="1340"/>
      <c r="AF53" s="1411">
        <f>VLOOKUP(CA53,'Données d''ÉF'!$A:$B,2,FALSE)</f>
        <v>7267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7267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559</v>
      </c>
      <c r="AW53" s="1286"/>
      <c r="AX53" s="1286"/>
      <c r="AY53" s="1287"/>
      <c r="AZ53" s="1382">
        <f>VLOOKUP(CD53,'Données d''ÉF'!$A:$B,2,FALSE)</f>
        <v>302</v>
      </c>
      <c r="BA53" s="1383"/>
      <c r="BB53" s="1383"/>
      <c r="BC53" s="1383"/>
      <c r="BD53" s="1402">
        <f>VLOOKUP(CE53,'Données d''ÉF'!$A:$B,2,FALSE)</f>
        <v>159543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159543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576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13</v>
      </c>
      <c r="AC54" s="1277"/>
      <c r="AD54" s="1277"/>
      <c r="AE54" s="1278"/>
      <c r="AF54" s="1304">
        <f>VLOOKUP(CA54,'Données d''ÉF'!$A:$B,2,FALSE)</f>
        <v>360986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36479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2806</v>
      </c>
      <c r="AW54" s="1259"/>
      <c r="AX54" s="1259"/>
      <c r="AY54" s="1260"/>
      <c r="AZ54" s="1384">
        <f>VLOOKUP(CD54,'Données d''ÉF'!$A:$B,2,FALSE)</f>
        <v>277</v>
      </c>
      <c r="BA54" s="1385"/>
      <c r="BB54" s="1385"/>
      <c r="BC54" s="1424"/>
      <c r="BD54" s="1258">
        <f>VLOOKUP(CE54,'Données d''ÉF'!$A:$B,2,FALSE)</f>
        <v>8242823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1098100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3964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2</v>
      </c>
      <c r="AC58" s="1277"/>
      <c r="AD58" s="1277"/>
      <c r="AE58" s="1278"/>
      <c r="AF58" s="1304">
        <f>VLOOKUP(CA58,'Données d''ÉF'!$A:$B,2,FALSE)</f>
        <v>35308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3375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1688</v>
      </c>
      <c r="AW58" s="1259"/>
      <c r="AX58" s="1259"/>
      <c r="AY58" s="1260"/>
      <c r="AZ58" s="1384">
        <f>VLOOKUP(CD58,'Données d''ÉF'!$A:$B,2,FALSE)</f>
        <v>26</v>
      </c>
      <c r="BA58" s="1385"/>
      <c r="BB58" s="1385"/>
      <c r="BC58" s="1424"/>
      <c r="BD58" s="1258">
        <f>VLOOKUP(CE58,'Données d''ÉF'!$A:$B,2,FALSE)</f>
        <v>712442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49115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1889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3</v>
      </c>
      <c r="AC62" s="1277"/>
      <c r="AD62" s="1277"/>
      <c r="AE62" s="1278"/>
      <c r="AF62" s="1304">
        <f>VLOOKUP(CA62,'Données d''ÉF'!$A:$B,2,FALSE)</f>
        <v>23083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5477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1826</v>
      </c>
      <c r="AW62" s="1259"/>
      <c r="AX62" s="1259"/>
      <c r="AY62" s="1260"/>
      <c r="AZ62" s="1384">
        <f>VLOOKUP(CD62,'Données d''ÉF'!$A:$B,2,FALSE)</f>
        <v>23</v>
      </c>
      <c r="BA62" s="1385"/>
      <c r="BB62" s="1385"/>
      <c r="BC62" s="1424"/>
      <c r="BD62" s="1258">
        <f>VLOOKUP(CE62,'Données d''ÉF'!$A:$B,2,FALSE)</f>
        <v>591177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40675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1768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419</v>
      </c>
      <c r="AH5" s="1528"/>
      <c r="AI5" s="1528"/>
      <c r="AJ5" s="1528"/>
      <c r="AK5" s="1529">
        <f>VLOOKUP(CF5,'Données d''ÉF'!$A:$B,2,FALSE)</f>
        <v>133746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100294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0.74990000000000001</v>
      </c>
      <c r="BB5" s="1531"/>
      <c r="BC5" s="1531"/>
      <c r="BD5" s="1532"/>
      <c r="BE5" s="1513">
        <f>VLOOKUP(CI5,'Données d''ÉF'!$A:$B,2,FALSE)</f>
        <v>5672</v>
      </c>
      <c r="BF5" s="1353"/>
      <c r="BG5" s="1353"/>
      <c r="BH5" s="1353"/>
      <c r="BI5" s="1292">
        <f>VLOOKUP(CJ5,'Données d''ÉF'!$A:$B,2,FALSE)</f>
        <v>1902075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1454303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0.76459999999999995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147</v>
      </c>
      <c r="AH8" s="1518"/>
      <c r="AI8" s="1518"/>
      <c r="AJ8" s="1518"/>
      <c r="AK8" s="1236">
        <f>VLOOKUP(CF8,'Données d''ÉF'!$A:$B,2,FALSE)</f>
        <v>37643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23136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0.61460000000000004</v>
      </c>
      <c r="BB8" s="1520"/>
      <c r="BC8" s="1520"/>
      <c r="BD8" s="1521"/>
      <c r="BE8" s="1522">
        <f>VLOOKUP(CI8,'Données d''ÉF'!$A:$B,2,FALSE)</f>
        <v>1295</v>
      </c>
      <c r="BF8" s="1523"/>
      <c r="BG8" s="1523"/>
      <c r="BH8" s="1523"/>
      <c r="BI8" s="1236">
        <f>VLOOKUP(CJ8,'Données d''ÉF'!$A:$B,2,FALSE)</f>
        <v>340944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205917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0.60399999999999998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225</v>
      </c>
      <c r="AH9" s="1539"/>
      <c r="AI9" s="1539"/>
      <c r="AJ9" s="1539"/>
      <c r="AK9" s="1291">
        <f>VLOOKUP(CF9,'Données d''ÉF'!$A:$B,2,FALSE)</f>
        <v>70801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49232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0.69540000000000002</v>
      </c>
      <c r="BB9" s="1541"/>
      <c r="BC9" s="1541"/>
      <c r="BD9" s="1542"/>
      <c r="BE9" s="1543">
        <f>VLOOKUP(CI9,'Données d''ÉF'!$A:$B,2,FALSE)</f>
        <v>2616</v>
      </c>
      <c r="BF9" s="1544"/>
      <c r="BG9" s="1544"/>
      <c r="BH9" s="1544"/>
      <c r="BI9" s="1291">
        <f>VLOOKUP(CJ9,'Données d''ÉF'!$A:$B,2,FALSE)</f>
        <v>773028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521865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0.67510000000000003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791</v>
      </c>
      <c r="AH10" s="1555"/>
      <c r="AI10" s="1555"/>
      <c r="AJ10" s="1555"/>
      <c r="AK10" s="1422">
        <f>VLOOKUP(CF10,'Données d''ÉF'!$A:$B,2,FALSE)</f>
        <v>242190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172662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0.71289999999999998</v>
      </c>
      <c r="BB10" s="1546"/>
      <c r="BC10" s="1546"/>
      <c r="BD10" s="1547"/>
      <c r="BE10" s="1548">
        <f>VLOOKUP(CI10,'Données d''ÉF'!$A:$B,2,FALSE)</f>
        <v>9583</v>
      </c>
      <c r="BF10" s="1437"/>
      <c r="BG10" s="1437"/>
      <c r="BH10" s="1437"/>
      <c r="BI10" s="1422">
        <f>VLOOKUP(CJ10,'Données d''ÉF'!$A:$B,2,FALSE)</f>
        <v>3016047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2182085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0.72350000000000003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5574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2.3E-2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32056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1.06E-2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791</v>
      </c>
      <c r="AH15" s="1555"/>
      <c r="AI15" s="1555"/>
      <c r="AJ15" s="1555"/>
      <c r="AK15" s="1422">
        <f>VLOOKUP(CF15,'Données d''ÉF'!$A:$B,2,FALSE)</f>
        <v>242190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167088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0.68989999999999996</v>
      </c>
      <c r="BB15" s="1546"/>
      <c r="BC15" s="1546"/>
      <c r="BD15" s="1547"/>
      <c r="BE15" s="1548">
        <f>VLOOKUP(CI15,'Données d''ÉF'!$A:$B,2,FALSE)</f>
        <v>9583</v>
      </c>
      <c r="BF15" s="1437"/>
      <c r="BG15" s="1437"/>
      <c r="BH15" s="1437"/>
      <c r="BI15" s="1422">
        <f>VLOOKUP(CJ15,'Données d''ÉF'!$A:$B,2,FALSE)</f>
        <v>3016047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2150029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0.71289999999999998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20080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4757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0.2369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268550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66419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0.24729999999999999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130</v>
      </c>
      <c r="AH17" s="1518"/>
      <c r="AI17" s="1518"/>
      <c r="AJ17" s="1518"/>
      <c r="AK17" s="1236">
        <f>VLOOKUP(CF17,'Données d''ÉF'!$A:$B,2,FALSE)</f>
        <v>9900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2901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0.29299999999999998</v>
      </c>
      <c r="BB17" s="1520"/>
      <c r="BC17" s="1520"/>
      <c r="BD17" s="1521"/>
      <c r="BE17" s="1522">
        <f>VLOOKUP(CI17,'Données d''ÉF'!$A:$B,2,FALSE)</f>
        <v>1320</v>
      </c>
      <c r="BF17" s="1523"/>
      <c r="BG17" s="1523"/>
      <c r="BH17" s="1523"/>
      <c r="BI17" s="1236">
        <f>VLOOKUP(CJ17,'Données d''ÉF'!$A:$B,2,FALSE)</f>
        <v>153689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29773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0.19370000000000001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791</v>
      </c>
      <c r="AH19" s="1555"/>
      <c r="AI19" s="1555"/>
      <c r="AJ19" s="1555"/>
      <c r="AK19" s="1422">
        <f>VLOOKUP(CF19,'Données d''ÉF'!$A:$B,2,FALSE)</f>
        <v>272170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174746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0.64200000000000002</v>
      </c>
      <c r="BB19" s="1546"/>
      <c r="BC19" s="1546"/>
      <c r="BD19" s="1547"/>
      <c r="BE19" s="1548">
        <f>VLOOKUP(CI19,'Données d''ÉF'!$A:$B,2,FALSE)</f>
        <v>9583</v>
      </c>
      <c r="BF19" s="1437"/>
      <c r="BG19" s="1437"/>
      <c r="BH19" s="1437"/>
      <c r="BI19" s="1422">
        <f>VLOOKUP(CJ19,'Données d''ÉF'!$A:$B,2,FALSE)</f>
        <v>3438286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2246221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0.65329999999999999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64</v>
      </c>
      <c r="AH22" s="1518"/>
      <c r="AI22" s="1518"/>
      <c r="AJ22" s="1518"/>
      <c r="AK22" s="1236">
        <f>VLOOKUP(CF22,'Données d''ÉF'!$A:$B,2,FALSE)</f>
        <v>12625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9294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0.73619999999999997</v>
      </c>
      <c r="BB22" s="1520"/>
      <c r="BC22" s="1520"/>
      <c r="BD22" s="1521"/>
      <c r="BE22" s="1522">
        <f>VLOOKUP(CI22,'Données d''ÉF'!$A:$B,2,FALSE)</f>
        <v>361</v>
      </c>
      <c r="BF22" s="1523"/>
      <c r="BG22" s="1523"/>
      <c r="BH22" s="1523"/>
      <c r="BI22" s="1236">
        <f>VLOOKUP(CJ22,'Données d''ÉF'!$A:$B,2,FALSE)</f>
        <v>67720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48459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0.71560000000000001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16</v>
      </c>
      <c r="AH24" s="1583"/>
      <c r="AI24" s="1583"/>
      <c r="AJ24" s="1583"/>
      <c r="AK24" s="1291">
        <f>VLOOKUP(CF24,'Données d''ÉF'!$A:$B,2,FALSE)</f>
        <v>31750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4216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0.1328</v>
      </c>
      <c r="BB24" s="1541"/>
      <c r="BC24" s="1541"/>
      <c r="BD24" s="1542"/>
      <c r="BE24" s="1543">
        <f>VLOOKUP(CI24,'Données d''ÉF'!$A:$B,2,FALSE)</f>
        <v>506</v>
      </c>
      <c r="BF24" s="1544"/>
      <c r="BG24" s="1544"/>
      <c r="BH24" s="1544"/>
      <c r="BI24" s="1291">
        <f>VLOOKUP(CJ24,'Données d''ÉF'!$A:$B,2,FALSE)</f>
        <v>911811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186468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0.20449999999999999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64</v>
      </c>
      <c r="AH25" s="1566"/>
      <c r="AI25" s="1566"/>
      <c r="AJ25" s="1566"/>
      <c r="AK25" s="1422">
        <f>VLOOKUP(CF25,'Données d''ÉF'!$A:$B,2,FALSE)</f>
        <v>44375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13510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0.30449999999999999</v>
      </c>
      <c r="BB25" s="1546"/>
      <c r="BC25" s="1546"/>
      <c r="BD25" s="1547"/>
      <c r="BE25" s="1548">
        <f>VLOOKUP(CI25,'Données d''ÉF'!$A:$B,2,FALSE)</f>
        <v>361</v>
      </c>
      <c r="BF25" s="1437"/>
      <c r="BG25" s="1437"/>
      <c r="BH25" s="1437"/>
      <c r="BI25" s="1422">
        <f>VLOOKUP(CJ25,'Données d''ÉF'!$A:$B,2,FALSE)</f>
        <v>979531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234927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0.23980000000000001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104032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37113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0.35670000000000002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1200646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414502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0.34520000000000001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66360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15836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0.23860000000000001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511352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119927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0.23449999999999999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42092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12547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0.29809999999999998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483688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149560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0.30919999999999997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6266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2043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0.32600000000000001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91921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31920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0.3473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17542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4205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0.2397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381463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94299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0.2472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0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0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18105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5738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0.31690000000000002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146</v>
      </c>
      <c r="AH34" s="1591"/>
      <c r="AI34" s="1591"/>
      <c r="AJ34" s="1591"/>
      <c r="AK34" s="1236">
        <f>VLOOKUP(CF34,'Données d''ÉF'!$A:$B,2,FALSE)</f>
        <v>14067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4060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0.28860000000000002</v>
      </c>
      <c r="BB34" s="1520"/>
      <c r="BC34" s="1520"/>
      <c r="BD34" s="1521"/>
      <c r="BE34" s="1522">
        <f>VLOOKUP(CI34,'Données d''ÉF'!$A:$B,2,FALSE)</f>
        <v>1751</v>
      </c>
      <c r="BF34" s="1523"/>
      <c r="BG34" s="1523"/>
      <c r="BH34" s="1523"/>
      <c r="BI34" s="1236">
        <f>VLOOKUP(CJ34,'Données d''ÉF'!$A:$B,2,FALSE)</f>
        <v>207516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53538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0.25800000000000001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287</v>
      </c>
      <c r="AH35" s="1591"/>
      <c r="AI35" s="1591"/>
      <c r="AJ35" s="1591"/>
      <c r="AK35" s="1236">
        <f>VLOOKUP(CF35,'Données d''ÉF'!$A:$B,2,FALSE)</f>
        <v>109270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14756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0.13500000000000001</v>
      </c>
      <c r="BB35" s="1520"/>
      <c r="BC35" s="1520"/>
      <c r="BD35" s="1521"/>
      <c r="BE35" s="1522">
        <f>VLOOKUP(CI35,'Données d''ÉF'!$A:$B,2,FALSE)</f>
        <v>4069</v>
      </c>
      <c r="BF35" s="1523"/>
      <c r="BG35" s="1523"/>
      <c r="BH35" s="1523"/>
      <c r="BI35" s="1236">
        <f>VLOOKUP(CJ35,'Données d''ÉF'!$A:$B,2,FALSE)</f>
        <v>1486541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264650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0.17799999999999999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52</v>
      </c>
      <c r="AH36" s="1592"/>
      <c r="AI36" s="1592"/>
      <c r="AJ36" s="1592"/>
      <c r="AK36" s="1291">
        <f>VLOOKUP(CF36,'Données d''ÉF'!$A:$B,2,FALSE)</f>
        <v>58490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10416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0.17810000000000001</v>
      </c>
      <c r="BB36" s="1541"/>
      <c r="BC36" s="1541"/>
      <c r="BD36" s="1542"/>
      <c r="BE36" s="1543">
        <f>VLOOKUP(CI36,'Données d''ÉF'!$A:$B,2,FALSE)</f>
        <v>533</v>
      </c>
      <c r="BF36" s="1544"/>
      <c r="BG36" s="1544"/>
      <c r="BH36" s="1544"/>
      <c r="BI36" s="1291">
        <f>VLOOKUP(CJ36,'Données d''ÉF'!$A:$B,2,FALSE)</f>
        <v>553067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99338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0.17960000000000001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418119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100976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0.24149999999999999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4934299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1233472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-1452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-6324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418119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99524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0.23799999999999999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4934299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1227148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0.2487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734664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287780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0.39169999999999999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9352116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3708296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0.39650000000000002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3812098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508443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0.13339999999999999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52962336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7344773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0.13869999999999999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1158</v>
      </c>
      <c r="AA11" s="1636"/>
      <c r="AB11" s="1636"/>
      <c r="AC11" s="1636"/>
      <c r="AD11" s="1637"/>
      <c r="AE11" s="1638">
        <f>VLOOKUP(CP11,'Données d''ÉF'!$A:$B,2,FALSE)/10</f>
        <v>14779.1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369.4</v>
      </c>
      <c r="AA12" s="1665"/>
      <c r="AB12" s="1665"/>
      <c r="AC12" s="1665"/>
      <c r="AD12" s="1666"/>
      <c r="AE12" s="1667">
        <f>VLOOKUP(CP12,'Données d''ÉF'!$A:$B,2,FALSE)/10</f>
        <v>3610.6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780.9</v>
      </c>
      <c r="AA14" s="1665"/>
      <c r="AB14" s="1665"/>
      <c r="AC14" s="1665"/>
      <c r="AD14" s="1666"/>
      <c r="AE14" s="1667">
        <f>VLOOKUP(CP14,'Données d''ÉF'!$A:$B,2,FALSE)/10</f>
        <v>8961.9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2308.3000000000002</v>
      </c>
      <c r="AA15" s="1703"/>
      <c r="AB15" s="1703"/>
      <c r="AC15" s="1703"/>
      <c r="AD15" s="1704"/>
      <c r="AE15" s="1705">
        <f>VLOOKUP(CP15,'Données d''ÉF'!$A:$B,2,FALSE)/10</f>
        <v>27351.599999999999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3847</v>
      </c>
      <c r="J19" s="1712"/>
      <c r="K19" s="1712"/>
      <c r="L19" s="1712"/>
      <c r="M19" s="1712"/>
      <c r="N19" s="1712">
        <f>VLOOKUP(CJ19,'Données d''ÉF'!$A:$B,2,FALSE)</f>
        <v>31532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2300</v>
      </c>
      <c r="J20" s="1715"/>
      <c r="K20" s="1715"/>
      <c r="L20" s="1715"/>
      <c r="M20" s="1715"/>
      <c r="N20" s="1715">
        <f>VLOOKUP(CJ20,'Données d''ÉF'!$A:$B,2,FALSE)</f>
        <v>26838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2308</v>
      </c>
      <c r="J21" s="1715"/>
      <c r="K21" s="1715"/>
      <c r="L21" s="1715"/>
      <c r="M21" s="1715"/>
      <c r="N21" s="1715">
        <f>VLOOKUP(CJ21,'Données d''ÉF'!$A:$B,2,FALSE)</f>
        <v>27362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115.5</v>
      </c>
      <c r="T26" s="1752"/>
      <c r="U26" s="1752"/>
      <c r="V26" s="1752"/>
      <c r="W26" s="1753"/>
      <c r="X26" s="1751">
        <f>VLOOKUP(CL26,'Données d''ÉF'!$A:$B,2,FALSE)/100</f>
        <v>128.69999999999999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101.9</v>
      </c>
      <c r="T27" s="1752"/>
      <c r="U27" s="1752"/>
      <c r="V27" s="1752"/>
      <c r="W27" s="1753"/>
      <c r="X27" s="1751">
        <f>VLOOKUP(CL27,'Données d''ÉF'!$A:$B,2,FALSE)/100</f>
        <v>94.43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90.67</v>
      </c>
      <c r="T28" s="1752"/>
      <c r="U28" s="1752"/>
      <c r="V28" s="1752"/>
      <c r="W28" s="1753"/>
      <c r="X28" s="1751">
        <f>VLOOKUP(CL28,'Données d''ÉF'!$A:$B,2,FALSE)/100</f>
        <v>86.26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791</v>
      </c>
      <c r="I35" s="1790"/>
      <c r="J35" s="1790"/>
      <c r="K35" s="1790"/>
      <c r="L35" s="1791"/>
      <c r="M35" s="1792">
        <f>VLOOKUP(CF35,'Données d''ÉF'!$A:$B,2,FALSE)</f>
        <v>10651</v>
      </c>
      <c r="N35" s="1790"/>
      <c r="O35" s="1790"/>
      <c r="P35" s="1790"/>
      <c r="Q35" s="1791"/>
      <c r="R35" s="1792">
        <f>VLOOKUP(CG35,'Données d''ÉF'!$A:$B,2,FALSE)</f>
        <v>16</v>
      </c>
      <c r="S35" s="1790"/>
      <c r="T35" s="1790"/>
      <c r="U35" s="1790"/>
      <c r="V35" s="1791"/>
      <c r="W35" s="1792">
        <f>VLOOKUP(CH35,'Données d''ÉF'!$A:$B,2,FALSE)</f>
        <v>686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791</v>
      </c>
      <c r="I37" s="1796"/>
      <c r="J37" s="1796"/>
      <c r="K37" s="1796"/>
      <c r="L37" s="1797"/>
      <c r="M37" s="1798">
        <f>VLOOKUP(CF37,'Données d''ÉF'!$A:$B,2,FALSE)</f>
        <v>10651</v>
      </c>
      <c r="N37" s="1796"/>
      <c r="O37" s="1796"/>
      <c r="P37" s="1796"/>
      <c r="Q37" s="1797"/>
      <c r="R37" s="1798">
        <f>VLOOKUP(CG37,'Données d''ÉF'!$A:$B,2,FALSE)</f>
        <v>16</v>
      </c>
      <c r="S37" s="1796"/>
      <c r="T37" s="1796"/>
      <c r="U37" s="1796"/>
      <c r="V37" s="1797"/>
      <c r="W37" s="1798">
        <f>VLOOKUP(CH37,'Données d''ÉF'!$A:$B,2,FALSE)</f>
        <v>686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-2099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-2099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7125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93995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69390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507447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-2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5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69390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507447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5024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91901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11580</v>
      </c>
      <c r="C3" s="26">
        <v>257</v>
      </c>
      <c r="D3" s="26">
        <v>3</v>
      </c>
      <c r="E3" s="26">
        <v>257</v>
      </c>
      <c r="F3" s="24">
        <v>13621.14</v>
      </c>
      <c r="G3" s="24">
        <v>1157.99</v>
      </c>
      <c r="H3" s="24">
        <v>14779.13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147791</v>
      </c>
      <c r="C4" s="26">
        <v>257</v>
      </c>
      <c r="D4" s="26">
        <v>3</v>
      </c>
      <c r="E4" s="26">
        <v>257</v>
      </c>
      <c r="F4" s="24">
        <v>13621.14</v>
      </c>
      <c r="G4" s="24">
        <v>1157.99</v>
      </c>
      <c r="H4" s="24">
        <v>14779.13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3694</v>
      </c>
      <c r="C15" s="26">
        <v>258</v>
      </c>
      <c r="D15" s="26">
        <v>3</v>
      </c>
      <c r="E15" s="26">
        <v>258</v>
      </c>
      <c r="F15" s="24">
        <v>3241.17</v>
      </c>
      <c r="G15" s="24">
        <v>369.4</v>
      </c>
      <c r="H15" s="24">
        <v>3610.57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36106</v>
      </c>
      <c r="C16" s="26">
        <v>258</v>
      </c>
      <c r="D16" s="26">
        <v>3</v>
      </c>
      <c r="E16" s="26">
        <v>258</v>
      </c>
      <c r="F16" s="24">
        <v>3241.17</v>
      </c>
      <c r="G16" s="24">
        <v>369.4</v>
      </c>
      <c r="H16" s="24">
        <v>3610.57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7809</v>
      </c>
      <c r="C26" s="26">
        <v>259</v>
      </c>
      <c r="D26" s="26">
        <v>3</v>
      </c>
      <c r="E26" s="26">
        <v>259</v>
      </c>
      <c r="F26" s="24">
        <v>8180.94</v>
      </c>
      <c r="G26" s="24">
        <v>780.94</v>
      </c>
      <c r="H26" s="24">
        <v>8961.8799999999992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89619</v>
      </c>
      <c r="C27" s="26">
        <v>259</v>
      </c>
      <c r="D27" s="26">
        <v>3</v>
      </c>
      <c r="E27" s="26">
        <v>259</v>
      </c>
      <c r="F27" s="24">
        <v>8180.94</v>
      </c>
      <c r="G27" s="24">
        <v>780.94</v>
      </c>
      <c r="H27" s="24">
        <v>8961.8799999999992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23083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273516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3847</v>
      </c>
      <c r="C44" s="26">
        <v>238</v>
      </c>
      <c r="D44" s="26">
        <v>3</v>
      </c>
      <c r="E44" s="26">
        <v>238</v>
      </c>
      <c r="F44" s="24">
        <v>276.85000000000002</v>
      </c>
      <c r="G44" s="24">
        <v>38.47</v>
      </c>
      <c r="H44" s="24">
        <v>315.32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31532</v>
      </c>
      <c r="C45" s="26">
        <v>238</v>
      </c>
      <c r="D45" s="26">
        <v>3</v>
      </c>
      <c r="E45" s="26">
        <v>238</v>
      </c>
      <c r="F45" s="24">
        <v>276.85000000000002</v>
      </c>
      <c r="G45" s="24">
        <v>38.47</v>
      </c>
      <c r="H45" s="24">
        <v>315.32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2300</v>
      </c>
      <c r="C50" s="26">
        <v>234</v>
      </c>
      <c r="D50" s="26">
        <v>3</v>
      </c>
      <c r="E50" s="26">
        <v>234</v>
      </c>
      <c r="F50" s="24">
        <v>245.38</v>
      </c>
      <c r="G50" s="24">
        <v>23</v>
      </c>
      <c r="H50" s="24">
        <v>268.38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26838</v>
      </c>
      <c r="C51" s="26">
        <v>234</v>
      </c>
      <c r="D51" s="26">
        <v>3</v>
      </c>
      <c r="E51" s="26">
        <v>234</v>
      </c>
      <c r="F51" s="24">
        <v>245.38</v>
      </c>
      <c r="G51" s="24">
        <v>23</v>
      </c>
      <c r="H51" s="24">
        <v>268.38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2308</v>
      </c>
      <c r="C56" s="26">
        <v>236</v>
      </c>
      <c r="D56" s="26">
        <v>3</v>
      </c>
      <c r="E56" s="26">
        <v>236</v>
      </c>
      <c r="F56" s="24">
        <v>250.54</v>
      </c>
      <c r="G56" s="24">
        <v>23.08</v>
      </c>
      <c r="H56" s="24">
        <v>273.62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27362</v>
      </c>
      <c r="C57" s="26">
        <v>236</v>
      </c>
      <c r="D57" s="26">
        <v>3</v>
      </c>
      <c r="E57" s="26">
        <v>236</v>
      </c>
      <c r="F57" s="24">
        <v>250.54</v>
      </c>
      <c r="G57" s="24">
        <v>23.08</v>
      </c>
      <c r="H57" s="24">
        <v>273.62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791</v>
      </c>
      <c r="C100" s="26">
        <v>230</v>
      </c>
      <c r="D100" s="26">
        <v>3</v>
      </c>
      <c r="E100" s="26">
        <v>230</v>
      </c>
      <c r="F100" s="24">
        <v>98.6</v>
      </c>
      <c r="G100" s="24">
        <v>7.91</v>
      </c>
      <c r="H100" s="24">
        <v>106.51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10651</v>
      </c>
      <c r="C101" s="26">
        <v>230</v>
      </c>
      <c r="D101" s="26">
        <v>3</v>
      </c>
      <c r="E101" s="26">
        <v>230</v>
      </c>
      <c r="F101" s="24">
        <v>98.6</v>
      </c>
      <c r="G101" s="24">
        <v>7.91</v>
      </c>
      <c r="H101" s="24">
        <v>106.51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16</v>
      </c>
      <c r="C102" s="26">
        <v>231</v>
      </c>
      <c r="D102" s="26">
        <v>3</v>
      </c>
      <c r="E102" s="26">
        <v>229</v>
      </c>
      <c r="F102" s="24">
        <v>6.7</v>
      </c>
      <c r="G102" s="24">
        <v>0.16</v>
      </c>
      <c r="H102" s="24">
        <v>6.86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686</v>
      </c>
      <c r="C103" s="26">
        <v>231</v>
      </c>
      <c r="D103" s="26">
        <v>3</v>
      </c>
      <c r="E103" s="26">
        <v>229</v>
      </c>
      <c r="F103" s="24">
        <v>6.7</v>
      </c>
      <c r="G103" s="24">
        <v>0.16</v>
      </c>
      <c r="H103" s="24">
        <v>6.86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791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10651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16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686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-2099</v>
      </c>
      <c r="C112" s="26">
        <v>9402</v>
      </c>
      <c r="D112" s="26">
        <v>3</v>
      </c>
      <c r="E112" s="26">
        <v>9402</v>
      </c>
      <c r="F112" s="24">
        <v>0</v>
      </c>
      <c r="G112" s="24">
        <v>-2098.77</v>
      </c>
      <c r="H112" s="24">
        <v>-2098.77</v>
      </c>
      <c r="I112" s="1875" t="s">
        <v>647</v>
      </c>
      <c r="J112" s="26"/>
      <c r="K112" s="26"/>
      <c r="L112" s="26"/>
      <c r="M112" s="26"/>
    </row>
    <row r="113" spans="1:13">
      <c r="A113" s="51">
        <v>603716</v>
      </c>
      <c r="B113" s="23">
        <v>-2099</v>
      </c>
      <c r="C113" s="26">
        <v>9402</v>
      </c>
      <c r="D113" s="26">
        <v>3</v>
      </c>
      <c r="E113" s="26">
        <v>9402</v>
      </c>
      <c r="F113" s="24">
        <v>0</v>
      </c>
      <c r="G113" s="24">
        <v>-2098.77</v>
      </c>
      <c r="H113" s="24">
        <v>-2098.77</v>
      </c>
      <c r="I113" s="1875" t="s">
        <v>647</v>
      </c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7125</v>
      </c>
      <c r="C120" s="26">
        <v>9406</v>
      </c>
      <c r="D120" s="26">
        <v>3</v>
      </c>
      <c r="E120" s="26">
        <v>6157</v>
      </c>
      <c r="F120" s="24">
        <v>39092.959999999999</v>
      </c>
      <c r="G120" s="24">
        <v>3206.31</v>
      </c>
      <c r="H120" s="24">
        <v>42299.27</v>
      </c>
      <c r="I120" s="1875" t="s">
        <v>648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8698.92</v>
      </c>
      <c r="G121" s="24">
        <v>712.51</v>
      </c>
      <c r="H121" s="24">
        <v>9411.43</v>
      </c>
      <c r="I121" s="1875" t="s">
        <v>649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19539.07</v>
      </c>
      <c r="G122" s="24">
        <v>1603.17</v>
      </c>
      <c r="H122" s="24">
        <v>21142.240000000002</v>
      </c>
      <c r="I122" s="1875" t="s">
        <v>650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17367.91</v>
      </c>
      <c r="G123" s="24">
        <v>1425.01</v>
      </c>
      <c r="H123" s="24">
        <v>18792.919999999998</v>
      </c>
      <c r="I123" s="1875" t="s">
        <v>651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2171.0300000000002</v>
      </c>
      <c r="G124" s="24">
        <v>178.14</v>
      </c>
      <c r="H124" s="24">
        <v>2349.17</v>
      </c>
      <c r="I124" s="1875" t="s">
        <v>652</v>
      </c>
      <c r="J124" s="26"/>
      <c r="K124" s="26"/>
      <c r="L124" s="26"/>
      <c r="M124" s="26"/>
    </row>
    <row r="125" spans="1:13">
      <c r="A125" s="51">
        <v>603916</v>
      </c>
      <c r="B125" s="23">
        <v>93995</v>
      </c>
      <c r="C125" s="26">
        <v>9406</v>
      </c>
      <c r="D125" s="26">
        <v>3</v>
      </c>
      <c r="E125" s="26">
        <v>6157</v>
      </c>
      <c r="F125" s="24">
        <v>39092.959999999999</v>
      </c>
      <c r="G125" s="24">
        <v>3206.31</v>
      </c>
      <c r="H125" s="24">
        <v>42299.27</v>
      </c>
      <c r="I125" s="1875" t="s">
        <v>648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8698.92</v>
      </c>
      <c r="G126" s="24">
        <v>712.51</v>
      </c>
      <c r="H126" s="24">
        <v>9411.43</v>
      </c>
      <c r="I126" s="1875" t="s">
        <v>649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19539.07</v>
      </c>
      <c r="G127" s="24">
        <v>1603.17</v>
      </c>
      <c r="H127" s="24">
        <v>21142.240000000002</v>
      </c>
      <c r="I127" s="1875" t="s">
        <v>650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17367.91</v>
      </c>
      <c r="G128" s="24">
        <v>1425.01</v>
      </c>
      <c r="H128" s="24">
        <v>18792.919999999998</v>
      </c>
      <c r="I128" s="1875" t="s">
        <v>651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2171.0300000000002</v>
      </c>
      <c r="G129" s="24">
        <v>178.14</v>
      </c>
      <c r="H129" s="24">
        <v>2349.17</v>
      </c>
      <c r="I129" s="1875" t="s">
        <v>652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69390</v>
      </c>
      <c r="C152" s="26">
        <v>9191</v>
      </c>
      <c r="D152" s="26">
        <v>3</v>
      </c>
      <c r="E152" s="26">
        <v>9191</v>
      </c>
      <c r="F152" s="24">
        <v>-438057.36</v>
      </c>
      <c r="G152" s="24">
        <v>-69389.759999999995</v>
      </c>
      <c r="H152" s="24">
        <v>-507447.12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507447</v>
      </c>
      <c r="C153" s="26">
        <v>9191</v>
      </c>
      <c r="D153" s="26">
        <v>3</v>
      </c>
      <c r="E153" s="26">
        <v>9191</v>
      </c>
      <c r="F153" s="24">
        <v>-438057.36</v>
      </c>
      <c r="G153" s="24">
        <v>-69389.759999999995</v>
      </c>
      <c r="H153" s="24">
        <v>-507447.12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69390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507447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419</v>
      </c>
      <c r="C162" s="26">
        <v>4401</v>
      </c>
      <c r="D162" s="26">
        <v>3</v>
      </c>
      <c r="E162" s="26">
        <v>4401</v>
      </c>
      <c r="F162" s="24">
        <v>-52.53</v>
      </c>
      <c r="G162" s="24">
        <v>-4.1900000000000004</v>
      </c>
      <c r="H162" s="24">
        <v>-56.72</v>
      </c>
      <c r="I162" s="1875" t="s">
        <v>653</v>
      </c>
      <c r="J162" s="26"/>
      <c r="K162" s="26"/>
      <c r="L162" s="26"/>
      <c r="M162" s="26"/>
    </row>
    <row r="163" spans="1:13">
      <c r="A163" s="51">
        <v>500111</v>
      </c>
      <c r="B163" s="23">
        <v>133746</v>
      </c>
      <c r="C163" s="26">
        <v>4401</v>
      </c>
      <c r="D163" s="26">
        <v>3</v>
      </c>
      <c r="E163" s="26">
        <v>4401</v>
      </c>
      <c r="F163" s="24">
        <v>-1658043.38</v>
      </c>
      <c r="G163" s="24">
        <v>-128079.71</v>
      </c>
      <c r="H163" s="24">
        <v>-1786123.09</v>
      </c>
      <c r="I163" s="1875" t="s">
        <v>653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-110285.53</v>
      </c>
      <c r="G164" s="24">
        <v>-5666.32</v>
      </c>
      <c r="H164" s="24">
        <v>-115951.85</v>
      </c>
      <c r="I164" s="1875" t="s">
        <v>654</v>
      </c>
      <c r="J164" s="26"/>
      <c r="K164" s="26"/>
      <c r="L164" s="26"/>
      <c r="M164" s="26"/>
    </row>
    <row r="165" spans="1:13">
      <c r="A165" s="51">
        <v>500113</v>
      </c>
      <c r="B165" s="23">
        <v>100294</v>
      </c>
      <c r="C165" s="26">
        <v>4401</v>
      </c>
      <c r="D165" s="26">
        <v>3</v>
      </c>
      <c r="E165" s="26">
        <v>4401</v>
      </c>
      <c r="F165" s="24">
        <v>-1658043.38</v>
      </c>
      <c r="G165" s="24">
        <v>-128079.71</v>
      </c>
      <c r="H165" s="24">
        <v>-1786123.09</v>
      </c>
      <c r="I165" s="1875" t="s">
        <v>653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-110285.53</v>
      </c>
      <c r="G166" s="24">
        <v>-5666.32</v>
      </c>
      <c r="H166" s="24">
        <v>-115951.85</v>
      </c>
      <c r="I166" s="1875" t="s">
        <v>654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390942.64</v>
      </c>
      <c r="G167" s="24">
        <v>32195.34</v>
      </c>
      <c r="H167" s="24">
        <v>423137.98</v>
      </c>
      <c r="I167" s="1875" t="s">
        <v>653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23376.97</v>
      </c>
      <c r="G168" s="24">
        <v>1257.01</v>
      </c>
      <c r="H168" s="24">
        <v>24633.98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5672</v>
      </c>
      <c r="C169" s="26">
        <v>4401</v>
      </c>
      <c r="D169" s="26">
        <v>3</v>
      </c>
      <c r="E169" s="26">
        <v>4401</v>
      </c>
      <c r="F169" s="24">
        <v>-52.53</v>
      </c>
      <c r="G169" s="24">
        <v>-4.1900000000000004</v>
      </c>
      <c r="H169" s="24">
        <v>-56.72</v>
      </c>
      <c r="I169" s="1875" t="s">
        <v>653</v>
      </c>
      <c r="J169" s="26"/>
      <c r="K169" s="26"/>
      <c r="L169" s="26"/>
      <c r="M169" s="26"/>
    </row>
    <row r="170" spans="1:13">
      <c r="A170" s="51">
        <v>500116</v>
      </c>
      <c r="B170" s="23">
        <v>1902075</v>
      </c>
      <c r="C170" s="26">
        <v>4401</v>
      </c>
      <c r="D170" s="26">
        <v>3</v>
      </c>
      <c r="E170" s="26">
        <v>4401</v>
      </c>
      <c r="F170" s="24">
        <v>-1658043.38</v>
      </c>
      <c r="G170" s="24">
        <v>-128079.71</v>
      </c>
      <c r="H170" s="24">
        <v>-1786123.09</v>
      </c>
      <c r="I170" s="1875" t="s">
        <v>653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-110285.53</v>
      </c>
      <c r="G171" s="24">
        <v>-5666.32</v>
      </c>
      <c r="H171" s="24">
        <v>-115951.85</v>
      </c>
      <c r="I171" s="1875" t="s">
        <v>654</v>
      </c>
      <c r="J171" s="26"/>
      <c r="K171" s="26"/>
      <c r="L171" s="26"/>
      <c r="M171" s="26"/>
    </row>
    <row r="172" spans="1:13">
      <c r="A172" s="51">
        <v>500118</v>
      </c>
      <c r="B172" s="23">
        <v>1454303</v>
      </c>
      <c r="C172" s="26">
        <v>4401</v>
      </c>
      <c r="D172" s="26">
        <v>3</v>
      </c>
      <c r="E172" s="26">
        <v>4401</v>
      </c>
      <c r="F172" s="24">
        <v>-1658043.38</v>
      </c>
      <c r="G172" s="24">
        <v>-128079.71</v>
      </c>
      <c r="H172" s="24">
        <v>-1786123.09</v>
      </c>
      <c r="I172" s="1875" t="s">
        <v>653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-110285.53</v>
      </c>
      <c r="G173" s="24">
        <v>-5666.32</v>
      </c>
      <c r="H173" s="24">
        <v>-115951.85</v>
      </c>
      <c r="I173" s="1875" t="s">
        <v>654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390942.64</v>
      </c>
      <c r="G174" s="24">
        <v>32195.34</v>
      </c>
      <c r="H174" s="24">
        <v>423137.98</v>
      </c>
      <c r="I174" s="1875" t="s">
        <v>653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23376.97</v>
      </c>
      <c r="G175" s="24">
        <v>1257.01</v>
      </c>
      <c r="H175" s="24">
        <v>24633.98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147</v>
      </c>
      <c r="C188" s="26">
        <v>4403</v>
      </c>
      <c r="D188" s="26">
        <v>3</v>
      </c>
      <c r="E188" s="26">
        <v>4403</v>
      </c>
      <c r="F188" s="24">
        <v>-11.48</v>
      </c>
      <c r="G188" s="24">
        <v>-1.47</v>
      </c>
      <c r="H188" s="24">
        <v>-12.95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37643</v>
      </c>
      <c r="C189" s="26">
        <v>4403</v>
      </c>
      <c r="D189" s="26">
        <v>3</v>
      </c>
      <c r="E189" s="26">
        <v>4403</v>
      </c>
      <c r="F189" s="24">
        <v>-303300.90999999997</v>
      </c>
      <c r="G189" s="24">
        <v>-37642.85</v>
      </c>
      <c r="H189" s="24">
        <v>-340943.76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23136</v>
      </c>
      <c r="C190" s="26">
        <v>4403</v>
      </c>
      <c r="D190" s="26">
        <v>3</v>
      </c>
      <c r="E190" s="26">
        <v>4403</v>
      </c>
      <c r="F190" s="24">
        <v>-303300.90999999997</v>
      </c>
      <c r="G190" s="24">
        <v>-37642.85</v>
      </c>
      <c r="H190" s="24">
        <v>-340943.76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120520.05</v>
      </c>
      <c r="G191" s="24">
        <v>14507.26</v>
      </c>
      <c r="H191" s="24">
        <v>135027.31</v>
      </c>
      <c r="I191" s="1875" t="s">
        <v>656</v>
      </c>
      <c r="J191" s="26"/>
      <c r="K191" s="26"/>
      <c r="L191" s="26"/>
      <c r="M191" s="26"/>
    </row>
    <row r="192" spans="1:13">
      <c r="A192" s="51">
        <v>500415</v>
      </c>
      <c r="B192" s="23">
        <v>1295</v>
      </c>
      <c r="C192" s="26">
        <v>4403</v>
      </c>
      <c r="D192" s="26">
        <v>3</v>
      </c>
      <c r="E192" s="26">
        <v>4403</v>
      </c>
      <c r="F192" s="24">
        <v>-11.48</v>
      </c>
      <c r="G192" s="24">
        <v>-1.47</v>
      </c>
      <c r="H192" s="24">
        <v>-12.95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340944</v>
      </c>
      <c r="C193" s="26">
        <v>4403</v>
      </c>
      <c r="D193" s="26">
        <v>3</v>
      </c>
      <c r="E193" s="26">
        <v>4403</v>
      </c>
      <c r="F193" s="24">
        <v>-303300.90999999997</v>
      </c>
      <c r="G193" s="24">
        <v>-37642.85</v>
      </c>
      <c r="H193" s="24">
        <v>-340943.76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205917</v>
      </c>
      <c r="C194" s="26">
        <v>4403</v>
      </c>
      <c r="D194" s="26">
        <v>3</v>
      </c>
      <c r="E194" s="26">
        <v>4403</v>
      </c>
      <c r="F194" s="24">
        <v>-303300.90999999997</v>
      </c>
      <c r="G194" s="24">
        <v>-37642.85</v>
      </c>
      <c r="H194" s="24">
        <v>-340943.76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120520.05</v>
      </c>
      <c r="G195" s="24">
        <v>14507.26</v>
      </c>
      <c r="H195" s="24">
        <v>135027.31</v>
      </c>
      <c r="I195" s="1875" t="s">
        <v>656</v>
      </c>
      <c r="J195" s="26"/>
      <c r="K195" s="26"/>
      <c r="L195" s="26"/>
      <c r="M195" s="26"/>
    </row>
    <row r="196" spans="1:13">
      <c r="A196" s="51">
        <v>500510</v>
      </c>
      <c r="B196" s="23">
        <v>225</v>
      </c>
      <c r="C196" s="26">
        <v>4405</v>
      </c>
      <c r="D196" s="26">
        <v>3</v>
      </c>
      <c r="E196" s="26">
        <v>4405</v>
      </c>
      <c r="F196" s="24">
        <v>-23.91</v>
      </c>
      <c r="G196" s="24">
        <v>-2.25</v>
      </c>
      <c r="H196" s="24">
        <v>-26.16</v>
      </c>
      <c r="I196" s="1875" t="s">
        <v>657</v>
      </c>
      <c r="J196" s="26"/>
      <c r="K196" s="26"/>
      <c r="L196" s="26"/>
      <c r="M196" s="26"/>
    </row>
    <row r="197" spans="1:13">
      <c r="A197" s="51">
        <v>500511</v>
      </c>
      <c r="B197" s="23">
        <v>70801</v>
      </c>
      <c r="C197" s="26">
        <v>4405</v>
      </c>
      <c r="D197" s="26">
        <v>3</v>
      </c>
      <c r="E197" s="26">
        <v>4405</v>
      </c>
      <c r="F197" s="24">
        <v>-702226.82</v>
      </c>
      <c r="G197" s="24">
        <v>-70801.13</v>
      </c>
      <c r="H197" s="24">
        <v>-773027.95</v>
      </c>
      <c r="I197" s="1875" t="s">
        <v>657</v>
      </c>
      <c r="J197" s="26"/>
      <c r="K197" s="26"/>
      <c r="L197" s="26"/>
      <c r="M197" s="26"/>
    </row>
    <row r="198" spans="1:13">
      <c r="A198" s="51">
        <v>500513</v>
      </c>
      <c r="B198" s="23">
        <v>49232</v>
      </c>
      <c r="C198" s="26">
        <v>4405</v>
      </c>
      <c r="D198" s="26">
        <v>3</v>
      </c>
      <c r="E198" s="26">
        <v>4405</v>
      </c>
      <c r="F198" s="24">
        <v>-702226.82</v>
      </c>
      <c r="G198" s="24">
        <v>-70801.13</v>
      </c>
      <c r="H198" s="24">
        <v>-773027.95</v>
      </c>
      <c r="I198" s="1875" t="s">
        <v>657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229594.2</v>
      </c>
      <c r="G199" s="24">
        <v>21569.1</v>
      </c>
      <c r="H199" s="24">
        <v>251163.3</v>
      </c>
      <c r="I199" s="1875" t="s">
        <v>657</v>
      </c>
      <c r="J199" s="26"/>
      <c r="K199" s="26"/>
      <c r="L199" s="26"/>
      <c r="M199" s="26"/>
    </row>
    <row r="200" spans="1:13">
      <c r="A200" s="51">
        <v>500515</v>
      </c>
      <c r="B200" s="23">
        <v>2616</v>
      </c>
      <c r="C200" s="26">
        <v>4405</v>
      </c>
      <c r="D200" s="26">
        <v>3</v>
      </c>
      <c r="E200" s="26">
        <v>4405</v>
      </c>
      <c r="F200" s="24">
        <v>-23.91</v>
      </c>
      <c r="G200" s="24">
        <v>-2.25</v>
      </c>
      <c r="H200" s="24">
        <v>-26.16</v>
      </c>
      <c r="I200" s="1875" t="s">
        <v>657</v>
      </c>
      <c r="J200" s="26"/>
      <c r="K200" s="26"/>
      <c r="L200" s="26"/>
      <c r="M200" s="26"/>
    </row>
    <row r="201" spans="1:13">
      <c r="A201" s="51">
        <v>500516</v>
      </c>
      <c r="B201" s="23">
        <v>773028</v>
      </c>
      <c r="C201" s="26">
        <v>4405</v>
      </c>
      <c r="D201" s="26">
        <v>3</v>
      </c>
      <c r="E201" s="26">
        <v>4405</v>
      </c>
      <c r="F201" s="24">
        <v>-702226.82</v>
      </c>
      <c r="G201" s="24">
        <v>-70801.13</v>
      </c>
      <c r="H201" s="24">
        <v>-773027.95</v>
      </c>
      <c r="I201" s="1875" t="s">
        <v>657</v>
      </c>
      <c r="J201" s="26"/>
      <c r="K201" s="26"/>
      <c r="L201" s="26"/>
      <c r="M201" s="26"/>
    </row>
    <row r="202" spans="1:13">
      <c r="A202" s="51">
        <v>500518</v>
      </c>
      <c r="B202" s="23">
        <v>521865</v>
      </c>
      <c r="C202" s="26">
        <v>4405</v>
      </c>
      <c r="D202" s="26">
        <v>3</v>
      </c>
      <c r="E202" s="26">
        <v>4405</v>
      </c>
      <c r="F202" s="24">
        <v>-702226.82</v>
      </c>
      <c r="G202" s="24">
        <v>-70801.13</v>
      </c>
      <c r="H202" s="24">
        <v>-773027.95</v>
      </c>
      <c r="I202" s="1875" t="s">
        <v>657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229594.2</v>
      </c>
      <c r="G203" s="24">
        <v>21569.1</v>
      </c>
      <c r="H203" s="24">
        <v>251163.3</v>
      </c>
      <c r="I203" s="1875" t="s">
        <v>657</v>
      </c>
      <c r="J203" s="26"/>
      <c r="K203" s="26"/>
      <c r="L203" s="26"/>
      <c r="M203" s="26"/>
    </row>
    <row r="204" spans="1:13">
      <c r="A204" s="51">
        <v>500610</v>
      </c>
      <c r="B204" s="23">
        <v>791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242190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172662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9583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3016047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2182085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5574</v>
      </c>
      <c r="C228" s="26">
        <v>5416</v>
      </c>
      <c r="D228" s="26">
        <v>3</v>
      </c>
      <c r="E228" s="26">
        <v>5416</v>
      </c>
      <c r="F228" s="24">
        <v>26482.73</v>
      </c>
      <c r="G228" s="24">
        <v>5573.72</v>
      </c>
      <c r="H228" s="24">
        <v>32056.45</v>
      </c>
      <c r="I228" s="1875" t="s">
        <v>658</v>
      </c>
      <c r="J228" s="26"/>
      <c r="K228" s="26"/>
      <c r="L228" s="26"/>
      <c r="M228" s="26"/>
    </row>
    <row r="229" spans="1:13">
      <c r="A229" s="51">
        <v>501018</v>
      </c>
      <c r="B229" s="23">
        <v>32056</v>
      </c>
      <c r="C229" s="26">
        <v>5416</v>
      </c>
      <c r="D229" s="26">
        <v>3</v>
      </c>
      <c r="E229" s="26">
        <v>5416</v>
      </c>
      <c r="F229" s="24">
        <v>26482.73</v>
      </c>
      <c r="G229" s="24">
        <v>5573.72</v>
      </c>
      <c r="H229" s="24">
        <v>32056.45</v>
      </c>
      <c r="I229" s="1875" t="s">
        <v>658</v>
      </c>
      <c r="J229" s="26"/>
      <c r="K229" s="26"/>
      <c r="L229" s="26"/>
      <c r="M229" s="26"/>
    </row>
    <row r="230" spans="1:13">
      <c r="A230" s="51">
        <v>501110</v>
      </c>
      <c r="B230" s="23">
        <v>791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242190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167088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9583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3016047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2150029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20080</v>
      </c>
      <c r="C236" s="26">
        <v>4451</v>
      </c>
      <c r="D236" s="26">
        <v>3</v>
      </c>
      <c r="E236" s="26">
        <v>4451</v>
      </c>
      <c r="F236" s="24">
        <v>-248469.92</v>
      </c>
      <c r="G236" s="24">
        <v>-20079.73</v>
      </c>
      <c r="H236" s="24">
        <v>-268549.65000000002</v>
      </c>
      <c r="I236" s="1875" t="s">
        <v>659</v>
      </c>
      <c r="J236" s="26"/>
      <c r="K236" s="26"/>
      <c r="L236" s="26"/>
      <c r="M236" s="26"/>
    </row>
    <row r="237" spans="1:13">
      <c r="A237" s="51">
        <v>501213</v>
      </c>
      <c r="B237" s="23">
        <v>4757</v>
      </c>
      <c r="C237" s="26">
        <v>4451</v>
      </c>
      <c r="D237" s="26">
        <v>3</v>
      </c>
      <c r="E237" s="26">
        <v>4451</v>
      </c>
      <c r="F237" s="24">
        <v>-248469.92</v>
      </c>
      <c r="G237" s="24">
        <v>-20079.73</v>
      </c>
      <c r="H237" s="24">
        <v>-268549.65000000002</v>
      </c>
      <c r="I237" s="1875" t="s">
        <v>659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186808.68</v>
      </c>
      <c r="G238" s="24">
        <v>15322.7</v>
      </c>
      <c r="H238" s="24">
        <v>202131.38</v>
      </c>
      <c r="I238" s="1875" t="s">
        <v>659</v>
      </c>
      <c r="J238" s="26"/>
      <c r="K238" s="26"/>
      <c r="L238" s="26"/>
      <c r="M238" s="26"/>
    </row>
    <row r="239" spans="1:13">
      <c r="A239" s="51">
        <v>501216</v>
      </c>
      <c r="B239" s="23">
        <v>268550</v>
      </c>
      <c r="C239" s="26">
        <v>4451</v>
      </c>
      <c r="D239" s="26">
        <v>3</v>
      </c>
      <c r="E239" s="26">
        <v>4451</v>
      </c>
      <c r="F239" s="24">
        <v>-248469.92</v>
      </c>
      <c r="G239" s="24">
        <v>-20079.73</v>
      </c>
      <c r="H239" s="24">
        <v>-268549.65000000002</v>
      </c>
      <c r="I239" s="1875" t="s">
        <v>659</v>
      </c>
      <c r="J239" s="26"/>
      <c r="K239" s="26"/>
      <c r="L239" s="26"/>
      <c r="M239" s="26"/>
    </row>
    <row r="240" spans="1:13">
      <c r="A240" s="51">
        <v>501218</v>
      </c>
      <c r="B240" s="23">
        <v>66419</v>
      </c>
      <c r="C240" s="26">
        <v>4451</v>
      </c>
      <c r="D240" s="26">
        <v>3</v>
      </c>
      <c r="E240" s="26">
        <v>4451</v>
      </c>
      <c r="F240" s="24">
        <v>-248469.92</v>
      </c>
      <c r="G240" s="24">
        <v>-20079.73</v>
      </c>
      <c r="H240" s="24">
        <v>-268549.65000000002</v>
      </c>
      <c r="I240" s="1875" t="s">
        <v>659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186808.68</v>
      </c>
      <c r="G241" s="24">
        <v>15322.7</v>
      </c>
      <c r="H241" s="24">
        <v>202131.38</v>
      </c>
      <c r="I241" s="1875" t="s">
        <v>659</v>
      </c>
      <c r="J241" s="26"/>
      <c r="K241" s="26"/>
      <c r="L241" s="26"/>
      <c r="M241" s="26"/>
    </row>
    <row r="242" spans="1:13">
      <c r="A242" s="51">
        <v>501310</v>
      </c>
      <c r="B242" s="23">
        <v>130</v>
      </c>
      <c r="C242" s="26">
        <v>4491</v>
      </c>
      <c r="D242" s="26">
        <v>3</v>
      </c>
      <c r="E242" s="26">
        <v>4491</v>
      </c>
      <c r="F242" s="24">
        <v>-5.52</v>
      </c>
      <c r="G242" s="24">
        <v>-0.75</v>
      </c>
      <c r="H242" s="24">
        <v>-6.27</v>
      </c>
      <c r="I242" s="1875" t="s">
        <v>660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-0.1</v>
      </c>
      <c r="G243" s="24">
        <v>0</v>
      </c>
      <c r="H243" s="24">
        <v>-0.1</v>
      </c>
      <c r="I243" s="1875" t="s">
        <v>661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-6.28</v>
      </c>
      <c r="G244" s="24">
        <v>-0.55000000000000004</v>
      </c>
      <c r="H244" s="24">
        <v>-6.83</v>
      </c>
      <c r="I244" s="1875" t="s">
        <v>662</v>
      </c>
      <c r="J244" s="26"/>
      <c r="K244" s="26"/>
      <c r="L244" s="26"/>
      <c r="M244" s="26"/>
    </row>
    <row r="245" spans="1:13">
      <c r="A245" s="51">
        <v>501311</v>
      </c>
      <c r="B245" s="23">
        <v>9900</v>
      </c>
      <c r="C245" s="26">
        <v>4491</v>
      </c>
      <c r="D245" s="26">
        <v>3</v>
      </c>
      <c r="E245" s="26">
        <v>4491</v>
      </c>
      <c r="F245" s="24">
        <v>-42638.31</v>
      </c>
      <c r="G245" s="24">
        <v>-4733.62</v>
      </c>
      <c r="H245" s="24">
        <v>-47371.93</v>
      </c>
      <c r="I245" s="1875" t="s">
        <v>660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-6263.03</v>
      </c>
      <c r="G246" s="24">
        <v>0</v>
      </c>
      <c r="H246" s="24">
        <v>-6263.03</v>
      </c>
      <c r="I246" s="1875" t="s">
        <v>663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-94887.2</v>
      </c>
      <c r="G247" s="24">
        <v>-5166.7</v>
      </c>
      <c r="H247" s="24">
        <v>-100053.9</v>
      </c>
      <c r="I247" s="1875" t="s">
        <v>664</v>
      </c>
      <c r="J247" s="26"/>
      <c r="K247" s="26"/>
      <c r="L247" s="26"/>
      <c r="M247" s="26"/>
    </row>
    <row r="248" spans="1:13">
      <c r="A248" s="51">
        <v>501313</v>
      </c>
      <c r="B248" s="23">
        <v>2901</v>
      </c>
      <c r="C248" s="26">
        <v>4491</v>
      </c>
      <c r="D248" s="26">
        <v>3</v>
      </c>
      <c r="E248" s="26">
        <v>4491</v>
      </c>
      <c r="F248" s="24">
        <v>-42638.31</v>
      </c>
      <c r="G248" s="24">
        <v>-4733.62</v>
      </c>
      <c r="H248" s="24">
        <v>-47371.93</v>
      </c>
      <c r="I248" s="1875" t="s">
        <v>660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-6263.03</v>
      </c>
      <c r="G249" s="24">
        <v>0</v>
      </c>
      <c r="H249" s="24">
        <v>-6263.03</v>
      </c>
      <c r="I249" s="1875" t="s">
        <v>663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-94887.2</v>
      </c>
      <c r="G250" s="24">
        <v>-5166.7</v>
      </c>
      <c r="H250" s="24">
        <v>-100053.9</v>
      </c>
      <c r="I250" s="1875" t="s">
        <v>664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34543.46</v>
      </c>
      <c r="G251" s="24">
        <v>3130</v>
      </c>
      <c r="H251" s="24">
        <v>37673.46</v>
      </c>
      <c r="I251" s="1875" t="s">
        <v>660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7644.93</v>
      </c>
      <c r="G252" s="24">
        <v>0</v>
      </c>
      <c r="H252" s="24">
        <v>7644.93</v>
      </c>
      <c r="I252" s="1875" t="s">
        <v>665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74728.47</v>
      </c>
      <c r="G253" s="24">
        <v>3869</v>
      </c>
      <c r="H253" s="24">
        <v>78597.47</v>
      </c>
      <c r="I253" s="1875" t="s">
        <v>666</v>
      </c>
      <c r="J253" s="26"/>
      <c r="K253" s="26"/>
      <c r="L253" s="26"/>
      <c r="M253" s="26"/>
    </row>
    <row r="254" spans="1:13">
      <c r="A254" s="51">
        <v>501315</v>
      </c>
      <c r="B254" s="23">
        <v>1320</v>
      </c>
      <c r="C254" s="26">
        <v>4491</v>
      </c>
      <c r="D254" s="26">
        <v>3</v>
      </c>
      <c r="E254" s="26">
        <v>4491</v>
      </c>
      <c r="F254" s="24">
        <v>-5.52</v>
      </c>
      <c r="G254" s="24">
        <v>-0.75</v>
      </c>
      <c r="H254" s="24">
        <v>-6.27</v>
      </c>
      <c r="I254" s="1875" t="s">
        <v>660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-0.1</v>
      </c>
      <c r="G255" s="24">
        <v>0</v>
      </c>
      <c r="H255" s="24">
        <v>-0.1</v>
      </c>
      <c r="I255" s="1875" t="s">
        <v>661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-6.28</v>
      </c>
      <c r="G256" s="24">
        <v>-0.55000000000000004</v>
      </c>
      <c r="H256" s="24">
        <v>-6.83</v>
      </c>
      <c r="I256" s="1875" t="s">
        <v>662</v>
      </c>
      <c r="J256" s="26"/>
      <c r="K256" s="26"/>
      <c r="L256" s="26"/>
      <c r="M256" s="26"/>
    </row>
    <row r="257" spans="1:13">
      <c r="A257" s="51">
        <v>501316</v>
      </c>
      <c r="B257" s="23">
        <v>153689</v>
      </c>
      <c r="C257" s="26">
        <v>4491</v>
      </c>
      <c r="D257" s="26">
        <v>3</v>
      </c>
      <c r="E257" s="26">
        <v>4491</v>
      </c>
      <c r="F257" s="24">
        <v>-42638.31</v>
      </c>
      <c r="G257" s="24">
        <v>-4733.62</v>
      </c>
      <c r="H257" s="24">
        <v>-47371.93</v>
      </c>
      <c r="I257" s="1875" t="s">
        <v>660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-6263.03</v>
      </c>
      <c r="G258" s="24">
        <v>0</v>
      </c>
      <c r="H258" s="24">
        <v>-6263.03</v>
      </c>
      <c r="I258" s="1875" t="s">
        <v>663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-94887.2</v>
      </c>
      <c r="G259" s="24">
        <v>-5166.7</v>
      </c>
      <c r="H259" s="24">
        <v>-100053.9</v>
      </c>
      <c r="I259" s="1875" t="s">
        <v>664</v>
      </c>
      <c r="J259" s="26"/>
      <c r="K259" s="26"/>
      <c r="L259" s="26"/>
      <c r="M259" s="26"/>
    </row>
    <row r="260" spans="1:13">
      <c r="A260" s="51">
        <v>501318</v>
      </c>
      <c r="B260" s="23">
        <v>29773</v>
      </c>
      <c r="C260" s="26">
        <v>4491</v>
      </c>
      <c r="D260" s="26">
        <v>3</v>
      </c>
      <c r="E260" s="26">
        <v>4491</v>
      </c>
      <c r="F260" s="24">
        <v>-42638.31</v>
      </c>
      <c r="G260" s="24">
        <v>-4733.62</v>
      </c>
      <c r="H260" s="24">
        <v>-47371.93</v>
      </c>
      <c r="I260" s="1875" t="s">
        <v>660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-6263.03</v>
      </c>
      <c r="G261" s="24">
        <v>0</v>
      </c>
      <c r="H261" s="24">
        <v>-6263.03</v>
      </c>
      <c r="I261" s="1875" t="s">
        <v>663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-94887.2</v>
      </c>
      <c r="G262" s="24">
        <v>-5166.7</v>
      </c>
      <c r="H262" s="24">
        <v>-100053.9</v>
      </c>
      <c r="I262" s="1875" t="s">
        <v>664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34543.46</v>
      </c>
      <c r="G263" s="24">
        <v>3130</v>
      </c>
      <c r="H263" s="24">
        <v>37673.46</v>
      </c>
      <c r="I263" s="1875" t="s">
        <v>660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7644.93</v>
      </c>
      <c r="G264" s="24">
        <v>0</v>
      </c>
      <c r="H264" s="24">
        <v>7644.93</v>
      </c>
      <c r="I264" s="1875" t="s">
        <v>665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74728.47</v>
      </c>
      <c r="G265" s="24">
        <v>3869</v>
      </c>
      <c r="H265" s="24">
        <v>78597.47</v>
      </c>
      <c r="I265" s="1875" t="s">
        <v>666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791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272170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174746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9583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3438286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2246221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64</v>
      </c>
      <c r="C290" s="26">
        <v>4505</v>
      </c>
      <c r="D290" s="26">
        <v>3</v>
      </c>
      <c r="E290" s="26">
        <v>4505</v>
      </c>
      <c r="F290" s="24">
        <v>-2.97</v>
      </c>
      <c r="G290" s="24">
        <v>-0.64</v>
      </c>
      <c r="H290" s="24">
        <v>-3.61</v>
      </c>
      <c r="I290" s="1875" t="s">
        <v>667</v>
      </c>
      <c r="J290" s="26"/>
      <c r="K290" s="26"/>
      <c r="L290" s="26"/>
      <c r="M290" s="26"/>
    </row>
    <row r="291" spans="1:13">
      <c r="A291" s="51">
        <v>501811</v>
      </c>
      <c r="B291" s="23">
        <v>12625</v>
      </c>
      <c r="C291" s="26">
        <v>4505</v>
      </c>
      <c r="D291" s="26">
        <v>3</v>
      </c>
      <c r="E291" s="26">
        <v>4505</v>
      </c>
      <c r="F291" s="24">
        <v>-55095.51</v>
      </c>
      <c r="G291" s="24">
        <v>-12624.6</v>
      </c>
      <c r="H291" s="24">
        <v>-67720.11</v>
      </c>
      <c r="I291" s="1875" t="s">
        <v>668</v>
      </c>
      <c r="J291" s="26"/>
      <c r="K291" s="26"/>
      <c r="L291" s="26"/>
      <c r="M291" s="26"/>
    </row>
    <row r="292" spans="1:13">
      <c r="A292" s="51">
        <v>501813</v>
      </c>
      <c r="B292" s="23">
        <v>9294</v>
      </c>
      <c r="C292" s="26">
        <v>4505</v>
      </c>
      <c r="D292" s="26">
        <v>3</v>
      </c>
      <c r="E292" s="26">
        <v>4505</v>
      </c>
      <c r="F292" s="24">
        <v>-55095.51</v>
      </c>
      <c r="G292" s="24">
        <v>-12624.6</v>
      </c>
      <c r="H292" s="24">
        <v>-67720.11</v>
      </c>
      <c r="I292" s="1875" t="s">
        <v>668</v>
      </c>
      <c r="J292" s="26"/>
      <c r="K292" s="26"/>
      <c r="L292" s="26"/>
      <c r="M292" s="26"/>
    </row>
    <row r="293" spans="1:13">
      <c r="C293" s="26">
        <v>5505</v>
      </c>
      <c r="D293" s="26">
        <v>3</v>
      </c>
      <c r="E293" s="26">
        <v>5505</v>
      </c>
      <c r="F293" s="24">
        <v>15929.93</v>
      </c>
      <c r="G293" s="24">
        <v>3331.13</v>
      </c>
      <c r="H293" s="24">
        <v>19261.060000000001</v>
      </c>
      <c r="I293" s="1875" t="s">
        <v>669</v>
      </c>
      <c r="J293" s="26"/>
      <c r="K293" s="26"/>
      <c r="L293" s="26"/>
      <c r="M293" s="26"/>
    </row>
    <row r="294" spans="1:13">
      <c r="A294" s="51">
        <v>501815</v>
      </c>
      <c r="B294" s="23">
        <v>361</v>
      </c>
      <c r="C294" s="26">
        <v>4505</v>
      </c>
      <c r="D294" s="26">
        <v>3</v>
      </c>
      <c r="E294" s="26">
        <v>4505</v>
      </c>
      <c r="F294" s="24">
        <v>-2.97</v>
      </c>
      <c r="G294" s="24">
        <v>-0.64</v>
      </c>
      <c r="H294" s="24">
        <v>-3.61</v>
      </c>
      <c r="I294" s="1875" t="s">
        <v>667</v>
      </c>
      <c r="J294" s="26"/>
      <c r="K294" s="26"/>
      <c r="L294" s="26"/>
      <c r="M294" s="26"/>
    </row>
    <row r="295" spans="1:13">
      <c r="A295" s="51">
        <v>501816</v>
      </c>
      <c r="B295" s="23">
        <v>67720</v>
      </c>
      <c r="C295" s="26">
        <v>4505</v>
      </c>
      <c r="D295" s="26">
        <v>3</v>
      </c>
      <c r="E295" s="26">
        <v>4505</v>
      </c>
      <c r="F295" s="24">
        <v>-55095.51</v>
      </c>
      <c r="G295" s="24">
        <v>-12624.6</v>
      </c>
      <c r="H295" s="24">
        <v>-67720.11</v>
      </c>
      <c r="I295" s="1875" t="s">
        <v>668</v>
      </c>
      <c r="J295" s="26"/>
      <c r="K295" s="26"/>
      <c r="L295" s="26"/>
      <c r="M295" s="26"/>
    </row>
    <row r="296" spans="1:13">
      <c r="A296" s="51">
        <v>501818</v>
      </c>
      <c r="B296" s="23">
        <v>48459</v>
      </c>
      <c r="C296" s="26">
        <v>4505</v>
      </c>
      <c r="D296" s="26">
        <v>3</v>
      </c>
      <c r="E296" s="26">
        <v>4505</v>
      </c>
      <c r="F296" s="24">
        <v>-55095.51</v>
      </c>
      <c r="G296" s="24">
        <v>-12624.6</v>
      </c>
      <c r="H296" s="24">
        <v>-67720.11</v>
      </c>
      <c r="I296" s="1875" t="s">
        <v>668</v>
      </c>
      <c r="J296" s="26"/>
      <c r="K296" s="26"/>
      <c r="L296" s="26"/>
      <c r="M296" s="26"/>
    </row>
    <row r="297" spans="1:13">
      <c r="C297" s="26">
        <v>5505</v>
      </c>
      <c r="D297" s="26">
        <v>3</v>
      </c>
      <c r="E297" s="26">
        <v>5505</v>
      </c>
      <c r="F297" s="24">
        <v>15929.93</v>
      </c>
      <c r="G297" s="24">
        <v>3331.13</v>
      </c>
      <c r="H297" s="24">
        <v>19261.060000000001</v>
      </c>
      <c r="I297" s="1875" t="s">
        <v>669</v>
      </c>
      <c r="J297" s="26"/>
      <c r="K297" s="26"/>
      <c r="L297" s="26"/>
      <c r="M297" s="26"/>
    </row>
    <row r="298" spans="1:13">
      <c r="A298" s="51">
        <v>501911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501913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501916</v>
      </c>
      <c r="B300" s="23">
        <v>0</v>
      </c>
      <c r="E300" s="26"/>
      <c r="I300" s="1875"/>
      <c r="J300" s="26"/>
      <c r="K300" s="26"/>
      <c r="L300" s="26"/>
      <c r="M300" s="26"/>
    </row>
    <row r="301" spans="1:13">
      <c r="A301" s="51">
        <v>501918</v>
      </c>
      <c r="B301" s="23">
        <v>0</v>
      </c>
      <c r="E301" s="26"/>
      <c r="I301" s="1875"/>
      <c r="J301" s="26"/>
      <c r="K301" s="26"/>
      <c r="L301" s="26"/>
      <c r="M301" s="26"/>
    </row>
    <row r="302" spans="1:13">
      <c r="A302" s="51">
        <v>502010</v>
      </c>
      <c r="B302" s="23">
        <v>16</v>
      </c>
      <c r="C302" s="26">
        <v>4591</v>
      </c>
      <c r="D302" s="26">
        <v>3</v>
      </c>
      <c r="E302" s="26">
        <v>4591</v>
      </c>
      <c r="F302" s="24">
        <v>-1.5</v>
      </c>
      <c r="G302" s="24">
        <v>-0.05</v>
      </c>
      <c r="H302" s="24">
        <v>-1.55</v>
      </c>
      <c r="I302" s="1875" t="s">
        <v>670</v>
      </c>
      <c r="J302" s="26"/>
      <c r="K302" s="26"/>
      <c r="L302" s="26"/>
      <c r="M302" s="26"/>
    </row>
    <row r="303" spans="1:13">
      <c r="C303" s="26">
        <v>4593</v>
      </c>
      <c r="D303" s="26">
        <v>3</v>
      </c>
      <c r="E303" s="26">
        <v>4593</v>
      </c>
      <c r="F303" s="24">
        <v>-2.4700000000000002</v>
      </c>
      <c r="G303" s="24">
        <v>-0.11</v>
      </c>
      <c r="H303" s="24">
        <v>-2.58</v>
      </c>
      <c r="I303" s="1875" t="s">
        <v>671</v>
      </c>
      <c r="J303" s="26"/>
      <c r="K303" s="26"/>
      <c r="L303" s="26"/>
      <c r="M303" s="26"/>
    </row>
    <row r="304" spans="1:13">
      <c r="C304" s="26">
        <v>4595</v>
      </c>
      <c r="D304" s="26">
        <v>3</v>
      </c>
      <c r="E304" s="26">
        <v>4595</v>
      </c>
      <c r="F304" s="24">
        <v>-0.93</v>
      </c>
      <c r="G304" s="24">
        <v>0</v>
      </c>
      <c r="H304" s="24">
        <v>-0.93</v>
      </c>
      <c r="I304" s="1875" t="s">
        <v>672</v>
      </c>
      <c r="J304" s="26"/>
      <c r="K304" s="26"/>
      <c r="L304" s="26"/>
      <c r="M304" s="26"/>
    </row>
    <row r="305" spans="1:13">
      <c r="A305" s="51">
        <v>502011</v>
      </c>
      <c r="B305" s="23">
        <v>31750</v>
      </c>
      <c r="C305" s="26">
        <v>4591</v>
      </c>
      <c r="D305" s="26">
        <v>3</v>
      </c>
      <c r="E305" s="26">
        <v>4591</v>
      </c>
      <c r="F305" s="24">
        <v>-298580.44</v>
      </c>
      <c r="G305" s="24">
        <v>-7585.06</v>
      </c>
      <c r="H305" s="24">
        <v>-306165.5</v>
      </c>
      <c r="I305" s="1875" t="s">
        <v>673</v>
      </c>
      <c r="J305" s="26"/>
      <c r="K305" s="26"/>
      <c r="L305" s="26"/>
      <c r="M305" s="26"/>
    </row>
    <row r="306" spans="1:13">
      <c r="C306" s="26">
        <v>4593</v>
      </c>
      <c r="D306" s="26">
        <v>3</v>
      </c>
      <c r="E306" s="26">
        <v>4593</v>
      </c>
      <c r="F306" s="24">
        <v>-515948.67</v>
      </c>
      <c r="G306" s="24">
        <v>-24164.45</v>
      </c>
      <c r="H306" s="24">
        <v>-540113.12</v>
      </c>
      <c r="I306" s="1875" t="s">
        <v>674</v>
      </c>
      <c r="J306" s="26"/>
      <c r="K306" s="26"/>
      <c r="L306" s="26"/>
      <c r="M306" s="26"/>
    </row>
    <row r="307" spans="1:13">
      <c r="C307" s="26">
        <v>4595</v>
      </c>
      <c r="D307" s="26">
        <v>3</v>
      </c>
      <c r="E307" s="26">
        <v>4595</v>
      </c>
      <c r="F307" s="24">
        <v>-65532.06</v>
      </c>
      <c r="G307" s="24">
        <v>0</v>
      </c>
      <c r="H307" s="24">
        <v>-65532.06</v>
      </c>
      <c r="I307" s="1875" t="s">
        <v>675</v>
      </c>
      <c r="J307" s="26"/>
      <c r="K307" s="26"/>
      <c r="L307" s="26"/>
      <c r="M307" s="26"/>
    </row>
    <row r="308" spans="1:13">
      <c r="A308" s="51">
        <v>502013</v>
      </c>
      <c r="B308" s="23">
        <v>4216</v>
      </c>
      <c r="C308" s="26">
        <v>4591</v>
      </c>
      <c r="D308" s="26">
        <v>3</v>
      </c>
      <c r="E308" s="26">
        <v>4591</v>
      </c>
      <c r="F308" s="24">
        <v>-298580.44</v>
      </c>
      <c r="G308" s="24">
        <v>-7585.06</v>
      </c>
      <c r="H308" s="24">
        <v>-306165.5</v>
      </c>
      <c r="I308" s="1875" t="s">
        <v>673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-515948.67</v>
      </c>
      <c r="G309" s="24">
        <v>-24164.45</v>
      </c>
      <c r="H309" s="24">
        <v>-540113.12</v>
      </c>
      <c r="I309" s="1875" t="s">
        <v>674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-65532.06</v>
      </c>
      <c r="G310" s="24">
        <v>0</v>
      </c>
      <c r="H310" s="24">
        <v>-65532.06</v>
      </c>
      <c r="I310" s="1875" t="s">
        <v>675</v>
      </c>
      <c r="J310" s="26"/>
      <c r="K310" s="26"/>
      <c r="L310" s="26"/>
      <c r="M310" s="26"/>
    </row>
    <row r="311" spans="1:13">
      <c r="C311" s="26">
        <v>5591</v>
      </c>
      <c r="D311" s="26">
        <v>3</v>
      </c>
      <c r="E311" s="26">
        <v>5591</v>
      </c>
      <c r="F311" s="24">
        <v>129434.04</v>
      </c>
      <c r="G311" s="24">
        <v>3369.08</v>
      </c>
      <c r="H311" s="24">
        <v>132803.12</v>
      </c>
      <c r="I311" s="1875" t="s">
        <v>676</v>
      </c>
      <c r="J311" s="26"/>
      <c r="K311" s="26"/>
      <c r="L311" s="26"/>
      <c r="M311" s="26"/>
    </row>
    <row r="312" spans="1:13">
      <c r="C312" s="26">
        <v>5593</v>
      </c>
      <c r="D312" s="26">
        <v>3</v>
      </c>
      <c r="E312" s="26">
        <v>5593</v>
      </c>
      <c r="F312" s="24">
        <v>516078.43</v>
      </c>
      <c r="G312" s="24">
        <v>24164.45</v>
      </c>
      <c r="H312" s="24">
        <v>540242.88</v>
      </c>
      <c r="I312" s="1875" t="s">
        <v>677</v>
      </c>
      <c r="J312" s="26"/>
      <c r="K312" s="26"/>
      <c r="L312" s="26"/>
      <c r="M312" s="26"/>
    </row>
    <row r="313" spans="1:13">
      <c r="C313" s="26">
        <v>5595</v>
      </c>
      <c r="D313" s="26">
        <v>3</v>
      </c>
      <c r="E313" s="26">
        <v>5595</v>
      </c>
      <c r="F313" s="24">
        <v>52297.08</v>
      </c>
      <c r="G313" s="24">
        <v>0</v>
      </c>
      <c r="H313" s="24">
        <v>52297.08</v>
      </c>
      <c r="I313" s="1875" t="s">
        <v>678</v>
      </c>
      <c r="J313" s="26"/>
      <c r="K313" s="26"/>
      <c r="L313" s="26"/>
      <c r="M313" s="26"/>
    </row>
    <row r="314" spans="1:13">
      <c r="A314" s="51">
        <v>502015</v>
      </c>
      <c r="B314" s="23">
        <v>506</v>
      </c>
      <c r="C314" s="26">
        <v>4591</v>
      </c>
      <c r="D314" s="26">
        <v>3</v>
      </c>
      <c r="E314" s="26">
        <v>4591</v>
      </c>
      <c r="F314" s="24">
        <v>-1.5</v>
      </c>
      <c r="G314" s="24">
        <v>-0.05</v>
      </c>
      <c r="H314" s="24">
        <v>-1.55</v>
      </c>
      <c r="I314" s="1875" t="s">
        <v>670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-2.4700000000000002</v>
      </c>
      <c r="G315" s="24">
        <v>-0.11</v>
      </c>
      <c r="H315" s="24">
        <v>-2.58</v>
      </c>
      <c r="I315" s="1875" t="s">
        <v>671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-0.93</v>
      </c>
      <c r="G316" s="24">
        <v>0</v>
      </c>
      <c r="H316" s="24">
        <v>-0.93</v>
      </c>
      <c r="I316" s="1875" t="s">
        <v>672</v>
      </c>
      <c r="J316" s="26"/>
      <c r="K316" s="26"/>
      <c r="L316" s="26"/>
      <c r="M316" s="26"/>
    </row>
    <row r="317" spans="1:13">
      <c r="A317" s="51">
        <v>502016</v>
      </c>
      <c r="B317" s="23">
        <v>911811</v>
      </c>
      <c r="C317" s="26">
        <v>4591</v>
      </c>
      <c r="D317" s="26">
        <v>3</v>
      </c>
      <c r="E317" s="26">
        <v>4591</v>
      </c>
      <c r="F317" s="24">
        <v>-298580.44</v>
      </c>
      <c r="G317" s="24">
        <v>-7585.06</v>
      </c>
      <c r="H317" s="24">
        <v>-306165.5</v>
      </c>
      <c r="I317" s="1875" t="s">
        <v>673</v>
      </c>
      <c r="J317" s="26"/>
      <c r="K317" s="26"/>
      <c r="L317" s="26"/>
      <c r="M317" s="26"/>
    </row>
    <row r="318" spans="1:13">
      <c r="C318" s="26">
        <v>4593</v>
      </c>
      <c r="D318" s="26">
        <v>3</v>
      </c>
      <c r="E318" s="26">
        <v>4593</v>
      </c>
      <c r="F318" s="24">
        <v>-515948.67</v>
      </c>
      <c r="G318" s="24">
        <v>-24164.45</v>
      </c>
      <c r="H318" s="24">
        <v>-540113.12</v>
      </c>
      <c r="I318" s="1875" t="s">
        <v>674</v>
      </c>
      <c r="J318" s="26"/>
      <c r="K318" s="26"/>
      <c r="L318" s="26"/>
      <c r="M318" s="26"/>
    </row>
    <row r="319" spans="1:13">
      <c r="C319" s="26">
        <v>4595</v>
      </c>
      <c r="D319" s="26">
        <v>3</v>
      </c>
      <c r="E319" s="26">
        <v>4595</v>
      </c>
      <c r="F319" s="24">
        <v>-65532.06</v>
      </c>
      <c r="G319" s="24">
        <v>0</v>
      </c>
      <c r="H319" s="24">
        <v>-65532.06</v>
      </c>
      <c r="I319" s="1875" t="s">
        <v>675</v>
      </c>
      <c r="J319" s="26"/>
      <c r="K319" s="26"/>
      <c r="L319" s="26"/>
      <c r="M319" s="26"/>
    </row>
    <row r="320" spans="1:13">
      <c r="A320" s="51">
        <v>502018</v>
      </c>
      <c r="B320" s="23">
        <v>186468</v>
      </c>
      <c r="C320" s="26">
        <v>4591</v>
      </c>
      <c r="D320" s="26">
        <v>3</v>
      </c>
      <c r="E320" s="26">
        <v>4591</v>
      </c>
      <c r="F320" s="24">
        <v>-298580.44</v>
      </c>
      <c r="G320" s="24">
        <v>-7585.06</v>
      </c>
      <c r="H320" s="24">
        <v>-306165.5</v>
      </c>
      <c r="I320" s="1875" t="s">
        <v>673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-515948.67</v>
      </c>
      <c r="G321" s="24">
        <v>-24164.45</v>
      </c>
      <c r="H321" s="24">
        <v>-540113.12</v>
      </c>
      <c r="I321" s="1875" t="s">
        <v>674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-65532.06</v>
      </c>
      <c r="G322" s="24">
        <v>0</v>
      </c>
      <c r="H322" s="24">
        <v>-65532.06</v>
      </c>
      <c r="I322" s="1875" t="s">
        <v>675</v>
      </c>
      <c r="J322" s="26"/>
      <c r="K322" s="26"/>
      <c r="L322" s="26"/>
      <c r="M322" s="26"/>
    </row>
    <row r="323" spans="1:13">
      <c r="C323" s="26">
        <v>5591</v>
      </c>
      <c r="D323" s="26">
        <v>3</v>
      </c>
      <c r="E323" s="26">
        <v>5591</v>
      </c>
      <c r="F323" s="24">
        <v>129434.04</v>
      </c>
      <c r="G323" s="24">
        <v>3369.08</v>
      </c>
      <c r="H323" s="24">
        <v>132803.12</v>
      </c>
      <c r="I323" s="1875" t="s">
        <v>676</v>
      </c>
      <c r="J323" s="26"/>
      <c r="K323" s="26"/>
      <c r="L323" s="26"/>
      <c r="M323" s="26"/>
    </row>
    <row r="324" spans="1:13">
      <c r="C324" s="26">
        <v>5593</v>
      </c>
      <c r="D324" s="26">
        <v>3</v>
      </c>
      <c r="E324" s="26">
        <v>5593</v>
      </c>
      <c r="F324" s="24">
        <v>516078.43</v>
      </c>
      <c r="G324" s="24">
        <v>24164.45</v>
      </c>
      <c r="H324" s="24">
        <v>540242.88</v>
      </c>
      <c r="I324" s="1875" t="s">
        <v>677</v>
      </c>
      <c r="J324" s="26"/>
      <c r="K324" s="26"/>
      <c r="L324" s="26"/>
      <c r="M324" s="26"/>
    </row>
    <row r="325" spans="1:13">
      <c r="C325" s="26">
        <v>5595</v>
      </c>
      <c r="D325" s="26">
        <v>3</v>
      </c>
      <c r="E325" s="26">
        <v>5595</v>
      </c>
      <c r="F325" s="24">
        <v>52297.08</v>
      </c>
      <c r="G325" s="24">
        <v>0</v>
      </c>
      <c r="H325" s="24">
        <v>52297.08</v>
      </c>
      <c r="I325" s="1875" t="s">
        <v>678</v>
      </c>
      <c r="J325" s="26"/>
      <c r="K325" s="26"/>
      <c r="L325" s="26"/>
      <c r="M325" s="26"/>
    </row>
    <row r="326" spans="1:13">
      <c r="A326" s="51">
        <v>502110</v>
      </c>
      <c r="B326" s="23">
        <v>64</v>
      </c>
      <c r="E326" s="26"/>
      <c r="I326" s="1875"/>
      <c r="J326" s="26"/>
      <c r="K326" s="26"/>
      <c r="L326" s="26"/>
      <c r="M326" s="26"/>
    </row>
    <row r="327" spans="1:13">
      <c r="A327" s="51">
        <v>502111</v>
      </c>
      <c r="B327" s="23">
        <v>44375</v>
      </c>
      <c r="E327" s="26"/>
      <c r="I327" s="1875"/>
      <c r="J327" s="26"/>
      <c r="K327" s="26"/>
      <c r="L327" s="26"/>
      <c r="M327" s="26"/>
    </row>
    <row r="328" spans="1:13">
      <c r="A328" s="51">
        <v>502113</v>
      </c>
      <c r="B328" s="23">
        <v>13510</v>
      </c>
      <c r="E328" s="26"/>
      <c r="I328" s="1875"/>
      <c r="J328" s="26"/>
      <c r="K328" s="26"/>
      <c r="L328" s="26"/>
      <c r="M328" s="26"/>
    </row>
    <row r="329" spans="1:13">
      <c r="A329" s="51">
        <v>502115</v>
      </c>
      <c r="B329" s="23">
        <v>361</v>
      </c>
      <c r="E329" s="26"/>
      <c r="I329" s="1875"/>
      <c r="J329" s="26"/>
      <c r="K329" s="26"/>
      <c r="L329" s="26"/>
      <c r="M329" s="26"/>
    </row>
    <row r="330" spans="1:13">
      <c r="A330" s="51">
        <v>502116</v>
      </c>
      <c r="B330" s="23">
        <v>979531</v>
      </c>
      <c r="E330" s="26"/>
      <c r="I330" s="1875"/>
      <c r="J330" s="26"/>
      <c r="K330" s="26"/>
      <c r="L330" s="26"/>
      <c r="M330" s="26"/>
    </row>
    <row r="331" spans="1:13">
      <c r="A331" s="51">
        <v>502118</v>
      </c>
      <c r="B331" s="23">
        <v>234927</v>
      </c>
      <c r="E331" s="26"/>
      <c r="I331" s="1875"/>
      <c r="J331" s="26"/>
      <c r="K331" s="26"/>
      <c r="L331" s="26"/>
      <c r="M331" s="26"/>
    </row>
    <row r="332" spans="1:13">
      <c r="A332" s="51">
        <v>502211</v>
      </c>
      <c r="B332" s="23">
        <v>104032</v>
      </c>
      <c r="C332" s="26">
        <v>4701</v>
      </c>
      <c r="D332" s="26">
        <v>3</v>
      </c>
      <c r="E332" s="26">
        <v>4701</v>
      </c>
      <c r="F332" s="24">
        <v>-1071124.52</v>
      </c>
      <c r="G332" s="24">
        <v>-101508.48</v>
      </c>
      <c r="H332" s="24">
        <v>-1172633</v>
      </c>
      <c r="I332" s="1875" t="s">
        <v>679</v>
      </c>
      <c r="J332" s="26"/>
      <c r="K332" s="26"/>
      <c r="L332" s="26"/>
      <c r="M332" s="26"/>
    </row>
    <row r="333" spans="1:13">
      <c r="C333" s="26">
        <v>4701</v>
      </c>
      <c r="D333" s="26">
        <v>3</v>
      </c>
      <c r="E333" s="26">
        <v>4702</v>
      </c>
      <c r="F333" s="24">
        <v>-8013.45</v>
      </c>
      <c r="G333" s="24">
        <v>-620.65</v>
      </c>
      <c r="H333" s="24">
        <v>-8634.1</v>
      </c>
      <c r="I333" s="1875" t="s">
        <v>680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4711</v>
      </c>
      <c r="F334" s="24">
        <v>-17476.189999999999</v>
      </c>
      <c r="G334" s="24">
        <v>-1902.63</v>
      </c>
      <c r="H334" s="24">
        <v>-19378.82</v>
      </c>
      <c r="I334" s="1875" t="s">
        <v>681</v>
      </c>
      <c r="J334" s="26"/>
      <c r="K334" s="26"/>
      <c r="L334" s="26"/>
      <c r="M334" s="26"/>
    </row>
    <row r="335" spans="1:13">
      <c r="A335" s="51">
        <v>502213</v>
      </c>
      <c r="B335" s="23">
        <v>37113</v>
      </c>
      <c r="C335" s="26">
        <v>4701</v>
      </c>
      <c r="D335" s="26">
        <v>3</v>
      </c>
      <c r="E335" s="26">
        <v>4701</v>
      </c>
      <c r="F335" s="24">
        <v>-1071124.52</v>
      </c>
      <c r="G335" s="24">
        <v>-101508.48</v>
      </c>
      <c r="H335" s="24">
        <v>-1172633</v>
      </c>
      <c r="I335" s="1875" t="s">
        <v>679</v>
      </c>
      <c r="J335" s="26"/>
      <c r="K335" s="26"/>
      <c r="L335" s="26"/>
      <c r="M335" s="26"/>
    </row>
    <row r="336" spans="1:13">
      <c r="C336" s="26">
        <v>4701</v>
      </c>
      <c r="D336" s="26">
        <v>3</v>
      </c>
      <c r="E336" s="26">
        <v>4702</v>
      </c>
      <c r="F336" s="24">
        <v>-8013.45</v>
      </c>
      <c r="G336" s="24">
        <v>-620.65</v>
      </c>
      <c r="H336" s="24">
        <v>-8634.1</v>
      </c>
      <c r="I336" s="1875" t="s">
        <v>680</v>
      </c>
      <c r="J336" s="26"/>
      <c r="K336" s="26"/>
      <c r="L336" s="26"/>
      <c r="M336" s="26"/>
    </row>
    <row r="337" spans="1:13">
      <c r="C337" s="26">
        <v>4701</v>
      </c>
      <c r="D337" s="26">
        <v>3</v>
      </c>
      <c r="E337" s="26">
        <v>4711</v>
      </c>
      <c r="F337" s="24">
        <v>-17476.189999999999</v>
      </c>
      <c r="G337" s="24">
        <v>-1902.63</v>
      </c>
      <c r="H337" s="24">
        <v>-19378.82</v>
      </c>
      <c r="I337" s="1875" t="s">
        <v>681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5701</v>
      </c>
      <c r="F338" s="24">
        <v>701283.44</v>
      </c>
      <c r="G338" s="24">
        <v>65161.03</v>
      </c>
      <c r="H338" s="24">
        <v>766444.47</v>
      </c>
      <c r="I338" s="1875" t="s">
        <v>679</v>
      </c>
      <c r="J338" s="26"/>
      <c r="K338" s="26"/>
      <c r="L338" s="26"/>
      <c r="M338" s="26"/>
    </row>
    <row r="339" spans="1:13">
      <c r="C339" s="26">
        <v>5701</v>
      </c>
      <c r="D339" s="26">
        <v>3</v>
      </c>
      <c r="E339" s="26">
        <v>5702</v>
      </c>
      <c r="F339" s="24">
        <v>5199.51</v>
      </c>
      <c r="G339" s="24">
        <v>424.06</v>
      </c>
      <c r="H339" s="24">
        <v>5623.57</v>
      </c>
      <c r="I339" s="1875" t="s">
        <v>682</v>
      </c>
      <c r="J339" s="26"/>
      <c r="K339" s="26"/>
      <c r="L339" s="26"/>
      <c r="M339" s="26"/>
    </row>
    <row r="340" spans="1:13">
      <c r="C340" s="26">
        <v>5701</v>
      </c>
      <c r="D340" s="26">
        <v>3</v>
      </c>
      <c r="E340" s="26">
        <v>5711</v>
      </c>
      <c r="F340" s="24">
        <v>12741.88</v>
      </c>
      <c r="G340" s="24">
        <v>1334.23</v>
      </c>
      <c r="H340" s="24">
        <v>14076.11</v>
      </c>
      <c r="I340" s="1875" t="s">
        <v>683</v>
      </c>
      <c r="J340" s="26"/>
      <c r="K340" s="26"/>
      <c r="L340" s="26"/>
      <c r="M340" s="26"/>
    </row>
    <row r="341" spans="1:13">
      <c r="A341" s="51">
        <v>502216</v>
      </c>
      <c r="B341" s="23">
        <v>1200646</v>
      </c>
      <c r="C341" s="26">
        <v>4701</v>
      </c>
      <c r="D341" s="26">
        <v>3</v>
      </c>
      <c r="E341" s="26">
        <v>4701</v>
      </c>
      <c r="F341" s="24">
        <v>-1071124.52</v>
      </c>
      <c r="G341" s="24">
        <v>-101508.48</v>
      </c>
      <c r="H341" s="24">
        <v>-1172633</v>
      </c>
      <c r="I341" s="1875" t="s">
        <v>679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-8013.45</v>
      </c>
      <c r="G342" s="24">
        <v>-620.65</v>
      </c>
      <c r="H342" s="24">
        <v>-8634.1</v>
      </c>
      <c r="I342" s="1875" t="s">
        <v>680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-17476.189999999999</v>
      </c>
      <c r="G343" s="24">
        <v>-1902.63</v>
      </c>
      <c r="H343" s="24">
        <v>-19378.82</v>
      </c>
      <c r="I343" s="1875" t="s">
        <v>681</v>
      </c>
      <c r="J343" s="26"/>
      <c r="K343" s="26"/>
      <c r="L343" s="26"/>
      <c r="M343" s="26"/>
    </row>
    <row r="344" spans="1:13">
      <c r="A344" s="51">
        <v>502218</v>
      </c>
      <c r="B344" s="23">
        <v>414502</v>
      </c>
      <c r="C344" s="26">
        <v>4701</v>
      </c>
      <c r="D344" s="26">
        <v>3</v>
      </c>
      <c r="E344" s="26">
        <v>4701</v>
      </c>
      <c r="F344" s="24">
        <v>-1071124.52</v>
      </c>
      <c r="G344" s="24">
        <v>-101508.48</v>
      </c>
      <c r="H344" s="24">
        <v>-1172633</v>
      </c>
      <c r="I344" s="1875" t="s">
        <v>679</v>
      </c>
      <c r="J344" s="26"/>
      <c r="K344" s="26"/>
      <c r="L344" s="26"/>
      <c r="M344" s="26"/>
    </row>
    <row r="345" spans="1:13">
      <c r="C345" s="26">
        <v>4701</v>
      </c>
      <c r="D345" s="26">
        <v>3</v>
      </c>
      <c r="E345" s="26">
        <v>4702</v>
      </c>
      <c r="F345" s="24">
        <v>-8013.45</v>
      </c>
      <c r="G345" s="24">
        <v>-620.65</v>
      </c>
      <c r="H345" s="24">
        <v>-8634.1</v>
      </c>
      <c r="I345" s="1875" t="s">
        <v>680</v>
      </c>
      <c r="J345" s="26"/>
      <c r="K345" s="26"/>
      <c r="L345" s="26"/>
      <c r="M345" s="26"/>
    </row>
    <row r="346" spans="1:13">
      <c r="C346" s="26">
        <v>4701</v>
      </c>
      <c r="D346" s="26">
        <v>3</v>
      </c>
      <c r="E346" s="26">
        <v>4711</v>
      </c>
      <c r="F346" s="24">
        <v>-17476.189999999999</v>
      </c>
      <c r="G346" s="24">
        <v>-1902.63</v>
      </c>
      <c r="H346" s="24">
        <v>-19378.82</v>
      </c>
      <c r="I346" s="1875" t="s">
        <v>681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5701</v>
      </c>
      <c r="F347" s="24">
        <v>701283.44</v>
      </c>
      <c r="G347" s="24">
        <v>65161.03</v>
      </c>
      <c r="H347" s="24">
        <v>766444.47</v>
      </c>
      <c r="I347" s="1875" t="s">
        <v>679</v>
      </c>
      <c r="J347" s="26"/>
      <c r="K347" s="26"/>
      <c r="L347" s="26"/>
      <c r="M347" s="26"/>
    </row>
    <row r="348" spans="1:13">
      <c r="C348" s="26">
        <v>5701</v>
      </c>
      <c r="D348" s="26">
        <v>3</v>
      </c>
      <c r="E348" s="26">
        <v>5702</v>
      </c>
      <c r="F348" s="24">
        <v>5199.51</v>
      </c>
      <c r="G348" s="24">
        <v>424.06</v>
      </c>
      <c r="H348" s="24">
        <v>5623.57</v>
      </c>
      <c r="I348" s="1875" t="s">
        <v>682</v>
      </c>
      <c r="J348" s="26"/>
      <c r="K348" s="26"/>
      <c r="L348" s="26"/>
      <c r="M348" s="26"/>
    </row>
    <row r="349" spans="1:13">
      <c r="C349" s="26">
        <v>5701</v>
      </c>
      <c r="D349" s="26">
        <v>3</v>
      </c>
      <c r="E349" s="26">
        <v>5711</v>
      </c>
      <c r="F349" s="24">
        <v>12741.88</v>
      </c>
      <c r="G349" s="24">
        <v>1334.23</v>
      </c>
      <c r="H349" s="24">
        <v>14076.11</v>
      </c>
      <c r="I349" s="1875" t="s">
        <v>683</v>
      </c>
      <c r="J349" s="26"/>
      <c r="K349" s="26"/>
      <c r="L349" s="26"/>
      <c r="M349" s="26"/>
    </row>
    <row r="350" spans="1:13">
      <c r="A350" s="51">
        <v>502311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502313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502316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502318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502411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502413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502416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502418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502511</v>
      </c>
      <c r="B358" s="23">
        <v>66360</v>
      </c>
      <c r="C358" s="26">
        <v>4703</v>
      </c>
      <c r="D358" s="26">
        <v>3</v>
      </c>
      <c r="E358" s="26">
        <v>4703</v>
      </c>
      <c r="F358" s="24">
        <v>-444972.49</v>
      </c>
      <c r="G358" s="24">
        <v>-66360.08</v>
      </c>
      <c r="H358" s="24">
        <v>-511332.57</v>
      </c>
      <c r="I358" s="1875" t="s">
        <v>684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-19.760000000000002</v>
      </c>
      <c r="G359" s="24">
        <v>0</v>
      </c>
      <c r="H359" s="24">
        <v>-19.760000000000002</v>
      </c>
      <c r="I359" s="1875" t="s">
        <v>685</v>
      </c>
      <c r="J359" s="26"/>
      <c r="K359" s="26"/>
      <c r="L359" s="26"/>
      <c r="M359" s="26"/>
    </row>
    <row r="360" spans="1:13">
      <c r="A360" s="51">
        <v>502513</v>
      </c>
      <c r="B360" s="23">
        <v>15836</v>
      </c>
      <c r="C360" s="26">
        <v>4703</v>
      </c>
      <c r="D360" s="26">
        <v>3</v>
      </c>
      <c r="E360" s="26">
        <v>4703</v>
      </c>
      <c r="F360" s="24">
        <v>-444972.49</v>
      </c>
      <c r="G360" s="24">
        <v>-66360.08</v>
      </c>
      <c r="H360" s="24">
        <v>-511332.57</v>
      </c>
      <c r="I360" s="1875" t="s">
        <v>684</v>
      </c>
      <c r="J360" s="26"/>
      <c r="K360" s="26"/>
      <c r="L360" s="26"/>
      <c r="M360" s="26"/>
    </row>
    <row r="361" spans="1:13">
      <c r="C361" s="26">
        <v>4703</v>
      </c>
      <c r="D361" s="26">
        <v>3</v>
      </c>
      <c r="E361" s="26">
        <v>4704</v>
      </c>
      <c r="F361" s="24">
        <v>-19.760000000000002</v>
      </c>
      <c r="G361" s="24">
        <v>0</v>
      </c>
      <c r="H361" s="24">
        <v>-19.760000000000002</v>
      </c>
      <c r="I361" s="1875" t="s">
        <v>685</v>
      </c>
      <c r="J361" s="26"/>
      <c r="K361" s="26"/>
      <c r="L361" s="26"/>
      <c r="M361" s="26"/>
    </row>
    <row r="362" spans="1:13">
      <c r="C362" s="26">
        <v>5703</v>
      </c>
      <c r="D362" s="26">
        <v>3</v>
      </c>
      <c r="E362" s="26">
        <v>5703</v>
      </c>
      <c r="F362" s="24">
        <v>340886.31</v>
      </c>
      <c r="G362" s="24">
        <v>50523.83</v>
      </c>
      <c r="H362" s="24">
        <v>391410.14</v>
      </c>
      <c r="I362" s="1875" t="s">
        <v>684</v>
      </c>
      <c r="J362" s="26"/>
      <c r="K362" s="26"/>
      <c r="L362" s="26"/>
      <c r="M362" s="26"/>
    </row>
    <row r="363" spans="1:13">
      <c r="C363" s="26">
        <v>5703</v>
      </c>
      <c r="D363" s="26">
        <v>3</v>
      </c>
      <c r="E363" s="26">
        <v>5704</v>
      </c>
      <c r="F363" s="24">
        <v>15.17</v>
      </c>
      <c r="G363" s="24">
        <v>0</v>
      </c>
      <c r="H363" s="24">
        <v>15.17</v>
      </c>
      <c r="I363" s="1875" t="s">
        <v>685</v>
      </c>
      <c r="J363" s="26"/>
      <c r="K363" s="26"/>
      <c r="L363" s="26"/>
      <c r="M363" s="26"/>
    </row>
    <row r="364" spans="1:13">
      <c r="A364" s="51">
        <v>502516</v>
      </c>
      <c r="B364" s="23">
        <v>511352</v>
      </c>
      <c r="C364" s="26">
        <v>4703</v>
      </c>
      <c r="D364" s="26">
        <v>3</v>
      </c>
      <c r="E364" s="26">
        <v>4703</v>
      </c>
      <c r="F364" s="24">
        <v>-444972.49</v>
      </c>
      <c r="G364" s="24">
        <v>-66360.08</v>
      </c>
      <c r="H364" s="24">
        <v>-511332.57</v>
      </c>
      <c r="I364" s="1875" t="s">
        <v>684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-19.760000000000002</v>
      </c>
      <c r="G365" s="24">
        <v>0</v>
      </c>
      <c r="H365" s="24">
        <v>-19.760000000000002</v>
      </c>
      <c r="I365" s="1875" t="s">
        <v>685</v>
      </c>
      <c r="J365" s="26"/>
      <c r="K365" s="26"/>
      <c r="L365" s="26"/>
      <c r="M365" s="26"/>
    </row>
    <row r="366" spans="1:13">
      <c r="A366" s="51">
        <v>502518</v>
      </c>
      <c r="B366" s="23">
        <v>119927</v>
      </c>
      <c r="C366" s="26">
        <v>4703</v>
      </c>
      <c r="D366" s="26">
        <v>3</v>
      </c>
      <c r="E366" s="26">
        <v>4703</v>
      </c>
      <c r="F366" s="24">
        <v>-444972.49</v>
      </c>
      <c r="G366" s="24">
        <v>-66360.08</v>
      </c>
      <c r="H366" s="24">
        <v>-511332.57</v>
      </c>
      <c r="I366" s="1875" t="s">
        <v>684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-19.760000000000002</v>
      </c>
      <c r="G367" s="24">
        <v>0</v>
      </c>
      <c r="H367" s="24">
        <v>-19.760000000000002</v>
      </c>
      <c r="I367" s="1875" t="s">
        <v>685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340886.31</v>
      </c>
      <c r="G368" s="24">
        <v>50523.83</v>
      </c>
      <c r="H368" s="24">
        <v>391410.14</v>
      </c>
      <c r="I368" s="1875" t="s">
        <v>684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15.17</v>
      </c>
      <c r="G369" s="24">
        <v>0</v>
      </c>
      <c r="H369" s="24">
        <v>15.17</v>
      </c>
      <c r="I369" s="1875" t="s">
        <v>685</v>
      </c>
      <c r="J369" s="26"/>
      <c r="K369" s="26"/>
      <c r="L369" s="26"/>
      <c r="M369" s="26"/>
    </row>
    <row r="370" spans="1:13">
      <c r="A370" s="51">
        <v>502611</v>
      </c>
      <c r="B370" s="23">
        <v>42092</v>
      </c>
      <c r="C370" s="26">
        <v>4705</v>
      </c>
      <c r="D370" s="26">
        <v>3</v>
      </c>
      <c r="E370" s="26">
        <v>4705</v>
      </c>
      <c r="F370" s="24">
        <v>-439759.8</v>
      </c>
      <c r="G370" s="24">
        <v>-41992</v>
      </c>
      <c r="H370" s="24">
        <v>-481751.8</v>
      </c>
      <c r="I370" s="1875" t="s">
        <v>686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-1836.49</v>
      </c>
      <c r="G371" s="24">
        <v>-99.75</v>
      </c>
      <c r="H371" s="24">
        <v>-1936.24</v>
      </c>
      <c r="I371" s="1875" t="s">
        <v>687</v>
      </c>
      <c r="J371" s="26"/>
      <c r="K371" s="26"/>
      <c r="L371" s="26"/>
      <c r="M371" s="26"/>
    </row>
    <row r="372" spans="1:13">
      <c r="A372" s="51">
        <v>502613</v>
      </c>
      <c r="B372" s="23">
        <v>12547</v>
      </c>
      <c r="C372" s="26">
        <v>4705</v>
      </c>
      <c r="D372" s="26">
        <v>3</v>
      </c>
      <c r="E372" s="26">
        <v>4705</v>
      </c>
      <c r="F372" s="24">
        <v>-439759.8</v>
      </c>
      <c r="G372" s="24">
        <v>-41992</v>
      </c>
      <c r="H372" s="24">
        <v>-481751.8</v>
      </c>
      <c r="I372" s="1875" t="s">
        <v>686</v>
      </c>
      <c r="J372" s="26"/>
      <c r="K372" s="26"/>
      <c r="L372" s="26"/>
      <c r="M372" s="26"/>
    </row>
    <row r="373" spans="1:13">
      <c r="C373" s="26">
        <v>4705</v>
      </c>
      <c r="D373" s="26">
        <v>3</v>
      </c>
      <c r="E373" s="26">
        <v>4706</v>
      </c>
      <c r="F373" s="24">
        <v>-1836.49</v>
      </c>
      <c r="G373" s="24">
        <v>-99.75</v>
      </c>
      <c r="H373" s="24">
        <v>-1936.24</v>
      </c>
      <c r="I373" s="1875" t="s">
        <v>687</v>
      </c>
      <c r="J373" s="26"/>
      <c r="K373" s="26"/>
      <c r="L373" s="26"/>
      <c r="M373" s="26"/>
    </row>
    <row r="374" spans="1:13">
      <c r="C374" s="26">
        <v>5705</v>
      </c>
      <c r="D374" s="26">
        <v>3</v>
      </c>
      <c r="E374" s="26">
        <v>5705</v>
      </c>
      <c r="F374" s="24">
        <v>303299.83</v>
      </c>
      <c r="G374" s="24">
        <v>29474.32</v>
      </c>
      <c r="H374" s="24">
        <v>332774.15000000002</v>
      </c>
      <c r="I374" s="1875" t="s">
        <v>686</v>
      </c>
      <c r="J374" s="26"/>
      <c r="K374" s="26"/>
      <c r="L374" s="26"/>
      <c r="M374" s="26"/>
    </row>
    <row r="375" spans="1:13">
      <c r="C375" s="26">
        <v>5705</v>
      </c>
      <c r="D375" s="26">
        <v>3</v>
      </c>
      <c r="E375" s="26">
        <v>5706</v>
      </c>
      <c r="F375" s="24">
        <v>1283.72</v>
      </c>
      <c r="G375" s="24">
        <v>70.349999999999994</v>
      </c>
      <c r="H375" s="24">
        <v>1354.07</v>
      </c>
      <c r="I375" s="1875" t="s">
        <v>687</v>
      </c>
      <c r="J375" s="26"/>
      <c r="K375" s="26"/>
      <c r="L375" s="26"/>
      <c r="M375" s="26"/>
    </row>
    <row r="376" spans="1:13">
      <c r="A376" s="51">
        <v>502616</v>
      </c>
      <c r="B376" s="23">
        <v>483688</v>
      </c>
      <c r="C376" s="26">
        <v>4705</v>
      </c>
      <c r="D376" s="26">
        <v>3</v>
      </c>
      <c r="E376" s="26">
        <v>4705</v>
      </c>
      <c r="F376" s="24">
        <v>-439759.8</v>
      </c>
      <c r="G376" s="24">
        <v>-41992</v>
      </c>
      <c r="H376" s="24">
        <v>-481751.8</v>
      </c>
      <c r="I376" s="1875" t="s">
        <v>686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-1836.49</v>
      </c>
      <c r="G377" s="24">
        <v>-99.75</v>
      </c>
      <c r="H377" s="24">
        <v>-1936.24</v>
      </c>
      <c r="I377" s="1875" t="s">
        <v>687</v>
      </c>
      <c r="J377" s="26"/>
      <c r="K377" s="26"/>
      <c r="L377" s="26"/>
      <c r="M377" s="26"/>
    </row>
    <row r="378" spans="1:13">
      <c r="A378" s="51">
        <v>502618</v>
      </c>
      <c r="B378" s="23">
        <v>149560</v>
      </c>
      <c r="C378" s="26">
        <v>4705</v>
      </c>
      <c r="D378" s="26">
        <v>3</v>
      </c>
      <c r="E378" s="26">
        <v>4705</v>
      </c>
      <c r="F378" s="24">
        <v>-439759.8</v>
      </c>
      <c r="G378" s="24">
        <v>-41992</v>
      </c>
      <c r="H378" s="24">
        <v>-481751.8</v>
      </c>
      <c r="I378" s="1875" t="s">
        <v>686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-1836.49</v>
      </c>
      <c r="G379" s="24">
        <v>-99.75</v>
      </c>
      <c r="H379" s="24">
        <v>-1936.24</v>
      </c>
      <c r="I379" s="1875" t="s">
        <v>687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303299.83</v>
      </c>
      <c r="G380" s="24">
        <v>29474.32</v>
      </c>
      <c r="H380" s="24">
        <v>332774.15000000002</v>
      </c>
      <c r="I380" s="1875" t="s">
        <v>686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1283.72</v>
      </c>
      <c r="G381" s="24">
        <v>70.349999999999994</v>
      </c>
      <c r="H381" s="24">
        <v>1354.07</v>
      </c>
      <c r="I381" s="1875" t="s">
        <v>687</v>
      </c>
      <c r="J381" s="26"/>
      <c r="K381" s="26"/>
      <c r="L381" s="26"/>
      <c r="M381" s="26"/>
    </row>
    <row r="382" spans="1:13">
      <c r="A382" s="51">
        <v>502711</v>
      </c>
      <c r="B382" s="23">
        <v>6266</v>
      </c>
      <c r="C382" s="26">
        <v>4731</v>
      </c>
      <c r="D382" s="26">
        <v>3</v>
      </c>
      <c r="E382" s="26">
        <v>4731</v>
      </c>
      <c r="F382" s="24">
        <v>-85654.399999999994</v>
      </c>
      <c r="G382" s="24">
        <v>-6266.25</v>
      </c>
      <c r="H382" s="24">
        <v>-91920.65</v>
      </c>
      <c r="I382" s="1875" t="s">
        <v>688</v>
      </c>
      <c r="J382" s="26"/>
      <c r="K382" s="26"/>
      <c r="L382" s="26"/>
      <c r="M382" s="26"/>
    </row>
    <row r="383" spans="1:13">
      <c r="A383" s="51">
        <v>502713</v>
      </c>
      <c r="B383" s="23">
        <v>2043</v>
      </c>
      <c r="C383" s="26">
        <v>4731</v>
      </c>
      <c r="D383" s="26">
        <v>3</v>
      </c>
      <c r="E383" s="26">
        <v>4731</v>
      </c>
      <c r="F383" s="24">
        <v>-85654.399999999994</v>
      </c>
      <c r="G383" s="24">
        <v>-6266.25</v>
      </c>
      <c r="H383" s="24">
        <v>-91920.65</v>
      </c>
      <c r="I383" s="1875" t="s">
        <v>688</v>
      </c>
      <c r="J383" s="26"/>
      <c r="K383" s="26"/>
      <c r="L383" s="26"/>
      <c r="M383" s="26"/>
    </row>
    <row r="384" spans="1:13">
      <c r="C384" s="26">
        <v>5731</v>
      </c>
      <c r="D384" s="26">
        <v>3</v>
      </c>
      <c r="E384" s="26">
        <v>5731</v>
      </c>
      <c r="F384" s="24">
        <v>55778.43</v>
      </c>
      <c r="G384" s="24">
        <v>4222.74</v>
      </c>
      <c r="H384" s="24">
        <v>60001.17</v>
      </c>
      <c r="I384" s="1875" t="s">
        <v>688</v>
      </c>
      <c r="J384" s="26"/>
      <c r="K384" s="26"/>
      <c r="L384" s="26"/>
      <c r="M384" s="26"/>
    </row>
    <row r="385" spans="1:13">
      <c r="A385" s="51">
        <v>502716</v>
      </c>
      <c r="B385" s="23">
        <v>91921</v>
      </c>
      <c r="C385" s="26">
        <v>4731</v>
      </c>
      <c r="D385" s="26">
        <v>3</v>
      </c>
      <c r="E385" s="26">
        <v>4731</v>
      </c>
      <c r="F385" s="24">
        <v>-85654.399999999994</v>
      </c>
      <c r="G385" s="24">
        <v>-6266.25</v>
      </c>
      <c r="H385" s="24">
        <v>-91920.65</v>
      </c>
      <c r="I385" s="1875" t="s">
        <v>688</v>
      </c>
      <c r="J385" s="26"/>
      <c r="K385" s="26"/>
      <c r="L385" s="26"/>
      <c r="M385" s="26"/>
    </row>
    <row r="386" spans="1:13">
      <c r="A386" s="51">
        <v>502718</v>
      </c>
      <c r="B386" s="23">
        <v>31920</v>
      </c>
      <c r="C386" s="26">
        <v>4731</v>
      </c>
      <c r="D386" s="26">
        <v>3</v>
      </c>
      <c r="E386" s="26">
        <v>4731</v>
      </c>
      <c r="F386" s="24">
        <v>-85654.399999999994</v>
      </c>
      <c r="G386" s="24">
        <v>-6266.25</v>
      </c>
      <c r="H386" s="24">
        <v>-91920.65</v>
      </c>
      <c r="I386" s="1875" t="s">
        <v>688</v>
      </c>
      <c r="J386" s="26"/>
      <c r="K386" s="26"/>
      <c r="L386" s="26"/>
      <c r="M386" s="26"/>
    </row>
    <row r="387" spans="1:13">
      <c r="C387" s="26">
        <v>5731</v>
      </c>
      <c r="D387" s="26">
        <v>3</v>
      </c>
      <c r="E387" s="26">
        <v>5731</v>
      </c>
      <c r="F387" s="24">
        <v>55778.43</v>
      </c>
      <c r="G387" s="24">
        <v>4222.74</v>
      </c>
      <c r="H387" s="24">
        <v>60001.17</v>
      </c>
      <c r="I387" s="1875" t="s">
        <v>688</v>
      </c>
      <c r="J387" s="26"/>
      <c r="K387" s="26"/>
      <c r="L387" s="26"/>
      <c r="M387" s="26"/>
    </row>
    <row r="388" spans="1:13">
      <c r="A388" s="51">
        <v>502811</v>
      </c>
      <c r="B388" s="23">
        <v>17542</v>
      </c>
      <c r="C388" s="26">
        <v>4733</v>
      </c>
      <c r="D388" s="26">
        <v>3</v>
      </c>
      <c r="E388" s="26">
        <v>4733</v>
      </c>
      <c r="F388" s="24">
        <v>-363921.24</v>
      </c>
      <c r="G388" s="24">
        <v>-17541.669999999998</v>
      </c>
      <c r="H388" s="24">
        <v>-381462.91</v>
      </c>
      <c r="I388" s="1875" t="s">
        <v>689</v>
      </c>
      <c r="J388" s="26"/>
      <c r="K388" s="26"/>
      <c r="L388" s="26"/>
      <c r="M388" s="26"/>
    </row>
    <row r="389" spans="1:13">
      <c r="A389" s="51">
        <v>502813</v>
      </c>
      <c r="B389" s="23">
        <v>4205</v>
      </c>
      <c r="C389" s="26">
        <v>4733</v>
      </c>
      <c r="D389" s="26">
        <v>3</v>
      </c>
      <c r="E389" s="26">
        <v>4733</v>
      </c>
      <c r="F389" s="24">
        <v>-363921.24</v>
      </c>
      <c r="G389" s="24">
        <v>-17541.669999999998</v>
      </c>
      <c r="H389" s="24">
        <v>-381462.91</v>
      </c>
      <c r="I389" s="1875" t="s">
        <v>689</v>
      </c>
      <c r="J389" s="26"/>
      <c r="K389" s="26"/>
      <c r="L389" s="26"/>
      <c r="M389" s="26"/>
    </row>
    <row r="390" spans="1:13">
      <c r="C390" s="26">
        <v>5733</v>
      </c>
      <c r="D390" s="26">
        <v>3</v>
      </c>
      <c r="E390" s="26">
        <v>5733</v>
      </c>
      <c r="F390" s="24">
        <v>273827.18</v>
      </c>
      <c r="G390" s="24">
        <v>13337.24</v>
      </c>
      <c r="H390" s="24">
        <v>287164.42</v>
      </c>
      <c r="I390" s="1875" t="s">
        <v>689</v>
      </c>
      <c r="J390" s="26"/>
      <c r="K390" s="26"/>
      <c r="L390" s="26"/>
      <c r="M390" s="26"/>
    </row>
    <row r="391" spans="1:13">
      <c r="A391" s="51">
        <v>502816</v>
      </c>
      <c r="B391" s="23">
        <v>381463</v>
      </c>
      <c r="C391" s="26">
        <v>4733</v>
      </c>
      <c r="D391" s="26">
        <v>3</v>
      </c>
      <c r="E391" s="26">
        <v>4733</v>
      </c>
      <c r="F391" s="24">
        <v>-363921.24</v>
      </c>
      <c r="G391" s="24">
        <v>-17541.669999999998</v>
      </c>
      <c r="H391" s="24">
        <v>-381462.91</v>
      </c>
      <c r="I391" s="1875" t="s">
        <v>689</v>
      </c>
      <c r="J391" s="26"/>
      <c r="K391" s="26"/>
      <c r="L391" s="26"/>
      <c r="M391" s="26"/>
    </row>
    <row r="392" spans="1:13">
      <c r="A392" s="51">
        <v>502818</v>
      </c>
      <c r="B392" s="23">
        <v>94299</v>
      </c>
      <c r="C392" s="26">
        <v>4733</v>
      </c>
      <c r="D392" s="26">
        <v>3</v>
      </c>
      <c r="E392" s="26">
        <v>4733</v>
      </c>
      <c r="F392" s="24">
        <v>-363921.24</v>
      </c>
      <c r="G392" s="24">
        <v>-17541.669999999998</v>
      </c>
      <c r="H392" s="24">
        <v>-381462.91</v>
      </c>
      <c r="I392" s="1875" t="s">
        <v>689</v>
      </c>
      <c r="J392" s="26"/>
      <c r="K392" s="26"/>
      <c r="L392" s="26"/>
      <c r="M392" s="26"/>
    </row>
    <row r="393" spans="1:13">
      <c r="C393" s="26">
        <v>5733</v>
      </c>
      <c r="D393" s="26">
        <v>3</v>
      </c>
      <c r="E393" s="26">
        <v>5733</v>
      </c>
      <c r="F393" s="24">
        <v>273827.18</v>
      </c>
      <c r="G393" s="24">
        <v>13337.24</v>
      </c>
      <c r="H393" s="24">
        <v>287164.42</v>
      </c>
      <c r="I393" s="1875" t="s">
        <v>689</v>
      </c>
      <c r="J393" s="26"/>
      <c r="K393" s="26"/>
      <c r="L393" s="26"/>
      <c r="M393" s="26"/>
    </row>
    <row r="394" spans="1:13">
      <c r="A394" s="51">
        <v>502911</v>
      </c>
      <c r="B394" s="23">
        <v>0</v>
      </c>
      <c r="C394" s="26">
        <v>4735</v>
      </c>
      <c r="D394" s="26">
        <v>3</v>
      </c>
      <c r="E394" s="26">
        <v>4735</v>
      </c>
      <c r="F394" s="24">
        <v>-18105.27</v>
      </c>
      <c r="G394" s="24">
        <v>0</v>
      </c>
      <c r="H394" s="24">
        <v>-18105.27</v>
      </c>
      <c r="I394" s="1875" t="s">
        <v>690</v>
      </c>
      <c r="J394" s="26"/>
      <c r="K394" s="26"/>
      <c r="L394" s="26"/>
      <c r="M394" s="26"/>
    </row>
    <row r="395" spans="1:13">
      <c r="A395" s="51">
        <v>502913</v>
      </c>
      <c r="B395" s="23">
        <v>0</v>
      </c>
      <c r="C395" s="26">
        <v>4735</v>
      </c>
      <c r="D395" s="26">
        <v>3</v>
      </c>
      <c r="E395" s="26">
        <v>4735</v>
      </c>
      <c r="F395" s="24">
        <v>-18105.27</v>
      </c>
      <c r="G395" s="24">
        <v>0</v>
      </c>
      <c r="H395" s="24">
        <v>-18105.27</v>
      </c>
      <c r="I395" s="1875" t="s">
        <v>690</v>
      </c>
      <c r="J395" s="26"/>
      <c r="K395" s="26"/>
      <c r="L395" s="26"/>
      <c r="M395" s="26"/>
    </row>
    <row r="396" spans="1:13">
      <c r="C396" s="26">
        <v>5735</v>
      </c>
      <c r="D396" s="26">
        <v>3</v>
      </c>
      <c r="E396" s="26">
        <v>5735</v>
      </c>
      <c r="F396" s="24">
        <v>12367.29</v>
      </c>
      <c r="G396" s="24">
        <v>0</v>
      </c>
      <c r="H396" s="24">
        <v>12367.29</v>
      </c>
      <c r="I396" s="1875" t="s">
        <v>690</v>
      </c>
      <c r="J396" s="26"/>
      <c r="K396" s="26"/>
      <c r="L396" s="26"/>
      <c r="M396" s="26"/>
    </row>
    <row r="397" spans="1:13">
      <c r="A397" s="51">
        <v>502916</v>
      </c>
      <c r="B397" s="23">
        <v>18105</v>
      </c>
      <c r="C397" s="26">
        <v>4735</v>
      </c>
      <c r="D397" s="26">
        <v>3</v>
      </c>
      <c r="E397" s="26">
        <v>4735</v>
      </c>
      <c r="F397" s="24">
        <v>-18105.27</v>
      </c>
      <c r="G397" s="24">
        <v>0</v>
      </c>
      <c r="H397" s="24">
        <v>-18105.27</v>
      </c>
      <c r="I397" s="1875" t="s">
        <v>690</v>
      </c>
      <c r="J397" s="26"/>
      <c r="K397" s="26"/>
      <c r="L397" s="26"/>
      <c r="M397" s="26"/>
    </row>
    <row r="398" spans="1:13">
      <c r="A398" s="51">
        <v>502918</v>
      </c>
      <c r="B398" s="23">
        <v>5738</v>
      </c>
      <c r="C398" s="26">
        <v>4735</v>
      </c>
      <c r="D398" s="26">
        <v>3</v>
      </c>
      <c r="E398" s="26">
        <v>4735</v>
      </c>
      <c r="F398" s="24">
        <v>-18105.27</v>
      </c>
      <c r="G398" s="24">
        <v>0</v>
      </c>
      <c r="H398" s="24">
        <v>-18105.27</v>
      </c>
      <c r="I398" s="1875" t="s">
        <v>690</v>
      </c>
      <c r="J398" s="26"/>
      <c r="K398" s="26"/>
      <c r="L398" s="26"/>
      <c r="M398" s="26"/>
    </row>
    <row r="399" spans="1:13">
      <c r="C399" s="26">
        <v>5735</v>
      </c>
      <c r="D399" s="26">
        <v>3</v>
      </c>
      <c r="E399" s="26">
        <v>5735</v>
      </c>
      <c r="F399" s="24">
        <v>12367.29</v>
      </c>
      <c r="G399" s="24">
        <v>0</v>
      </c>
      <c r="H399" s="24">
        <v>12367.29</v>
      </c>
      <c r="I399" s="1875" t="s">
        <v>690</v>
      </c>
      <c r="J399" s="26"/>
      <c r="K399" s="26"/>
      <c r="L399" s="26"/>
      <c r="M399" s="26"/>
    </row>
    <row r="400" spans="1:13">
      <c r="A400" s="51">
        <v>503010</v>
      </c>
      <c r="B400" s="23">
        <v>146</v>
      </c>
      <c r="C400" s="26">
        <v>4761</v>
      </c>
      <c r="D400" s="26">
        <v>3</v>
      </c>
      <c r="E400" s="26">
        <v>4761</v>
      </c>
      <c r="F400" s="24">
        <v>-16.05</v>
      </c>
      <c r="G400" s="24">
        <v>-1.46</v>
      </c>
      <c r="H400" s="24">
        <v>-17.510000000000002</v>
      </c>
      <c r="I400" s="1875" t="s">
        <v>691</v>
      </c>
      <c r="J400" s="26"/>
      <c r="K400" s="26"/>
      <c r="L400" s="26"/>
      <c r="M400" s="26"/>
    </row>
    <row r="401" spans="1:13">
      <c r="A401" s="51">
        <v>503011</v>
      </c>
      <c r="B401" s="23">
        <v>14067</v>
      </c>
      <c r="C401" s="26">
        <v>4761</v>
      </c>
      <c r="D401" s="26">
        <v>3</v>
      </c>
      <c r="E401" s="26">
        <v>4761</v>
      </c>
      <c r="F401" s="24">
        <v>-193449.54</v>
      </c>
      <c r="G401" s="24">
        <v>-14066.7</v>
      </c>
      <c r="H401" s="24">
        <v>-207516.24</v>
      </c>
      <c r="I401" s="1875" t="s">
        <v>692</v>
      </c>
      <c r="J401" s="26"/>
      <c r="K401" s="26"/>
      <c r="L401" s="26"/>
      <c r="M401" s="26"/>
    </row>
    <row r="402" spans="1:13">
      <c r="A402" s="51">
        <v>503013</v>
      </c>
      <c r="B402" s="23">
        <v>4060</v>
      </c>
      <c r="C402" s="26">
        <v>4761</v>
      </c>
      <c r="D402" s="26">
        <v>3</v>
      </c>
      <c r="E402" s="26">
        <v>4761</v>
      </c>
      <c r="F402" s="24">
        <v>-193449.54</v>
      </c>
      <c r="G402" s="24">
        <v>-14066.7</v>
      </c>
      <c r="H402" s="24">
        <v>-207516.24</v>
      </c>
      <c r="I402" s="1875" t="s">
        <v>692</v>
      </c>
      <c r="J402" s="26"/>
      <c r="K402" s="26"/>
      <c r="L402" s="26"/>
      <c r="M402" s="26"/>
    </row>
    <row r="403" spans="1:13">
      <c r="C403" s="26">
        <v>5761</v>
      </c>
      <c r="D403" s="26">
        <v>3</v>
      </c>
      <c r="E403" s="26">
        <v>5761</v>
      </c>
      <c r="F403" s="24">
        <v>143970.29999999999</v>
      </c>
      <c r="G403" s="24">
        <v>10007.43</v>
      </c>
      <c r="H403" s="24">
        <v>153977.73000000001</v>
      </c>
      <c r="I403" s="1875" t="s">
        <v>693</v>
      </c>
      <c r="J403" s="26"/>
      <c r="K403" s="26"/>
      <c r="L403" s="26"/>
      <c r="M403" s="26"/>
    </row>
    <row r="404" spans="1:13">
      <c r="A404" s="51">
        <v>503015</v>
      </c>
      <c r="B404" s="23">
        <v>1751</v>
      </c>
      <c r="C404" s="26">
        <v>4761</v>
      </c>
      <c r="D404" s="26">
        <v>3</v>
      </c>
      <c r="E404" s="26">
        <v>4761</v>
      </c>
      <c r="F404" s="24">
        <v>-16.05</v>
      </c>
      <c r="G404" s="24">
        <v>-1.46</v>
      </c>
      <c r="H404" s="24">
        <v>-17.510000000000002</v>
      </c>
      <c r="I404" s="1875" t="s">
        <v>691</v>
      </c>
      <c r="J404" s="26"/>
      <c r="K404" s="26"/>
      <c r="L404" s="26"/>
      <c r="M404" s="26"/>
    </row>
    <row r="405" spans="1:13">
      <c r="A405" s="51">
        <v>503016</v>
      </c>
      <c r="B405" s="23">
        <v>207516</v>
      </c>
      <c r="C405" s="26">
        <v>4761</v>
      </c>
      <c r="D405" s="26">
        <v>3</v>
      </c>
      <c r="E405" s="26">
        <v>4761</v>
      </c>
      <c r="F405" s="24">
        <v>-193449.54</v>
      </c>
      <c r="G405" s="24">
        <v>-14066.7</v>
      </c>
      <c r="H405" s="24">
        <v>-207516.24</v>
      </c>
      <c r="I405" s="1875" t="s">
        <v>692</v>
      </c>
      <c r="J405" s="26"/>
      <c r="K405" s="26"/>
      <c r="L405" s="26"/>
      <c r="M405" s="26"/>
    </row>
    <row r="406" spans="1:13">
      <c r="A406" s="51">
        <v>503018</v>
      </c>
      <c r="B406" s="23">
        <v>53538</v>
      </c>
      <c r="C406" s="26">
        <v>4761</v>
      </c>
      <c r="D406" s="26">
        <v>3</v>
      </c>
      <c r="E406" s="26">
        <v>4761</v>
      </c>
      <c r="F406" s="24">
        <v>-193449.54</v>
      </c>
      <c r="G406" s="24">
        <v>-14066.7</v>
      </c>
      <c r="H406" s="24">
        <v>-207516.24</v>
      </c>
      <c r="I406" s="1875" t="s">
        <v>692</v>
      </c>
      <c r="J406" s="26"/>
      <c r="K406" s="26"/>
      <c r="L406" s="26"/>
      <c r="M406" s="26"/>
    </row>
    <row r="407" spans="1:13">
      <c r="C407" s="26">
        <v>5761</v>
      </c>
      <c r="D407" s="26">
        <v>3</v>
      </c>
      <c r="E407" s="26">
        <v>5761</v>
      </c>
      <c r="F407" s="24">
        <v>143970.29999999999</v>
      </c>
      <c r="G407" s="24">
        <v>10007.43</v>
      </c>
      <c r="H407" s="24">
        <v>153977.73000000001</v>
      </c>
      <c r="I407" s="1875" t="s">
        <v>693</v>
      </c>
      <c r="J407" s="26"/>
      <c r="K407" s="26"/>
      <c r="L407" s="26"/>
      <c r="M407" s="26"/>
    </row>
    <row r="408" spans="1:13">
      <c r="A408" s="51">
        <v>503110</v>
      </c>
      <c r="B408" s="23">
        <v>287</v>
      </c>
      <c r="C408" s="26">
        <v>4763</v>
      </c>
      <c r="D408" s="26">
        <v>3</v>
      </c>
      <c r="E408" s="26">
        <v>4763</v>
      </c>
      <c r="F408" s="24">
        <v>-37.82</v>
      </c>
      <c r="G408" s="24">
        <v>-2.87</v>
      </c>
      <c r="H408" s="24">
        <v>-40.69</v>
      </c>
      <c r="I408" s="1875" t="s">
        <v>694</v>
      </c>
      <c r="J408" s="26"/>
      <c r="K408" s="26"/>
      <c r="L408" s="26"/>
      <c r="M408" s="26"/>
    </row>
    <row r="409" spans="1:13">
      <c r="A409" s="51">
        <v>503111</v>
      </c>
      <c r="B409" s="23">
        <v>109270</v>
      </c>
      <c r="C409" s="26">
        <v>4763</v>
      </c>
      <c r="D409" s="26">
        <v>3</v>
      </c>
      <c r="E409" s="26">
        <v>4763</v>
      </c>
      <c r="F409" s="24">
        <v>-1377271.07</v>
      </c>
      <c r="G409" s="24">
        <v>-109269.89</v>
      </c>
      <c r="H409" s="24">
        <v>-1486540.96</v>
      </c>
      <c r="I409" s="1875" t="s">
        <v>695</v>
      </c>
      <c r="J409" s="26"/>
      <c r="K409" s="26"/>
      <c r="L409" s="26"/>
      <c r="M409" s="26"/>
    </row>
    <row r="410" spans="1:13">
      <c r="A410" s="51">
        <v>503113</v>
      </c>
      <c r="B410" s="23">
        <v>14756</v>
      </c>
      <c r="C410" s="26">
        <v>4763</v>
      </c>
      <c r="D410" s="26">
        <v>3</v>
      </c>
      <c r="E410" s="26">
        <v>4763</v>
      </c>
      <c r="F410" s="24">
        <v>-1377271.07</v>
      </c>
      <c r="G410" s="24">
        <v>-109269.89</v>
      </c>
      <c r="H410" s="24">
        <v>-1486540.96</v>
      </c>
      <c r="I410" s="1875" t="s">
        <v>695</v>
      </c>
      <c r="J410" s="26"/>
      <c r="K410" s="26"/>
      <c r="L410" s="26"/>
      <c r="M410" s="26"/>
    </row>
    <row r="411" spans="1:13">
      <c r="C411" s="26">
        <v>5763</v>
      </c>
      <c r="D411" s="26">
        <v>3</v>
      </c>
      <c r="E411" s="26">
        <v>5763</v>
      </c>
      <c r="F411" s="24">
        <v>1127377.05</v>
      </c>
      <c r="G411" s="24">
        <v>89618.05</v>
      </c>
      <c r="H411" s="24">
        <v>1216995.1000000001</v>
      </c>
      <c r="I411" s="1875" t="s">
        <v>696</v>
      </c>
      <c r="J411" s="26"/>
      <c r="K411" s="26"/>
      <c r="L411" s="26"/>
      <c r="M411" s="26"/>
    </row>
    <row r="412" spans="1:13">
      <c r="C412" s="26">
        <v>5763</v>
      </c>
      <c r="D412" s="26">
        <v>3</v>
      </c>
      <c r="E412" s="26">
        <v>5773</v>
      </c>
      <c r="F412" s="24">
        <v>0</v>
      </c>
      <c r="G412" s="24">
        <v>4896.1099999999997</v>
      </c>
      <c r="H412" s="24">
        <v>4896.1099999999997</v>
      </c>
      <c r="I412" s="1875" t="s">
        <v>697</v>
      </c>
      <c r="J412" s="26"/>
      <c r="K412" s="26"/>
      <c r="L412" s="26"/>
      <c r="M412" s="26"/>
    </row>
    <row r="413" spans="1:13">
      <c r="A413" s="51">
        <v>503115</v>
      </c>
      <c r="B413" s="23">
        <v>4069</v>
      </c>
      <c r="C413" s="26">
        <v>4763</v>
      </c>
      <c r="D413" s="26">
        <v>3</v>
      </c>
      <c r="E413" s="26">
        <v>4763</v>
      </c>
      <c r="F413" s="24">
        <v>-37.82</v>
      </c>
      <c r="G413" s="24">
        <v>-2.87</v>
      </c>
      <c r="H413" s="24">
        <v>-40.69</v>
      </c>
      <c r="I413" s="1875" t="s">
        <v>694</v>
      </c>
      <c r="J413" s="26"/>
      <c r="K413" s="26"/>
      <c r="L413" s="26"/>
      <c r="M413" s="26"/>
    </row>
    <row r="414" spans="1:13">
      <c r="A414" s="51">
        <v>503116</v>
      </c>
      <c r="B414" s="23">
        <v>1486541</v>
      </c>
      <c r="C414" s="26">
        <v>4763</v>
      </c>
      <c r="D414" s="26">
        <v>3</v>
      </c>
      <c r="E414" s="26">
        <v>4763</v>
      </c>
      <c r="F414" s="24">
        <v>-1377271.07</v>
      </c>
      <c r="G414" s="24">
        <v>-109269.89</v>
      </c>
      <c r="H414" s="24">
        <v>-1486540.96</v>
      </c>
      <c r="I414" s="1875" t="s">
        <v>695</v>
      </c>
      <c r="J414" s="26"/>
      <c r="K414" s="26"/>
      <c r="L414" s="26"/>
      <c r="M414" s="26"/>
    </row>
    <row r="415" spans="1:13">
      <c r="A415" s="51">
        <v>503118</v>
      </c>
      <c r="B415" s="23">
        <v>264650</v>
      </c>
      <c r="C415" s="26">
        <v>4763</v>
      </c>
      <c r="D415" s="26">
        <v>3</v>
      </c>
      <c r="E415" s="26">
        <v>4763</v>
      </c>
      <c r="F415" s="24">
        <v>-1377271.07</v>
      </c>
      <c r="G415" s="24">
        <v>-109269.89</v>
      </c>
      <c r="H415" s="24">
        <v>-1486540.96</v>
      </c>
      <c r="I415" s="1875" t="s">
        <v>695</v>
      </c>
      <c r="J415" s="26"/>
      <c r="K415" s="26"/>
      <c r="L415" s="26"/>
      <c r="M415" s="26"/>
    </row>
    <row r="416" spans="1:13">
      <c r="C416" s="26">
        <v>5763</v>
      </c>
      <c r="D416" s="26">
        <v>3</v>
      </c>
      <c r="E416" s="26">
        <v>5763</v>
      </c>
      <c r="F416" s="24">
        <v>1127377.05</v>
      </c>
      <c r="G416" s="24">
        <v>89618.05</v>
      </c>
      <c r="H416" s="24">
        <v>1216995.1000000001</v>
      </c>
      <c r="I416" s="1875" t="s">
        <v>696</v>
      </c>
      <c r="J416" s="26"/>
      <c r="K416" s="26"/>
      <c r="L416" s="26"/>
      <c r="M416" s="26"/>
    </row>
    <row r="417" spans="1:13">
      <c r="C417" s="26">
        <v>5763</v>
      </c>
      <c r="D417" s="26">
        <v>3</v>
      </c>
      <c r="E417" s="26">
        <v>5773</v>
      </c>
      <c r="F417" s="24">
        <v>0</v>
      </c>
      <c r="G417" s="24">
        <v>4896.1099999999997</v>
      </c>
      <c r="H417" s="24">
        <v>4896.1099999999997</v>
      </c>
      <c r="I417" s="1875" t="s">
        <v>697</v>
      </c>
      <c r="J417" s="26"/>
      <c r="K417" s="26"/>
      <c r="L417" s="26"/>
      <c r="M417" s="26"/>
    </row>
    <row r="418" spans="1:13">
      <c r="A418" s="51">
        <v>503210</v>
      </c>
      <c r="B418" s="23">
        <v>52</v>
      </c>
      <c r="C418" s="26">
        <v>4784</v>
      </c>
      <c r="D418" s="26">
        <v>3</v>
      </c>
      <c r="E418" s="26">
        <v>4781</v>
      </c>
      <c r="F418" s="24">
        <v>-4.8099999999999996</v>
      </c>
      <c r="G418" s="24">
        <v>-0.52</v>
      </c>
      <c r="H418" s="24">
        <v>-5.33</v>
      </c>
      <c r="I418" s="1875" t="s">
        <v>698</v>
      </c>
      <c r="J418" s="26"/>
      <c r="K418" s="26"/>
      <c r="L418" s="26"/>
      <c r="M418" s="26"/>
    </row>
    <row r="419" spans="1:13">
      <c r="A419" s="51">
        <v>503211</v>
      </c>
      <c r="B419" s="23">
        <v>58490</v>
      </c>
      <c r="C419" s="26">
        <v>4784</v>
      </c>
      <c r="D419" s="26">
        <v>3</v>
      </c>
      <c r="E419" s="26">
        <v>4785</v>
      </c>
      <c r="F419" s="24">
        <v>-8422.8700000000008</v>
      </c>
      <c r="G419" s="24">
        <v>-1930.36</v>
      </c>
      <c r="H419" s="24">
        <v>-10353.23</v>
      </c>
      <c r="I419" s="1875" t="s">
        <v>699</v>
      </c>
      <c r="J419" s="26"/>
      <c r="K419" s="26"/>
      <c r="L419" s="26"/>
      <c r="M419" s="26"/>
    </row>
    <row r="420" spans="1:13">
      <c r="C420" s="26">
        <v>4784</v>
      </c>
      <c r="D420" s="26">
        <v>3</v>
      </c>
      <c r="E420" s="26">
        <v>4781</v>
      </c>
      <c r="F420" s="24">
        <v>-486153.52</v>
      </c>
      <c r="G420" s="24">
        <v>-56560.05</v>
      </c>
      <c r="H420" s="24">
        <v>-542713.56999999995</v>
      </c>
      <c r="I420" s="1875" t="s">
        <v>698</v>
      </c>
      <c r="J420" s="26"/>
      <c r="K420" s="26"/>
      <c r="L420" s="26"/>
      <c r="M420" s="26"/>
    </row>
    <row r="421" spans="1:13">
      <c r="A421" s="51">
        <v>503213</v>
      </c>
      <c r="B421" s="23">
        <v>10416</v>
      </c>
      <c r="C421" s="26">
        <v>4784</v>
      </c>
      <c r="D421" s="26">
        <v>3</v>
      </c>
      <c r="E421" s="26">
        <v>4785</v>
      </c>
      <c r="F421" s="24">
        <v>-8422.8700000000008</v>
      </c>
      <c r="G421" s="24">
        <v>-1930.36</v>
      </c>
      <c r="H421" s="24">
        <v>-10353.23</v>
      </c>
      <c r="I421" s="1875" t="s">
        <v>699</v>
      </c>
      <c r="J421" s="26"/>
      <c r="K421" s="26"/>
      <c r="L421" s="26"/>
      <c r="M421" s="26"/>
    </row>
    <row r="422" spans="1:13">
      <c r="C422" s="26">
        <v>4784</v>
      </c>
      <c r="D422" s="26">
        <v>3</v>
      </c>
      <c r="E422" s="26">
        <v>4781</v>
      </c>
      <c r="F422" s="24">
        <v>-486153.52</v>
      </c>
      <c r="G422" s="24">
        <v>-56560.05</v>
      </c>
      <c r="H422" s="24">
        <v>-542713.56999999995</v>
      </c>
      <c r="I422" s="1875" t="s">
        <v>698</v>
      </c>
      <c r="J422" s="26"/>
      <c r="K422" s="26"/>
      <c r="L422" s="26"/>
      <c r="M422" s="26"/>
    </row>
    <row r="423" spans="1:13">
      <c r="C423" s="26">
        <v>5784</v>
      </c>
      <c r="D423" s="26">
        <v>3</v>
      </c>
      <c r="E423" s="26">
        <v>5785</v>
      </c>
      <c r="F423" s="24">
        <v>8015.09</v>
      </c>
      <c r="G423" s="24">
        <v>2144.79</v>
      </c>
      <c r="H423" s="24">
        <v>10159.879999999999</v>
      </c>
      <c r="I423" s="1875" t="s">
        <v>700</v>
      </c>
      <c r="J423" s="26"/>
      <c r="K423" s="26"/>
      <c r="L423" s="26"/>
      <c r="M423" s="26"/>
    </row>
    <row r="424" spans="1:13">
      <c r="C424" s="26">
        <v>5784</v>
      </c>
      <c r="D424" s="26">
        <v>3</v>
      </c>
      <c r="E424" s="26">
        <v>5781</v>
      </c>
      <c r="F424" s="24">
        <v>397640.48</v>
      </c>
      <c r="G424" s="24">
        <v>45928.72</v>
      </c>
      <c r="H424" s="24">
        <v>443569.2</v>
      </c>
      <c r="I424" s="1875" t="s">
        <v>701</v>
      </c>
      <c r="J424" s="26"/>
      <c r="K424" s="26"/>
      <c r="L424" s="26"/>
      <c r="M424" s="26"/>
    </row>
    <row r="425" spans="1:13">
      <c r="A425" s="51">
        <v>503215</v>
      </c>
      <c r="B425" s="23">
        <v>533</v>
      </c>
      <c r="C425" s="26">
        <v>4784</v>
      </c>
      <c r="D425" s="26">
        <v>3</v>
      </c>
      <c r="E425" s="26">
        <v>4781</v>
      </c>
      <c r="F425" s="24">
        <v>-4.8099999999999996</v>
      </c>
      <c r="G425" s="24">
        <v>-0.52</v>
      </c>
      <c r="H425" s="24">
        <v>-5.33</v>
      </c>
      <c r="I425" s="1875" t="s">
        <v>698</v>
      </c>
      <c r="J425" s="26"/>
      <c r="K425" s="26"/>
      <c r="L425" s="26"/>
      <c r="M425" s="26"/>
    </row>
    <row r="426" spans="1:13">
      <c r="A426" s="51">
        <v>503216</v>
      </c>
      <c r="B426" s="23">
        <v>553067</v>
      </c>
      <c r="C426" s="26">
        <v>4784</v>
      </c>
      <c r="D426" s="26">
        <v>3</v>
      </c>
      <c r="E426" s="26">
        <v>4785</v>
      </c>
      <c r="F426" s="24">
        <v>-8422.8700000000008</v>
      </c>
      <c r="G426" s="24">
        <v>-1930.36</v>
      </c>
      <c r="H426" s="24">
        <v>-10353.23</v>
      </c>
      <c r="I426" s="1875" t="s">
        <v>699</v>
      </c>
      <c r="J426" s="26"/>
      <c r="K426" s="26"/>
      <c r="L426" s="26"/>
      <c r="M426" s="26"/>
    </row>
    <row r="427" spans="1:13">
      <c r="C427" s="26">
        <v>4784</v>
      </c>
      <c r="D427" s="26">
        <v>3</v>
      </c>
      <c r="E427" s="26">
        <v>4781</v>
      </c>
      <c r="F427" s="24">
        <v>-486153.52</v>
      </c>
      <c r="G427" s="24">
        <v>-56560.05</v>
      </c>
      <c r="H427" s="24">
        <v>-542713.56999999995</v>
      </c>
      <c r="I427" s="1875" t="s">
        <v>698</v>
      </c>
      <c r="J427" s="26"/>
      <c r="K427" s="26"/>
      <c r="L427" s="26"/>
      <c r="M427" s="26"/>
    </row>
    <row r="428" spans="1:13">
      <c r="A428" s="51">
        <v>503218</v>
      </c>
      <c r="B428" s="23">
        <v>99338</v>
      </c>
      <c r="C428" s="26">
        <v>4784</v>
      </c>
      <c r="D428" s="26">
        <v>3</v>
      </c>
      <c r="E428" s="26">
        <v>4785</v>
      </c>
      <c r="F428" s="24">
        <v>-8422.8700000000008</v>
      </c>
      <c r="G428" s="24">
        <v>-1930.36</v>
      </c>
      <c r="H428" s="24">
        <v>-10353.23</v>
      </c>
      <c r="I428" s="1875" t="s">
        <v>699</v>
      </c>
      <c r="J428" s="26"/>
      <c r="K428" s="26"/>
      <c r="L428" s="26"/>
      <c r="M428" s="26"/>
    </row>
    <row r="429" spans="1:13">
      <c r="C429" s="26">
        <v>4784</v>
      </c>
      <c r="D429" s="26">
        <v>3</v>
      </c>
      <c r="E429" s="26">
        <v>4781</v>
      </c>
      <c r="F429" s="24">
        <v>-486153.52</v>
      </c>
      <c r="G429" s="24">
        <v>-56560.05</v>
      </c>
      <c r="H429" s="24">
        <v>-542713.56999999995</v>
      </c>
      <c r="I429" s="1875" t="s">
        <v>698</v>
      </c>
      <c r="J429" s="26"/>
      <c r="K429" s="26"/>
      <c r="L429" s="26"/>
      <c r="M429" s="26"/>
    </row>
    <row r="430" spans="1:13">
      <c r="C430" s="26">
        <v>5784</v>
      </c>
      <c r="D430" s="26">
        <v>3</v>
      </c>
      <c r="E430" s="26">
        <v>5785</v>
      </c>
      <c r="F430" s="24">
        <v>8015.09</v>
      </c>
      <c r="G430" s="24">
        <v>2144.79</v>
      </c>
      <c r="H430" s="24">
        <v>10159.879999999999</v>
      </c>
      <c r="I430" s="1875" t="s">
        <v>700</v>
      </c>
      <c r="J430" s="26"/>
      <c r="K430" s="26"/>
      <c r="L430" s="26"/>
      <c r="M430" s="26"/>
    </row>
    <row r="431" spans="1:13">
      <c r="C431" s="26">
        <v>5784</v>
      </c>
      <c r="D431" s="26">
        <v>3</v>
      </c>
      <c r="E431" s="26">
        <v>5781</v>
      </c>
      <c r="F431" s="24">
        <v>397640.48</v>
      </c>
      <c r="G431" s="24">
        <v>45928.72</v>
      </c>
      <c r="H431" s="24">
        <v>443569.2</v>
      </c>
      <c r="I431" s="1875" t="s">
        <v>701</v>
      </c>
      <c r="J431" s="26"/>
      <c r="K431" s="26"/>
      <c r="L431" s="26"/>
      <c r="M431" s="26"/>
    </row>
    <row r="432" spans="1:13">
      <c r="A432" s="51">
        <v>503311</v>
      </c>
      <c r="B432" s="23">
        <v>418119</v>
      </c>
      <c r="E432" s="26"/>
      <c r="I432" s="1875"/>
      <c r="J432" s="26"/>
      <c r="K432" s="26"/>
      <c r="L432" s="26"/>
      <c r="M432" s="26"/>
    </row>
    <row r="433" spans="1:13">
      <c r="A433" s="51">
        <v>503313</v>
      </c>
      <c r="B433" s="23">
        <v>100976</v>
      </c>
      <c r="E433" s="26"/>
      <c r="I433" s="1875"/>
      <c r="J433" s="26"/>
      <c r="K433" s="26"/>
      <c r="L433" s="26"/>
      <c r="M433" s="26"/>
    </row>
    <row r="434" spans="1:13">
      <c r="A434" s="51">
        <v>503316</v>
      </c>
      <c r="B434" s="23">
        <v>4934299</v>
      </c>
      <c r="E434" s="26"/>
      <c r="I434" s="1875"/>
      <c r="J434" s="26"/>
      <c r="K434" s="26"/>
      <c r="L434" s="26"/>
      <c r="M434" s="26"/>
    </row>
    <row r="435" spans="1:13">
      <c r="A435" s="51">
        <v>503318</v>
      </c>
      <c r="B435" s="23">
        <v>1233472</v>
      </c>
      <c r="E435" s="26"/>
      <c r="I435" s="1875"/>
      <c r="J435" s="26"/>
      <c r="K435" s="26"/>
      <c r="L435" s="26"/>
      <c r="M435" s="26"/>
    </row>
    <row r="436" spans="1:13">
      <c r="A436" s="51">
        <v>503411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503413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503416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503418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503511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503513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503516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503518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503611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503613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503616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503618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503710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503711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503713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503715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503716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503718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503810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503811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503813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503815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503816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503818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503913</v>
      </c>
      <c r="B460" s="23">
        <v>0</v>
      </c>
      <c r="E460" s="26"/>
      <c r="I460" s="1875"/>
      <c r="J460" s="26"/>
      <c r="K460" s="26"/>
      <c r="L460" s="26"/>
      <c r="M460" s="26"/>
    </row>
    <row r="461" spans="1:13">
      <c r="A461" s="51">
        <v>503918</v>
      </c>
      <c r="B461" s="23">
        <v>0</v>
      </c>
      <c r="E461" s="26"/>
      <c r="I461" s="1875"/>
      <c r="J461" s="26"/>
      <c r="K461" s="26"/>
      <c r="L461" s="26"/>
      <c r="M461" s="26"/>
    </row>
    <row r="462" spans="1:13">
      <c r="A462" s="51">
        <v>504013</v>
      </c>
      <c r="B462" s="23">
        <v>-1452</v>
      </c>
      <c r="C462" s="26">
        <v>5796</v>
      </c>
      <c r="D462" s="26">
        <v>3</v>
      </c>
      <c r="E462" s="26">
        <v>5796</v>
      </c>
      <c r="F462" s="24">
        <v>4871.57</v>
      </c>
      <c r="G462" s="24">
        <v>1452.02</v>
      </c>
      <c r="H462" s="24">
        <v>6323.59</v>
      </c>
      <c r="I462" s="1875" t="s">
        <v>702</v>
      </c>
      <c r="J462" s="26"/>
      <c r="K462" s="26"/>
      <c r="L462" s="26"/>
      <c r="M462" s="26"/>
    </row>
    <row r="463" spans="1:13">
      <c r="A463" s="51">
        <v>504018</v>
      </c>
      <c r="B463" s="23">
        <v>-6324</v>
      </c>
      <c r="C463" s="26">
        <v>5796</v>
      </c>
      <c r="D463" s="26">
        <v>3</v>
      </c>
      <c r="E463" s="26">
        <v>5796</v>
      </c>
      <c r="F463" s="24">
        <v>4871.57</v>
      </c>
      <c r="G463" s="24">
        <v>1452.02</v>
      </c>
      <c r="H463" s="24">
        <v>6323.59</v>
      </c>
      <c r="I463" s="1875" t="s">
        <v>702</v>
      </c>
      <c r="J463" s="26"/>
      <c r="K463" s="26"/>
      <c r="L463" s="26"/>
      <c r="M463" s="26"/>
    </row>
    <row r="464" spans="1:13">
      <c r="A464" s="51">
        <v>504111</v>
      </c>
      <c r="B464" s="23">
        <v>418119</v>
      </c>
      <c r="E464" s="26"/>
      <c r="I464" s="1875"/>
      <c r="J464" s="26"/>
      <c r="K464" s="26"/>
      <c r="L464" s="26"/>
      <c r="M464" s="26"/>
    </row>
    <row r="465" spans="1:13">
      <c r="A465" s="51">
        <v>504113</v>
      </c>
      <c r="B465" s="23">
        <v>99524</v>
      </c>
      <c r="E465" s="26"/>
      <c r="I465" s="1875"/>
      <c r="J465" s="26"/>
      <c r="K465" s="26"/>
      <c r="L465" s="26"/>
      <c r="M465" s="26"/>
    </row>
    <row r="466" spans="1:13">
      <c r="A466" s="51">
        <v>504116</v>
      </c>
      <c r="B466" s="23">
        <v>4934299</v>
      </c>
      <c r="E466" s="26"/>
      <c r="I466" s="1875"/>
      <c r="J466" s="26"/>
      <c r="K466" s="26"/>
      <c r="L466" s="26"/>
      <c r="M466" s="26"/>
    </row>
    <row r="467" spans="1:13">
      <c r="A467" s="51">
        <v>504118</v>
      </c>
      <c r="B467" s="23">
        <v>1227148</v>
      </c>
      <c r="E467" s="26"/>
      <c r="I467" s="1875"/>
      <c r="J467" s="26"/>
      <c r="K467" s="26"/>
      <c r="L467" s="26"/>
      <c r="M467" s="26"/>
    </row>
    <row r="468" spans="1:13">
      <c r="A468" s="51">
        <v>504211</v>
      </c>
      <c r="B468" s="23">
        <v>734664</v>
      </c>
      <c r="E468" s="26"/>
      <c r="I468" s="1875"/>
      <c r="J468" s="26"/>
      <c r="K468" s="26"/>
      <c r="L468" s="26"/>
      <c r="M468" s="26"/>
    </row>
    <row r="469" spans="1:13">
      <c r="A469" s="51">
        <v>504213</v>
      </c>
      <c r="B469" s="23">
        <v>287780</v>
      </c>
      <c r="E469" s="26"/>
      <c r="I469" s="1875"/>
      <c r="J469" s="26"/>
      <c r="K469" s="26"/>
      <c r="L469" s="26"/>
      <c r="M469" s="26"/>
    </row>
    <row r="470" spans="1:13">
      <c r="A470" s="51">
        <v>504216</v>
      </c>
      <c r="B470" s="23">
        <v>9352116</v>
      </c>
      <c r="E470" s="26"/>
      <c r="I470" s="1875"/>
      <c r="J470" s="26"/>
      <c r="K470" s="26"/>
      <c r="L470" s="26"/>
      <c r="M470" s="26"/>
    </row>
    <row r="471" spans="1:13">
      <c r="A471" s="51">
        <v>504218</v>
      </c>
      <c r="B471" s="23">
        <v>3708296</v>
      </c>
      <c r="E471" s="26"/>
      <c r="I471" s="1875"/>
      <c r="J471" s="26"/>
      <c r="K471" s="26"/>
      <c r="L471" s="26"/>
      <c r="M471" s="26"/>
    </row>
    <row r="472" spans="1:13">
      <c r="A472" s="51">
        <v>400110</v>
      </c>
      <c r="B472" s="23">
        <v>3</v>
      </c>
      <c r="C472" s="26">
        <v>4127</v>
      </c>
      <c r="D472" s="26">
        <v>3</v>
      </c>
      <c r="E472" s="26">
        <v>4127</v>
      </c>
      <c r="F472" s="24">
        <v>-0.38</v>
      </c>
      <c r="G472" s="24">
        <v>-0.03</v>
      </c>
      <c r="H472" s="24">
        <v>-0.41</v>
      </c>
      <c r="I472" s="1875" t="s">
        <v>703</v>
      </c>
      <c r="J472" s="26"/>
      <c r="K472" s="26"/>
      <c r="L472" s="26"/>
      <c r="M472" s="26"/>
    </row>
    <row r="473" spans="1:13">
      <c r="A473" s="51">
        <v>400111</v>
      </c>
      <c r="B473" s="23">
        <v>128037</v>
      </c>
      <c r="C473" s="26">
        <v>4127</v>
      </c>
      <c r="D473" s="26">
        <v>3</v>
      </c>
      <c r="E473" s="26">
        <v>4127</v>
      </c>
      <c r="F473" s="24">
        <v>-1537195.85</v>
      </c>
      <c r="G473" s="24">
        <v>-128036.93</v>
      </c>
      <c r="H473" s="24">
        <v>-1665232.78</v>
      </c>
      <c r="I473" s="1875" t="s">
        <v>704</v>
      </c>
      <c r="J473" s="26"/>
      <c r="K473" s="26"/>
      <c r="L473" s="26"/>
      <c r="M473" s="26"/>
    </row>
    <row r="474" spans="1:13">
      <c r="A474" s="51">
        <v>400113</v>
      </c>
      <c r="B474" s="23">
        <v>5341</v>
      </c>
      <c r="C474" s="26">
        <v>4127</v>
      </c>
      <c r="D474" s="26">
        <v>3</v>
      </c>
      <c r="E474" s="26">
        <v>4127</v>
      </c>
      <c r="F474" s="24">
        <v>-1537195.85</v>
      </c>
      <c r="G474" s="24">
        <v>-128036.93</v>
      </c>
      <c r="H474" s="24">
        <v>-1665232.78</v>
      </c>
      <c r="I474" s="1875" t="s">
        <v>704</v>
      </c>
      <c r="J474" s="26"/>
      <c r="K474" s="26"/>
      <c r="L474" s="26"/>
      <c r="M474" s="26"/>
    </row>
    <row r="475" spans="1:13">
      <c r="C475" s="26">
        <v>5127</v>
      </c>
      <c r="D475" s="26">
        <v>3</v>
      </c>
      <c r="E475" s="26">
        <v>5127</v>
      </c>
      <c r="F475" s="24">
        <v>1445998.87</v>
      </c>
      <c r="G475" s="24">
        <v>122695.82</v>
      </c>
      <c r="H475" s="24">
        <v>1568694.69</v>
      </c>
      <c r="I475" s="1875" t="s">
        <v>705</v>
      </c>
      <c r="J475" s="26"/>
      <c r="K475" s="26"/>
      <c r="L475" s="26"/>
      <c r="M475" s="26"/>
    </row>
    <row r="476" spans="1:13">
      <c r="A476" s="51">
        <v>400115</v>
      </c>
      <c r="B476" s="23">
        <v>41</v>
      </c>
      <c r="C476" s="26">
        <v>4127</v>
      </c>
      <c r="D476" s="26">
        <v>3</v>
      </c>
      <c r="E476" s="26">
        <v>4127</v>
      </c>
      <c r="F476" s="24">
        <v>-0.38</v>
      </c>
      <c r="G476" s="24">
        <v>-0.03</v>
      </c>
      <c r="H476" s="24">
        <v>-0.41</v>
      </c>
      <c r="I476" s="1875" t="s">
        <v>703</v>
      </c>
      <c r="J476" s="26"/>
      <c r="K476" s="26"/>
      <c r="L476" s="26"/>
      <c r="M476" s="26"/>
    </row>
    <row r="477" spans="1:13">
      <c r="A477" s="51">
        <v>400116</v>
      </c>
      <c r="B477" s="23">
        <v>1665233</v>
      </c>
      <c r="C477" s="26">
        <v>4127</v>
      </c>
      <c r="D477" s="26">
        <v>3</v>
      </c>
      <c r="E477" s="26">
        <v>4127</v>
      </c>
      <c r="F477" s="24">
        <v>-1537195.85</v>
      </c>
      <c r="G477" s="24">
        <v>-128036.93</v>
      </c>
      <c r="H477" s="24">
        <v>-1665232.78</v>
      </c>
      <c r="I477" s="1875" t="s">
        <v>704</v>
      </c>
      <c r="J477" s="26"/>
      <c r="K477" s="26"/>
      <c r="L477" s="26"/>
      <c r="M477" s="26"/>
    </row>
    <row r="478" spans="1:13">
      <c r="A478" s="51">
        <v>400118</v>
      </c>
      <c r="B478" s="23">
        <v>96538</v>
      </c>
      <c r="C478" s="26">
        <v>4127</v>
      </c>
      <c r="D478" s="26">
        <v>3</v>
      </c>
      <c r="E478" s="26">
        <v>4127</v>
      </c>
      <c r="F478" s="24">
        <v>-1537195.85</v>
      </c>
      <c r="G478" s="24">
        <v>-128036.93</v>
      </c>
      <c r="H478" s="24">
        <v>-1665232.78</v>
      </c>
      <c r="I478" s="1875" t="s">
        <v>704</v>
      </c>
      <c r="J478" s="26"/>
      <c r="K478" s="26"/>
      <c r="L478" s="26"/>
      <c r="M478" s="26"/>
    </row>
    <row r="479" spans="1:13">
      <c r="C479" s="26">
        <v>5127</v>
      </c>
      <c r="D479" s="26">
        <v>3</v>
      </c>
      <c r="E479" s="26">
        <v>5127</v>
      </c>
      <c r="F479" s="24">
        <v>1445998.87</v>
      </c>
      <c r="G479" s="24">
        <v>122695.82</v>
      </c>
      <c r="H479" s="24">
        <v>1568694.69</v>
      </c>
      <c r="I479" s="1875" t="s">
        <v>705</v>
      </c>
      <c r="J479" s="26"/>
      <c r="K479" s="26"/>
      <c r="L479" s="26"/>
      <c r="M479" s="26"/>
    </row>
    <row r="480" spans="1:13">
      <c r="A480" s="51">
        <v>400210</v>
      </c>
      <c r="B480" s="23">
        <v>2</v>
      </c>
      <c r="C480" s="26">
        <v>4109</v>
      </c>
      <c r="D480" s="26">
        <v>3</v>
      </c>
      <c r="E480" s="26">
        <v>4109</v>
      </c>
      <c r="F480" s="24">
        <v>-0.14000000000000001</v>
      </c>
      <c r="G480" s="24">
        <v>-0.02</v>
      </c>
      <c r="H480" s="24">
        <v>-0.16</v>
      </c>
      <c r="I480" s="1875" t="s">
        <v>706</v>
      </c>
      <c r="J480" s="26"/>
      <c r="K480" s="26"/>
      <c r="L480" s="26"/>
      <c r="M480" s="26"/>
    </row>
    <row r="481" spans="1:13">
      <c r="A481" s="51">
        <v>400211</v>
      </c>
      <c r="B481" s="23">
        <v>106732</v>
      </c>
      <c r="C481" s="26">
        <v>4109</v>
      </c>
      <c r="D481" s="26">
        <v>3</v>
      </c>
      <c r="E481" s="26">
        <v>4109</v>
      </c>
      <c r="F481" s="24">
        <v>-751123.7</v>
      </c>
      <c r="G481" s="24">
        <v>-106731.85</v>
      </c>
      <c r="H481" s="24">
        <v>-857855.55</v>
      </c>
      <c r="I481" s="1875" t="s">
        <v>707</v>
      </c>
      <c r="J481" s="26"/>
      <c r="K481" s="26"/>
      <c r="L481" s="26"/>
      <c r="M481" s="26"/>
    </row>
    <row r="482" spans="1:13">
      <c r="A482" s="51">
        <v>400213</v>
      </c>
      <c r="B482" s="23">
        <v>5867</v>
      </c>
      <c r="C482" s="26">
        <v>4109</v>
      </c>
      <c r="D482" s="26">
        <v>3</v>
      </c>
      <c r="E482" s="26">
        <v>4109</v>
      </c>
      <c r="F482" s="24">
        <v>-751123.7</v>
      </c>
      <c r="G482" s="24">
        <v>-106731.85</v>
      </c>
      <c r="H482" s="24">
        <v>-857855.55</v>
      </c>
      <c r="I482" s="1875" t="s">
        <v>707</v>
      </c>
      <c r="J482" s="26"/>
      <c r="K482" s="26"/>
      <c r="L482" s="26"/>
      <c r="M482" s="26"/>
    </row>
    <row r="483" spans="1:13">
      <c r="C483" s="26">
        <v>5109</v>
      </c>
      <c r="D483" s="26">
        <v>3</v>
      </c>
      <c r="E483" s="26">
        <v>5109</v>
      </c>
      <c r="F483" s="24">
        <v>696970.25</v>
      </c>
      <c r="G483" s="24">
        <v>100864.55</v>
      </c>
      <c r="H483" s="24">
        <v>797834.8</v>
      </c>
      <c r="I483" s="1875" t="s">
        <v>708</v>
      </c>
      <c r="J483" s="26"/>
      <c r="K483" s="26"/>
      <c r="L483" s="26"/>
      <c r="M483" s="26"/>
    </row>
    <row r="484" spans="1:13">
      <c r="A484" s="51">
        <v>400215</v>
      </c>
      <c r="B484" s="23">
        <v>16</v>
      </c>
      <c r="C484" s="26">
        <v>4109</v>
      </c>
      <c r="D484" s="26">
        <v>3</v>
      </c>
      <c r="E484" s="26">
        <v>4109</v>
      </c>
      <c r="F484" s="24">
        <v>-0.14000000000000001</v>
      </c>
      <c r="G484" s="24">
        <v>-0.02</v>
      </c>
      <c r="H484" s="24">
        <v>-0.16</v>
      </c>
      <c r="I484" s="1875" t="s">
        <v>706</v>
      </c>
      <c r="J484" s="26"/>
      <c r="K484" s="26"/>
      <c r="L484" s="26"/>
      <c r="M484" s="26"/>
    </row>
    <row r="485" spans="1:13">
      <c r="A485" s="51">
        <v>400216</v>
      </c>
      <c r="B485" s="23">
        <v>857856</v>
      </c>
      <c r="C485" s="26">
        <v>4109</v>
      </c>
      <c r="D485" s="26">
        <v>3</v>
      </c>
      <c r="E485" s="26">
        <v>4109</v>
      </c>
      <c r="F485" s="24">
        <v>-751123.7</v>
      </c>
      <c r="G485" s="24">
        <v>-106731.85</v>
      </c>
      <c r="H485" s="24">
        <v>-857855.55</v>
      </c>
      <c r="I485" s="1875" t="s">
        <v>707</v>
      </c>
      <c r="J485" s="26"/>
      <c r="K485" s="26"/>
      <c r="L485" s="26"/>
      <c r="M485" s="26"/>
    </row>
    <row r="486" spans="1:13">
      <c r="A486" s="51">
        <v>400218</v>
      </c>
      <c r="B486" s="23">
        <v>60021</v>
      </c>
      <c r="C486" s="26">
        <v>4109</v>
      </c>
      <c r="D486" s="26">
        <v>3</v>
      </c>
      <c r="E486" s="26">
        <v>4109</v>
      </c>
      <c r="F486" s="24">
        <v>-751123.7</v>
      </c>
      <c r="G486" s="24">
        <v>-106731.85</v>
      </c>
      <c r="H486" s="24">
        <v>-857855.55</v>
      </c>
      <c r="I486" s="1875" t="s">
        <v>707</v>
      </c>
      <c r="J486" s="26"/>
      <c r="K486" s="26"/>
      <c r="L486" s="26"/>
      <c r="M486" s="26"/>
    </row>
    <row r="487" spans="1:13">
      <c r="C487" s="26">
        <v>5109</v>
      </c>
      <c r="D487" s="26">
        <v>3</v>
      </c>
      <c r="E487" s="26">
        <v>5109</v>
      </c>
      <c r="F487" s="24">
        <v>696970.25</v>
      </c>
      <c r="G487" s="24">
        <v>100864.55</v>
      </c>
      <c r="H487" s="24">
        <v>797834.8</v>
      </c>
      <c r="I487" s="1875" t="s">
        <v>708</v>
      </c>
      <c r="J487" s="26"/>
      <c r="K487" s="26"/>
      <c r="L487" s="26"/>
      <c r="M487" s="26"/>
    </row>
    <row r="488" spans="1:13">
      <c r="A488" s="51">
        <v>400310</v>
      </c>
      <c r="B488" s="23">
        <v>7</v>
      </c>
      <c r="C488" s="26">
        <v>4111</v>
      </c>
      <c r="D488" s="26">
        <v>3</v>
      </c>
      <c r="E488" s="26">
        <v>4111</v>
      </c>
      <c r="F488" s="24">
        <v>-0.77</v>
      </c>
      <c r="G488" s="24">
        <v>-0.04</v>
      </c>
      <c r="H488" s="24">
        <v>-0.81</v>
      </c>
      <c r="I488" s="1875" t="s">
        <v>709</v>
      </c>
      <c r="J488" s="26"/>
      <c r="K488" s="26"/>
      <c r="L488" s="26"/>
      <c r="M488" s="26"/>
    </row>
    <row r="489" spans="1:13">
      <c r="C489" s="26">
        <v>4111</v>
      </c>
      <c r="D489" s="26">
        <v>3</v>
      </c>
      <c r="E489" s="26">
        <v>4144</v>
      </c>
      <c r="F489" s="24">
        <v>-0.19</v>
      </c>
      <c r="G489" s="24">
        <v>-0.03</v>
      </c>
      <c r="H489" s="24">
        <v>-0.22</v>
      </c>
      <c r="I489" s="1875" t="s">
        <v>710</v>
      </c>
      <c r="J489" s="26"/>
      <c r="K489" s="26"/>
      <c r="L489" s="26"/>
      <c r="M489" s="26"/>
    </row>
    <row r="490" spans="1:13">
      <c r="A490" s="51">
        <v>400311</v>
      </c>
      <c r="B490" s="23">
        <v>241592</v>
      </c>
      <c r="C490" s="26">
        <v>4111</v>
      </c>
      <c r="D490" s="26">
        <v>3</v>
      </c>
      <c r="E490" s="26">
        <v>4111</v>
      </c>
      <c r="F490" s="24">
        <v>-2331042.6800000002</v>
      </c>
      <c r="G490" s="24">
        <v>-129693.41</v>
      </c>
      <c r="H490" s="24">
        <v>-2460736.09</v>
      </c>
      <c r="I490" s="1875" t="s">
        <v>709</v>
      </c>
      <c r="J490" s="26"/>
      <c r="K490" s="26"/>
      <c r="L490" s="26"/>
      <c r="M490" s="26"/>
    </row>
    <row r="491" spans="1:13">
      <c r="C491" s="26">
        <v>4111</v>
      </c>
      <c r="D491" s="26">
        <v>3</v>
      </c>
      <c r="E491" s="26">
        <v>4144</v>
      </c>
      <c r="F491" s="24">
        <v>-687210.09</v>
      </c>
      <c r="G491" s="24">
        <v>-111898.95</v>
      </c>
      <c r="H491" s="24">
        <v>-799109.04</v>
      </c>
      <c r="I491" s="1875" t="s">
        <v>711</v>
      </c>
      <c r="J491" s="26"/>
      <c r="K491" s="26"/>
      <c r="L491" s="26"/>
      <c r="M491" s="26"/>
    </row>
    <row r="492" spans="1:13">
      <c r="A492" s="51">
        <v>400313</v>
      </c>
      <c r="B492" s="23">
        <v>11729</v>
      </c>
      <c r="C492" s="26">
        <v>4111</v>
      </c>
      <c r="D492" s="26">
        <v>3</v>
      </c>
      <c r="E492" s="26">
        <v>4111</v>
      </c>
      <c r="F492" s="24">
        <v>-2331042.6800000002</v>
      </c>
      <c r="G492" s="24">
        <v>-129693.41</v>
      </c>
      <c r="H492" s="24">
        <v>-2460736.09</v>
      </c>
      <c r="I492" s="1875" t="s">
        <v>709</v>
      </c>
      <c r="J492" s="26"/>
      <c r="K492" s="26"/>
      <c r="L492" s="26"/>
      <c r="M492" s="26"/>
    </row>
    <row r="493" spans="1:13">
      <c r="C493" s="26">
        <v>4111</v>
      </c>
      <c r="D493" s="26">
        <v>3</v>
      </c>
      <c r="E493" s="26">
        <v>4144</v>
      </c>
      <c r="F493" s="24">
        <v>-687210.09</v>
      </c>
      <c r="G493" s="24">
        <v>-111898.95</v>
      </c>
      <c r="H493" s="24">
        <v>-799109.04</v>
      </c>
      <c r="I493" s="1875" t="s">
        <v>711</v>
      </c>
      <c r="J493" s="26"/>
      <c r="K493" s="26"/>
      <c r="L493" s="26"/>
      <c r="M493" s="26"/>
    </row>
    <row r="494" spans="1:13">
      <c r="C494" s="26">
        <v>5111</v>
      </c>
      <c r="D494" s="26">
        <v>3</v>
      </c>
      <c r="E494" s="26">
        <v>5111</v>
      </c>
      <c r="F494" s="24">
        <v>2200131.23</v>
      </c>
      <c r="G494" s="24">
        <v>123539.09</v>
      </c>
      <c r="H494" s="24">
        <v>2323670.3199999998</v>
      </c>
      <c r="I494" s="1875" t="s">
        <v>709</v>
      </c>
      <c r="J494" s="26"/>
      <c r="K494" s="26"/>
      <c r="L494" s="26"/>
      <c r="M494" s="26"/>
    </row>
    <row r="495" spans="1:13">
      <c r="C495" s="26">
        <v>5111</v>
      </c>
      <c r="D495" s="26">
        <v>3</v>
      </c>
      <c r="E495" s="26">
        <v>5144</v>
      </c>
      <c r="F495" s="24">
        <v>654022.34</v>
      </c>
      <c r="G495" s="24">
        <v>106323.97</v>
      </c>
      <c r="H495" s="24">
        <v>760346.31</v>
      </c>
      <c r="I495" s="1875" t="s">
        <v>712</v>
      </c>
      <c r="J495" s="26"/>
      <c r="K495" s="26"/>
      <c r="L495" s="26"/>
      <c r="M495" s="26"/>
    </row>
    <row r="496" spans="1:13">
      <c r="A496" s="51">
        <v>400315</v>
      </c>
      <c r="B496" s="23">
        <v>103</v>
      </c>
      <c r="C496" s="26">
        <v>4111</v>
      </c>
      <c r="D496" s="26">
        <v>3</v>
      </c>
      <c r="E496" s="26">
        <v>4111</v>
      </c>
      <c r="F496" s="24">
        <v>-0.77</v>
      </c>
      <c r="G496" s="24">
        <v>-0.04</v>
      </c>
      <c r="H496" s="24">
        <v>-0.81</v>
      </c>
      <c r="I496" s="1875" t="s">
        <v>709</v>
      </c>
      <c r="J496" s="26"/>
      <c r="K496" s="26"/>
      <c r="L496" s="26"/>
      <c r="M496" s="26"/>
    </row>
    <row r="497" spans="1:13">
      <c r="C497" s="26">
        <v>4111</v>
      </c>
      <c r="D497" s="26">
        <v>3</v>
      </c>
      <c r="E497" s="26">
        <v>4144</v>
      </c>
      <c r="F497" s="24">
        <v>-0.19</v>
      </c>
      <c r="G497" s="24">
        <v>-0.03</v>
      </c>
      <c r="H497" s="24">
        <v>-0.22</v>
      </c>
      <c r="I497" s="1875" t="s">
        <v>710</v>
      </c>
      <c r="J497" s="26"/>
      <c r="K497" s="26"/>
      <c r="L497" s="26"/>
      <c r="M497" s="26"/>
    </row>
    <row r="498" spans="1:13">
      <c r="A498" s="51">
        <v>400316</v>
      </c>
      <c r="B498" s="23">
        <v>3259845</v>
      </c>
      <c r="C498" s="26">
        <v>4111</v>
      </c>
      <c r="D498" s="26">
        <v>3</v>
      </c>
      <c r="E498" s="26">
        <v>4111</v>
      </c>
      <c r="F498" s="24">
        <v>-2331042.6800000002</v>
      </c>
      <c r="G498" s="24">
        <v>-129693.41</v>
      </c>
      <c r="H498" s="24">
        <v>-2460736.09</v>
      </c>
      <c r="I498" s="1875" t="s">
        <v>709</v>
      </c>
      <c r="J498" s="26"/>
      <c r="K498" s="26"/>
      <c r="L498" s="26"/>
      <c r="M498" s="26"/>
    </row>
    <row r="499" spans="1:13">
      <c r="C499" s="26">
        <v>4111</v>
      </c>
      <c r="D499" s="26">
        <v>3</v>
      </c>
      <c r="E499" s="26">
        <v>4144</v>
      </c>
      <c r="F499" s="24">
        <v>-687210.09</v>
      </c>
      <c r="G499" s="24">
        <v>-111898.95</v>
      </c>
      <c r="H499" s="24">
        <v>-799109.04</v>
      </c>
      <c r="I499" s="1875" t="s">
        <v>711</v>
      </c>
      <c r="J499" s="26"/>
      <c r="K499" s="26"/>
      <c r="L499" s="26"/>
      <c r="M499" s="26"/>
    </row>
    <row r="500" spans="1:13">
      <c r="A500" s="51">
        <v>400318</v>
      </c>
      <c r="B500" s="23">
        <v>175828</v>
      </c>
      <c r="C500" s="26">
        <v>4111</v>
      </c>
      <c r="D500" s="26">
        <v>3</v>
      </c>
      <c r="E500" s="26">
        <v>4111</v>
      </c>
      <c r="F500" s="24">
        <v>-2331042.6800000002</v>
      </c>
      <c r="G500" s="24">
        <v>-129693.41</v>
      </c>
      <c r="H500" s="24">
        <v>-2460736.09</v>
      </c>
      <c r="I500" s="1875" t="s">
        <v>709</v>
      </c>
      <c r="J500" s="26"/>
      <c r="K500" s="26"/>
      <c r="L500" s="26"/>
      <c r="M500" s="26"/>
    </row>
    <row r="501" spans="1:13">
      <c r="C501" s="26">
        <v>4111</v>
      </c>
      <c r="D501" s="26">
        <v>3</v>
      </c>
      <c r="E501" s="26">
        <v>4144</v>
      </c>
      <c r="F501" s="24">
        <v>-687210.09</v>
      </c>
      <c r="G501" s="24">
        <v>-111898.95</v>
      </c>
      <c r="H501" s="24">
        <v>-799109.04</v>
      </c>
      <c r="I501" s="1875" t="s">
        <v>711</v>
      </c>
      <c r="J501" s="26"/>
      <c r="K501" s="26"/>
      <c r="L501" s="26"/>
      <c r="M501" s="26"/>
    </row>
    <row r="502" spans="1:13">
      <c r="C502" s="26">
        <v>5111</v>
      </c>
      <c r="D502" s="26">
        <v>3</v>
      </c>
      <c r="E502" s="26">
        <v>5111</v>
      </c>
      <c r="F502" s="24">
        <v>2200131.23</v>
      </c>
      <c r="G502" s="24">
        <v>123539.09</v>
      </c>
      <c r="H502" s="24">
        <v>2323670.3199999998</v>
      </c>
      <c r="I502" s="1875" t="s">
        <v>709</v>
      </c>
      <c r="J502" s="26"/>
      <c r="K502" s="26"/>
      <c r="L502" s="26"/>
      <c r="M502" s="26"/>
    </row>
    <row r="503" spans="1:13">
      <c r="C503" s="26">
        <v>5111</v>
      </c>
      <c r="D503" s="26">
        <v>3</v>
      </c>
      <c r="E503" s="26">
        <v>5144</v>
      </c>
      <c r="F503" s="24">
        <v>654022.34</v>
      </c>
      <c r="G503" s="24">
        <v>106323.97</v>
      </c>
      <c r="H503" s="24">
        <v>760346.31</v>
      </c>
      <c r="I503" s="1875" t="s">
        <v>712</v>
      </c>
      <c r="J503" s="26"/>
      <c r="K503" s="26"/>
      <c r="L503" s="26"/>
      <c r="M503" s="26"/>
    </row>
    <row r="504" spans="1:13">
      <c r="A504" s="51">
        <v>400410</v>
      </c>
      <c r="B504" s="23">
        <v>0</v>
      </c>
      <c r="E504" s="26"/>
      <c r="I504" s="1875"/>
      <c r="J504" s="26"/>
      <c r="K504" s="26"/>
      <c r="L504" s="26"/>
      <c r="M504" s="26"/>
    </row>
    <row r="505" spans="1:13">
      <c r="A505" s="51">
        <v>400411</v>
      </c>
      <c r="B505" s="23">
        <v>0</v>
      </c>
      <c r="E505" s="26"/>
      <c r="I505" s="1875"/>
      <c r="J505" s="26"/>
      <c r="K505" s="26"/>
      <c r="L505" s="26"/>
      <c r="M505" s="26"/>
    </row>
    <row r="506" spans="1:13">
      <c r="A506" s="51">
        <v>400413</v>
      </c>
      <c r="B506" s="23">
        <v>0</v>
      </c>
      <c r="E506" s="26"/>
      <c r="I506" s="1875"/>
      <c r="J506" s="26"/>
      <c r="K506" s="26"/>
      <c r="L506" s="26"/>
      <c r="M506" s="26"/>
    </row>
    <row r="507" spans="1:13">
      <c r="A507" s="51">
        <v>400415</v>
      </c>
      <c r="B507" s="23">
        <v>0</v>
      </c>
      <c r="E507" s="26"/>
      <c r="I507" s="1875"/>
      <c r="J507" s="26"/>
      <c r="K507" s="26"/>
      <c r="L507" s="26"/>
      <c r="M507" s="26"/>
    </row>
    <row r="508" spans="1:13">
      <c r="A508" s="51">
        <v>400416</v>
      </c>
      <c r="B508" s="23">
        <v>0</v>
      </c>
      <c r="E508" s="26"/>
      <c r="I508" s="1875"/>
      <c r="J508" s="26"/>
      <c r="K508" s="26"/>
      <c r="L508" s="26"/>
      <c r="M508" s="26"/>
    </row>
    <row r="509" spans="1:13">
      <c r="A509" s="51">
        <v>400418</v>
      </c>
      <c r="B509" s="23">
        <v>0</v>
      </c>
      <c r="E509" s="26"/>
      <c r="I509" s="1875"/>
      <c r="J509" s="26"/>
      <c r="K509" s="26"/>
      <c r="L509" s="26"/>
      <c r="M509" s="26"/>
    </row>
    <row r="510" spans="1:13">
      <c r="A510" s="51">
        <v>400510</v>
      </c>
      <c r="B510" s="23">
        <v>12</v>
      </c>
      <c r="E510" s="26"/>
      <c r="I510" s="1875"/>
      <c r="J510" s="26"/>
      <c r="K510" s="26"/>
      <c r="L510" s="26"/>
      <c r="M510" s="26"/>
    </row>
    <row r="511" spans="1:13">
      <c r="A511" s="51">
        <v>400511</v>
      </c>
      <c r="B511" s="23">
        <v>476361</v>
      </c>
      <c r="E511" s="26"/>
      <c r="I511" s="1875"/>
      <c r="J511" s="26"/>
      <c r="K511" s="26"/>
      <c r="L511" s="26"/>
      <c r="M511" s="26"/>
    </row>
    <row r="512" spans="1:13">
      <c r="A512" s="51">
        <v>400513</v>
      </c>
      <c r="B512" s="23">
        <v>22937</v>
      </c>
      <c r="E512" s="26"/>
      <c r="I512" s="1875"/>
      <c r="J512" s="26"/>
      <c r="K512" s="26"/>
      <c r="L512" s="26"/>
      <c r="M512" s="26"/>
    </row>
    <row r="513" spans="1:13">
      <c r="A513" s="51">
        <v>400515</v>
      </c>
      <c r="B513" s="23">
        <v>160</v>
      </c>
      <c r="E513" s="26"/>
      <c r="I513" s="1875"/>
      <c r="J513" s="26"/>
      <c r="K513" s="26"/>
      <c r="L513" s="26"/>
      <c r="M513" s="26"/>
    </row>
    <row r="514" spans="1:13">
      <c r="A514" s="51">
        <v>400516</v>
      </c>
      <c r="B514" s="23">
        <v>5782934</v>
      </c>
      <c r="E514" s="26"/>
      <c r="I514" s="1875"/>
      <c r="J514" s="26"/>
      <c r="K514" s="26"/>
      <c r="L514" s="26"/>
      <c r="M514" s="26"/>
    </row>
    <row r="515" spans="1:13">
      <c r="A515" s="51">
        <v>400518</v>
      </c>
      <c r="B515" s="23">
        <v>332387</v>
      </c>
      <c r="E515" s="26"/>
      <c r="I515" s="1875"/>
      <c r="J515" s="26"/>
      <c r="K515" s="26"/>
      <c r="L515" s="26"/>
      <c r="M515" s="26"/>
    </row>
    <row r="516" spans="1:13">
      <c r="A516" s="51">
        <v>400610</v>
      </c>
      <c r="B516" s="23">
        <v>18</v>
      </c>
      <c r="C516" s="26">
        <v>4118</v>
      </c>
      <c r="D516" s="26">
        <v>3</v>
      </c>
      <c r="E516" s="26">
        <v>4118</v>
      </c>
      <c r="F516" s="24">
        <v>-1.39</v>
      </c>
      <c r="G516" s="24">
        <v>-0.18</v>
      </c>
      <c r="H516" s="24">
        <v>-1.57</v>
      </c>
      <c r="I516" s="1875" t="s">
        <v>713</v>
      </c>
      <c r="J516" s="26"/>
      <c r="K516" s="26"/>
      <c r="L516" s="26"/>
      <c r="M516" s="26"/>
    </row>
    <row r="517" spans="1:13">
      <c r="A517" s="51">
        <v>400611</v>
      </c>
      <c r="B517" s="23">
        <v>682815</v>
      </c>
      <c r="C517" s="26">
        <v>4118</v>
      </c>
      <c r="D517" s="26">
        <v>3</v>
      </c>
      <c r="E517" s="26">
        <v>4118</v>
      </c>
      <c r="F517" s="24">
        <v>-5085022.76</v>
      </c>
      <c r="G517" s="24">
        <v>-682815.07</v>
      </c>
      <c r="H517" s="24">
        <v>-5767837.8300000001</v>
      </c>
      <c r="I517" s="1875" t="s">
        <v>714</v>
      </c>
      <c r="J517" s="26"/>
      <c r="K517" s="26"/>
      <c r="L517" s="26"/>
      <c r="M517" s="26"/>
    </row>
    <row r="518" spans="1:13">
      <c r="A518" s="51">
        <v>400613</v>
      </c>
      <c r="B518" s="23">
        <v>30658</v>
      </c>
      <c r="C518" s="26">
        <v>4118</v>
      </c>
      <c r="D518" s="26">
        <v>3</v>
      </c>
      <c r="E518" s="26">
        <v>4118</v>
      </c>
      <c r="F518" s="24">
        <v>-5085022.76</v>
      </c>
      <c r="G518" s="24">
        <v>-682815.07</v>
      </c>
      <c r="H518" s="24">
        <v>-5767837.8300000001</v>
      </c>
      <c r="I518" s="1875" t="s">
        <v>714</v>
      </c>
      <c r="J518" s="26"/>
      <c r="K518" s="26"/>
      <c r="L518" s="26"/>
      <c r="M518" s="26"/>
    </row>
    <row r="519" spans="1:13">
      <c r="C519" s="26">
        <v>5118</v>
      </c>
      <c r="D519" s="26">
        <v>3</v>
      </c>
      <c r="E519" s="26">
        <v>5118</v>
      </c>
      <c r="F519" s="24">
        <v>4796865.45</v>
      </c>
      <c r="G519" s="24">
        <v>652157.48</v>
      </c>
      <c r="H519" s="24">
        <v>5449022.9299999997</v>
      </c>
      <c r="I519" s="1875" t="s">
        <v>715</v>
      </c>
      <c r="J519" s="26"/>
      <c r="K519" s="26"/>
      <c r="L519" s="26"/>
      <c r="M519" s="26"/>
    </row>
    <row r="520" spans="1:13">
      <c r="A520" s="51">
        <v>400615</v>
      </c>
      <c r="B520" s="23">
        <v>157</v>
      </c>
      <c r="C520" s="26">
        <v>4118</v>
      </c>
      <c r="D520" s="26">
        <v>3</v>
      </c>
      <c r="E520" s="26">
        <v>4118</v>
      </c>
      <c r="F520" s="24">
        <v>-1.39</v>
      </c>
      <c r="G520" s="24">
        <v>-0.18</v>
      </c>
      <c r="H520" s="24">
        <v>-1.57</v>
      </c>
      <c r="I520" s="1875" t="s">
        <v>713</v>
      </c>
      <c r="J520" s="26"/>
      <c r="K520" s="26"/>
      <c r="L520" s="26"/>
      <c r="M520" s="26"/>
    </row>
    <row r="521" spans="1:13">
      <c r="A521" s="51">
        <v>400616</v>
      </c>
      <c r="B521" s="23">
        <v>5767838</v>
      </c>
      <c r="C521" s="26">
        <v>4118</v>
      </c>
      <c r="D521" s="26">
        <v>3</v>
      </c>
      <c r="E521" s="26">
        <v>4118</v>
      </c>
      <c r="F521" s="24">
        <v>-5085022.76</v>
      </c>
      <c r="G521" s="24">
        <v>-682815.07</v>
      </c>
      <c r="H521" s="24">
        <v>-5767837.8300000001</v>
      </c>
      <c r="I521" s="1875" t="s">
        <v>714</v>
      </c>
      <c r="J521" s="26"/>
      <c r="K521" s="26"/>
      <c r="L521" s="26"/>
      <c r="M521" s="26"/>
    </row>
    <row r="522" spans="1:13">
      <c r="A522" s="51">
        <v>400618</v>
      </c>
      <c r="B522" s="23">
        <v>318815</v>
      </c>
      <c r="C522" s="26">
        <v>4118</v>
      </c>
      <c r="D522" s="26">
        <v>3</v>
      </c>
      <c r="E522" s="26">
        <v>4118</v>
      </c>
      <c r="F522" s="24">
        <v>-5085022.76</v>
      </c>
      <c r="G522" s="24">
        <v>-682815.07</v>
      </c>
      <c r="H522" s="24">
        <v>-5767837.8300000001</v>
      </c>
      <c r="I522" s="1875" t="s">
        <v>714</v>
      </c>
      <c r="J522" s="26"/>
      <c r="K522" s="26"/>
      <c r="L522" s="26"/>
      <c r="M522" s="26"/>
    </row>
    <row r="523" spans="1:13">
      <c r="C523" s="26">
        <v>5118</v>
      </c>
      <c r="D523" s="26">
        <v>3</v>
      </c>
      <c r="E523" s="26">
        <v>5118</v>
      </c>
      <c r="F523" s="24">
        <v>4796865.45</v>
      </c>
      <c r="G523" s="24">
        <v>652157.48</v>
      </c>
      <c r="H523" s="24">
        <v>5449022.9299999997</v>
      </c>
      <c r="I523" s="1875" t="s">
        <v>715</v>
      </c>
      <c r="J523" s="26"/>
      <c r="K523" s="26"/>
      <c r="L523" s="26"/>
      <c r="M523" s="26"/>
    </row>
    <row r="524" spans="1:13">
      <c r="A524" s="51">
        <v>400710</v>
      </c>
      <c r="B524" s="23">
        <v>17</v>
      </c>
      <c r="C524" s="26">
        <v>4131</v>
      </c>
      <c r="D524" s="26">
        <v>3</v>
      </c>
      <c r="E524" s="26">
        <v>4131</v>
      </c>
      <c r="F524" s="24">
        <v>-1.64</v>
      </c>
      <c r="G524" s="24">
        <v>-0.17</v>
      </c>
      <c r="H524" s="24">
        <v>-1.81</v>
      </c>
      <c r="I524" s="1875" t="s">
        <v>716</v>
      </c>
      <c r="J524" s="26"/>
      <c r="K524" s="26"/>
      <c r="L524" s="26"/>
      <c r="M524" s="26"/>
    </row>
    <row r="525" spans="1:13">
      <c r="A525" s="51">
        <v>400711</v>
      </c>
      <c r="B525" s="23">
        <v>785722</v>
      </c>
      <c r="C525" s="26">
        <v>4131</v>
      </c>
      <c r="D525" s="26">
        <v>3</v>
      </c>
      <c r="E525" s="26">
        <v>4131</v>
      </c>
      <c r="F525" s="24">
        <v>-7128904.8700000001</v>
      </c>
      <c r="G525" s="24">
        <v>-785721.59</v>
      </c>
      <c r="H525" s="24">
        <v>-7914626.46</v>
      </c>
      <c r="I525" s="1875" t="s">
        <v>717</v>
      </c>
      <c r="J525" s="26"/>
      <c r="K525" s="26"/>
      <c r="L525" s="26"/>
      <c r="M525" s="26"/>
    </row>
    <row r="526" spans="1:13">
      <c r="A526" s="51">
        <v>400713</v>
      </c>
      <c r="B526" s="23">
        <v>39704</v>
      </c>
      <c r="C526" s="26">
        <v>4131</v>
      </c>
      <c r="D526" s="26">
        <v>3</v>
      </c>
      <c r="E526" s="26">
        <v>4131</v>
      </c>
      <c r="F526" s="24">
        <v>-7128904.8700000001</v>
      </c>
      <c r="G526" s="24">
        <v>-785721.59</v>
      </c>
      <c r="H526" s="24">
        <v>-7914626.46</v>
      </c>
      <c r="I526" s="1875" t="s">
        <v>717</v>
      </c>
      <c r="J526" s="26"/>
      <c r="K526" s="26"/>
      <c r="L526" s="26"/>
      <c r="M526" s="26"/>
    </row>
    <row r="527" spans="1:13">
      <c r="C527" s="26">
        <v>5131</v>
      </c>
      <c r="D527" s="26">
        <v>3</v>
      </c>
      <c r="E527" s="26">
        <v>5131</v>
      </c>
      <c r="F527" s="24">
        <v>6737025.0300000003</v>
      </c>
      <c r="G527" s="24">
        <v>746018.46</v>
      </c>
      <c r="H527" s="24">
        <v>7483043.4900000002</v>
      </c>
      <c r="I527" s="1875" t="s">
        <v>718</v>
      </c>
      <c r="J527" s="26"/>
      <c r="K527" s="26"/>
      <c r="L527" s="26"/>
      <c r="M527" s="26"/>
    </row>
    <row r="528" spans="1:13">
      <c r="A528" s="51">
        <v>400715</v>
      </c>
      <c r="B528" s="23">
        <v>181</v>
      </c>
      <c r="C528" s="26">
        <v>4131</v>
      </c>
      <c r="D528" s="26">
        <v>3</v>
      </c>
      <c r="E528" s="26">
        <v>4131</v>
      </c>
      <c r="F528" s="24">
        <v>-1.64</v>
      </c>
      <c r="G528" s="24">
        <v>-0.17</v>
      </c>
      <c r="H528" s="24">
        <v>-1.81</v>
      </c>
      <c r="I528" s="1875" t="s">
        <v>716</v>
      </c>
      <c r="J528" s="26"/>
      <c r="K528" s="26"/>
      <c r="L528" s="26"/>
      <c r="M528" s="26"/>
    </row>
    <row r="529" spans="1:13">
      <c r="A529" s="51">
        <v>400716</v>
      </c>
      <c r="B529" s="23">
        <v>7914626</v>
      </c>
      <c r="C529" s="26">
        <v>4131</v>
      </c>
      <c r="D529" s="26">
        <v>3</v>
      </c>
      <c r="E529" s="26">
        <v>4131</v>
      </c>
      <c r="F529" s="24">
        <v>-7128904.8700000001</v>
      </c>
      <c r="G529" s="24">
        <v>-785721.59</v>
      </c>
      <c r="H529" s="24">
        <v>-7914626.46</v>
      </c>
      <c r="I529" s="1875" t="s">
        <v>717</v>
      </c>
      <c r="J529" s="26"/>
      <c r="K529" s="26"/>
      <c r="L529" s="26"/>
      <c r="M529" s="26"/>
    </row>
    <row r="530" spans="1:13">
      <c r="A530" s="51">
        <v>400718</v>
      </c>
      <c r="B530" s="23">
        <v>431583</v>
      </c>
      <c r="C530" s="26">
        <v>4131</v>
      </c>
      <c r="D530" s="26">
        <v>3</v>
      </c>
      <c r="E530" s="26">
        <v>4131</v>
      </c>
      <c r="F530" s="24">
        <v>-7128904.8700000001</v>
      </c>
      <c r="G530" s="24">
        <v>-785721.59</v>
      </c>
      <c r="H530" s="24">
        <v>-7914626.46</v>
      </c>
      <c r="I530" s="1875" t="s">
        <v>717</v>
      </c>
      <c r="J530" s="26"/>
      <c r="K530" s="26"/>
      <c r="L530" s="26"/>
      <c r="M530" s="26"/>
    </row>
    <row r="531" spans="1:13">
      <c r="C531" s="26">
        <v>5131</v>
      </c>
      <c r="D531" s="26">
        <v>3</v>
      </c>
      <c r="E531" s="26">
        <v>5131</v>
      </c>
      <c r="F531" s="24">
        <v>6737025.0300000003</v>
      </c>
      <c r="G531" s="24">
        <v>746018.46</v>
      </c>
      <c r="H531" s="24">
        <v>7483043.4900000002</v>
      </c>
      <c r="I531" s="1875" t="s">
        <v>718</v>
      </c>
      <c r="J531" s="26"/>
      <c r="K531" s="26"/>
      <c r="L531" s="26"/>
      <c r="M531" s="26"/>
    </row>
    <row r="532" spans="1:13">
      <c r="A532" s="51">
        <v>400810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400811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400813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400815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400816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400818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400910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400911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400913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400915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400916</v>
      </c>
      <c r="B542" s="23">
        <v>0</v>
      </c>
      <c r="E542" s="26"/>
      <c r="I542" s="1875"/>
      <c r="J542" s="26"/>
      <c r="K542" s="26"/>
      <c r="L542" s="26"/>
      <c r="M542" s="26"/>
    </row>
    <row r="543" spans="1:13">
      <c r="A543" s="51">
        <v>400918</v>
      </c>
      <c r="B543" s="23">
        <v>0</v>
      </c>
      <c r="E543" s="26"/>
      <c r="I543" s="1875"/>
      <c r="J543" s="26"/>
      <c r="K543" s="26"/>
      <c r="L543" s="26"/>
      <c r="M543" s="26"/>
    </row>
    <row r="544" spans="1:13">
      <c r="A544" s="51">
        <v>401010</v>
      </c>
      <c r="B544" s="23">
        <v>4</v>
      </c>
      <c r="C544" s="26">
        <v>4119</v>
      </c>
      <c r="D544" s="26">
        <v>3</v>
      </c>
      <c r="E544" s="26">
        <v>4119</v>
      </c>
      <c r="F544" s="24">
        <v>-0.6</v>
      </c>
      <c r="G544" s="24">
        <v>-0.04</v>
      </c>
      <c r="H544" s="24">
        <v>-0.64</v>
      </c>
      <c r="I544" s="1875" t="s">
        <v>719</v>
      </c>
      <c r="J544" s="26"/>
      <c r="K544" s="26"/>
      <c r="L544" s="26"/>
      <c r="M544" s="26"/>
    </row>
    <row r="545" spans="1:13">
      <c r="A545" s="51">
        <v>401011</v>
      </c>
      <c r="B545" s="23">
        <v>237183</v>
      </c>
      <c r="C545" s="26">
        <v>4119</v>
      </c>
      <c r="D545" s="26">
        <v>3</v>
      </c>
      <c r="E545" s="26">
        <v>4119</v>
      </c>
      <c r="F545" s="24">
        <v>-3550444.48</v>
      </c>
      <c r="G545" s="24">
        <v>-237182.85</v>
      </c>
      <c r="H545" s="24">
        <v>-3787627.33</v>
      </c>
      <c r="I545" s="1875" t="s">
        <v>720</v>
      </c>
      <c r="J545" s="26"/>
      <c r="K545" s="26"/>
      <c r="L545" s="26"/>
      <c r="M545" s="26"/>
    </row>
    <row r="546" spans="1:13">
      <c r="A546" s="51">
        <v>401013</v>
      </c>
      <c r="B546" s="23">
        <v>24518</v>
      </c>
      <c r="C546" s="26">
        <v>4119</v>
      </c>
      <c r="D546" s="26">
        <v>3</v>
      </c>
      <c r="E546" s="26">
        <v>4119</v>
      </c>
      <c r="F546" s="24">
        <v>-3550444.48</v>
      </c>
      <c r="G546" s="24">
        <v>-237182.85</v>
      </c>
      <c r="H546" s="24">
        <v>-3787627.33</v>
      </c>
      <c r="I546" s="1875" t="s">
        <v>720</v>
      </c>
      <c r="J546" s="26"/>
      <c r="K546" s="26"/>
      <c r="L546" s="26"/>
      <c r="M546" s="26"/>
    </row>
    <row r="547" spans="1:13">
      <c r="C547" s="26">
        <v>5119</v>
      </c>
      <c r="D547" s="26">
        <v>3</v>
      </c>
      <c r="E547" s="26">
        <v>5119</v>
      </c>
      <c r="F547" s="24">
        <v>3326346.48</v>
      </c>
      <c r="G547" s="24">
        <v>212664.51</v>
      </c>
      <c r="H547" s="24">
        <v>3539010.99</v>
      </c>
      <c r="I547" s="1875" t="s">
        <v>721</v>
      </c>
      <c r="J547" s="26"/>
      <c r="K547" s="26"/>
      <c r="L547" s="26"/>
      <c r="M547" s="26"/>
    </row>
    <row r="548" spans="1:13">
      <c r="A548" s="51">
        <v>401015</v>
      </c>
      <c r="B548" s="23">
        <v>64</v>
      </c>
      <c r="C548" s="26">
        <v>4119</v>
      </c>
      <c r="D548" s="26">
        <v>3</v>
      </c>
      <c r="E548" s="26">
        <v>4119</v>
      </c>
      <c r="F548" s="24">
        <v>-0.6</v>
      </c>
      <c r="G548" s="24">
        <v>-0.04</v>
      </c>
      <c r="H548" s="24">
        <v>-0.64</v>
      </c>
      <c r="I548" s="1875" t="s">
        <v>719</v>
      </c>
      <c r="J548" s="26"/>
      <c r="K548" s="26"/>
      <c r="L548" s="26"/>
      <c r="M548" s="26"/>
    </row>
    <row r="549" spans="1:13">
      <c r="A549" s="51">
        <v>401016</v>
      </c>
      <c r="B549" s="23">
        <v>3787627</v>
      </c>
      <c r="C549" s="26">
        <v>4119</v>
      </c>
      <c r="D549" s="26">
        <v>3</v>
      </c>
      <c r="E549" s="26">
        <v>4119</v>
      </c>
      <c r="F549" s="24">
        <v>-3550444.48</v>
      </c>
      <c r="G549" s="24">
        <v>-237182.85</v>
      </c>
      <c r="H549" s="24">
        <v>-3787627.33</v>
      </c>
      <c r="I549" s="1875" t="s">
        <v>720</v>
      </c>
      <c r="J549" s="26"/>
      <c r="K549" s="26"/>
      <c r="L549" s="26"/>
      <c r="M549" s="26"/>
    </row>
    <row r="550" spans="1:13">
      <c r="A550" s="51">
        <v>401018</v>
      </c>
      <c r="B550" s="23">
        <v>248616</v>
      </c>
      <c r="C550" s="26">
        <v>4119</v>
      </c>
      <c r="D550" s="26">
        <v>3</v>
      </c>
      <c r="E550" s="26">
        <v>4119</v>
      </c>
      <c r="F550" s="24">
        <v>-3550444.48</v>
      </c>
      <c r="G550" s="24">
        <v>-237182.85</v>
      </c>
      <c r="H550" s="24">
        <v>-3787627.33</v>
      </c>
      <c r="I550" s="1875" t="s">
        <v>720</v>
      </c>
      <c r="J550" s="26"/>
      <c r="K550" s="26"/>
      <c r="L550" s="26"/>
      <c r="M550" s="26"/>
    </row>
    <row r="551" spans="1:13">
      <c r="C551" s="26">
        <v>5119</v>
      </c>
      <c r="D551" s="26">
        <v>3</v>
      </c>
      <c r="E551" s="26">
        <v>5119</v>
      </c>
      <c r="F551" s="24">
        <v>3326346.48</v>
      </c>
      <c r="G551" s="24">
        <v>212664.51</v>
      </c>
      <c r="H551" s="24">
        <v>3539010.99</v>
      </c>
      <c r="I551" s="1875" t="s">
        <v>721</v>
      </c>
      <c r="J551" s="26"/>
      <c r="K551" s="26"/>
      <c r="L551" s="26"/>
      <c r="M551" s="26"/>
    </row>
    <row r="552" spans="1:13">
      <c r="A552" s="51">
        <v>401110</v>
      </c>
      <c r="B552" s="23">
        <v>0</v>
      </c>
      <c r="E552" s="26"/>
      <c r="I552" s="1875"/>
      <c r="J552" s="26"/>
      <c r="K552" s="26"/>
      <c r="L552" s="26"/>
      <c r="M552" s="26"/>
    </row>
    <row r="553" spans="1:13">
      <c r="A553" s="51">
        <v>401111</v>
      </c>
      <c r="B553" s="23">
        <v>0</v>
      </c>
      <c r="E553" s="26"/>
      <c r="I553" s="1875"/>
      <c r="J553" s="26"/>
      <c r="K553" s="26"/>
      <c r="L553" s="26"/>
      <c r="M553" s="26"/>
    </row>
    <row r="554" spans="1:13">
      <c r="A554" s="51">
        <v>401113</v>
      </c>
      <c r="B554" s="23">
        <v>0</v>
      </c>
      <c r="E554" s="26"/>
      <c r="I554" s="1875"/>
      <c r="J554" s="26"/>
      <c r="K554" s="26"/>
      <c r="L554" s="26"/>
      <c r="M554" s="26"/>
    </row>
    <row r="555" spans="1:13">
      <c r="A555" s="51">
        <v>401115</v>
      </c>
      <c r="B555" s="23">
        <v>0</v>
      </c>
      <c r="E555" s="26"/>
      <c r="I555" s="1875"/>
      <c r="J555" s="26"/>
      <c r="K555" s="26"/>
      <c r="L555" s="26"/>
      <c r="M555" s="26"/>
    </row>
    <row r="556" spans="1:13">
      <c r="A556" s="51">
        <v>401116</v>
      </c>
      <c r="B556" s="23">
        <v>0</v>
      </c>
      <c r="E556" s="26"/>
      <c r="I556" s="1875"/>
      <c r="J556" s="26"/>
      <c r="K556" s="26"/>
      <c r="L556" s="26"/>
      <c r="M556" s="26"/>
    </row>
    <row r="557" spans="1:13">
      <c r="A557" s="51">
        <v>401118</v>
      </c>
      <c r="B557" s="23">
        <v>0</v>
      </c>
      <c r="E557" s="26"/>
      <c r="I557" s="1875"/>
      <c r="J557" s="26"/>
      <c r="K557" s="26"/>
      <c r="L557" s="26"/>
      <c r="M557" s="26"/>
    </row>
    <row r="558" spans="1:13">
      <c r="A558" s="51">
        <v>401210</v>
      </c>
      <c r="B558" s="23">
        <v>39</v>
      </c>
      <c r="E558" s="26"/>
      <c r="I558" s="1875"/>
      <c r="J558" s="26"/>
      <c r="K558" s="26"/>
      <c r="L558" s="26"/>
      <c r="M558" s="26"/>
    </row>
    <row r="559" spans="1:13">
      <c r="A559" s="51">
        <v>401211</v>
      </c>
      <c r="B559" s="23">
        <v>1705720</v>
      </c>
      <c r="E559" s="26"/>
      <c r="I559" s="1875"/>
      <c r="J559" s="26"/>
      <c r="K559" s="26"/>
      <c r="L559" s="26"/>
      <c r="M559" s="26"/>
    </row>
    <row r="560" spans="1:13">
      <c r="A560" s="51">
        <v>401213</v>
      </c>
      <c r="B560" s="23">
        <v>94880</v>
      </c>
      <c r="E560" s="26"/>
      <c r="I560" s="1875"/>
      <c r="J560" s="26"/>
      <c r="K560" s="26"/>
      <c r="L560" s="26"/>
      <c r="M560" s="26"/>
    </row>
    <row r="561" spans="1:13">
      <c r="A561" s="51">
        <v>401215</v>
      </c>
      <c r="B561" s="23">
        <v>402</v>
      </c>
      <c r="E561" s="26"/>
      <c r="I561" s="1875"/>
      <c r="J561" s="26"/>
      <c r="K561" s="26"/>
      <c r="L561" s="26"/>
      <c r="M561" s="26"/>
    </row>
    <row r="562" spans="1:13">
      <c r="A562" s="51">
        <v>401216</v>
      </c>
      <c r="B562" s="23">
        <v>17470091</v>
      </c>
      <c r="E562" s="26"/>
      <c r="I562" s="1875"/>
      <c r="J562" s="26"/>
      <c r="K562" s="26"/>
      <c r="L562" s="26"/>
      <c r="M562" s="26"/>
    </row>
    <row r="563" spans="1:13">
      <c r="A563" s="51">
        <v>401218</v>
      </c>
      <c r="B563" s="23">
        <v>999014</v>
      </c>
      <c r="E563" s="26"/>
      <c r="I563" s="1875"/>
      <c r="J563" s="26"/>
      <c r="K563" s="26"/>
      <c r="L563" s="26"/>
      <c r="M563" s="26"/>
    </row>
    <row r="564" spans="1:13">
      <c r="A564" s="51">
        <v>401310</v>
      </c>
      <c r="B564" s="23">
        <v>51</v>
      </c>
      <c r="E564" s="26"/>
      <c r="I564" s="1875"/>
      <c r="J564" s="26"/>
      <c r="K564" s="26"/>
      <c r="L564" s="26"/>
      <c r="M564" s="26"/>
    </row>
    <row r="565" spans="1:13">
      <c r="A565" s="51">
        <v>401311</v>
      </c>
      <c r="B565" s="23">
        <v>2182081</v>
      </c>
      <c r="E565" s="26"/>
      <c r="I565" s="1875"/>
      <c r="J565" s="26"/>
      <c r="K565" s="26"/>
      <c r="L565" s="26"/>
      <c r="M565" s="26"/>
    </row>
    <row r="566" spans="1:13">
      <c r="A566" s="51">
        <v>401313</v>
      </c>
      <c r="B566" s="23">
        <v>117817</v>
      </c>
      <c r="E566" s="26"/>
      <c r="I566" s="1875"/>
      <c r="J566" s="26"/>
      <c r="K566" s="26"/>
      <c r="L566" s="26"/>
      <c r="M566" s="26"/>
    </row>
    <row r="567" spans="1:13">
      <c r="A567" s="51">
        <v>401315</v>
      </c>
      <c r="B567" s="23">
        <v>562</v>
      </c>
      <c r="E567" s="26"/>
      <c r="I567" s="1875"/>
      <c r="J567" s="26"/>
      <c r="K567" s="26"/>
      <c r="L567" s="26"/>
      <c r="M567" s="26"/>
    </row>
    <row r="568" spans="1:13">
      <c r="A568" s="51">
        <v>401316</v>
      </c>
      <c r="B568" s="23">
        <v>23253025</v>
      </c>
      <c r="E568" s="26"/>
      <c r="I568" s="1875"/>
      <c r="J568" s="26"/>
      <c r="K568" s="26"/>
      <c r="L568" s="26"/>
      <c r="M568" s="26"/>
    </row>
    <row r="569" spans="1:13">
      <c r="A569" s="51">
        <v>401318</v>
      </c>
      <c r="B569" s="23">
        <v>1331401</v>
      </c>
      <c r="E569" s="26"/>
      <c r="I569" s="1875"/>
      <c r="J569" s="26"/>
      <c r="K569" s="26"/>
      <c r="L569" s="26"/>
      <c r="M569" s="26"/>
    </row>
    <row r="570" spans="1:13">
      <c r="A570" s="51">
        <v>401410</v>
      </c>
      <c r="B570" s="23">
        <v>0</v>
      </c>
      <c r="C570" s="26">
        <v>4137</v>
      </c>
      <c r="D570" s="26">
        <v>3</v>
      </c>
      <c r="E570" s="26">
        <v>4137</v>
      </c>
      <c r="F570" s="24">
        <v>-0.26</v>
      </c>
      <c r="G570" s="24">
        <v>0</v>
      </c>
      <c r="H570" s="24">
        <v>-0.26</v>
      </c>
      <c r="I570" s="1875" t="s">
        <v>722</v>
      </c>
      <c r="J570" s="26"/>
      <c r="K570" s="26"/>
      <c r="L570" s="26"/>
      <c r="M570" s="26"/>
    </row>
    <row r="571" spans="1:13">
      <c r="A571" s="51">
        <v>401411</v>
      </c>
      <c r="B571" s="23">
        <v>0</v>
      </c>
      <c r="C571" s="26">
        <v>4137</v>
      </c>
      <c r="D571" s="26">
        <v>3</v>
      </c>
      <c r="E571" s="26">
        <v>4137</v>
      </c>
      <c r="F571" s="24">
        <v>-1242231.6399999999</v>
      </c>
      <c r="G571" s="24">
        <v>0</v>
      </c>
      <c r="H571" s="24">
        <v>-1242231.6399999999</v>
      </c>
      <c r="I571" s="1875" t="s">
        <v>723</v>
      </c>
      <c r="J571" s="26"/>
      <c r="K571" s="26"/>
      <c r="L571" s="26"/>
      <c r="M571" s="26"/>
    </row>
    <row r="572" spans="1:13">
      <c r="A572" s="51">
        <v>401413</v>
      </c>
      <c r="B572" s="23">
        <v>0</v>
      </c>
      <c r="C572" s="26">
        <v>4137</v>
      </c>
      <c r="D572" s="26">
        <v>3</v>
      </c>
      <c r="E572" s="26">
        <v>4137</v>
      </c>
      <c r="F572" s="24">
        <v>-1242231.6399999999</v>
      </c>
      <c r="G572" s="24">
        <v>0</v>
      </c>
      <c r="H572" s="24">
        <v>-1242231.6399999999</v>
      </c>
      <c r="I572" s="1875" t="s">
        <v>723</v>
      </c>
      <c r="J572" s="26"/>
      <c r="K572" s="26"/>
      <c r="L572" s="26"/>
      <c r="M572" s="26"/>
    </row>
    <row r="573" spans="1:13">
      <c r="C573" s="26">
        <v>5137</v>
      </c>
      <c r="D573" s="26">
        <v>3</v>
      </c>
      <c r="E573" s="26">
        <v>5137</v>
      </c>
      <c r="F573" s="24">
        <v>1160768.0900000001</v>
      </c>
      <c r="G573" s="24">
        <v>0</v>
      </c>
      <c r="H573" s="24">
        <v>1160768.0900000001</v>
      </c>
      <c r="I573" s="1875" t="s">
        <v>724</v>
      </c>
      <c r="J573" s="26"/>
      <c r="K573" s="26"/>
      <c r="L573" s="26"/>
      <c r="M573" s="26"/>
    </row>
    <row r="574" spans="1:13">
      <c r="A574" s="51">
        <v>401415</v>
      </c>
      <c r="B574" s="23">
        <v>26</v>
      </c>
      <c r="C574" s="26">
        <v>4137</v>
      </c>
      <c r="D574" s="26">
        <v>3</v>
      </c>
      <c r="E574" s="26">
        <v>4137</v>
      </c>
      <c r="F574" s="24">
        <v>-0.26</v>
      </c>
      <c r="G574" s="24">
        <v>0</v>
      </c>
      <c r="H574" s="24">
        <v>-0.26</v>
      </c>
      <c r="I574" s="1875" t="s">
        <v>722</v>
      </c>
      <c r="J574" s="26"/>
      <c r="K574" s="26"/>
      <c r="L574" s="26"/>
      <c r="M574" s="26"/>
    </row>
    <row r="575" spans="1:13">
      <c r="A575" s="51">
        <v>401416</v>
      </c>
      <c r="B575" s="23">
        <v>1242232</v>
      </c>
      <c r="C575" s="26">
        <v>4137</v>
      </c>
      <c r="D575" s="26">
        <v>3</v>
      </c>
      <c r="E575" s="26">
        <v>4137</v>
      </c>
      <c r="F575" s="24">
        <v>-1242231.6399999999</v>
      </c>
      <c r="G575" s="24">
        <v>0</v>
      </c>
      <c r="H575" s="24">
        <v>-1242231.6399999999</v>
      </c>
      <c r="I575" s="1875" t="s">
        <v>723</v>
      </c>
      <c r="J575" s="26"/>
      <c r="K575" s="26"/>
      <c r="L575" s="26"/>
      <c r="M575" s="26"/>
    </row>
    <row r="576" spans="1:13">
      <c r="A576" s="51">
        <v>401418</v>
      </c>
      <c r="B576" s="23">
        <v>81464</v>
      </c>
      <c r="C576" s="26">
        <v>4137</v>
      </c>
      <c r="D576" s="26">
        <v>3</v>
      </c>
      <c r="E576" s="26">
        <v>4137</v>
      </c>
      <c r="F576" s="24">
        <v>-1242231.6399999999</v>
      </c>
      <c r="G576" s="24">
        <v>0</v>
      </c>
      <c r="H576" s="24">
        <v>-1242231.6399999999</v>
      </c>
      <c r="I576" s="1875" t="s">
        <v>723</v>
      </c>
      <c r="J576" s="26"/>
      <c r="K576" s="26"/>
      <c r="L576" s="26"/>
      <c r="M576" s="26"/>
    </row>
    <row r="577" spans="1:13">
      <c r="C577" s="26">
        <v>5137</v>
      </c>
      <c r="D577" s="26">
        <v>3</v>
      </c>
      <c r="E577" s="26">
        <v>5137</v>
      </c>
      <c r="F577" s="24">
        <v>1160768.0900000001</v>
      </c>
      <c r="G577" s="24">
        <v>0</v>
      </c>
      <c r="H577" s="24">
        <v>1160768.0900000001</v>
      </c>
      <c r="I577" s="1875" t="s">
        <v>724</v>
      </c>
      <c r="J577" s="26"/>
      <c r="K577" s="26"/>
      <c r="L577" s="26"/>
      <c r="M577" s="26"/>
    </row>
    <row r="578" spans="1:13">
      <c r="A578" s="51">
        <v>401510</v>
      </c>
      <c r="B578" s="23">
        <v>1</v>
      </c>
      <c r="C578" s="26">
        <v>4139</v>
      </c>
      <c r="D578" s="26">
        <v>3</v>
      </c>
      <c r="E578" s="26">
        <v>4139</v>
      </c>
      <c r="F578" s="24">
        <v>-0.41</v>
      </c>
      <c r="G578" s="24">
        <v>-0.01</v>
      </c>
      <c r="H578" s="24">
        <v>-0.42</v>
      </c>
      <c r="I578" s="1875" t="s">
        <v>725</v>
      </c>
      <c r="J578" s="26"/>
      <c r="K578" s="26"/>
      <c r="L578" s="26"/>
      <c r="M578" s="26"/>
    </row>
    <row r="579" spans="1:13">
      <c r="A579" s="51">
        <v>401511</v>
      </c>
      <c r="B579" s="23">
        <v>66661</v>
      </c>
      <c r="C579" s="26">
        <v>4139</v>
      </c>
      <c r="D579" s="26">
        <v>3</v>
      </c>
      <c r="E579" s="26">
        <v>4139</v>
      </c>
      <c r="F579" s="24">
        <v>-1828022.05</v>
      </c>
      <c r="G579" s="24">
        <v>-66661.070000000007</v>
      </c>
      <c r="H579" s="24">
        <v>-1894683.12</v>
      </c>
      <c r="I579" s="1875" t="s">
        <v>726</v>
      </c>
      <c r="J579" s="26"/>
      <c r="K579" s="26"/>
      <c r="L579" s="26"/>
      <c r="M579" s="26"/>
    </row>
    <row r="580" spans="1:13">
      <c r="A580" s="51">
        <v>401513</v>
      </c>
      <c r="B580" s="23">
        <v>449</v>
      </c>
      <c r="C580" s="26">
        <v>4139</v>
      </c>
      <c r="D580" s="26">
        <v>3</v>
      </c>
      <c r="E580" s="26">
        <v>4139</v>
      </c>
      <c r="F580" s="24">
        <v>-1828022.05</v>
      </c>
      <c r="G580" s="24">
        <v>-66661.070000000007</v>
      </c>
      <c r="H580" s="24">
        <v>-1894683.12</v>
      </c>
      <c r="I580" s="1875" t="s">
        <v>726</v>
      </c>
      <c r="J580" s="26"/>
      <c r="K580" s="26"/>
      <c r="L580" s="26"/>
      <c r="M580" s="26"/>
    </row>
    <row r="581" spans="1:13">
      <c r="C581" s="26">
        <v>5139</v>
      </c>
      <c r="D581" s="26">
        <v>3</v>
      </c>
      <c r="E581" s="26">
        <v>5139</v>
      </c>
      <c r="F581" s="24">
        <v>1728536.13</v>
      </c>
      <c r="G581" s="24">
        <v>66212.23</v>
      </c>
      <c r="H581" s="24">
        <v>1794748.36</v>
      </c>
      <c r="I581" s="1875" t="s">
        <v>724</v>
      </c>
      <c r="J581" s="26"/>
      <c r="K581" s="26"/>
      <c r="L581" s="26"/>
      <c r="M581" s="26"/>
    </row>
    <row r="582" spans="1:13">
      <c r="A582" s="51">
        <v>401515</v>
      </c>
      <c r="B582" s="23">
        <v>42</v>
      </c>
      <c r="C582" s="26">
        <v>4139</v>
      </c>
      <c r="D582" s="26">
        <v>3</v>
      </c>
      <c r="E582" s="26">
        <v>4139</v>
      </c>
      <c r="F582" s="24">
        <v>-0.41</v>
      </c>
      <c r="G582" s="24">
        <v>-0.01</v>
      </c>
      <c r="H582" s="24">
        <v>-0.42</v>
      </c>
      <c r="I582" s="1875" t="s">
        <v>725</v>
      </c>
      <c r="J582" s="26"/>
      <c r="K582" s="26"/>
      <c r="L582" s="26"/>
      <c r="M582" s="26"/>
    </row>
    <row r="583" spans="1:13">
      <c r="A583" s="51">
        <v>401516</v>
      </c>
      <c r="B583" s="23">
        <v>1894683</v>
      </c>
      <c r="C583" s="26">
        <v>4139</v>
      </c>
      <c r="D583" s="26">
        <v>3</v>
      </c>
      <c r="E583" s="26">
        <v>4139</v>
      </c>
      <c r="F583" s="24">
        <v>-1828022.05</v>
      </c>
      <c r="G583" s="24">
        <v>-66661.070000000007</v>
      </c>
      <c r="H583" s="24">
        <v>-1894683.12</v>
      </c>
      <c r="I583" s="1875" t="s">
        <v>726</v>
      </c>
      <c r="J583" s="26"/>
      <c r="K583" s="26"/>
      <c r="L583" s="26"/>
      <c r="M583" s="26"/>
    </row>
    <row r="584" spans="1:13">
      <c r="A584" s="51">
        <v>401518</v>
      </c>
      <c r="B584" s="23">
        <v>99935</v>
      </c>
      <c r="C584" s="26">
        <v>4139</v>
      </c>
      <c r="D584" s="26">
        <v>3</v>
      </c>
      <c r="E584" s="26">
        <v>4139</v>
      </c>
      <c r="F584" s="24">
        <v>-1828022.05</v>
      </c>
      <c r="G584" s="24">
        <v>-66661.070000000007</v>
      </c>
      <c r="H584" s="24">
        <v>-1894683.12</v>
      </c>
      <c r="I584" s="1875" t="s">
        <v>726</v>
      </c>
      <c r="J584" s="26"/>
      <c r="K584" s="26"/>
      <c r="L584" s="26"/>
      <c r="M584" s="26"/>
    </row>
    <row r="585" spans="1:13">
      <c r="C585" s="26">
        <v>5139</v>
      </c>
      <c r="D585" s="26">
        <v>3</v>
      </c>
      <c r="E585" s="26">
        <v>5139</v>
      </c>
      <c r="F585" s="24">
        <v>1728536.13</v>
      </c>
      <c r="G585" s="24">
        <v>66212.23</v>
      </c>
      <c r="H585" s="24">
        <v>1794748.36</v>
      </c>
      <c r="I585" s="1875" t="s">
        <v>724</v>
      </c>
      <c r="J585" s="26"/>
      <c r="K585" s="26"/>
      <c r="L585" s="26"/>
      <c r="M585" s="26"/>
    </row>
    <row r="586" spans="1:13">
      <c r="A586" s="51">
        <v>401610</v>
      </c>
      <c r="B586" s="23">
        <v>0</v>
      </c>
      <c r="E586" s="26"/>
      <c r="I586" s="1875"/>
      <c r="J586" s="26"/>
      <c r="K586" s="26"/>
      <c r="L586" s="26"/>
      <c r="M586" s="26"/>
    </row>
    <row r="587" spans="1:13">
      <c r="A587" s="51">
        <v>401611</v>
      </c>
      <c r="E587" s="26"/>
      <c r="I587" s="1875"/>
      <c r="J587" s="26"/>
      <c r="K587" s="26"/>
      <c r="L587" s="26"/>
      <c r="M587" s="26"/>
    </row>
    <row r="588" spans="1:13">
      <c r="A588" s="51">
        <v>401613</v>
      </c>
      <c r="B588" s="23">
        <v>0</v>
      </c>
      <c r="E588" s="26"/>
      <c r="I588" s="1875"/>
      <c r="J588" s="26"/>
      <c r="K588" s="26"/>
      <c r="L588" s="26"/>
      <c r="M588" s="26"/>
    </row>
    <row r="589" spans="1:13">
      <c r="A589" s="51">
        <v>401615</v>
      </c>
      <c r="B589" s="23">
        <v>0</v>
      </c>
      <c r="E589" s="26"/>
      <c r="I589" s="1875"/>
      <c r="J589" s="26"/>
      <c r="K589" s="26"/>
      <c r="L589" s="26"/>
      <c r="M589" s="26"/>
    </row>
    <row r="590" spans="1:13">
      <c r="A590" s="51">
        <v>401616</v>
      </c>
      <c r="E590" s="26"/>
      <c r="I590" s="1875"/>
      <c r="J590" s="26"/>
      <c r="K590" s="26"/>
      <c r="L590" s="26"/>
      <c r="M590" s="26"/>
    </row>
    <row r="591" spans="1:13">
      <c r="A591" s="51">
        <v>401618</v>
      </c>
      <c r="B591" s="23">
        <v>0</v>
      </c>
      <c r="E591" s="26"/>
      <c r="I591" s="1875"/>
      <c r="J591" s="26"/>
      <c r="K591" s="26"/>
      <c r="L591" s="26"/>
      <c r="M591" s="26"/>
    </row>
    <row r="592" spans="1:13">
      <c r="A592" s="51">
        <v>401710</v>
      </c>
      <c r="B592" s="23">
        <v>52</v>
      </c>
      <c r="E592" s="26"/>
      <c r="I592" s="1875"/>
      <c r="J592" s="26"/>
      <c r="K592" s="26"/>
      <c r="L592" s="26"/>
      <c r="M592" s="26"/>
    </row>
    <row r="593" spans="1:13">
      <c r="A593" s="51">
        <v>401711</v>
      </c>
      <c r="B593" s="23">
        <v>2248742</v>
      </c>
      <c r="E593" s="26"/>
      <c r="I593" s="1875"/>
      <c r="J593" s="26"/>
      <c r="K593" s="26"/>
      <c r="L593" s="26"/>
      <c r="M593" s="26"/>
    </row>
    <row r="594" spans="1:13">
      <c r="A594" s="51">
        <v>401713</v>
      </c>
      <c r="B594" s="23">
        <v>118266</v>
      </c>
      <c r="E594" s="26"/>
      <c r="I594" s="1875"/>
      <c r="J594" s="26"/>
      <c r="K594" s="26"/>
      <c r="L594" s="26"/>
      <c r="M594" s="26"/>
    </row>
    <row r="595" spans="1:13">
      <c r="A595" s="51">
        <v>401715</v>
      </c>
      <c r="B595" s="23">
        <v>630</v>
      </c>
      <c r="E595" s="26"/>
      <c r="I595" s="1875"/>
      <c r="J595" s="26"/>
      <c r="K595" s="26"/>
      <c r="L595" s="26"/>
      <c r="M595" s="26"/>
    </row>
    <row r="596" spans="1:13">
      <c r="A596" s="51">
        <v>401716</v>
      </c>
      <c r="B596" s="23">
        <v>26389940</v>
      </c>
      <c r="E596" s="26"/>
      <c r="I596" s="1875"/>
      <c r="J596" s="26"/>
      <c r="K596" s="26"/>
      <c r="L596" s="26"/>
      <c r="M596" s="26"/>
    </row>
    <row r="597" spans="1:13">
      <c r="A597" s="51">
        <v>401718</v>
      </c>
      <c r="B597" s="23">
        <v>1512800</v>
      </c>
      <c r="E597" s="26"/>
      <c r="I597" s="1875"/>
      <c r="J597" s="26"/>
      <c r="K597" s="26"/>
      <c r="L597" s="26"/>
      <c r="M597" s="26"/>
    </row>
    <row r="598" spans="1:13">
      <c r="A598" s="51">
        <v>401810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401811</v>
      </c>
      <c r="B599" s="23">
        <v>0</v>
      </c>
      <c r="E599" s="26"/>
      <c r="I599" s="1875"/>
      <c r="J599" s="26"/>
      <c r="K599" s="26"/>
      <c r="L599" s="26"/>
      <c r="M599" s="26"/>
    </row>
    <row r="600" spans="1:13">
      <c r="A600" s="51">
        <v>401813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401815</v>
      </c>
      <c r="B601" s="23">
        <v>0</v>
      </c>
      <c r="E601" s="26"/>
      <c r="I601" s="1875"/>
      <c r="J601" s="26"/>
      <c r="K601" s="26"/>
      <c r="L601" s="26"/>
      <c r="M601" s="26"/>
    </row>
    <row r="602" spans="1:13">
      <c r="A602" s="51">
        <v>401816</v>
      </c>
      <c r="B602" s="23">
        <v>0</v>
      </c>
      <c r="E602" s="26"/>
      <c r="I602" s="1875"/>
      <c r="J602" s="26"/>
      <c r="K602" s="26"/>
      <c r="L602" s="26"/>
      <c r="M602" s="26"/>
    </row>
    <row r="603" spans="1:13">
      <c r="A603" s="51">
        <v>401818</v>
      </c>
      <c r="B603" s="23">
        <v>0</v>
      </c>
      <c r="E603" s="26"/>
      <c r="I603" s="1875"/>
      <c r="J603" s="26"/>
      <c r="K603" s="26"/>
      <c r="L603" s="26"/>
      <c r="M603" s="26"/>
    </row>
    <row r="604" spans="1:13">
      <c r="A604" s="51">
        <v>401819</v>
      </c>
      <c r="B604" s="23">
        <v>0</v>
      </c>
      <c r="E604" s="26"/>
      <c r="I604" s="1875"/>
      <c r="J604" s="26"/>
      <c r="K604" s="26"/>
      <c r="L604" s="26"/>
      <c r="M604" s="26"/>
    </row>
    <row r="605" spans="1:13">
      <c r="A605" s="51">
        <v>401910</v>
      </c>
      <c r="B605" s="23">
        <v>12</v>
      </c>
      <c r="C605" s="26">
        <v>9161</v>
      </c>
      <c r="D605" s="26">
        <v>3</v>
      </c>
      <c r="E605" s="26">
        <v>9161</v>
      </c>
      <c r="F605" s="24">
        <v>-0.86</v>
      </c>
      <c r="G605" s="24">
        <v>-0.04</v>
      </c>
      <c r="H605" s="24">
        <v>-0.9</v>
      </c>
      <c r="I605" s="1875" t="s">
        <v>727</v>
      </c>
      <c r="J605" s="26"/>
      <c r="K605" s="26"/>
      <c r="L605" s="26"/>
      <c r="M605" s="26"/>
    </row>
    <row r="606" spans="1:13">
      <c r="C606" s="26">
        <v>9161</v>
      </c>
      <c r="D606" s="26">
        <v>3</v>
      </c>
      <c r="E606" s="26">
        <v>4100</v>
      </c>
      <c r="F606" s="24">
        <v>-1.63</v>
      </c>
      <c r="G606" s="24">
        <v>-0.08</v>
      </c>
      <c r="H606" s="24">
        <v>-1.71</v>
      </c>
      <c r="I606" s="1875" t="s">
        <v>728</v>
      </c>
      <c r="J606" s="26"/>
      <c r="K606" s="26"/>
      <c r="L606" s="26"/>
      <c r="M606" s="26"/>
    </row>
    <row r="607" spans="1:13">
      <c r="A607" s="51">
        <v>401911</v>
      </c>
      <c r="E607" s="26"/>
      <c r="I607" s="1875"/>
      <c r="J607" s="26"/>
      <c r="K607" s="26"/>
      <c r="L607" s="26"/>
      <c r="M607" s="26"/>
    </row>
    <row r="608" spans="1:13">
      <c r="A608" s="51">
        <v>401913</v>
      </c>
      <c r="B608" s="23">
        <v>11399</v>
      </c>
      <c r="C608" s="26">
        <v>9161</v>
      </c>
      <c r="D608" s="26">
        <v>3</v>
      </c>
      <c r="E608" s="26">
        <v>9161</v>
      </c>
      <c r="F608" s="24">
        <v>-80008.350000000006</v>
      </c>
      <c r="G608" s="24">
        <v>-3518.68</v>
      </c>
      <c r="H608" s="24">
        <v>-83527.03</v>
      </c>
      <c r="I608" s="1875" t="s">
        <v>729</v>
      </c>
      <c r="J608" s="26"/>
      <c r="K608" s="26"/>
      <c r="L608" s="26"/>
      <c r="M608" s="26"/>
    </row>
    <row r="609" spans="1:13">
      <c r="C609" s="26">
        <v>9161</v>
      </c>
      <c r="D609" s="26">
        <v>3</v>
      </c>
      <c r="E609" s="26">
        <v>4100</v>
      </c>
      <c r="F609" s="24">
        <v>-2731021.86</v>
      </c>
      <c r="G609" s="24">
        <v>-140838.28</v>
      </c>
      <c r="H609" s="24">
        <v>-2871860.14</v>
      </c>
      <c r="I609" s="1875" t="s">
        <v>730</v>
      </c>
      <c r="J609" s="26"/>
      <c r="K609" s="26"/>
      <c r="L609" s="26"/>
      <c r="M609" s="26"/>
    </row>
    <row r="610" spans="1:13">
      <c r="C610" s="26">
        <v>9161</v>
      </c>
      <c r="D610" s="26">
        <v>3</v>
      </c>
      <c r="E610" s="26">
        <v>5100</v>
      </c>
      <c r="F610" s="24">
        <v>2637300.4</v>
      </c>
      <c r="G610" s="24">
        <v>135418.64000000001</v>
      </c>
      <c r="H610" s="24">
        <v>2772719.04</v>
      </c>
      <c r="I610" s="1875" t="s">
        <v>731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9165</v>
      </c>
      <c r="F611" s="24">
        <v>-5283.83</v>
      </c>
      <c r="G611" s="24">
        <v>-2460.25</v>
      </c>
      <c r="H611" s="24">
        <v>-7744.08</v>
      </c>
      <c r="I611" s="1875" t="s">
        <v>732</v>
      </c>
      <c r="J611" s="26"/>
      <c r="K611" s="26"/>
      <c r="L611" s="26"/>
      <c r="M611" s="26"/>
    </row>
    <row r="612" spans="1:13">
      <c r="A612" s="51">
        <v>401915</v>
      </c>
      <c r="B612" s="23">
        <v>261</v>
      </c>
      <c r="C612" s="26">
        <v>9161</v>
      </c>
      <c r="D612" s="26">
        <v>3</v>
      </c>
      <c r="E612" s="26">
        <v>9161</v>
      </c>
      <c r="F612" s="24">
        <v>-0.86</v>
      </c>
      <c r="G612" s="24">
        <v>-0.04</v>
      </c>
      <c r="H612" s="24">
        <v>-0.9</v>
      </c>
      <c r="I612" s="1875" t="s">
        <v>727</v>
      </c>
      <c r="J612" s="26"/>
      <c r="K612" s="26"/>
      <c r="L612" s="26"/>
      <c r="M612" s="26"/>
    </row>
    <row r="613" spans="1:13">
      <c r="C613" s="26">
        <v>9161</v>
      </c>
      <c r="D613" s="26">
        <v>3</v>
      </c>
      <c r="E613" s="26">
        <v>4100</v>
      </c>
      <c r="F613" s="24">
        <v>-1.63</v>
      </c>
      <c r="G613" s="24">
        <v>-0.08</v>
      </c>
      <c r="H613" s="24">
        <v>-1.71</v>
      </c>
      <c r="I613" s="1875" t="s">
        <v>728</v>
      </c>
      <c r="J613" s="26"/>
      <c r="K613" s="26"/>
      <c r="L613" s="26"/>
      <c r="M613" s="26"/>
    </row>
    <row r="614" spans="1:13">
      <c r="A614" s="51">
        <v>401916</v>
      </c>
      <c r="E614" s="26"/>
      <c r="I614" s="1875"/>
      <c r="J614" s="26"/>
      <c r="K614" s="26"/>
      <c r="L614" s="26"/>
      <c r="M614" s="26"/>
    </row>
    <row r="615" spans="1:13">
      <c r="A615" s="51">
        <v>401918</v>
      </c>
      <c r="B615" s="23">
        <v>190412</v>
      </c>
      <c r="C615" s="26">
        <v>9161</v>
      </c>
      <c r="D615" s="26">
        <v>3</v>
      </c>
      <c r="E615" s="26">
        <v>9161</v>
      </c>
      <c r="F615" s="24">
        <v>-80008.350000000006</v>
      </c>
      <c r="G615" s="24">
        <v>-3518.68</v>
      </c>
      <c r="H615" s="24">
        <v>-83527.03</v>
      </c>
      <c r="I615" s="1875" t="s">
        <v>729</v>
      </c>
      <c r="J615" s="26"/>
      <c r="K615" s="26"/>
      <c r="L615" s="26"/>
      <c r="M615" s="26"/>
    </row>
    <row r="616" spans="1:13">
      <c r="C616" s="26">
        <v>9161</v>
      </c>
      <c r="D616" s="26">
        <v>3</v>
      </c>
      <c r="E616" s="26">
        <v>4100</v>
      </c>
      <c r="F616" s="24">
        <v>-2731021.86</v>
      </c>
      <c r="G616" s="24">
        <v>-140838.28</v>
      </c>
      <c r="H616" s="24">
        <v>-2871860.14</v>
      </c>
      <c r="I616" s="1875" t="s">
        <v>730</v>
      </c>
      <c r="J616" s="26"/>
      <c r="K616" s="26"/>
      <c r="L616" s="26"/>
      <c r="M616" s="26"/>
    </row>
    <row r="617" spans="1:13">
      <c r="C617" s="26">
        <v>9161</v>
      </c>
      <c r="D617" s="26">
        <v>3</v>
      </c>
      <c r="E617" s="26">
        <v>5100</v>
      </c>
      <c r="F617" s="24">
        <v>2637300.4</v>
      </c>
      <c r="G617" s="24">
        <v>135418.64000000001</v>
      </c>
      <c r="H617" s="24">
        <v>2772719.04</v>
      </c>
      <c r="I617" s="1875" t="s">
        <v>731</v>
      </c>
      <c r="J617" s="26"/>
      <c r="K617" s="26"/>
      <c r="L617" s="26"/>
      <c r="M617" s="26"/>
    </row>
    <row r="618" spans="1:13">
      <c r="C618" s="26">
        <v>9161</v>
      </c>
      <c r="D618" s="26">
        <v>3</v>
      </c>
      <c r="E618" s="26">
        <v>9165</v>
      </c>
      <c r="F618" s="24">
        <v>-5283.83</v>
      </c>
      <c r="G618" s="24">
        <v>-2460.25</v>
      </c>
      <c r="H618" s="24">
        <v>-7744.08</v>
      </c>
      <c r="I618" s="1875" t="s">
        <v>732</v>
      </c>
      <c r="J618" s="26"/>
      <c r="K618" s="26"/>
      <c r="L618" s="26"/>
      <c r="M618" s="26"/>
    </row>
    <row r="619" spans="1:13">
      <c r="A619" s="51">
        <v>402010</v>
      </c>
      <c r="B619" s="23">
        <v>6</v>
      </c>
      <c r="C619" s="26">
        <v>4195</v>
      </c>
      <c r="D619" s="26">
        <v>3</v>
      </c>
      <c r="E619" s="26">
        <v>9169</v>
      </c>
      <c r="F619" s="24">
        <v>-0.53</v>
      </c>
      <c r="G619" s="24">
        <v>-0.06</v>
      </c>
      <c r="H619" s="24">
        <v>-0.59</v>
      </c>
      <c r="I619" s="1875" t="s">
        <v>733</v>
      </c>
      <c r="J619" s="26"/>
      <c r="K619" s="26"/>
      <c r="L619" s="26"/>
      <c r="M619" s="26"/>
    </row>
    <row r="620" spans="1:13">
      <c r="A620" s="51">
        <v>402011</v>
      </c>
      <c r="B620" s="23">
        <v>9000</v>
      </c>
      <c r="C620" s="26">
        <v>4195</v>
      </c>
      <c r="D620" s="26">
        <v>3</v>
      </c>
      <c r="E620" s="26">
        <v>9169</v>
      </c>
      <c r="F620" s="24">
        <v>-70809</v>
      </c>
      <c r="G620" s="24">
        <v>-9000</v>
      </c>
      <c r="H620" s="24">
        <v>-79809</v>
      </c>
      <c r="I620" s="1875" t="s">
        <v>734</v>
      </c>
      <c r="J620" s="26"/>
      <c r="K620" s="26"/>
      <c r="L620" s="26"/>
      <c r="M620" s="26"/>
    </row>
    <row r="621" spans="1:13">
      <c r="A621" s="51">
        <v>402013</v>
      </c>
      <c r="B621" s="23">
        <v>9000</v>
      </c>
      <c r="C621" s="26">
        <v>4195</v>
      </c>
      <c r="D621" s="26">
        <v>3</v>
      </c>
      <c r="E621" s="26">
        <v>9169</v>
      </c>
      <c r="F621" s="24">
        <v>-70809</v>
      </c>
      <c r="G621" s="24">
        <v>-9000</v>
      </c>
      <c r="H621" s="24">
        <v>-79809</v>
      </c>
      <c r="I621" s="1875" t="s">
        <v>734</v>
      </c>
      <c r="J621" s="26"/>
      <c r="K621" s="26"/>
      <c r="L621" s="26"/>
      <c r="M621" s="26"/>
    </row>
    <row r="622" spans="1:13">
      <c r="A622" s="51">
        <v>402015</v>
      </c>
      <c r="B622" s="23">
        <v>59</v>
      </c>
      <c r="C622" s="26">
        <v>4195</v>
      </c>
      <c r="D622" s="26">
        <v>3</v>
      </c>
      <c r="E622" s="26">
        <v>9169</v>
      </c>
      <c r="F622" s="24">
        <v>-0.53</v>
      </c>
      <c r="G622" s="24">
        <v>-0.06</v>
      </c>
      <c r="H622" s="24">
        <v>-0.59</v>
      </c>
      <c r="I622" s="1875" t="s">
        <v>733</v>
      </c>
      <c r="J622" s="26"/>
      <c r="K622" s="26"/>
      <c r="L622" s="26"/>
      <c r="M622" s="26"/>
    </row>
    <row r="623" spans="1:13">
      <c r="A623" s="51">
        <v>402016</v>
      </c>
      <c r="B623" s="23">
        <v>79809</v>
      </c>
      <c r="C623" s="26">
        <v>4195</v>
      </c>
      <c r="D623" s="26">
        <v>3</v>
      </c>
      <c r="E623" s="26">
        <v>9169</v>
      </c>
      <c r="F623" s="24">
        <v>-70809</v>
      </c>
      <c r="G623" s="24">
        <v>-9000</v>
      </c>
      <c r="H623" s="24">
        <v>-79809</v>
      </c>
      <c r="I623" s="1875" t="s">
        <v>734</v>
      </c>
      <c r="J623" s="26"/>
      <c r="K623" s="26"/>
      <c r="L623" s="26"/>
      <c r="M623" s="26"/>
    </row>
    <row r="624" spans="1:13">
      <c r="A624" s="51">
        <v>402018</v>
      </c>
      <c r="B624" s="23">
        <v>79809</v>
      </c>
      <c r="C624" s="26">
        <v>4195</v>
      </c>
      <c r="D624" s="26">
        <v>3</v>
      </c>
      <c r="E624" s="26">
        <v>9169</v>
      </c>
      <c r="F624" s="24">
        <v>-70809</v>
      </c>
      <c r="G624" s="24">
        <v>-9000</v>
      </c>
      <c r="H624" s="24">
        <v>-79809</v>
      </c>
      <c r="I624" s="1875" t="s">
        <v>734</v>
      </c>
      <c r="J624" s="26"/>
      <c r="K624" s="26"/>
      <c r="L624" s="26"/>
      <c r="M624" s="26"/>
    </row>
    <row r="625" spans="1:13">
      <c r="A625" s="51">
        <v>402110</v>
      </c>
      <c r="B625" s="23">
        <v>51</v>
      </c>
      <c r="C625" s="26">
        <v>4196</v>
      </c>
      <c r="D625" s="26">
        <v>3</v>
      </c>
      <c r="E625" s="26">
        <v>9170</v>
      </c>
      <c r="F625" s="24">
        <v>-4.9800000000000004</v>
      </c>
      <c r="G625" s="24">
        <v>-0.51</v>
      </c>
      <c r="H625" s="24">
        <v>-5.49</v>
      </c>
      <c r="I625" s="1875" t="s">
        <v>735</v>
      </c>
      <c r="J625" s="26"/>
      <c r="K625" s="26"/>
      <c r="L625" s="26"/>
      <c r="M625" s="26"/>
    </row>
    <row r="626" spans="1:13">
      <c r="A626" s="51">
        <v>402111</v>
      </c>
      <c r="B626" s="23">
        <v>44595</v>
      </c>
      <c r="C626" s="26">
        <v>4196</v>
      </c>
      <c r="D626" s="26">
        <v>3</v>
      </c>
      <c r="E626" s="26">
        <v>9170</v>
      </c>
      <c r="F626" s="24">
        <v>-462774.63</v>
      </c>
      <c r="G626" s="24">
        <v>-44594.75</v>
      </c>
      <c r="H626" s="24">
        <v>-507369.38</v>
      </c>
      <c r="I626" s="1875" t="s">
        <v>736</v>
      </c>
      <c r="J626" s="26"/>
      <c r="K626" s="26"/>
      <c r="L626" s="26"/>
      <c r="M626" s="26"/>
    </row>
    <row r="627" spans="1:13">
      <c r="A627" s="51">
        <v>402113</v>
      </c>
      <c r="B627" s="23">
        <v>44595</v>
      </c>
      <c r="C627" s="26">
        <v>4196</v>
      </c>
      <c r="D627" s="26">
        <v>3</v>
      </c>
      <c r="E627" s="26">
        <v>9170</v>
      </c>
      <c r="F627" s="24">
        <v>-462774.63</v>
      </c>
      <c r="G627" s="24">
        <v>-44594.75</v>
      </c>
      <c r="H627" s="24">
        <v>-507369.38</v>
      </c>
      <c r="I627" s="1875" t="s">
        <v>736</v>
      </c>
      <c r="J627" s="26"/>
      <c r="K627" s="26"/>
      <c r="L627" s="26"/>
      <c r="M627" s="26"/>
    </row>
    <row r="628" spans="1:13">
      <c r="A628" s="51">
        <v>402115</v>
      </c>
      <c r="B628" s="23">
        <v>549</v>
      </c>
      <c r="C628" s="26">
        <v>4196</v>
      </c>
      <c r="D628" s="26">
        <v>3</v>
      </c>
      <c r="E628" s="26">
        <v>9170</v>
      </c>
      <c r="F628" s="24">
        <v>-4.9800000000000004</v>
      </c>
      <c r="G628" s="24">
        <v>-0.51</v>
      </c>
      <c r="H628" s="24">
        <v>-5.49</v>
      </c>
      <c r="I628" s="1875" t="s">
        <v>735</v>
      </c>
      <c r="J628" s="26"/>
      <c r="K628" s="26"/>
      <c r="L628" s="26"/>
      <c r="M628" s="26"/>
    </row>
    <row r="629" spans="1:13">
      <c r="A629" s="51">
        <v>402116</v>
      </c>
      <c r="B629" s="23">
        <v>507369</v>
      </c>
      <c r="C629" s="26">
        <v>4196</v>
      </c>
      <c r="D629" s="26">
        <v>3</v>
      </c>
      <c r="E629" s="26">
        <v>9170</v>
      </c>
      <c r="F629" s="24">
        <v>-462774.63</v>
      </c>
      <c r="G629" s="24">
        <v>-44594.75</v>
      </c>
      <c r="H629" s="24">
        <v>-507369.38</v>
      </c>
      <c r="I629" s="1875" t="s">
        <v>736</v>
      </c>
      <c r="J629" s="26"/>
      <c r="K629" s="26"/>
      <c r="L629" s="26"/>
      <c r="M629" s="26"/>
    </row>
    <row r="630" spans="1:13">
      <c r="A630" s="51">
        <v>402118</v>
      </c>
      <c r="B630" s="23">
        <v>507369</v>
      </c>
      <c r="C630" s="26">
        <v>4196</v>
      </c>
      <c r="D630" s="26">
        <v>3</v>
      </c>
      <c r="E630" s="26">
        <v>9170</v>
      </c>
      <c r="F630" s="24">
        <v>-462774.63</v>
      </c>
      <c r="G630" s="24">
        <v>-44594.75</v>
      </c>
      <c r="H630" s="24">
        <v>-507369.38</v>
      </c>
      <c r="I630" s="1875" t="s">
        <v>736</v>
      </c>
      <c r="J630" s="26"/>
      <c r="K630" s="26"/>
      <c r="L630" s="26"/>
      <c r="M630" s="26"/>
    </row>
    <row r="631" spans="1:13">
      <c r="A631" s="51">
        <v>402210</v>
      </c>
      <c r="B631" s="23">
        <v>69</v>
      </c>
      <c r="E631" s="26"/>
      <c r="I631" s="1875"/>
      <c r="J631" s="26"/>
      <c r="K631" s="26"/>
      <c r="L631" s="26"/>
      <c r="M631" s="26"/>
    </row>
    <row r="632" spans="1:13">
      <c r="A632" s="51">
        <v>402211</v>
      </c>
      <c r="B632" s="23">
        <v>53595</v>
      </c>
      <c r="E632" s="26"/>
      <c r="I632" s="1875"/>
      <c r="J632" s="26"/>
      <c r="K632" s="26"/>
      <c r="L632" s="26"/>
      <c r="M632" s="26"/>
    </row>
    <row r="633" spans="1:13">
      <c r="A633" s="51">
        <v>402213</v>
      </c>
      <c r="B633" s="23">
        <v>64994</v>
      </c>
      <c r="E633" s="26"/>
      <c r="I633" s="1875"/>
      <c r="J633" s="26"/>
      <c r="K633" s="26"/>
      <c r="L633" s="26"/>
      <c r="M633" s="26"/>
    </row>
    <row r="634" spans="1:13">
      <c r="A634" s="51">
        <v>402215</v>
      </c>
      <c r="B634" s="23">
        <v>869</v>
      </c>
      <c r="E634" s="26"/>
      <c r="I634" s="1875"/>
      <c r="J634" s="26"/>
      <c r="K634" s="26"/>
      <c r="L634" s="26"/>
      <c r="M634" s="26"/>
    </row>
    <row r="635" spans="1:13">
      <c r="A635" s="51">
        <v>402216</v>
      </c>
      <c r="B635" s="23">
        <v>587178</v>
      </c>
      <c r="E635" s="26"/>
      <c r="I635" s="1875"/>
      <c r="J635" s="26"/>
      <c r="K635" s="26"/>
      <c r="L635" s="26"/>
      <c r="M635" s="26"/>
    </row>
    <row r="636" spans="1:13">
      <c r="A636" s="51">
        <v>402218</v>
      </c>
      <c r="B636" s="23">
        <v>777590</v>
      </c>
      <c r="E636" s="26"/>
      <c r="I636" s="1875"/>
      <c r="J636" s="26"/>
      <c r="K636" s="26"/>
      <c r="L636" s="26"/>
      <c r="M636" s="26"/>
    </row>
    <row r="637" spans="1:13">
      <c r="A637" s="51">
        <v>402310</v>
      </c>
      <c r="E637" s="26"/>
      <c r="I637" s="1875"/>
      <c r="J637" s="26"/>
      <c r="K637" s="26"/>
      <c r="L637" s="26"/>
      <c r="M637" s="26"/>
    </row>
    <row r="638" spans="1:13">
      <c r="A638" s="51">
        <v>402311</v>
      </c>
      <c r="E638" s="26"/>
      <c r="I638" s="1875"/>
      <c r="J638" s="26"/>
      <c r="K638" s="26"/>
      <c r="L638" s="26"/>
      <c r="M638" s="26"/>
    </row>
    <row r="639" spans="1:13">
      <c r="A639" s="51">
        <v>402313</v>
      </c>
      <c r="B639" s="23">
        <v>0</v>
      </c>
      <c r="E639" s="26"/>
      <c r="I639" s="1875"/>
      <c r="J639" s="26"/>
      <c r="K639" s="26"/>
      <c r="L639" s="26"/>
      <c r="M639" s="26"/>
    </row>
    <row r="640" spans="1:13">
      <c r="A640" s="51">
        <v>402314</v>
      </c>
      <c r="E640" s="26"/>
      <c r="I640" s="1875"/>
      <c r="J640" s="26"/>
      <c r="K640" s="26"/>
      <c r="L640" s="26"/>
      <c r="M640" s="26"/>
    </row>
    <row r="641" spans="1:13">
      <c r="A641" s="51">
        <v>402315</v>
      </c>
      <c r="E641" s="26"/>
      <c r="I641" s="1875"/>
      <c r="J641" s="26"/>
      <c r="K641" s="26"/>
      <c r="L641" s="26"/>
      <c r="M641" s="26"/>
    </row>
    <row r="642" spans="1:13">
      <c r="A642" s="51">
        <v>402316</v>
      </c>
      <c r="E642" s="26"/>
      <c r="I642" s="1875"/>
      <c r="J642" s="26"/>
      <c r="K642" s="26"/>
      <c r="L642" s="26"/>
      <c r="M642" s="26"/>
    </row>
    <row r="643" spans="1:13">
      <c r="A643" s="51">
        <v>402318</v>
      </c>
      <c r="B643" s="23">
        <v>0</v>
      </c>
      <c r="E643" s="26"/>
      <c r="I643" s="1875"/>
      <c r="J643" s="26"/>
      <c r="K643" s="26"/>
      <c r="L643" s="26"/>
      <c r="M643" s="26"/>
    </row>
    <row r="644" spans="1:13">
      <c r="A644" s="51">
        <v>402319</v>
      </c>
      <c r="E644" s="26"/>
      <c r="I644" s="1875"/>
      <c r="J644" s="26"/>
      <c r="K644" s="26"/>
      <c r="L644" s="26"/>
      <c r="M644" s="26"/>
    </row>
    <row r="645" spans="1:13">
      <c r="A645" s="51">
        <v>402410</v>
      </c>
      <c r="B645" s="23">
        <v>52</v>
      </c>
      <c r="E645" s="26"/>
      <c r="I645" s="1875"/>
      <c r="J645" s="26"/>
      <c r="K645" s="26"/>
      <c r="L645" s="26"/>
      <c r="M645" s="26"/>
    </row>
    <row r="646" spans="1:13">
      <c r="A646" s="51">
        <v>402411</v>
      </c>
      <c r="B646" s="23">
        <v>2302337</v>
      </c>
      <c r="E646" s="26"/>
      <c r="I646" s="1875"/>
      <c r="J646" s="26"/>
      <c r="K646" s="26"/>
      <c r="L646" s="26"/>
      <c r="M646" s="26"/>
    </row>
    <row r="647" spans="1:13">
      <c r="A647" s="51">
        <v>402413</v>
      </c>
      <c r="B647" s="23">
        <v>183260</v>
      </c>
      <c r="E647" s="26"/>
      <c r="I647" s="1875"/>
      <c r="J647" s="26"/>
      <c r="K647" s="26"/>
      <c r="L647" s="26"/>
      <c r="M647" s="26"/>
    </row>
    <row r="648" spans="1:13">
      <c r="A648" s="51">
        <v>402415</v>
      </c>
      <c r="B648" s="23">
        <v>630</v>
      </c>
      <c r="E648" s="26"/>
      <c r="I648" s="1875"/>
      <c r="J648" s="26"/>
      <c r="K648" s="26"/>
      <c r="L648" s="26"/>
      <c r="M648" s="26"/>
    </row>
    <row r="649" spans="1:13">
      <c r="A649" s="51">
        <v>402416</v>
      </c>
      <c r="B649" s="23">
        <v>26977118</v>
      </c>
      <c r="E649" s="26"/>
      <c r="I649" s="1875"/>
      <c r="J649" s="26"/>
      <c r="K649" s="26"/>
      <c r="L649" s="26"/>
      <c r="M649" s="26"/>
    </row>
    <row r="650" spans="1:13">
      <c r="A650" s="51">
        <v>402418</v>
      </c>
      <c r="B650" s="23">
        <v>2290390</v>
      </c>
      <c r="E650" s="26"/>
      <c r="I650" s="1875"/>
      <c r="J650" s="26"/>
      <c r="K650" s="26"/>
      <c r="L650" s="26"/>
      <c r="M650" s="26"/>
    </row>
    <row r="651" spans="1:13">
      <c r="A651" s="51">
        <v>402610</v>
      </c>
      <c r="B651" s="23">
        <v>13</v>
      </c>
      <c r="C651" s="26">
        <v>4201</v>
      </c>
      <c r="D651" s="26">
        <v>3</v>
      </c>
      <c r="E651" s="26">
        <v>4201</v>
      </c>
      <c r="F651" s="24">
        <v>-2.64</v>
      </c>
      <c r="G651" s="24">
        <v>-0.13</v>
      </c>
      <c r="H651" s="24">
        <v>-2.77</v>
      </c>
      <c r="I651" s="1875" t="s">
        <v>737</v>
      </c>
      <c r="J651" s="26"/>
      <c r="K651" s="26"/>
      <c r="L651" s="26"/>
      <c r="M651" s="26"/>
    </row>
    <row r="652" spans="1:13">
      <c r="A652" s="51">
        <v>402611</v>
      </c>
      <c r="B652" s="23">
        <v>342438</v>
      </c>
      <c r="C652" s="26">
        <v>4201</v>
      </c>
      <c r="D652" s="26">
        <v>3</v>
      </c>
      <c r="E652" s="26">
        <v>4201</v>
      </c>
      <c r="F652" s="24">
        <v>-7466038.96</v>
      </c>
      <c r="G652" s="24">
        <v>-342438.03</v>
      </c>
      <c r="H652" s="24">
        <v>-7808476.9900000002</v>
      </c>
      <c r="I652" s="1875" t="s">
        <v>738</v>
      </c>
      <c r="J652" s="26"/>
      <c r="K652" s="26"/>
      <c r="L652" s="26"/>
      <c r="M652" s="26"/>
    </row>
    <row r="653" spans="1:13">
      <c r="A653" s="51">
        <v>402613</v>
      </c>
      <c r="B653" s="23">
        <v>38686</v>
      </c>
      <c r="C653" s="26">
        <v>4201</v>
      </c>
      <c r="D653" s="26">
        <v>3</v>
      </c>
      <c r="E653" s="26">
        <v>4201</v>
      </c>
      <c r="F653" s="24">
        <v>-7466038.96</v>
      </c>
      <c r="G653" s="24">
        <v>-342438.03</v>
      </c>
      <c r="H653" s="24">
        <v>-7808476.9900000002</v>
      </c>
      <c r="I653" s="1875" t="s">
        <v>738</v>
      </c>
      <c r="J653" s="26"/>
      <c r="K653" s="26"/>
      <c r="L653" s="26"/>
      <c r="M653" s="26"/>
    </row>
    <row r="654" spans="1:13">
      <c r="C654" s="26">
        <v>5201</v>
      </c>
      <c r="D654" s="26">
        <v>3</v>
      </c>
      <c r="E654" s="26">
        <v>5201</v>
      </c>
      <c r="F654" s="24">
        <v>6546569.5099999998</v>
      </c>
      <c r="G654" s="24">
        <v>303751.65999999997</v>
      </c>
      <c r="H654" s="24">
        <v>6850321.1699999999</v>
      </c>
      <c r="I654" s="1875" t="s">
        <v>739</v>
      </c>
      <c r="J654" s="26"/>
      <c r="K654" s="26"/>
      <c r="L654" s="26"/>
      <c r="M654" s="26"/>
    </row>
    <row r="655" spans="1:13">
      <c r="A655" s="51">
        <v>402615</v>
      </c>
      <c r="B655" s="23">
        <v>277</v>
      </c>
      <c r="C655" s="26">
        <v>4201</v>
      </c>
      <c r="D655" s="26">
        <v>3</v>
      </c>
      <c r="E655" s="26">
        <v>4201</v>
      </c>
      <c r="F655" s="24">
        <v>-2.64</v>
      </c>
      <c r="G655" s="24">
        <v>-0.13</v>
      </c>
      <c r="H655" s="24">
        <v>-2.77</v>
      </c>
      <c r="I655" s="1875" t="s">
        <v>737</v>
      </c>
      <c r="J655" s="26"/>
      <c r="K655" s="26"/>
      <c r="L655" s="26"/>
      <c r="M655" s="26"/>
    </row>
    <row r="656" spans="1:13">
      <c r="A656" s="51">
        <v>402616</v>
      </c>
      <c r="B656" s="23">
        <v>7808477</v>
      </c>
      <c r="C656" s="26">
        <v>4201</v>
      </c>
      <c r="D656" s="26">
        <v>3</v>
      </c>
      <c r="E656" s="26">
        <v>4201</v>
      </c>
      <c r="F656" s="24">
        <v>-7466038.96</v>
      </c>
      <c r="G656" s="24">
        <v>-342438.03</v>
      </c>
      <c r="H656" s="24">
        <v>-7808476.9900000002</v>
      </c>
      <c r="I656" s="1875" t="s">
        <v>738</v>
      </c>
      <c r="J656" s="26"/>
      <c r="K656" s="26"/>
      <c r="L656" s="26"/>
      <c r="M656" s="26"/>
    </row>
    <row r="657" spans="1:13">
      <c r="A657" s="51">
        <v>402618</v>
      </c>
      <c r="B657" s="23">
        <v>958156</v>
      </c>
      <c r="C657" s="26">
        <v>4201</v>
      </c>
      <c r="D657" s="26">
        <v>3</v>
      </c>
      <c r="E657" s="26">
        <v>4201</v>
      </c>
      <c r="F657" s="24">
        <v>-7466038.96</v>
      </c>
      <c r="G657" s="24">
        <v>-342438.03</v>
      </c>
      <c r="H657" s="24">
        <v>-7808476.9900000002</v>
      </c>
      <c r="I657" s="1875" t="s">
        <v>738</v>
      </c>
      <c r="J657" s="26"/>
      <c r="K657" s="26"/>
      <c r="L657" s="26"/>
      <c r="M657" s="26"/>
    </row>
    <row r="658" spans="1:13">
      <c r="C658" s="26">
        <v>5201</v>
      </c>
      <c r="D658" s="26">
        <v>3</v>
      </c>
      <c r="E658" s="26">
        <v>5201</v>
      </c>
      <c r="F658" s="24">
        <v>6546569.5099999998</v>
      </c>
      <c r="G658" s="24">
        <v>303751.65999999997</v>
      </c>
      <c r="H658" s="24">
        <v>6850321.1699999999</v>
      </c>
      <c r="I658" s="1875" t="s">
        <v>739</v>
      </c>
      <c r="J658" s="26"/>
      <c r="K658" s="26"/>
      <c r="L658" s="26"/>
      <c r="M658" s="26"/>
    </row>
    <row r="659" spans="1:13">
      <c r="A659" s="51">
        <v>402710</v>
      </c>
      <c r="E659" s="26"/>
      <c r="I659" s="1875"/>
      <c r="J659" s="26"/>
      <c r="K659" s="26"/>
      <c r="L659" s="26"/>
      <c r="M659" s="26"/>
    </row>
    <row r="660" spans="1:13">
      <c r="A660" s="51">
        <v>402711</v>
      </c>
      <c r="E660" s="26"/>
      <c r="I660" s="1875"/>
      <c r="J660" s="26"/>
      <c r="K660" s="26"/>
      <c r="L660" s="26"/>
      <c r="M660" s="26"/>
    </row>
    <row r="661" spans="1:13">
      <c r="A661" s="51">
        <v>402713</v>
      </c>
      <c r="B661" s="23">
        <v>26040</v>
      </c>
      <c r="C661" s="26">
        <v>5203</v>
      </c>
      <c r="D661" s="26">
        <v>3</v>
      </c>
      <c r="E661" s="26">
        <v>5203</v>
      </c>
      <c r="F661" s="24">
        <v>490716.38</v>
      </c>
      <c r="G661" s="24">
        <v>26040.46</v>
      </c>
      <c r="H661" s="24">
        <v>516756.84</v>
      </c>
      <c r="I661" s="1875" t="s">
        <v>740</v>
      </c>
      <c r="J661" s="26"/>
      <c r="K661" s="26"/>
      <c r="L661" s="26"/>
      <c r="M661" s="26"/>
    </row>
    <row r="662" spans="1:13">
      <c r="A662" s="51">
        <v>402715</v>
      </c>
      <c r="E662" s="26"/>
      <c r="I662" s="1875"/>
      <c r="J662" s="26"/>
      <c r="K662" s="26"/>
      <c r="L662" s="26"/>
      <c r="M662" s="26"/>
    </row>
    <row r="663" spans="1:13">
      <c r="A663" s="51">
        <v>402716</v>
      </c>
      <c r="E663" s="26"/>
      <c r="I663" s="1875"/>
      <c r="J663" s="26"/>
      <c r="K663" s="26"/>
      <c r="L663" s="26"/>
      <c r="M663" s="26"/>
    </row>
    <row r="664" spans="1:13">
      <c r="A664" s="51">
        <v>402718</v>
      </c>
      <c r="B664" s="23">
        <v>516757</v>
      </c>
      <c r="C664" s="26">
        <v>5203</v>
      </c>
      <c r="D664" s="26">
        <v>3</v>
      </c>
      <c r="E664" s="26">
        <v>5203</v>
      </c>
      <c r="F664" s="24">
        <v>490716.38</v>
      </c>
      <c r="G664" s="24">
        <v>26040.46</v>
      </c>
      <c r="H664" s="24">
        <v>516756.84</v>
      </c>
      <c r="I664" s="1875" t="s">
        <v>740</v>
      </c>
      <c r="J664" s="26"/>
      <c r="K664" s="26"/>
      <c r="L664" s="26"/>
      <c r="M664" s="26"/>
    </row>
    <row r="665" spans="1:13">
      <c r="A665" s="51">
        <v>402810</v>
      </c>
      <c r="B665" s="23">
        <v>13</v>
      </c>
      <c r="E665" s="26"/>
      <c r="I665" s="1875"/>
      <c r="J665" s="26"/>
      <c r="K665" s="26"/>
      <c r="L665" s="26"/>
      <c r="M665" s="26"/>
    </row>
    <row r="666" spans="1:13">
      <c r="A666" s="51">
        <v>402811</v>
      </c>
      <c r="B666" s="23">
        <v>342438</v>
      </c>
      <c r="E666" s="26"/>
      <c r="I666" s="1875"/>
      <c r="J666" s="26"/>
      <c r="K666" s="26"/>
      <c r="L666" s="26"/>
      <c r="M666" s="26"/>
    </row>
    <row r="667" spans="1:13">
      <c r="A667" s="51">
        <v>402813</v>
      </c>
      <c r="B667" s="23">
        <v>12646</v>
      </c>
      <c r="E667" s="26"/>
      <c r="I667" s="1875"/>
      <c r="J667" s="26"/>
      <c r="K667" s="26"/>
      <c r="L667" s="26"/>
      <c r="M667" s="26"/>
    </row>
    <row r="668" spans="1:13">
      <c r="A668" s="51">
        <v>402815</v>
      </c>
      <c r="B668" s="23">
        <v>277</v>
      </c>
      <c r="E668" s="26"/>
      <c r="I668" s="1875"/>
      <c r="J668" s="26"/>
      <c r="K668" s="26"/>
      <c r="L668" s="26"/>
      <c r="M668" s="26"/>
    </row>
    <row r="669" spans="1:13">
      <c r="A669" s="51">
        <v>402816</v>
      </c>
      <c r="B669" s="23">
        <v>7808477</v>
      </c>
      <c r="E669" s="26"/>
      <c r="I669" s="1875"/>
      <c r="J669" s="26"/>
      <c r="K669" s="26"/>
      <c r="L669" s="26"/>
      <c r="M669" s="26"/>
    </row>
    <row r="670" spans="1:13">
      <c r="A670" s="51">
        <v>402818</v>
      </c>
      <c r="B670" s="23">
        <v>441399</v>
      </c>
      <c r="E670" s="26"/>
      <c r="I670" s="1875"/>
      <c r="J670" s="26"/>
      <c r="K670" s="26"/>
      <c r="L670" s="26"/>
      <c r="M670" s="26"/>
    </row>
    <row r="671" spans="1:13">
      <c r="A671" s="51">
        <v>402910</v>
      </c>
      <c r="B671" s="23">
        <v>2</v>
      </c>
      <c r="C671" s="26">
        <v>4211</v>
      </c>
      <c r="D671" s="26">
        <v>3</v>
      </c>
      <c r="E671" s="26">
        <v>4211</v>
      </c>
      <c r="F671" s="24">
        <v>-0.24</v>
      </c>
      <c r="G671" s="24">
        <v>-0.02</v>
      </c>
      <c r="H671" s="24">
        <v>-0.26</v>
      </c>
      <c r="I671" s="1875" t="s">
        <v>741</v>
      </c>
      <c r="J671" s="26"/>
      <c r="K671" s="26"/>
      <c r="L671" s="26"/>
      <c r="M671" s="26"/>
    </row>
    <row r="672" spans="1:13">
      <c r="A672" s="51">
        <v>402911</v>
      </c>
      <c r="B672" s="23">
        <v>35308</v>
      </c>
      <c r="C672" s="26">
        <v>4211</v>
      </c>
      <c r="D672" s="26">
        <v>3</v>
      </c>
      <c r="E672" s="26">
        <v>4211</v>
      </c>
      <c r="F672" s="24">
        <v>-677133.64</v>
      </c>
      <c r="G672" s="24">
        <v>-35307.910000000003</v>
      </c>
      <c r="H672" s="24">
        <v>-712441.55</v>
      </c>
      <c r="I672" s="1875" t="s">
        <v>742</v>
      </c>
      <c r="J672" s="26"/>
      <c r="K672" s="26"/>
      <c r="L672" s="26"/>
      <c r="M672" s="26"/>
    </row>
    <row r="673" spans="1:13">
      <c r="A673" s="51">
        <v>402913</v>
      </c>
      <c r="B673" s="23">
        <v>5008</v>
      </c>
      <c r="C673" s="26">
        <v>4211</v>
      </c>
      <c r="D673" s="26">
        <v>3</v>
      </c>
      <c r="E673" s="26">
        <v>4211</v>
      </c>
      <c r="F673" s="24">
        <v>-677133.64</v>
      </c>
      <c r="G673" s="24">
        <v>-35307.910000000003</v>
      </c>
      <c r="H673" s="24">
        <v>-712441.55</v>
      </c>
      <c r="I673" s="1875" t="s">
        <v>742</v>
      </c>
      <c r="J673" s="26"/>
      <c r="K673" s="26"/>
      <c r="L673" s="26"/>
      <c r="M673" s="26"/>
    </row>
    <row r="674" spans="1:13">
      <c r="C674" s="26">
        <v>5211</v>
      </c>
      <c r="D674" s="26">
        <v>3</v>
      </c>
      <c r="E674" s="26">
        <v>5211</v>
      </c>
      <c r="F674" s="24">
        <v>591656.31999999995</v>
      </c>
      <c r="G674" s="24">
        <v>30300</v>
      </c>
      <c r="H674" s="24">
        <v>621956.31999999995</v>
      </c>
      <c r="I674" s="1875" t="s">
        <v>743</v>
      </c>
      <c r="J674" s="26"/>
      <c r="K674" s="26"/>
      <c r="L674" s="26"/>
      <c r="M674" s="26"/>
    </row>
    <row r="675" spans="1:13">
      <c r="A675" s="51">
        <v>402915</v>
      </c>
      <c r="B675" s="23">
        <v>26</v>
      </c>
      <c r="C675" s="26">
        <v>4211</v>
      </c>
      <c r="D675" s="26">
        <v>3</v>
      </c>
      <c r="E675" s="26">
        <v>4211</v>
      </c>
      <c r="F675" s="24">
        <v>-0.24</v>
      </c>
      <c r="G675" s="24">
        <v>-0.02</v>
      </c>
      <c r="H675" s="24">
        <v>-0.26</v>
      </c>
      <c r="I675" s="1875" t="s">
        <v>741</v>
      </c>
      <c r="J675" s="26"/>
      <c r="K675" s="26"/>
      <c r="L675" s="26"/>
      <c r="M675" s="26"/>
    </row>
    <row r="676" spans="1:13">
      <c r="A676" s="51">
        <v>402916</v>
      </c>
      <c r="B676" s="23">
        <v>712442</v>
      </c>
      <c r="C676" s="26">
        <v>4211</v>
      </c>
      <c r="D676" s="26">
        <v>3</v>
      </c>
      <c r="E676" s="26">
        <v>4211</v>
      </c>
      <c r="F676" s="24">
        <v>-677133.64</v>
      </c>
      <c r="G676" s="24">
        <v>-35307.910000000003</v>
      </c>
      <c r="H676" s="24">
        <v>-712441.55</v>
      </c>
      <c r="I676" s="1875" t="s">
        <v>742</v>
      </c>
      <c r="J676" s="26"/>
      <c r="K676" s="26"/>
      <c r="L676" s="26"/>
      <c r="M676" s="26"/>
    </row>
    <row r="677" spans="1:13">
      <c r="A677" s="51">
        <v>402918</v>
      </c>
      <c r="B677" s="23">
        <v>90486</v>
      </c>
      <c r="C677" s="26">
        <v>4211</v>
      </c>
      <c r="D677" s="26">
        <v>3</v>
      </c>
      <c r="E677" s="26">
        <v>4211</v>
      </c>
      <c r="F677" s="24">
        <v>-677133.64</v>
      </c>
      <c r="G677" s="24">
        <v>-35307.910000000003</v>
      </c>
      <c r="H677" s="24">
        <v>-712441.55</v>
      </c>
      <c r="I677" s="1875" t="s">
        <v>742</v>
      </c>
      <c r="J677" s="26"/>
      <c r="K677" s="26"/>
      <c r="L677" s="26"/>
      <c r="M677" s="26"/>
    </row>
    <row r="678" spans="1:13">
      <c r="C678" s="26">
        <v>5211</v>
      </c>
      <c r="D678" s="26">
        <v>3</v>
      </c>
      <c r="E678" s="26">
        <v>5211</v>
      </c>
      <c r="F678" s="24">
        <v>591656.31999999995</v>
      </c>
      <c r="G678" s="24">
        <v>30300</v>
      </c>
      <c r="H678" s="24">
        <v>621956.31999999995</v>
      </c>
      <c r="I678" s="1875" t="s">
        <v>743</v>
      </c>
      <c r="J678" s="26"/>
      <c r="K678" s="26"/>
      <c r="L678" s="26"/>
      <c r="M678" s="26"/>
    </row>
    <row r="679" spans="1:13">
      <c r="A679" s="51">
        <v>403010</v>
      </c>
      <c r="E679" s="26"/>
      <c r="I679" s="1875"/>
      <c r="J679" s="26"/>
      <c r="K679" s="26"/>
      <c r="L679" s="26"/>
      <c r="M679" s="26"/>
    </row>
    <row r="680" spans="1:13">
      <c r="A680" s="51">
        <v>403011</v>
      </c>
      <c r="E680" s="26"/>
      <c r="I680" s="1875"/>
      <c r="J680" s="26"/>
      <c r="K680" s="26"/>
      <c r="L680" s="26"/>
      <c r="M680" s="26"/>
    </row>
    <row r="681" spans="1:13">
      <c r="A681" s="51">
        <v>403013</v>
      </c>
      <c r="B681" s="23">
        <v>1633</v>
      </c>
      <c r="C681" s="26">
        <v>5213</v>
      </c>
      <c r="D681" s="26">
        <v>3</v>
      </c>
      <c r="E681" s="26">
        <v>5213</v>
      </c>
      <c r="F681" s="24">
        <v>39738.57</v>
      </c>
      <c r="G681" s="24">
        <v>1632.54</v>
      </c>
      <c r="H681" s="24">
        <v>41371.11</v>
      </c>
      <c r="I681" s="1875" t="s">
        <v>744</v>
      </c>
      <c r="J681" s="26"/>
      <c r="K681" s="26"/>
      <c r="L681" s="26"/>
      <c r="M681" s="26"/>
    </row>
    <row r="682" spans="1:13">
      <c r="A682" s="51">
        <v>403015</v>
      </c>
      <c r="E682" s="26"/>
      <c r="I682" s="1875"/>
      <c r="J682" s="26"/>
      <c r="K682" s="26"/>
      <c r="L682" s="26"/>
      <c r="M682" s="26"/>
    </row>
    <row r="683" spans="1:13">
      <c r="A683" s="51">
        <v>403016</v>
      </c>
      <c r="E683" s="26"/>
      <c r="I683" s="1875"/>
      <c r="J683" s="26"/>
      <c r="K683" s="26"/>
      <c r="L683" s="26"/>
      <c r="M683" s="26"/>
    </row>
    <row r="684" spans="1:13">
      <c r="A684" s="51">
        <v>403018</v>
      </c>
      <c r="B684" s="23">
        <v>41371</v>
      </c>
      <c r="C684" s="26">
        <v>5213</v>
      </c>
      <c r="D684" s="26">
        <v>3</v>
      </c>
      <c r="E684" s="26">
        <v>5213</v>
      </c>
      <c r="F684" s="24">
        <v>39738.57</v>
      </c>
      <c r="G684" s="24">
        <v>1632.54</v>
      </c>
      <c r="H684" s="24">
        <v>41371.11</v>
      </c>
      <c r="I684" s="1875" t="s">
        <v>744</v>
      </c>
      <c r="J684" s="26"/>
      <c r="K684" s="26"/>
      <c r="L684" s="26"/>
      <c r="M684" s="26"/>
    </row>
    <row r="685" spans="1:13">
      <c r="A685" s="51">
        <v>403110</v>
      </c>
      <c r="B685" s="23">
        <v>2</v>
      </c>
      <c r="E685" s="26"/>
      <c r="I685" s="1875"/>
      <c r="J685" s="26"/>
      <c r="K685" s="26"/>
      <c r="L685" s="26"/>
      <c r="M685" s="26"/>
    </row>
    <row r="686" spans="1:13">
      <c r="A686" s="51">
        <v>403111</v>
      </c>
      <c r="B686" s="23">
        <v>35308</v>
      </c>
      <c r="E686" s="26"/>
      <c r="I686" s="1875"/>
      <c r="J686" s="26"/>
      <c r="K686" s="26"/>
      <c r="L686" s="26"/>
      <c r="M686" s="26"/>
    </row>
    <row r="687" spans="1:13">
      <c r="A687" s="51">
        <v>403113</v>
      </c>
      <c r="B687" s="23">
        <v>3375</v>
      </c>
      <c r="E687" s="26"/>
      <c r="I687" s="1875"/>
      <c r="J687" s="26"/>
      <c r="K687" s="26"/>
      <c r="L687" s="26"/>
      <c r="M687" s="26"/>
    </row>
    <row r="688" spans="1:13">
      <c r="A688" s="51">
        <v>403115</v>
      </c>
      <c r="B688" s="23">
        <v>26</v>
      </c>
      <c r="E688" s="26"/>
      <c r="I688" s="1875"/>
      <c r="J688" s="26"/>
      <c r="K688" s="26"/>
      <c r="L688" s="26"/>
      <c r="M688" s="26"/>
    </row>
    <row r="689" spans="1:13">
      <c r="A689" s="51">
        <v>403116</v>
      </c>
      <c r="B689" s="23">
        <v>712442</v>
      </c>
      <c r="E689" s="26"/>
      <c r="I689" s="1875"/>
      <c r="J689" s="26"/>
      <c r="K689" s="26"/>
      <c r="L689" s="26"/>
      <c r="M689" s="26"/>
    </row>
    <row r="690" spans="1:13">
      <c r="A690" s="51">
        <v>403118</v>
      </c>
      <c r="B690" s="23">
        <v>49115</v>
      </c>
      <c r="E690" s="26"/>
      <c r="I690" s="1875"/>
      <c r="J690" s="26"/>
      <c r="K690" s="26"/>
      <c r="L690" s="26"/>
      <c r="M690" s="26"/>
    </row>
    <row r="691" spans="1:13">
      <c r="A691" s="51">
        <v>403210</v>
      </c>
      <c r="B691" s="23">
        <v>3</v>
      </c>
      <c r="C691" s="26">
        <v>4285</v>
      </c>
      <c r="D691" s="26">
        <v>3</v>
      </c>
      <c r="E691" s="26">
        <v>4285</v>
      </c>
      <c r="F691" s="24">
        <v>-0.2</v>
      </c>
      <c r="G691" s="24">
        <v>-0.03</v>
      </c>
      <c r="H691" s="24">
        <v>-0.23</v>
      </c>
      <c r="I691" s="1875" t="s">
        <v>745</v>
      </c>
      <c r="J691" s="26"/>
      <c r="K691" s="26"/>
      <c r="L691" s="26"/>
      <c r="M691" s="26"/>
    </row>
    <row r="692" spans="1:13">
      <c r="A692" s="51">
        <v>403211</v>
      </c>
      <c r="B692" s="23">
        <v>23083</v>
      </c>
      <c r="C692" s="26">
        <v>4285</v>
      </c>
      <c r="D692" s="26">
        <v>3</v>
      </c>
      <c r="E692" s="26">
        <v>4285</v>
      </c>
      <c r="F692" s="24">
        <v>-568094.05000000005</v>
      </c>
      <c r="G692" s="24">
        <v>-23083.01</v>
      </c>
      <c r="H692" s="24">
        <v>-591177.06000000006</v>
      </c>
      <c r="I692" s="1875" t="s">
        <v>746</v>
      </c>
      <c r="J692" s="26"/>
      <c r="K692" s="26"/>
      <c r="L692" s="26"/>
      <c r="M692" s="26"/>
    </row>
    <row r="693" spans="1:13">
      <c r="A693" s="51">
        <v>403213</v>
      </c>
      <c r="B693" s="23">
        <v>8883</v>
      </c>
      <c r="C693" s="26">
        <v>4285</v>
      </c>
      <c r="D693" s="26">
        <v>3</v>
      </c>
      <c r="E693" s="26">
        <v>4285</v>
      </c>
      <c r="F693" s="24">
        <v>-568094.05000000005</v>
      </c>
      <c r="G693" s="24">
        <v>-23083.01</v>
      </c>
      <c r="H693" s="24">
        <v>-591177.06000000006</v>
      </c>
      <c r="I693" s="1875" t="s">
        <v>746</v>
      </c>
      <c r="J693" s="26"/>
      <c r="K693" s="26"/>
      <c r="L693" s="26"/>
      <c r="M693" s="26"/>
    </row>
    <row r="694" spans="1:13">
      <c r="C694" s="26">
        <v>5285</v>
      </c>
      <c r="D694" s="26">
        <v>3</v>
      </c>
      <c r="E694" s="26">
        <v>5285</v>
      </c>
      <c r="F694" s="24">
        <v>511599.66</v>
      </c>
      <c r="G694" s="24">
        <v>14200</v>
      </c>
      <c r="H694" s="24">
        <v>525799.66</v>
      </c>
      <c r="I694" s="1875" t="s">
        <v>746</v>
      </c>
      <c r="J694" s="26"/>
      <c r="K694" s="26"/>
      <c r="L694" s="26"/>
      <c r="M694" s="26"/>
    </row>
    <row r="695" spans="1:13">
      <c r="A695" s="51">
        <v>403215</v>
      </c>
      <c r="B695" s="23">
        <v>23</v>
      </c>
      <c r="C695" s="26">
        <v>4285</v>
      </c>
      <c r="D695" s="26">
        <v>3</v>
      </c>
      <c r="E695" s="26">
        <v>4285</v>
      </c>
      <c r="F695" s="24">
        <v>-0.2</v>
      </c>
      <c r="G695" s="24">
        <v>-0.03</v>
      </c>
      <c r="H695" s="24">
        <v>-0.23</v>
      </c>
      <c r="I695" s="1875" t="s">
        <v>745</v>
      </c>
      <c r="J695" s="26"/>
      <c r="K695" s="26"/>
      <c r="L695" s="26"/>
      <c r="M695" s="26"/>
    </row>
    <row r="696" spans="1:13">
      <c r="A696" s="51">
        <v>403216</v>
      </c>
      <c r="B696" s="23">
        <v>591177</v>
      </c>
      <c r="C696" s="26">
        <v>4285</v>
      </c>
      <c r="D696" s="26">
        <v>3</v>
      </c>
      <c r="E696" s="26">
        <v>4285</v>
      </c>
      <c r="F696" s="24">
        <v>-568094.05000000005</v>
      </c>
      <c r="G696" s="24">
        <v>-23083.01</v>
      </c>
      <c r="H696" s="24">
        <v>-591177.06000000006</v>
      </c>
      <c r="I696" s="1875" t="s">
        <v>746</v>
      </c>
      <c r="J696" s="26"/>
      <c r="K696" s="26"/>
      <c r="L696" s="26"/>
      <c r="M696" s="26"/>
    </row>
    <row r="697" spans="1:13">
      <c r="A697" s="51">
        <v>403218</v>
      </c>
      <c r="B697" s="23">
        <v>65377</v>
      </c>
      <c r="C697" s="26">
        <v>4285</v>
      </c>
      <c r="D697" s="26">
        <v>3</v>
      </c>
      <c r="E697" s="26">
        <v>4285</v>
      </c>
      <c r="F697" s="24">
        <v>-568094.05000000005</v>
      </c>
      <c r="G697" s="24">
        <v>-23083.01</v>
      </c>
      <c r="H697" s="24">
        <v>-591177.06000000006</v>
      </c>
      <c r="I697" s="1875" t="s">
        <v>746</v>
      </c>
      <c r="J697" s="26"/>
      <c r="K697" s="26"/>
      <c r="L697" s="26"/>
      <c r="M697" s="26"/>
    </row>
    <row r="698" spans="1:13">
      <c r="C698" s="26">
        <v>5285</v>
      </c>
      <c r="D698" s="26">
        <v>3</v>
      </c>
      <c r="E698" s="26">
        <v>5285</v>
      </c>
      <c r="F698" s="24">
        <v>511599.66</v>
      </c>
      <c r="G698" s="24">
        <v>14200</v>
      </c>
      <c r="H698" s="24">
        <v>525799.66</v>
      </c>
      <c r="I698" s="1875" t="s">
        <v>746</v>
      </c>
      <c r="J698" s="26"/>
      <c r="K698" s="26"/>
      <c r="L698" s="26"/>
      <c r="M698" s="26"/>
    </row>
    <row r="699" spans="1:13">
      <c r="A699" s="51">
        <v>403310</v>
      </c>
      <c r="E699" s="26"/>
      <c r="I699" s="1875"/>
      <c r="J699" s="26"/>
      <c r="K699" s="26"/>
      <c r="L699" s="26"/>
      <c r="M699" s="26"/>
    </row>
    <row r="700" spans="1:13">
      <c r="A700" s="51">
        <v>403311</v>
      </c>
      <c r="E700" s="26"/>
      <c r="I700" s="1875"/>
      <c r="J700" s="26"/>
      <c r="K700" s="26"/>
      <c r="L700" s="26"/>
      <c r="M700" s="26"/>
    </row>
    <row r="701" spans="1:13">
      <c r="A701" s="51">
        <v>403313</v>
      </c>
      <c r="B701" s="23">
        <v>3406</v>
      </c>
      <c r="C701" s="26">
        <v>5286</v>
      </c>
      <c r="D701" s="26">
        <v>3</v>
      </c>
      <c r="E701" s="26">
        <v>5286</v>
      </c>
      <c r="F701" s="24">
        <v>21296.05</v>
      </c>
      <c r="G701" s="24">
        <v>3406.44</v>
      </c>
      <c r="H701" s="24">
        <v>24702.49</v>
      </c>
      <c r="I701" s="1875" t="s">
        <v>747</v>
      </c>
      <c r="J701" s="26"/>
      <c r="K701" s="26"/>
      <c r="L701" s="26"/>
      <c r="M701" s="26"/>
    </row>
    <row r="702" spans="1:13">
      <c r="A702" s="51">
        <v>403315</v>
      </c>
      <c r="E702" s="26"/>
      <c r="I702" s="1875"/>
      <c r="J702" s="26"/>
      <c r="K702" s="26"/>
      <c r="L702" s="26"/>
      <c r="M702" s="26"/>
    </row>
    <row r="703" spans="1:13">
      <c r="A703" s="51">
        <v>403316</v>
      </c>
      <c r="E703" s="26"/>
      <c r="I703" s="1875"/>
      <c r="J703" s="26"/>
      <c r="K703" s="26"/>
      <c r="L703" s="26"/>
      <c r="M703" s="26"/>
    </row>
    <row r="704" spans="1:13">
      <c r="A704" s="51">
        <v>403318</v>
      </c>
      <c r="B704" s="23">
        <v>24702</v>
      </c>
      <c r="C704" s="26">
        <v>5286</v>
      </c>
      <c r="D704" s="26">
        <v>3</v>
      </c>
      <c r="E704" s="26">
        <v>5286</v>
      </c>
      <c r="F704" s="24">
        <v>21296.05</v>
      </c>
      <c r="G704" s="24">
        <v>3406.44</v>
      </c>
      <c r="H704" s="24">
        <v>24702.49</v>
      </c>
      <c r="I704" s="1875" t="s">
        <v>747</v>
      </c>
      <c r="J704" s="26"/>
      <c r="K704" s="26"/>
      <c r="L704" s="26"/>
      <c r="M704" s="26"/>
    </row>
    <row r="705" spans="1:13">
      <c r="A705" s="51">
        <v>403410</v>
      </c>
      <c r="B705" s="23">
        <v>3</v>
      </c>
      <c r="E705" s="26"/>
      <c r="I705" s="1875"/>
      <c r="J705" s="26"/>
      <c r="K705" s="26"/>
      <c r="L705" s="26"/>
      <c r="M705" s="26"/>
    </row>
    <row r="706" spans="1:13">
      <c r="A706" s="51">
        <v>403411</v>
      </c>
      <c r="B706" s="23">
        <v>23083</v>
      </c>
      <c r="E706" s="26"/>
      <c r="I706" s="1875"/>
      <c r="J706" s="26"/>
      <c r="K706" s="26"/>
      <c r="L706" s="26"/>
      <c r="M706" s="26"/>
    </row>
    <row r="707" spans="1:13">
      <c r="A707" s="51">
        <v>403413</v>
      </c>
      <c r="B707" s="23">
        <v>5477</v>
      </c>
      <c r="E707" s="26"/>
      <c r="I707" s="1875"/>
      <c r="J707" s="26"/>
      <c r="K707" s="26"/>
      <c r="L707" s="26"/>
      <c r="M707" s="26"/>
    </row>
    <row r="708" spans="1:13">
      <c r="A708" s="51">
        <v>403415</v>
      </c>
      <c r="B708" s="23">
        <v>23</v>
      </c>
      <c r="E708" s="26"/>
      <c r="I708" s="1875"/>
      <c r="J708" s="26"/>
      <c r="K708" s="26"/>
      <c r="L708" s="26"/>
      <c r="M708" s="26"/>
    </row>
    <row r="709" spans="1:13">
      <c r="A709" s="51">
        <v>403416</v>
      </c>
      <c r="B709" s="23">
        <v>591177</v>
      </c>
      <c r="E709" s="26"/>
      <c r="I709" s="1875"/>
      <c r="J709" s="26"/>
      <c r="K709" s="26"/>
      <c r="L709" s="26"/>
      <c r="M709" s="26"/>
    </row>
    <row r="710" spans="1:13">
      <c r="A710" s="51">
        <v>403418</v>
      </c>
      <c r="B710" s="23">
        <v>40675</v>
      </c>
      <c r="E710" s="26"/>
      <c r="I710" s="1875"/>
      <c r="J710" s="26"/>
      <c r="K710" s="26"/>
      <c r="L710" s="26"/>
      <c r="M710" s="26"/>
    </row>
    <row r="711" spans="1:13">
      <c r="A711" s="51">
        <v>403510</v>
      </c>
      <c r="B711" s="23">
        <v>18</v>
      </c>
      <c r="E711" s="26"/>
      <c r="I711" s="1875"/>
      <c r="J711" s="26"/>
      <c r="K711" s="26"/>
      <c r="L711" s="26"/>
      <c r="M711" s="26"/>
    </row>
    <row r="712" spans="1:13">
      <c r="A712" s="51">
        <v>403511</v>
      </c>
      <c r="B712" s="23">
        <v>400829</v>
      </c>
      <c r="E712" s="26"/>
      <c r="I712" s="1875"/>
      <c r="J712" s="26"/>
      <c r="K712" s="26"/>
      <c r="L712" s="26"/>
      <c r="M712" s="26"/>
    </row>
    <row r="713" spans="1:13">
      <c r="A713" s="51">
        <v>403513</v>
      </c>
      <c r="B713" s="23">
        <v>21498</v>
      </c>
      <c r="E713" s="26"/>
      <c r="I713" s="1875"/>
      <c r="J713" s="26"/>
      <c r="K713" s="26"/>
      <c r="L713" s="26"/>
      <c r="M713" s="26"/>
    </row>
    <row r="714" spans="1:13">
      <c r="A714" s="51">
        <v>403515</v>
      </c>
      <c r="B714" s="23">
        <v>326</v>
      </c>
      <c r="E714" s="26"/>
      <c r="I714" s="1875"/>
      <c r="J714" s="26"/>
      <c r="K714" s="26"/>
      <c r="L714" s="26"/>
      <c r="M714" s="26"/>
    </row>
    <row r="715" spans="1:13">
      <c r="A715" s="51">
        <v>403516</v>
      </c>
      <c r="B715" s="23">
        <v>9112096</v>
      </c>
      <c r="E715" s="26"/>
      <c r="I715" s="1875"/>
      <c r="J715" s="26"/>
      <c r="K715" s="26"/>
      <c r="L715" s="26"/>
      <c r="M715" s="26"/>
    </row>
    <row r="716" spans="1:13">
      <c r="A716" s="51">
        <v>403518</v>
      </c>
      <c r="B716" s="23">
        <v>531189</v>
      </c>
      <c r="E716" s="26"/>
      <c r="I716" s="1875"/>
      <c r="J716" s="26"/>
      <c r="K716" s="26"/>
      <c r="L716" s="26"/>
      <c r="M716" s="26"/>
    </row>
    <row r="717" spans="1:13">
      <c r="A717" s="51">
        <v>403611</v>
      </c>
      <c r="E717" s="26"/>
      <c r="I717" s="1875"/>
      <c r="J717" s="26"/>
      <c r="K717" s="26"/>
      <c r="L717" s="26"/>
      <c r="M717" s="26"/>
    </row>
    <row r="718" spans="1:13">
      <c r="A718" s="51">
        <v>403616</v>
      </c>
      <c r="E718" s="26"/>
      <c r="I718" s="1875"/>
      <c r="J718" s="26"/>
      <c r="K718" s="26"/>
      <c r="L718" s="26"/>
      <c r="M718" s="26"/>
    </row>
    <row r="719" spans="1:13">
      <c r="A719" s="51">
        <v>404010</v>
      </c>
      <c r="B719" s="23">
        <v>21</v>
      </c>
      <c r="C719" s="26">
        <v>4291</v>
      </c>
      <c r="D719" s="26">
        <v>3</v>
      </c>
      <c r="E719" s="26">
        <v>4291</v>
      </c>
      <c r="F719" s="24">
        <v>-3.67</v>
      </c>
      <c r="G719" s="24">
        <v>-0.21</v>
      </c>
      <c r="H719" s="24">
        <v>-3.88</v>
      </c>
      <c r="I719" s="1875" t="s">
        <v>748</v>
      </c>
      <c r="J719" s="26"/>
      <c r="K719" s="26"/>
      <c r="L719" s="26"/>
      <c r="M719" s="26"/>
    </row>
    <row r="720" spans="1:13">
      <c r="A720" s="51">
        <v>404011</v>
      </c>
      <c r="B720" s="23">
        <v>355720</v>
      </c>
      <c r="C720" s="26">
        <v>4291</v>
      </c>
      <c r="D720" s="26">
        <v>3</v>
      </c>
      <c r="E720" s="26">
        <v>4291</v>
      </c>
      <c r="F720" s="24">
        <v>-6730939.96</v>
      </c>
      <c r="G720" s="24">
        <v>-355720</v>
      </c>
      <c r="H720" s="24">
        <v>-7086659.96</v>
      </c>
      <c r="I720" s="1875" t="s">
        <v>749</v>
      </c>
      <c r="J720" s="26"/>
      <c r="K720" s="26"/>
      <c r="L720" s="26"/>
      <c r="M720" s="26"/>
    </row>
    <row r="721" spans="1:13">
      <c r="A721" s="51">
        <v>404013</v>
      </c>
      <c r="B721" s="23">
        <v>-7928</v>
      </c>
      <c r="C721" s="26">
        <v>4291</v>
      </c>
      <c r="D721" s="26">
        <v>3</v>
      </c>
      <c r="E721" s="26">
        <v>4291</v>
      </c>
      <c r="F721" s="24">
        <v>-6730939.96</v>
      </c>
      <c r="G721" s="24">
        <v>-355720</v>
      </c>
      <c r="H721" s="24">
        <v>-7086659.96</v>
      </c>
      <c r="I721" s="1875" t="s">
        <v>749</v>
      </c>
      <c r="J721" s="26"/>
      <c r="K721" s="26"/>
      <c r="L721" s="26"/>
      <c r="M721" s="26"/>
    </row>
    <row r="722" spans="1:13">
      <c r="C722" s="26">
        <v>5291</v>
      </c>
      <c r="D722" s="26">
        <v>3</v>
      </c>
      <c r="E722" s="26">
        <v>5291</v>
      </c>
      <c r="F722" s="24">
        <v>6564815.1500000004</v>
      </c>
      <c r="G722" s="24">
        <v>363647.61</v>
      </c>
      <c r="H722" s="24">
        <v>6928462.7599999998</v>
      </c>
      <c r="I722" s="1875" t="s">
        <v>749</v>
      </c>
      <c r="J722" s="26"/>
      <c r="K722" s="26"/>
      <c r="L722" s="26"/>
      <c r="M722" s="26"/>
    </row>
    <row r="723" spans="1:13">
      <c r="A723" s="51">
        <v>404015</v>
      </c>
      <c r="B723" s="23">
        <v>388</v>
      </c>
      <c r="C723" s="26">
        <v>4291</v>
      </c>
      <c r="D723" s="26">
        <v>3</v>
      </c>
      <c r="E723" s="26">
        <v>4291</v>
      </c>
      <c r="F723" s="24">
        <v>-3.67</v>
      </c>
      <c r="G723" s="24">
        <v>-0.21</v>
      </c>
      <c r="H723" s="24">
        <v>-3.88</v>
      </c>
      <c r="I723" s="1875" t="s">
        <v>748</v>
      </c>
      <c r="J723" s="26"/>
      <c r="K723" s="26"/>
      <c r="L723" s="26"/>
      <c r="M723" s="26"/>
    </row>
    <row r="724" spans="1:13">
      <c r="A724" s="51">
        <v>404016</v>
      </c>
      <c r="B724" s="23">
        <v>7086660</v>
      </c>
      <c r="C724" s="26">
        <v>4291</v>
      </c>
      <c r="D724" s="26">
        <v>3</v>
      </c>
      <c r="E724" s="26">
        <v>4291</v>
      </c>
      <c r="F724" s="24">
        <v>-6730939.96</v>
      </c>
      <c r="G724" s="24">
        <v>-355720</v>
      </c>
      <c r="H724" s="24">
        <v>-7086659.96</v>
      </c>
      <c r="I724" s="1875" t="s">
        <v>749</v>
      </c>
      <c r="J724" s="26"/>
      <c r="K724" s="26"/>
      <c r="L724" s="26"/>
      <c r="M724" s="26"/>
    </row>
    <row r="725" spans="1:13">
      <c r="A725" s="51">
        <v>404018</v>
      </c>
      <c r="B725" s="23">
        <v>158197</v>
      </c>
      <c r="C725" s="26">
        <v>4291</v>
      </c>
      <c r="D725" s="26">
        <v>3</v>
      </c>
      <c r="E725" s="26">
        <v>4291</v>
      </c>
      <c r="F725" s="24">
        <v>-6730939.96</v>
      </c>
      <c r="G725" s="24">
        <v>-355720</v>
      </c>
      <c r="H725" s="24">
        <v>-7086659.96</v>
      </c>
      <c r="I725" s="1875" t="s">
        <v>749</v>
      </c>
      <c r="J725" s="26"/>
      <c r="K725" s="26"/>
      <c r="L725" s="26"/>
      <c r="M725" s="26"/>
    </row>
    <row r="726" spans="1:13">
      <c r="C726" s="26">
        <v>5291</v>
      </c>
      <c r="D726" s="26">
        <v>3</v>
      </c>
      <c r="E726" s="26">
        <v>5291</v>
      </c>
      <c r="F726" s="24">
        <v>6564815.1500000004</v>
      </c>
      <c r="G726" s="24">
        <v>363647.61</v>
      </c>
      <c r="H726" s="24">
        <v>6928462.7599999998</v>
      </c>
      <c r="I726" s="1875" t="s">
        <v>749</v>
      </c>
      <c r="J726" s="26"/>
      <c r="K726" s="26"/>
      <c r="L726" s="26"/>
      <c r="M726" s="26"/>
    </row>
    <row r="727" spans="1:13">
      <c r="A727" s="51">
        <v>404110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404111</v>
      </c>
      <c r="B728" s="23">
        <v>0</v>
      </c>
      <c r="E728" s="26"/>
      <c r="I728" s="1875"/>
      <c r="J728" s="26"/>
      <c r="K728" s="26"/>
      <c r="L728" s="26"/>
      <c r="M728" s="26"/>
    </row>
    <row r="729" spans="1:13">
      <c r="A729" s="51">
        <v>404113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404115</v>
      </c>
      <c r="B730" s="23">
        <v>0</v>
      </c>
      <c r="E730" s="26"/>
      <c r="I730" s="1875"/>
      <c r="J730" s="26"/>
      <c r="K730" s="26"/>
      <c r="L730" s="26"/>
      <c r="M730" s="26"/>
    </row>
    <row r="731" spans="1:13">
      <c r="A731" s="51">
        <v>404116</v>
      </c>
      <c r="B731" s="23">
        <v>0</v>
      </c>
      <c r="E731" s="26"/>
      <c r="I731" s="1875"/>
      <c r="J731" s="26"/>
      <c r="K731" s="26"/>
      <c r="L731" s="26"/>
      <c r="M731" s="26"/>
    </row>
    <row r="732" spans="1:13">
      <c r="A732" s="51">
        <v>404118</v>
      </c>
      <c r="B732" s="23">
        <v>0</v>
      </c>
      <c r="E732" s="26"/>
      <c r="I732" s="1875"/>
      <c r="J732" s="26"/>
      <c r="K732" s="26"/>
      <c r="L732" s="26"/>
      <c r="M732" s="26"/>
    </row>
    <row r="733" spans="1:13">
      <c r="A733" s="51">
        <v>404210</v>
      </c>
      <c r="E733" s="26"/>
      <c r="I733" s="1875"/>
      <c r="J733" s="26"/>
      <c r="K733" s="26"/>
      <c r="L733" s="26"/>
      <c r="M733" s="26"/>
    </row>
    <row r="734" spans="1:13">
      <c r="A734" s="51">
        <v>404211</v>
      </c>
      <c r="E734" s="26"/>
      <c r="I734" s="1875"/>
      <c r="J734" s="26"/>
      <c r="K734" s="26"/>
      <c r="L734" s="26"/>
      <c r="M734" s="26"/>
    </row>
    <row r="735" spans="1:13">
      <c r="A735" s="51">
        <v>404213</v>
      </c>
      <c r="B735" s="23">
        <v>0</v>
      </c>
      <c r="E735" s="26"/>
      <c r="I735" s="1875"/>
      <c r="J735" s="26"/>
      <c r="K735" s="26"/>
      <c r="L735" s="26"/>
      <c r="M735" s="26"/>
    </row>
    <row r="736" spans="1:13">
      <c r="A736" s="51">
        <v>404214</v>
      </c>
      <c r="E736" s="26"/>
      <c r="I736" s="1875"/>
      <c r="J736" s="26"/>
      <c r="K736" s="26"/>
      <c r="L736" s="26"/>
      <c r="M736" s="26"/>
    </row>
    <row r="737" spans="1:13">
      <c r="A737" s="51">
        <v>404215</v>
      </c>
      <c r="E737" s="26"/>
      <c r="I737" s="1875"/>
      <c r="J737" s="26"/>
      <c r="K737" s="26"/>
      <c r="L737" s="26"/>
      <c r="M737" s="26"/>
    </row>
    <row r="738" spans="1:13">
      <c r="A738" s="51">
        <v>404216</v>
      </c>
      <c r="E738" s="26"/>
      <c r="I738" s="1875"/>
      <c r="J738" s="26"/>
      <c r="K738" s="26"/>
      <c r="L738" s="26"/>
      <c r="M738" s="26"/>
    </row>
    <row r="739" spans="1:13">
      <c r="A739" s="51">
        <v>404218</v>
      </c>
      <c r="B739" s="23">
        <v>0</v>
      </c>
      <c r="E739" s="26"/>
      <c r="I739" s="1875"/>
      <c r="J739" s="26"/>
      <c r="K739" s="26"/>
      <c r="L739" s="26"/>
      <c r="M739" s="26"/>
    </row>
    <row r="740" spans="1:13">
      <c r="A740" s="51">
        <v>404219</v>
      </c>
      <c r="E740" s="26"/>
      <c r="I740" s="1875"/>
      <c r="J740" s="26"/>
      <c r="K740" s="26"/>
      <c r="L740" s="26"/>
      <c r="M740" s="26"/>
    </row>
    <row r="741" spans="1:13">
      <c r="A741" s="51">
        <v>404310</v>
      </c>
      <c r="E741" s="26"/>
      <c r="I741" s="1875"/>
      <c r="J741" s="26"/>
      <c r="K741" s="26"/>
      <c r="L741" s="26"/>
      <c r="M741" s="26"/>
    </row>
    <row r="742" spans="1:13">
      <c r="A742" s="51">
        <v>404311</v>
      </c>
      <c r="E742" s="26"/>
      <c r="I742" s="1875"/>
      <c r="J742" s="26"/>
      <c r="K742" s="26"/>
      <c r="L742" s="26"/>
      <c r="M742" s="26"/>
    </row>
    <row r="743" spans="1:13">
      <c r="A743" s="51">
        <v>404313</v>
      </c>
      <c r="B743" s="23">
        <v>0</v>
      </c>
      <c r="E743" s="26"/>
      <c r="I743" s="1875"/>
      <c r="J743" s="26"/>
      <c r="K743" s="26"/>
      <c r="L743" s="26"/>
      <c r="M743" s="26"/>
    </row>
    <row r="744" spans="1:13">
      <c r="A744" s="51">
        <v>404314</v>
      </c>
      <c r="E744" s="26"/>
      <c r="I744" s="1875"/>
      <c r="J744" s="26"/>
      <c r="K744" s="26"/>
      <c r="L744" s="26"/>
      <c r="M744" s="26"/>
    </row>
    <row r="745" spans="1:13">
      <c r="A745" s="51">
        <v>404315</v>
      </c>
      <c r="E745" s="26"/>
      <c r="I745" s="1875"/>
      <c r="J745" s="26"/>
      <c r="K745" s="26"/>
      <c r="L745" s="26"/>
      <c r="M745" s="26"/>
    </row>
    <row r="746" spans="1:13">
      <c r="A746" s="51">
        <v>404316</v>
      </c>
      <c r="E746" s="26"/>
      <c r="I746" s="1875"/>
      <c r="J746" s="26"/>
      <c r="K746" s="26"/>
      <c r="L746" s="26"/>
      <c r="M746" s="26"/>
    </row>
    <row r="747" spans="1:13">
      <c r="A747" s="51">
        <v>404318</v>
      </c>
      <c r="B747" s="23">
        <v>0</v>
      </c>
      <c r="E747" s="26"/>
      <c r="I747" s="1875"/>
      <c r="J747" s="26"/>
      <c r="K747" s="26"/>
      <c r="L747" s="26"/>
      <c r="M747" s="26"/>
    </row>
    <row r="748" spans="1:13">
      <c r="A748" s="51">
        <v>404319</v>
      </c>
      <c r="E748" s="26"/>
      <c r="I748" s="1875"/>
      <c r="J748" s="26"/>
      <c r="K748" s="26"/>
      <c r="L748" s="26"/>
      <c r="M748" s="26"/>
    </row>
    <row r="749" spans="1:13">
      <c r="A749" s="51">
        <v>405010</v>
      </c>
      <c r="B749" s="23">
        <v>9</v>
      </c>
      <c r="C749" s="26">
        <v>9167</v>
      </c>
      <c r="D749" s="26">
        <v>3</v>
      </c>
      <c r="E749" s="26">
        <v>9167</v>
      </c>
      <c r="F749" s="24">
        <v>-0.2</v>
      </c>
      <c r="G749" s="24">
        <v>0</v>
      </c>
      <c r="H749" s="24">
        <v>-0.2</v>
      </c>
      <c r="I749" s="1875" t="s">
        <v>750</v>
      </c>
      <c r="J749" s="26"/>
      <c r="K749" s="26"/>
      <c r="L749" s="26"/>
      <c r="M749" s="26"/>
    </row>
    <row r="750" spans="1:13">
      <c r="C750" s="26">
        <v>9167</v>
      </c>
      <c r="D750" s="26">
        <v>3</v>
      </c>
      <c r="E750" s="26">
        <v>9163</v>
      </c>
      <c r="F750" s="24">
        <v>-1.65</v>
      </c>
      <c r="G750" s="24">
        <v>-0.09</v>
      </c>
      <c r="H750" s="24">
        <v>-1.74</v>
      </c>
      <c r="I750" s="1875" t="s">
        <v>751</v>
      </c>
      <c r="J750" s="26"/>
      <c r="K750" s="26"/>
      <c r="L750" s="26"/>
      <c r="M750" s="26"/>
    </row>
    <row r="751" spans="1:13">
      <c r="A751" s="51">
        <v>405011</v>
      </c>
      <c r="E751" s="26"/>
      <c r="I751" s="1875"/>
      <c r="J751" s="26"/>
      <c r="K751" s="26"/>
      <c r="L751" s="26"/>
      <c r="M751" s="26"/>
    </row>
    <row r="752" spans="1:13">
      <c r="A752" s="51">
        <v>405013</v>
      </c>
      <c r="B752" s="23">
        <v>5285</v>
      </c>
      <c r="C752" s="26">
        <v>9167</v>
      </c>
      <c r="D752" s="26">
        <v>3</v>
      </c>
      <c r="E752" s="26">
        <v>9163</v>
      </c>
      <c r="F752" s="24">
        <v>-207335.07</v>
      </c>
      <c r="G752" s="24">
        <v>-5284.87</v>
      </c>
      <c r="H752" s="24">
        <v>-212619.94</v>
      </c>
      <c r="I752" s="1875" t="s">
        <v>751</v>
      </c>
      <c r="J752" s="26"/>
      <c r="K752" s="26"/>
      <c r="L752" s="26"/>
      <c r="M752" s="26"/>
    </row>
    <row r="753" spans="1:13">
      <c r="C753" s="26">
        <v>9167</v>
      </c>
      <c r="D753" s="26">
        <v>3</v>
      </c>
      <c r="E753" s="26">
        <v>9167</v>
      </c>
      <c r="F753" s="24">
        <v>-9734.74</v>
      </c>
      <c r="G753" s="24">
        <v>0</v>
      </c>
      <c r="H753" s="24">
        <v>-9734.74</v>
      </c>
      <c r="I753" s="1875" t="s">
        <v>752</v>
      </c>
      <c r="J753" s="26"/>
      <c r="K753" s="26"/>
      <c r="L753" s="26"/>
      <c r="M753" s="26"/>
    </row>
    <row r="754" spans="1:13">
      <c r="A754" s="51">
        <v>405015</v>
      </c>
      <c r="B754" s="23">
        <v>194</v>
      </c>
      <c r="C754" s="26">
        <v>9167</v>
      </c>
      <c r="D754" s="26">
        <v>3</v>
      </c>
      <c r="E754" s="26">
        <v>9167</v>
      </c>
      <c r="F754" s="24">
        <v>-0.2</v>
      </c>
      <c r="G754" s="24">
        <v>0</v>
      </c>
      <c r="H754" s="24">
        <v>-0.2</v>
      </c>
      <c r="I754" s="1875" t="s">
        <v>750</v>
      </c>
      <c r="J754" s="26"/>
      <c r="K754" s="26"/>
      <c r="L754" s="26"/>
      <c r="M754" s="26"/>
    </row>
    <row r="755" spans="1:13">
      <c r="C755" s="26">
        <v>9167</v>
      </c>
      <c r="D755" s="26">
        <v>3</v>
      </c>
      <c r="E755" s="26">
        <v>9163</v>
      </c>
      <c r="F755" s="24">
        <v>-1.65</v>
      </c>
      <c r="G755" s="24">
        <v>-0.09</v>
      </c>
      <c r="H755" s="24">
        <v>-1.74</v>
      </c>
      <c r="I755" s="1875" t="s">
        <v>751</v>
      </c>
      <c r="J755" s="26"/>
      <c r="K755" s="26"/>
      <c r="L755" s="26"/>
      <c r="M755" s="26"/>
    </row>
    <row r="756" spans="1:13">
      <c r="A756" s="51">
        <v>405016</v>
      </c>
      <c r="E756" s="26"/>
      <c r="I756" s="1875"/>
      <c r="J756" s="26"/>
      <c r="K756" s="26"/>
      <c r="L756" s="26"/>
      <c r="M756" s="26"/>
    </row>
    <row r="757" spans="1:13">
      <c r="A757" s="51">
        <v>405018</v>
      </c>
      <c r="B757" s="23">
        <v>222355</v>
      </c>
      <c r="C757" s="26">
        <v>9167</v>
      </c>
      <c r="D757" s="26">
        <v>3</v>
      </c>
      <c r="E757" s="26">
        <v>9163</v>
      </c>
      <c r="F757" s="24">
        <v>-207335.07</v>
      </c>
      <c r="G757" s="24">
        <v>-5284.87</v>
      </c>
      <c r="H757" s="24">
        <v>-212619.94</v>
      </c>
      <c r="I757" s="1875" t="s">
        <v>751</v>
      </c>
      <c r="J757" s="26"/>
      <c r="K757" s="26"/>
      <c r="L757" s="26"/>
      <c r="M757" s="26"/>
    </row>
    <row r="758" spans="1:13">
      <c r="C758" s="26">
        <v>9167</v>
      </c>
      <c r="D758" s="26">
        <v>3</v>
      </c>
      <c r="E758" s="26">
        <v>9167</v>
      </c>
      <c r="F758" s="24">
        <v>-9734.74</v>
      </c>
      <c r="G758" s="24">
        <v>0</v>
      </c>
      <c r="H758" s="24">
        <v>-9734.74</v>
      </c>
      <c r="I758" s="1875" t="s">
        <v>752</v>
      </c>
      <c r="J758" s="26"/>
      <c r="K758" s="26"/>
      <c r="L758" s="26"/>
      <c r="M758" s="26"/>
    </row>
    <row r="759" spans="1:13">
      <c r="A759" s="51">
        <v>405110</v>
      </c>
      <c r="B759" s="23">
        <v>8</v>
      </c>
      <c r="C759" s="26">
        <v>4207</v>
      </c>
      <c r="D759" s="26">
        <v>3</v>
      </c>
      <c r="E759" s="26">
        <v>9171</v>
      </c>
      <c r="F759" s="24">
        <v>-1.85</v>
      </c>
      <c r="G759" s="24">
        <v>-0.08</v>
      </c>
      <c r="H759" s="24">
        <v>-1.93</v>
      </c>
      <c r="I759" s="1875" t="s">
        <v>753</v>
      </c>
      <c r="J759" s="26"/>
      <c r="K759" s="26"/>
      <c r="L759" s="26"/>
      <c r="M759" s="26"/>
    </row>
    <row r="760" spans="1:13">
      <c r="A760" s="51">
        <v>405111</v>
      </c>
      <c r="B760" s="23">
        <v>11281</v>
      </c>
      <c r="C760" s="26">
        <v>4207</v>
      </c>
      <c r="D760" s="26">
        <v>3</v>
      </c>
      <c r="E760" s="26">
        <v>9171</v>
      </c>
      <c r="F760" s="24">
        <v>-263521.55</v>
      </c>
      <c r="G760" s="24">
        <v>-11281</v>
      </c>
      <c r="H760" s="24">
        <v>-274802.55</v>
      </c>
      <c r="I760" s="1875" t="s">
        <v>754</v>
      </c>
      <c r="J760" s="26"/>
      <c r="K760" s="26"/>
      <c r="L760" s="26"/>
      <c r="M760" s="26"/>
    </row>
    <row r="761" spans="1:13">
      <c r="A761" s="51">
        <v>405113</v>
      </c>
      <c r="B761" s="23">
        <v>11281</v>
      </c>
      <c r="C761" s="26">
        <v>4207</v>
      </c>
      <c r="D761" s="26">
        <v>3</v>
      </c>
      <c r="E761" s="26">
        <v>9171</v>
      </c>
      <c r="F761" s="24">
        <v>-263521.55</v>
      </c>
      <c r="G761" s="24">
        <v>-11281</v>
      </c>
      <c r="H761" s="24">
        <v>-274802.55</v>
      </c>
      <c r="I761" s="1875" t="s">
        <v>754</v>
      </c>
      <c r="J761" s="26"/>
      <c r="K761" s="26"/>
      <c r="L761" s="26"/>
      <c r="M761" s="26"/>
    </row>
    <row r="762" spans="1:13">
      <c r="A762" s="51">
        <v>405115</v>
      </c>
      <c r="B762" s="23">
        <v>193</v>
      </c>
      <c r="C762" s="26">
        <v>4207</v>
      </c>
      <c r="D762" s="26">
        <v>3</v>
      </c>
      <c r="E762" s="26">
        <v>9171</v>
      </c>
      <c r="F762" s="24">
        <v>-1.85</v>
      </c>
      <c r="G762" s="24">
        <v>-0.08</v>
      </c>
      <c r="H762" s="24">
        <v>-1.93</v>
      </c>
      <c r="I762" s="1875" t="s">
        <v>753</v>
      </c>
      <c r="J762" s="26"/>
      <c r="K762" s="26"/>
      <c r="L762" s="26"/>
      <c r="M762" s="26"/>
    </row>
    <row r="763" spans="1:13">
      <c r="A763" s="51">
        <v>405116</v>
      </c>
      <c r="B763" s="23">
        <v>274803</v>
      </c>
      <c r="C763" s="26">
        <v>4207</v>
      </c>
      <c r="D763" s="26">
        <v>3</v>
      </c>
      <c r="E763" s="26">
        <v>9171</v>
      </c>
      <c r="F763" s="24">
        <v>-263521.55</v>
      </c>
      <c r="G763" s="24">
        <v>-11281</v>
      </c>
      <c r="H763" s="24">
        <v>-274802.55</v>
      </c>
      <c r="I763" s="1875" t="s">
        <v>754</v>
      </c>
      <c r="J763" s="26"/>
      <c r="K763" s="26"/>
      <c r="L763" s="26"/>
      <c r="M763" s="26"/>
    </row>
    <row r="764" spans="1:13">
      <c r="A764" s="51">
        <v>405118</v>
      </c>
      <c r="B764" s="23">
        <v>274803</v>
      </c>
      <c r="C764" s="26">
        <v>4207</v>
      </c>
      <c r="D764" s="26">
        <v>3</v>
      </c>
      <c r="E764" s="26">
        <v>9171</v>
      </c>
      <c r="F764" s="24">
        <v>-263521.55</v>
      </c>
      <c r="G764" s="24">
        <v>-11281</v>
      </c>
      <c r="H764" s="24">
        <v>-274802.55</v>
      </c>
      <c r="I764" s="1875" t="s">
        <v>754</v>
      </c>
      <c r="J764" s="26"/>
      <c r="K764" s="26"/>
      <c r="L764" s="26"/>
      <c r="M764" s="26"/>
    </row>
    <row r="765" spans="1:13">
      <c r="A765" s="51">
        <v>405210</v>
      </c>
      <c r="B765" s="23">
        <v>13</v>
      </c>
      <c r="C765" s="26">
        <v>4208</v>
      </c>
      <c r="D765" s="26">
        <v>3</v>
      </c>
      <c r="E765" s="26">
        <v>9172</v>
      </c>
      <c r="F765" s="24">
        <v>-2.89</v>
      </c>
      <c r="G765" s="24">
        <v>-0.13</v>
      </c>
      <c r="H765" s="24">
        <v>-3.02</v>
      </c>
      <c r="I765" s="1875" t="s">
        <v>755</v>
      </c>
      <c r="J765" s="26"/>
      <c r="K765" s="26"/>
      <c r="L765" s="26"/>
      <c r="M765" s="26"/>
    </row>
    <row r="766" spans="1:13">
      <c r="A766" s="51">
        <v>405211</v>
      </c>
      <c r="B766" s="23">
        <v>7267</v>
      </c>
      <c r="C766" s="26">
        <v>4208</v>
      </c>
      <c r="D766" s="26">
        <v>3</v>
      </c>
      <c r="E766" s="26">
        <v>9172</v>
      </c>
      <c r="F766" s="24">
        <v>-152275.51999999999</v>
      </c>
      <c r="G766" s="24">
        <v>-7266.99</v>
      </c>
      <c r="H766" s="24">
        <v>-159542.51</v>
      </c>
      <c r="I766" s="1875" t="s">
        <v>756</v>
      </c>
      <c r="J766" s="26"/>
      <c r="K766" s="26"/>
      <c r="L766" s="26"/>
      <c r="M766" s="26"/>
    </row>
    <row r="767" spans="1:13">
      <c r="A767" s="51">
        <v>405213</v>
      </c>
      <c r="B767" s="23">
        <v>7267</v>
      </c>
      <c r="C767" s="26">
        <v>4208</v>
      </c>
      <c r="D767" s="26">
        <v>3</v>
      </c>
      <c r="E767" s="26">
        <v>9172</v>
      </c>
      <c r="F767" s="24">
        <v>-152275.51999999999</v>
      </c>
      <c r="G767" s="24">
        <v>-7266.99</v>
      </c>
      <c r="H767" s="24">
        <v>-159542.51</v>
      </c>
      <c r="I767" s="1875" t="s">
        <v>756</v>
      </c>
      <c r="J767" s="26"/>
      <c r="K767" s="26"/>
      <c r="L767" s="26"/>
      <c r="M767" s="26"/>
    </row>
    <row r="768" spans="1:13">
      <c r="A768" s="51">
        <v>405215</v>
      </c>
      <c r="B768" s="23">
        <v>302</v>
      </c>
      <c r="C768" s="26">
        <v>4208</v>
      </c>
      <c r="D768" s="26">
        <v>3</v>
      </c>
      <c r="E768" s="26">
        <v>9172</v>
      </c>
      <c r="F768" s="24">
        <v>-2.89</v>
      </c>
      <c r="G768" s="24">
        <v>-0.13</v>
      </c>
      <c r="H768" s="24">
        <v>-3.02</v>
      </c>
      <c r="I768" s="1875" t="s">
        <v>755</v>
      </c>
      <c r="J768" s="26"/>
      <c r="K768" s="26"/>
      <c r="L768" s="26"/>
      <c r="M768" s="26"/>
    </row>
    <row r="769" spans="1:13">
      <c r="A769" s="51">
        <v>405216</v>
      </c>
      <c r="B769" s="23">
        <v>159543</v>
      </c>
      <c r="C769" s="26">
        <v>4208</v>
      </c>
      <c r="D769" s="26">
        <v>3</v>
      </c>
      <c r="E769" s="26">
        <v>9172</v>
      </c>
      <c r="F769" s="24">
        <v>-152275.51999999999</v>
      </c>
      <c r="G769" s="24">
        <v>-7266.99</v>
      </c>
      <c r="H769" s="24">
        <v>-159542.51</v>
      </c>
      <c r="I769" s="1875" t="s">
        <v>756</v>
      </c>
      <c r="J769" s="26"/>
      <c r="K769" s="26"/>
      <c r="L769" s="26"/>
      <c r="M769" s="26"/>
    </row>
    <row r="770" spans="1:13">
      <c r="A770" s="51">
        <v>405218</v>
      </c>
      <c r="B770" s="23">
        <v>159543</v>
      </c>
      <c r="C770" s="26">
        <v>4208</v>
      </c>
      <c r="D770" s="26">
        <v>3</v>
      </c>
      <c r="E770" s="26">
        <v>9172</v>
      </c>
      <c r="F770" s="24">
        <v>-152275.51999999999</v>
      </c>
      <c r="G770" s="24">
        <v>-7266.99</v>
      </c>
      <c r="H770" s="24">
        <v>-159542.51</v>
      </c>
      <c r="I770" s="1875" t="s">
        <v>756</v>
      </c>
      <c r="J770" s="26"/>
      <c r="K770" s="26"/>
      <c r="L770" s="26"/>
      <c r="M770" s="26"/>
    </row>
    <row r="771" spans="1:13">
      <c r="A771" s="51">
        <v>405310</v>
      </c>
      <c r="B771" s="23">
        <v>13</v>
      </c>
      <c r="E771" s="26"/>
      <c r="I771" s="1875"/>
      <c r="J771" s="26"/>
      <c r="K771" s="26"/>
      <c r="L771" s="26"/>
      <c r="M771" s="26"/>
    </row>
    <row r="772" spans="1:13">
      <c r="A772" s="51">
        <v>405311</v>
      </c>
      <c r="B772" s="23">
        <v>360986</v>
      </c>
      <c r="E772" s="26"/>
      <c r="I772" s="1875"/>
      <c r="J772" s="26"/>
      <c r="K772" s="26"/>
      <c r="L772" s="26"/>
      <c r="M772" s="26"/>
    </row>
    <row r="773" spans="1:13">
      <c r="A773" s="51">
        <v>405313</v>
      </c>
      <c r="B773" s="23">
        <v>36479</v>
      </c>
      <c r="E773" s="26"/>
      <c r="I773" s="1875"/>
      <c r="J773" s="26"/>
      <c r="K773" s="26"/>
      <c r="L773" s="26"/>
      <c r="M773" s="26"/>
    </row>
    <row r="774" spans="1:13">
      <c r="A774" s="51">
        <v>405314</v>
      </c>
      <c r="B774" s="23">
        <v>2806</v>
      </c>
      <c r="E774" s="26"/>
      <c r="I774" s="1875"/>
      <c r="J774" s="26"/>
      <c r="K774" s="26"/>
      <c r="L774" s="26"/>
      <c r="M774" s="26"/>
    </row>
    <row r="775" spans="1:13">
      <c r="A775" s="51">
        <v>405315</v>
      </c>
      <c r="B775" s="23">
        <v>277</v>
      </c>
      <c r="E775" s="26"/>
      <c r="I775" s="1875"/>
      <c r="J775" s="26"/>
      <c r="K775" s="26"/>
      <c r="L775" s="26"/>
      <c r="M775" s="26"/>
    </row>
    <row r="776" spans="1:13">
      <c r="A776" s="51">
        <v>405316</v>
      </c>
      <c r="B776" s="23">
        <v>8242823</v>
      </c>
      <c r="E776" s="26"/>
      <c r="I776" s="1875"/>
      <c r="J776" s="26"/>
      <c r="K776" s="26"/>
      <c r="L776" s="26"/>
      <c r="M776" s="26"/>
    </row>
    <row r="777" spans="1:13">
      <c r="A777" s="51">
        <v>405318</v>
      </c>
      <c r="B777" s="23">
        <v>1098100</v>
      </c>
      <c r="E777" s="26"/>
      <c r="I777" s="1875"/>
      <c r="J777" s="26"/>
      <c r="K777" s="26"/>
      <c r="L777" s="26"/>
      <c r="M777" s="26"/>
    </row>
    <row r="778" spans="1:13">
      <c r="A778" s="51">
        <v>405319</v>
      </c>
      <c r="B778" s="23">
        <v>3964</v>
      </c>
      <c r="E778" s="26"/>
      <c r="I778" s="1875"/>
      <c r="J778" s="26"/>
      <c r="K778" s="26"/>
      <c r="L778" s="26"/>
      <c r="M778" s="26"/>
    </row>
    <row r="779" spans="1:13">
      <c r="A779" s="51">
        <v>405410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405411</v>
      </c>
      <c r="E780" s="26"/>
      <c r="I780" s="1875"/>
      <c r="J780" s="26"/>
      <c r="K780" s="26"/>
      <c r="L780" s="26"/>
      <c r="M780" s="26"/>
    </row>
    <row r="781" spans="1:13">
      <c r="A781" s="51">
        <v>405413</v>
      </c>
      <c r="B781" s="23">
        <v>0</v>
      </c>
      <c r="E781" s="26"/>
      <c r="I781" s="1875"/>
      <c r="J781" s="26"/>
      <c r="K781" s="26"/>
      <c r="L781" s="26"/>
      <c r="M781" s="26"/>
    </row>
    <row r="782" spans="1:13">
      <c r="A782" s="51">
        <v>405415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405416</v>
      </c>
      <c r="E783" s="26"/>
      <c r="I783" s="1875"/>
      <c r="J783" s="26"/>
      <c r="K783" s="26"/>
      <c r="L783" s="26"/>
      <c r="M783" s="26"/>
    </row>
    <row r="784" spans="1:13">
      <c r="A784" s="51">
        <v>405418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405510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405511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405513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405515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405516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405518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405610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405611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405613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405615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405616</v>
      </c>
      <c r="B795" s="23">
        <v>0</v>
      </c>
      <c r="E795" s="26"/>
      <c r="I795" s="1875"/>
      <c r="J795" s="26"/>
      <c r="K795" s="26"/>
      <c r="L795" s="26"/>
      <c r="M795" s="26"/>
    </row>
    <row r="796" spans="1:13">
      <c r="A796" s="51">
        <v>405618</v>
      </c>
      <c r="B796" s="23">
        <v>0</v>
      </c>
      <c r="E796" s="26"/>
      <c r="I796" s="1875"/>
      <c r="J796" s="26"/>
      <c r="K796" s="26"/>
      <c r="L796" s="26"/>
      <c r="M796" s="26"/>
    </row>
    <row r="797" spans="1:13">
      <c r="A797" s="51">
        <v>405710</v>
      </c>
      <c r="B797" s="23">
        <v>2</v>
      </c>
      <c r="E797" s="26"/>
      <c r="I797" s="1875"/>
      <c r="J797" s="26"/>
      <c r="K797" s="26"/>
      <c r="L797" s="26"/>
      <c r="M797" s="26"/>
    </row>
    <row r="798" spans="1:13">
      <c r="A798" s="51">
        <v>405711</v>
      </c>
      <c r="B798" s="23">
        <v>35308</v>
      </c>
      <c r="E798" s="26"/>
      <c r="I798" s="1875"/>
      <c r="J798" s="26"/>
      <c r="K798" s="26"/>
      <c r="L798" s="26"/>
      <c r="M798" s="26"/>
    </row>
    <row r="799" spans="1:13">
      <c r="A799" s="51">
        <v>405713</v>
      </c>
      <c r="B799" s="23">
        <v>3375</v>
      </c>
      <c r="E799" s="26"/>
      <c r="I799" s="1875"/>
      <c r="J799" s="26"/>
      <c r="K799" s="26"/>
      <c r="L799" s="26"/>
      <c r="M799" s="26"/>
    </row>
    <row r="800" spans="1:13">
      <c r="A800" s="51">
        <v>405714</v>
      </c>
      <c r="B800" s="23">
        <v>1688</v>
      </c>
      <c r="E800" s="26"/>
      <c r="I800" s="1875"/>
      <c r="J800" s="26"/>
      <c r="K800" s="26"/>
      <c r="L800" s="26"/>
      <c r="M800" s="26"/>
    </row>
    <row r="801" spans="1:13">
      <c r="A801" s="51">
        <v>405715</v>
      </c>
      <c r="B801" s="23">
        <v>26</v>
      </c>
      <c r="E801" s="26"/>
      <c r="I801" s="1875"/>
      <c r="J801" s="26"/>
      <c r="K801" s="26"/>
      <c r="L801" s="26"/>
      <c r="M801" s="26"/>
    </row>
    <row r="802" spans="1:13">
      <c r="A802" s="51">
        <v>405716</v>
      </c>
      <c r="B802" s="23">
        <v>712442</v>
      </c>
      <c r="E802" s="26"/>
      <c r="I802" s="1875"/>
      <c r="J802" s="26"/>
      <c r="K802" s="26"/>
      <c r="L802" s="26"/>
      <c r="M802" s="26"/>
    </row>
    <row r="803" spans="1:13">
      <c r="A803" s="51">
        <v>405718</v>
      </c>
      <c r="B803" s="23">
        <v>49115</v>
      </c>
      <c r="E803" s="26"/>
      <c r="I803" s="1875"/>
      <c r="J803" s="26"/>
      <c r="K803" s="26"/>
      <c r="L803" s="26"/>
      <c r="M803" s="26"/>
    </row>
    <row r="804" spans="1:13">
      <c r="A804" s="51">
        <v>405719</v>
      </c>
      <c r="B804" s="23">
        <v>1889</v>
      </c>
      <c r="E804" s="26"/>
      <c r="I804" s="1875"/>
      <c r="J804" s="26"/>
      <c r="K804" s="26"/>
      <c r="L804" s="26"/>
      <c r="M804" s="26"/>
    </row>
    <row r="805" spans="1:13">
      <c r="A805" s="51">
        <v>405810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405811</v>
      </c>
      <c r="E806" s="26"/>
      <c r="I806" s="1875"/>
      <c r="J806" s="26"/>
      <c r="K806" s="26"/>
      <c r="L806" s="26"/>
      <c r="M806" s="26"/>
    </row>
    <row r="807" spans="1:13">
      <c r="A807" s="51">
        <v>405813</v>
      </c>
      <c r="B807" s="23">
        <v>0</v>
      </c>
      <c r="E807" s="26"/>
      <c r="I807" s="1875"/>
      <c r="J807" s="26"/>
      <c r="K807" s="26"/>
      <c r="L807" s="26"/>
      <c r="M807" s="26"/>
    </row>
    <row r="808" spans="1:13">
      <c r="A808" s="51">
        <v>405815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405816</v>
      </c>
      <c r="E809" s="26"/>
      <c r="I809" s="1875"/>
      <c r="J809" s="26"/>
      <c r="K809" s="26"/>
      <c r="L809" s="26"/>
      <c r="M809" s="26"/>
    </row>
    <row r="810" spans="1:13">
      <c r="A810" s="51">
        <v>405818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405910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405911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405913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405915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405916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405918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406010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406011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406013</v>
      </c>
      <c r="B819" s="23">
        <v>0</v>
      </c>
      <c r="E819" s="26"/>
      <c r="I819" s="1875"/>
      <c r="J819" s="26"/>
      <c r="K819" s="26"/>
      <c r="L819" s="26"/>
      <c r="M819" s="26"/>
    </row>
    <row r="820" spans="1:13">
      <c r="A820" s="51">
        <v>406015</v>
      </c>
      <c r="B820" s="23">
        <v>0</v>
      </c>
      <c r="E820" s="26"/>
      <c r="I820" s="1875"/>
      <c r="J820" s="26"/>
      <c r="K820" s="26"/>
      <c r="L820" s="26"/>
      <c r="M820" s="26"/>
    </row>
    <row r="821" spans="1:13">
      <c r="A821" s="51">
        <v>406016</v>
      </c>
      <c r="B821" s="23">
        <v>0</v>
      </c>
      <c r="E821" s="26"/>
      <c r="I821" s="1875"/>
      <c r="J821" s="26"/>
      <c r="K821" s="26"/>
      <c r="L821" s="26"/>
      <c r="M821" s="26"/>
    </row>
    <row r="822" spans="1:13">
      <c r="A822" s="51">
        <v>406018</v>
      </c>
      <c r="B822" s="23">
        <v>0</v>
      </c>
      <c r="E822" s="26"/>
      <c r="I822" s="1875"/>
      <c r="J822" s="26"/>
      <c r="K822" s="26"/>
      <c r="L822" s="26"/>
      <c r="M822" s="26"/>
    </row>
    <row r="823" spans="1:13">
      <c r="A823" s="51">
        <v>406110</v>
      </c>
      <c r="B823" s="23">
        <v>3</v>
      </c>
      <c r="E823" s="26"/>
      <c r="I823" s="1875"/>
      <c r="J823" s="26"/>
      <c r="K823" s="26"/>
      <c r="L823" s="26"/>
      <c r="M823" s="26"/>
    </row>
    <row r="824" spans="1:13">
      <c r="A824" s="51">
        <v>406111</v>
      </c>
      <c r="B824" s="23">
        <v>23083</v>
      </c>
      <c r="E824" s="26"/>
      <c r="I824" s="1875"/>
      <c r="J824" s="26"/>
      <c r="K824" s="26"/>
      <c r="L824" s="26"/>
      <c r="M824" s="26"/>
    </row>
    <row r="825" spans="1:13">
      <c r="A825" s="51">
        <v>406113</v>
      </c>
      <c r="B825" s="23">
        <v>5477</v>
      </c>
      <c r="E825" s="26"/>
      <c r="I825" s="1875"/>
      <c r="J825" s="26"/>
      <c r="K825" s="26"/>
      <c r="L825" s="26"/>
      <c r="M825" s="26"/>
    </row>
    <row r="826" spans="1:13">
      <c r="A826" s="51">
        <v>406114</v>
      </c>
      <c r="B826" s="23">
        <v>1826</v>
      </c>
      <c r="E826" s="26"/>
      <c r="I826" s="1875"/>
      <c r="J826" s="26"/>
      <c r="K826" s="26"/>
      <c r="L826" s="26"/>
      <c r="M826" s="26"/>
    </row>
    <row r="827" spans="1:13">
      <c r="A827" s="51">
        <v>406115</v>
      </c>
      <c r="B827" s="23">
        <v>23</v>
      </c>
      <c r="E827" s="26"/>
      <c r="I827" s="1875"/>
      <c r="J827" s="26"/>
      <c r="K827" s="26"/>
      <c r="L827" s="26"/>
      <c r="M827" s="26"/>
    </row>
    <row r="828" spans="1:13">
      <c r="A828" s="51">
        <v>406116</v>
      </c>
      <c r="B828" s="23">
        <v>591177</v>
      </c>
      <c r="E828" s="26"/>
      <c r="I828" s="1875"/>
      <c r="J828" s="26"/>
      <c r="K828" s="26"/>
      <c r="L828" s="26"/>
      <c r="M828" s="26"/>
    </row>
    <row r="829" spans="1:13">
      <c r="A829" s="51">
        <v>406118</v>
      </c>
      <c r="B829" s="23">
        <v>40675</v>
      </c>
      <c r="E829" s="26"/>
      <c r="I829" s="1875"/>
      <c r="J829" s="26"/>
      <c r="K829" s="26"/>
      <c r="L829" s="26"/>
      <c r="M829" s="26"/>
    </row>
    <row r="830" spans="1:13">
      <c r="A830" s="51">
        <v>406119</v>
      </c>
      <c r="B830" s="23">
        <v>1768</v>
      </c>
      <c r="E830" s="26"/>
      <c r="I830" s="1875"/>
      <c r="J830" s="26"/>
      <c r="K830" s="26"/>
      <c r="L830" s="26"/>
      <c r="M830" s="26"/>
    </row>
    <row r="831" spans="1:13">
      <c r="A831" s="51">
        <v>300110</v>
      </c>
      <c r="B831" s="23">
        <v>272170</v>
      </c>
      <c r="E831" s="26"/>
      <c r="I831" s="1875"/>
      <c r="J831" s="26"/>
      <c r="K831" s="26"/>
      <c r="L831" s="26"/>
      <c r="M831" s="26"/>
    </row>
    <row r="832" spans="1:13">
      <c r="A832" s="51">
        <v>300111</v>
      </c>
      <c r="B832" s="23">
        <v>3438286</v>
      </c>
      <c r="E832" s="26"/>
      <c r="I832" s="1875"/>
      <c r="J832" s="26"/>
      <c r="K832" s="26"/>
      <c r="L832" s="26"/>
      <c r="M832" s="26"/>
    </row>
    <row r="833" spans="1:13">
      <c r="A833" s="51">
        <v>300112</v>
      </c>
      <c r="B833" s="23">
        <v>44375</v>
      </c>
      <c r="E833" s="26"/>
      <c r="I833" s="1875"/>
      <c r="J833" s="26"/>
      <c r="K833" s="26"/>
      <c r="L833" s="26"/>
      <c r="M833" s="26"/>
    </row>
    <row r="834" spans="1:13">
      <c r="A834" s="51">
        <v>300113</v>
      </c>
      <c r="B834" s="23">
        <v>979531</v>
      </c>
      <c r="E834" s="26"/>
      <c r="I834" s="1875"/>
      <c r="J834" s="26"/>
      <c r="K834" s="26"/>
      <c r="L834" s="26"/>
      <c r="M834" s="26"/>
    </row>
    <row r="835" spans="1:13">
      <c r="A835" s="51">
        <v>300114</v>
      </c>
      <c r="B835" s="23">
        <v>418119</v>
      </c>
      <c r="E835" s="26"/>
      <c r="I835" s="1875"/>
      <c r="J835" s="26"/>
      <c r="K835" s="26"/>
      <c r="L835" s="26"/>
      <c r="M835" s="26"/>
    </row>
    <row r="836" spans="1:13">
      <c r="A836" s="51">
        <v>300115</v>
      </c>
      <c r="B836" s="23">
        <v>4934299</v>
      </c>
      <c r="E836" s="26"/>
      <c r="I836" s="1875"/>
      <c r="J836" s="26"/>
      <c r="K836" s="26"/>
      <c r="L836" s="26"/>
      <c r="M836" s="26"/>
    </row>
    <row r="837" spans="1:13">
      <c r="A837" s="51">
        <v>300210</v>
      </c>
      <c r="B837" s="23">
        <v>174746</v>
      </c>
      <c r="E837" s="26"/>
      <c r="I837" s="1875"/>
      <c r="J837" s="26"/>
      <c r="K837" s="26"/>
      <c r="L837" s="26"/>
      <c r="M837" s="26"/>
    </row>
    <row r="838" spans="1:13">
      <c r="A838" s="51">
        <v>300211</v>
      </c>
      <c r="B838" s="23">
        <v>2246221</v>
      </c>
      <c r="E838" s="26"/>
      <c r="I838" s="1875"/>
      <c r="J838" s="26"/>
      <c r="K838" s="26"/>
      <c r="L838" s="26"/>
      <c r="M838" s="26"/>
    </row>
    <row r="839" spans="1:13">
      <c r="A839" s="51">
        <v>300212</v>
      </c>
      <c r="B839" s="23">
        <v>13510</v>
      </c>
      <c r="E839" s="26"/>
      <c r="I839" s="1875"/>
      <c r="J839" s="26"/>
      <c r="K839" s="26"/>
      <c r="L839" s="26"/>
      <c r="M839" s="26"/>
    </row>
    <row r="840" spans="1:13">
      <c r="A840" s="51">
        <v>300213</v>
      </c>
      <c r="B840" s="23">
        <v>234927</v>
      </c>
      <c r="E840" s="26"/>
      <c r="I840" s="1875"/>
      <c r="J840" s="26"/>
      <c r="K840" s="26"/>
      <c r="L840" s="26"/>
      <c r="M840" s="26"/>
    </row>
    <row r="841" spans="1:13">
      <c r="A841" s="51">
        <v>300214</v>
      </c>
      <c r="B841" s="23">
        <v>99524</v>
      </c>
      <c r="E841" s="26"/>
      <c r="I841" s="1875"/>
      <c r="J841" s="26"/>
      <c r="K841" s="26"/>
      <c r="L841" s="26"/>
      <c r="M841" s="26"/>
    </row>
    <row r="842" spans="1:13">
      <c r="A842" s="51">
        <v>300215</v>
      </c>
      <c r="B842" s="23">
        <v>1227148</v>
      </c>
      <c r="E842" s="26"/>
      <c r="I842" s="1875"/>
      <c r="J842" s="26"/>
      <c r="K842" s="26"/>
      <c r="L842" s="26"/>
      <c r="M842" s="26"/>
    </row>
    <row r="843" spans="1:13">
      <c r="A843" s="51">
        <v>300510</v>
      </c>
      <c r="B843" s="23">
        <v>1617</v>
      </c>
      <c r="C843" s="26">
        <v>6403</v>
      </c>
      <c r="D843" s="26">
        <v>3</v>
      </c>
      <c r="E843" s="26">
        <v>6403</v>
      </c>
      <c r="F843" s="24">
        <v>36485.089999999997</v>
      </c>
      <c r="G843" s="24">
        <v>1617.47</v>
      </c>
      <c r="H843" s="24">
        <v>38102.559999999998</v>
      </c>
      <c r="I843" s="1875" t="s">
        <v>757</v>
      </c>
      <c r="J843" s="26"/>
      <c r="K843" s="26"/>
      <c r="L843" s="26"/>
      <c r="M843" s="26"/>
    </row>
    <row r="844" spans="1:13">
      <c r="A844" s="51">
        <v>300511</v>
      </c>
      <c r="B844" s="23">
        <v>38103</v>
      </c>
      <c r="C844" s="26">
        <v>6403</v>
      </c>
      <c r="D844" s="26">
        <v>3</v>
      </c>
      <c r="E844" s="26">
        <v>6403</v>
      </c>
      <c r="F844" s="24">
        <v>36485.089999999997</v>
      </c>
      <c r="G844" s="24">
        <v>1617.47</v>
      </c>
      <c r="H844" s="24">
        <v>38102.559999999998</v>
      </c>
      <c r="I844" s="1875" t="s">
        <v>757</v>
      </c>
      <c r="J844" s="26"/>
      <c r="K844" s="26"/>
      <c r="L844" s="26"/>
      <c r="M844" s="26"/>
    </row>
    <row r="845" spans="1:13">
      <c r="A845" s="51">
        <v>300512</v>
      </c>
      <c r="B845" s="23">
        <v>-1127</v>
      </c>
      <c r="C845" s="26">
        <v>6503</v>
      </c>
      <c r="D845" s="26">
        <v>3</v>
      </c>
      <c r="E845" s="26">
        <v>6503</v>
      </c>
      <c r="F845" s="24">
        <v>18941.169999999998</v>
      </c>
      <c r="G845" s="24">
        <v>-1127.1400000000001</v>
      </c>
      <c r="H845" s="24">
        <v>17814.03</v>
      </c>
      <c r="I845" s="1875" t="s">
        <v>758</v>
      </c>
      <c r="J845" s="26"/>
      <c r="K845" s="26"/>
      <c r="L845" s="26"/>
      <c r="M845" s="26"/>
    </row>
    <row r="846" spans="1:13">
      <c r="A846" s="51">
        <v>300513</v>
      </c>
      <c r="B846" s="23">
        <v>17814</v>
      </c>
      <c r="C846" s="26">
        <v>6503</v>
      </c>
      <c r="D846" s="26">
        <v>3</v>
      </c>
      <c r="E846" s="26">
        <v>6503</v>
      </c>
      <c r="F846" s="24">
        <v>18941.169999999998</v>
      </c>
      <c r="G846" s="24">
        <v>-1127.1400000000001</v>
      </c>
      <c r="H846" s="24">
        <v>17814.03</v>
      </c>
      <c r="I846" s="1875" t="s">
        <v>758</v>
      </c>
      <c r="J846" s="26"/>
      <c r="K846" s="26"/>
      <c r="L846" s="26"/>
      <c r="M846" s="26"/>
    </row>
    <row r="847" spans="1:13">
      <c r="A847" s="51">
        <v>300514</v>
      </c>
      <c r="B847" s="23">
        <v>99</v>
      </c>
      <c r="C847" s="26">
        <v>6703</v>
      </c>
      <c r="D847" s="26">
        <v>3</v>
      </c>
      <c r="E847" s="26">
        <v>6703</v>
      </c>
      <c r="F847" s="24">
        <v>15981.54</v>
      </c>
      <c r="G847" s="24">
        <v>99.04</v>
      </c>
      <c r="H847" s="24">
        <v>16080.58</v>
      </c>
      <c r="I847" s="1875" t="s">
        <v>758</v>
      </c>
      <c r="J847" s="26"/>
      <c r="K847" s="26"/>
      <c r="L847" s="26"/>
      <c r="M847" s="26"/>
    </row>
    <row r="848" spans="1:13">
      <c r="A848" s="51">
        <v>300515</v>
      </c>
      <c r="B848" s="23">
        <v>16081</v>
      </c>
      <c r="C848" s="26">
        <v>6703</v>
      </c>
      <c r="D848" s="26">
        <v>3</v>
      </c>
      <c r="E848" s="26">
        <v>6703</v>
      </c>
      <c r="F848" s="24">
        <v>15981.54</v>
      </c>
      <c r="G848" s="24">
        <v>99.04</v>
      </c>
      <c r="H848" s="24">
        <v>16080.58</v>
      </c>
      <c r="I848" s="1875" t="s">
        <v>758</v>
      </c>
      <c r="J848" s="26"/>
      <c r="K848" s="26"/>
      <c r="L848" s="26"/>
      <c r="M848" s="26"/>
    </row>
    <row r="849" spans="1:13">
      <c r="A849" s="51">
        <v>300914</v>
      </c>
      <c r="B849" s="23">
        <v>0</v>
      </c>
      <c r="E849" s="26"/>
      <c r="I849" s="1875"/>
      <c r="J849" s="26"/>
      <c r="K849" s="26"/>
      <c r="L849" s="26"/>
      <c r="M849" s="26"/>
    </row>
    <row r="850" spans="1:13">
      <c r="A850" s="51">
        <v>300915</v>
      </c>
      <c r="B850" s="23">
        <v>0</v>
      </c>
      <c r="E850" s="26"/>
      <c r="I850" s="1875"/>
      <c r="J850" s="26"/>
      <c r="K850" s="26"/>
      <c r="L850" s="26"/>
      <c r="M850" s="26"/>
    </row>
    <row r="851" spans="1:13">
      <c r="A851" s="51">
        <v>301010</v>
      </c>
      <c r="B851" s="23">
        <v>31</v>
      </c>
      <c r="C851" s="26">
        <v>6412</v>
      </c>
      <c r="D851" s="26">
        <v>3</v>
      </c>
      <c r="E851" s="26">
        <v>6412</v>
      </c>
      <c r="F851" s="24">
        <v>1586.65</v>
      </c>
      <c r="G851" s="24">
        <v>30.95</v>
      </c>
      <c r="H851" s="24">
        <v>1617.6</v>
      </c>
      <c r="I851" s="1875" t="s">
        <v>759</v>
      </c>
      <c r="J851" s="26"/>
      <c r="K851" s="26"/>
      <c r="L851" s="26"/>
      <c r="M851" s="26"/>
    </row>
    <row r="852" spans="1:13">
      <c r="A852" s="51">
        <v>301011</v>
      </c>
      <c r="B852" s="23">
        <v>1618</v>
      </c>
      <c r="C852" s="26">
        <v>6412</v>
      </c>
      <c r="D852" s="26">
        <v>3</v>
      </c>
      <c r="E852" s="26">
        <v>6412</v>
      </c>
      <c r="F852" s="24">
        <v>1586.65</v>
      </c>
      <c r="G852" s="24">
        <v>30.95</v>
      </c>
      <c r="H852" s="24">
        <v>1617.6</v>
      </c>
      <c r="I852" s="1875" t="s">
        <v>759</v>
      </c>
      <c r="J852" s="26"/>
      <c r="K852" s="26"/>
      <c r="L852" s="26"/>
      <c r="M852" s="26"/>
    </row>
    <row r="853" spans="1:13">
      <c r="A853" s="51">
        <v>301012</v>
      </c>
      <c r="B853" s="23">
        <v>0</v>
      </c>
      <c r="E853" s="26"/>
      <c r="I853" s="1875"/>
      <c r="J853" s="26"/>
      <c r="K853" s="26"/>
      <c r="L853" s="26"/>
      <c r="M853" s="26"/>
    </row>
    <row r="854" spans="1:13">
      <c r="A854" s="51">
        <v>301013</v>
      </c>
      <c r="B854" s="23">
        <v>0</v>
      </c>
      <c r="E854" s="26"/>
      <c r="I854" s="1875"/>
      <c r="J854" s="26"/>
      <c r="K854" s="26"/>
      <c r="L854" s="26"/>
      <c r="M854" s="26"/>
    </row>
    <row r="855" spans="1:13">
      <c r="A855" s="51">
        <v>301014</v>
      </c>
      <c r="B855" s="23">
        <v>0</v>
      </c>
      <c r="C855" s="26">
        <v>6712</v>
      </c>
      <c r="D855" s="26">
        <v>3</v>
      </c>
      <c r="E855" s="26">
        <v>6712</v>
      </c>
      <c r="F855" s="24">
        <v>184.94</v>
      </c>
      <c r="G855" s="24">
        <v>0</v>
      </c>
      <c r="H855" s="24">
        <v>184.94</v>
      </c>
      <c r="I855" s="1875" t="s">
        <v>760</v>
      </c>
      <c r="J855" s="26"/>
      <c r="K855" s="26"/>
      <c r="L855" s="26"/>
      <c r="M855" s="26"/>
    </row>
    <row r="856" spans="1:13">
      <c r="A856" s="51">
        <v>301015</v>
      </c>
      <c r="B856" s="23">
        <v>185</v>
      </c>
      <c r="C856" s="26">
        <v>6712</v>
      </c>
      <c r="D856" s="26">
        <v>3</v>
      </c>
      <c r="E856" s="26">
        <v>6712</v>
      </c>
      <c r="F856" s="24">
        <v>184.94</v>
      </c>
      <c r="G856" s="24">
        <v>0</v>
      </c>
      <c r="H856" s="24">
        <v>184.94</v>
      </c>
      <c r="I856" s="1875" t="s">
        <v>760</v>
      </c>
      <c r="J856" s="26"/>
      <c r="K856" s="26"/>
      <c r="L856" s="26"/>
      <c r="M856" s="26"/>
    </row>
    <row r="857" spans="1:13">
      <c r="A857" s="51">
        <v>301110</v>
      </c>
      <c r="B857" s="23">
        <v>11342</v>
      </c>
      <c r="C857" s="26">
        <v>6414</v>
      </c>
      <c r="D857" s="26">
        <v>3</v>
      </c>
      <c r="E857" s="26">
        <v>6414</v>
      </c>
      <c r="F857" s="24">
        <v>119556.93</v>
      </c>
      <c r="G857" s="24">
        <v>11341.71</v>
      </c>
      <c r="H857" s="24">
        <v>130898.64</v>
      </c>
      <c r="I857" s="1875" t="s">
        <v>761</v>
      </c>
      <c r="J857" s="26"/>
      <c r="K857" s="26"/>
      <c r="L857" s="26"/>
      <c r="M857" s="26"/>
    </row>
    <row r="858" spans="1:13">
      <c r="A858" s="51">
        <v>301111</v>
      </c>
      <c r="B858" s="23">
        <v>130899</v>
      </c>
      <c r="C858" s="26">
        <v>6414</v>
      </c>
      <c r="D858" s="26">
        <v>3</v>
      </c>
      <c r="E858" s="26">
        <v>6414</v>
      </c>
      <c r="F858" s="24">
        <v>119556.93</v>
      </c>
      <c r="G858" s="24">
        <v>11341.71</v>
      </c>
      <c r="H858" s="24">
        <v>130898.64</v>
      </c>
      <c r="I858" s="1875" t="s">
        <v>761</v>
      </c>
      <c r="J858" s="26"/>
      <c r="K858" s="26"/>
      <c r="L858" s="26"/>
      <c r="M858" s="26"/>
    </row>
    <row r="859" spans="1:13">
      <c r="A859" s="51">
        <v>301112</v>
      </c>
      <c r="B859" s="23">
        <v>3</v>
      </c>
      <c r="C859" s="26">
        <v>6514</v>
      </c>
      <c r="D859" s="26">
        <v>3</v>
      </c>
      <c r="E859" s="26">
        <v>6514</v>
      </c>
      <c r="F859" s="24">
        <v>883.92</v>
      </c>
      <c r="G859" s="24">
        <v>3.35</v>
      </c>
      <c r="H859" s="24">
        <v>887.27</v>
      </c>
      <c r="I859" s="1875" t="s">
        <v>761</v>
      </c>
      <c r="J859" s="26"/>
      <c r="K859" s="26"/>
      <c r="L859" s="26"/>
      <c r="M859" s="26"/>
    </row>
    <row r="860" spans="1:13">
      <c r="A860" s="51">
        <v>301113</v>
      </c>
      <c r="B860" s="23">
        <v>887</v>
      </c>
      <c r="C860" s="26">
        <v>6514</v>
      </c>
      <c r="D860" s="26">
        <v>3</v>
      </c>
      <c r="E860" s="26">
        <v>6514</v>
      </c>
      <c r="F860" s="24">
        <v>883.92</v>
      </c>
      <c r="G860" s="24">
        <v>3.35</v>
      </c>
      <c r="H860" s="24">
        <v>887.27</v>
      </c>
      <c r="I860" s="1875" t="s">
        <v>761</v>
      </c>
      <c r="J860" s="26"/>
      <c r="K860" s="26"/>
      <c r="L860" s="26"/>
      <c r="M860" s="26"/>
    </row>
    <row r="861" spans="1:13">
      <c r="A861" s="51">
        <v>301114</v>
      </c>
      <c r="B861" s="23">
        <v>4317</v>
      </c>
      <c r="C861" s="26">
        <v>6714</v>
      </c>
      <c r="D861" s="26">
        <v>3</v>
      </c>
      <c r="E861" s="26">
        <v>6714</v>
      </c>
      <c r="F861" s="24">
        <v>42620.959999999999</v>
      </c>
      <c r="G861" s="24">
        <v>4316.62</v>
      </c>
      <c r="H861" s="24">
        <v>46937.58</v>
      </c>
      <c r="I861" s="1875" t="s">
        <v>761</v>
      </c>
      <c r="J861" s="26"/>
      <c r="K861" s="26"/>
      <c r="L861" s="26"/>
      <c r="M861" s="26"/>
    </row>
    <row r="862" spans="1:13">
      <c r="A862" s="51">
        <v>301115</v>
      </c>
      <c r="B862" s="23">
        <v>46938</v>
      </c>
      <c r="C862" s="26">
        <v>6714</v>
      </c>
      <c r="D862" s="26">
        <v>3</v>
      </c>
      <c r="E862" s="26">
        <v>6714</v>
      </c>
      <c r="F862" s="24">
        <v>42620.959999999999</v>
      </c>
      <c r="G862" s="24">
        <v>4316.62</v>
      </c>
      <c r="H862" s="24">
        <v>46937.58</v>
      </c>
      <c r="I862" s="1875" t="s">
        <v>761</v>
      </c>
      <c r="J862" s="26"/>
      <c r="K862" s="26"/>
      <c r="L862" s="26"/>
      <c r="M862" s="26"/>
    </row>
    <row r="863" spans="1:13">
      <c r="A863" s="51">
        <v>301210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301211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301212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301213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301214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301215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301310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301311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301312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301313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301314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301315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301410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301411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301412</v>
      </c>
      <c r="B877" s="23">
        <v>0</v>
      </c>
      <c r="E877" s="26"/>
      <c r="I877" s="1875"/>
      <c r="J877" s="26"/>
      <c r="K877" s="26"/>
      <c r="L877" s="26"/>
      <c r="M877" s="26"/>
    </row>
    <row r="878" spans="1:13">
      <c r="A878" s="51">
        <v>301413</v>
      </c>
      <c r="B878" s="23">
        <v>0</v>
      </c>
      <c r="E878" s="26"/>
      <c r="I878" s="1875"/>
      <c r="J878" s="26"/>
      <c r="K878" s="26"/>
      <c r="L878" s="26"/>
      <c r="M878" s="26"/>
    </row>
    <row r="879" spans="1:13">
      <c r="A879" s="51">
        <v>301414</v>
      </c>
      <c r="B879" s="23">
        <v>0</v>
      </c>
      <c r="E879" s="26"/>
      <c r="I879" s="1875"/>
      <c r="J879" s="26"/>
      <c r="K879" s="26"/>
      <c r="L879" s="26"/>
      <c r="M879" s="26"/>
    </row>
    <row r="880" spans="1:13">
      <c r="A880" s="51">
        <v>301415</v>
      </c>
      <c r="B880" s="23">
        <v>0</v>
      </c>
      <c r="E880" s="26"/>
      <c r="I880" s="1875"/>
      <c r="J880" s="26"/>
      <c r="K880" s="26"/>
      <c r="L880" s="26"/>
      <c r="M880" s="26"/>
    </row>
    <row r="881" spans="1:13">
      <c r="A881" s="51">
        <v>301510</v>
      </c>
      <c r="B881" s="23">
        <v>12990</v>
      </c>
      <c r="E881" s="26"/>
      <c r="I881" s="1875"/>
      <c r="J881" s="26"/>
      <c r="K881" s="26"/>
      <c r="L881" s="26"/>
      <c r="M881" s="26"/>
    </row>
    <row r="882" spans="1:13">
      <c r="A882" s="51">
        <v>301511</v>
      </c>
      <c r="B882" s="23">
        <v>170620</v>
      </c>
      <c r="E882" s="26"/>
      <c r="I882" s="1875"/>
      <c r="J882" s="26"/>
      <c r="K882" s="26"/>
      <c r="L882" s="26"/>
      <c r="M882" s="26"/>
    </row>
    <row r="883" spans="1:13">
      <c r="A883" s="51">
        <v>301512</v>
      </c>
      <c r="B883" s="23">
        <v>-1124</v>
      </c>
      <c r="E883" s="26"/>
      <c r="I883" s="1875"/>
      <c r="J883" s="26"/>
      <c r="K883" s="26"/>
      <c r="L883" s="26"/>
      <c r="M883" s="26"/>
    </row>
    <row r="884" spans="1:13">
      <c r="A884" s="51">
        <v>301513</v>
      </c>
      <c r="B884" s="23">
        <v>18701</v>
      </c>
      <c r="E884" s="26"/>
      <c r="I884" s="1875"/>
      <c r="J884" s="26"/>
      <c r="K884" s="26"/>
      <c r="L884" s="26"/>
      <c r="M884" s="26"/>
    </row>
    <row r="885" spans="1:13">
      <c r="A885" s="51">
        <v>301514</v>
      </c>
      <c r="B885" s="23">
        <v>4416</v>
      </c>
      <c r="E885" s="26"/>
      <c r="I885" s="1875"/>
      <c r="J885" s="26"/>
      <c r="K885" s="26"/>
      <c r="L885" s="26"/>
      <c r="M885" s="26"/>
    </row>
    <row r="886" spans="1:13">
      <c r="A886" s="51">
        <v>301515</v>
      </c>
      <c r="B886" s="23">
        <v>63204</v>
      </c>
      <c r="E886" s="26"/>
      <c r="I886" s="1875"/>
      <c r="J886" s="26"/>
      <c r="K886" s="26"/>
      <c r="L886" s="26"/>
      <c r="M886" s="26"/>
    </row>
    <row r="887" spans="1:13">
      <c r="A887" s="51">
        <v>301710</v>
      </c>
      <c r="B887" s="23">
        <v>2125</v>
      </c>
      <c r="C887" s="26">
        <v>6421</v>
      </c>
      <c r="D887" s="26">
        <v>3</v>
      </c>
      <c r="E887" s="26">
        <v>6421</v>
      </c>
      <c r="F887" s="24">
        <v>40504.769999999997</v>
      </c>
      <c r="G887" s="24">
        <v>2124.5</v>
      </c>
      <c r="H887" s="24">
        <v>42629.27</v>
      </c>
      <c r="I887" s="1875" t="s">
        <v>762</v>
      </c>
      <c r="J887" s="26"/>
      <c r="K887" s="26"/>
      <c r="L887" s="26"/>
      <c r="M887" s="26"/>
    </row>
    <row r="888" spans="1:13">
      <c r="A888" s="51">
        <v>301711</v>
      </c>
      <c r="B888" s="23">
        <v>42629</v>
      </c>
      <c r="C888" s="26">
        <v>6421</v>
      </c>
      <c r="D888" s="26">
        <v>3</v>
      </c>
      <c r="E888" s="26">
        <v>6421</v>
      </c>
      <c r="F888" s="24">
        <v>40504.769999999997</v>
      </c>
      <c r="G888" s="24">
        <v>2124.5</v>
      </c>
      <c r="H888" s="24">
        <v>42629.27</v>
      </c>
      <c r="I888" s="1875" t="s">
        <v>762</v>
      </c>
      <c r="J888" s="26"/>
      <c r="K888" s="26"/>
      <c r="L888" s="26"/>
      <c r="M888" s="26"/>
    </row>
    <row r="889" spans="1:13">
      <c r="A889" s="51">
        <v>301712</v>
      </c>
      <c r="B889" s="23">
        <v>236</v>
      </c>
      <c r="C889" s="26">
        <v>6521</v>
      </c>
      <c r="D889" s="26">
        <v>3</v>
      </c>
      <c r="E889" s="26">
        <v>6521</v>
      </c>
      <c r="F889" s="24">
        <v>4500.55</v>
      </c>
      <c r="G889" s="24">
        <v>236.05</v>
      </c>
      <c r="H889" s="24">
        <v>4736.6000000000004</v>
      </c>
      <c r="I889" s="1875" t="s">
        <v>762</v>
      </c>
      <c r="J889" s="26"/>
      <c r="K889" s="26"/>
      <c r="L889" s="26"/>
      <c r="M889" s="26"/>
    </row>
    <row r="890" spans="1:13">
      <c r="A890" s="51">
        <v>301713</v>
      </c>
      <c r="B890" s="23">
        <v>4737</v>
      </c>
      <c r="C890" s="26">
        <v>6521</v>
      </c>
      <c r="D890" s="26">
        <v>3</v>
      </c>
      <c r="E890" s="26">
        <v>6521</v>
      </c>
      <c r="F890" s="24">
        <v>4500.55</v>
      </c>
      <c r="G890" s="24">
        <v>236.05</v>
      </c>
      <c r="H890" s="24">
        <v>4736.6000000000004</v>
      </c>
      <c r="I890" s="1875" t="s">
        <v>762</v>
      </c>
      <c r="J890" s="26"/>
      <c r="K890" s="26"/>
      <c r="L890" s="26"/>
      <c r="M890" s="26"/>
    </row>
    <row r="891" spans="1:13">
      <c r="A891" s="51">
        <v>301714</v>
      </c>
      <c r="B891" s="23">
        <v>1888</v>
      </c>
      <c r="C891" s="26">
        <v>6721</v>
      </c>
      <c r="D891" s="26">
        <v>3</v>
      </c>
      <c r="E891" s="26">
        <v>6721</v>
      </c>
      <c r="F891" s="24">
        <v>36004.18</v>
      </c>
      <c r="G891" s="24">
        <v>1888.45</v>
      </c>
      <c r="H891" s="24">
        <v>37892.629999999997</v>
      </c>
      <c r="I891" s="1875" t="s">
        <v>763</v>
      </c>
      <c r="J891" s="26"/>
      <c r="K891" s="26"/>
      <c r="L891" s="26"/>
      <c r="M891" s="26"/>
    </row>
    <row r="892" spans="1:13">
      <c r="A892" s="51">
        <v>301715</v>
      </c>
      <c r="B892" s="23">
        <v>37893</v>
      </c>
      <c r="C892" s="26">
        <v>6721</v>
      </c>
      <c r="D892" s="26">
        <v>3</v>
      </c>
      <c r="E892" s="26">
        <v>6721</v>
      </c>
      <c r="F892" s="24">
        <v>36004.18</v>
      </c>
      <c r="G892" s="24">
        <v>1888.45</v>
      </c>
      <c r="H892" s="24">
        <v>37892.629999999997</v>
      </c>
      <c r="I892" s="1875" t="s">
        <v>763</v>
      </c>
      <c r="J892" s="26"/>
      <c r="K892" s="26"/>
      <c r="L892" s="26"/>
      <c r="M892" s="26"/>
    </row>
    <row r="893" spans="1:13">
      <c r="A893" s="51">
        <v>301810</v>
      </c>
      <c r="B893" s="23">
        <v>18822</v>
      </c>
      <c r="C893" s="26">
        <v>6422</v>
      </c>
      <c r="D893" s="26">
        <v>3</v>
      </c>
      <c r="E893" s="26">
        <v>6422</v>
      </c>
      <c r="F893" s="24">
        <v>119856.48</v>
      </c>
      <c r="G893" s="24">
        <v>18822.46</v>
      </c>
      <c r="H893" s="24">
        <v>138678.94</v>
      </c>
      <c r="I893" s="1875" t="s">
        <v>764</v>
      </c>
      <c r="J893" s="26"/>
      <c r="K893" s="26"/>
      <c r="L893" s="26"/>
      <c r="M893" s="26"/>
    </row>
    <row r="894" spans="1:13">
      <c r="A894" s="51">
        <v>301811</v>
      </c>
      <c r="B894" s="23">
        <v>138679</v>
      </c>
      <c r="C894" s="26">
        <v>6422</v>
      </c>
      <c r="D894" s="26">
        <v>3</v>
      </c>
      <c r="E894" s="26">
        <v>6422</v>
      </c>
      <c r="F894" s="24">
        <v>119856.48</v>
      </c>
      <c r="G894" s="24">
        <v>18822.46</v>
      </c>
      <c r="H894" s="24">
        <v>138678.94</v>
      </c>
      <c r="I894" s="1875" t="s">
        <v>764</v>
      </c>
      <c r="J894" s="26"/>
      <c r="K894" s="26"/>
      <c r="L894" s="26"/>
      <c r="M894" s="26"/>
    </row>
    <row r="895" spans="1:13">
      <c r="A895" s="51">
        <v>301812</v>
      </c>
      <c r="B895" s="23">
        <v>902</v>
      </c>
      <c r="C895" s="26">
        <v>6522</v>
      </c>
      <c r="D895" s="26">
        <v>3</v>
      </c>
      <c r="E895" s="26">
        <v>6522</v>
      </c>
      <c r="F895" s="24">
        <v>9920.68</v>
      </c>
      <c r="G895" s="24">
        <v>901.88</v>
      </c>
      <c r="H895" s="24">
        <v>10822.56</v>
      </c>
      <c r="I895" s="1875" t="s">
        <v>764</v>
      </c>
      <c r="J895" s="26"/>
      <c r="K895" s="26"/>
      <c r="L895" s="26"/>
      <c r="M895" s="26"/>
    </row>
    <row r="896" spans="1:13">
      <c r="A896" s="51">
        <v>301813</v>
      </c>
      <c r="B896" s="23">
        <v>10823</v>
      </c>
      <c r="C896" s="26">
        <v>6522</v>
      </c>
      <c r="D896" s="26">
        <v>3</v>
      </c>
      <c r="E896" s="26">
        <v>6522</v>
      </c>
      <c r="F896" s="24">
        <v>9920.68</v>
      </c>
      <c r="G896" s="24">
        <v>901.88</v>
      </c>
      <c r="H896" s="24">
        <v>10822.56</v>
      </c>
      <c r="I896" s="1875" t="s">
        <v>764</v>
      </c>
      <c r="J896" s="26"/>
      <c r="K896" s="26"/>
      <c r="L896" s="26"/>
      <c r="M896" s="26"/>
    </row>
    <row r="897" spans="1:13">
      <c r="A897" s="51">
        <v>301814</v>
      </c>
      <c r="B897" s="23">
        <v>11353</v>
      </c>
      <c r="C897" s="26">
        <v>6722</v>
      </c>
      <c r="D897" s="26">
        <v>3</v>
      </c>
      <c r="E897" s="26">
        <v>6722</v>
      </c>
      <c r="F897" s="24">
        <v>73329.59</v>
      </c>
      <c r="G897" s="24">
        <v>11352.55</v>
      </c>
      <c r="H897" s="24">
        <v>84682.14</v>
      </c>
      <c r="I897" s="1875" t="s">
        <v>764</v>
      </c>
      <c r="J897" s="26"/>
      <c r="K897" s="26"/>
      <c r="L897" s="26"/>
      <c r="M897" s="26"/>
    </row>
    <row r="898" spans="1:13">
      <c r="A898" s="51">
        <v>301815</v>
      </c>
      <c r="B898" s="23">
        <v>84682</v>
      </c>
      <c r="C898" s="26">
        <v>6722</v>
      </c>
      <c r="D898" s="26">
        <v>3</v>
      </c>
      <c r="E898" s="26">
        <v>6722</v>
      </c>
      <c r="F898" s="24">
        <v>73329.59</v>
      </c>
      <c r="G898" s="24">
        <v>11352.55</v>
      </c>
      <c r="H898" s="24">
        <v>84682.14</v>
      </c>
      <c r="I898" s="1875" t="s">
        <v>764</v>
      </c>
      <c r="J898" s="26"/>
      <c r="K898" s="26"/>
      <c r="L898" s="26"/>
      <c r="M898" s="26"/>
    </row>
    <row r="899" spans="1:13">
      <c r="A899" s="51">
        <v>301910</v>
      </c>
      <c r="B899" s="23">
        <v>8759</v>
      </c>
      <c r="C899" s="26">
        <v>6423</v>
      </c>
      <c r="D899" s="26">
        <v>3</v>
      </c>
      <c r="E899" s="26">
        <v>6423</v>
      </c>
      <c r="F899" s="24">
        <v>78327.62</v>
      </c>
      <c r="G899" s="24">
        <v>8759.42</v>
      </c>
      <c r="H899" s="24">
        <v>87087.039999999994</v>
      </c>
      <c r="I899" s="1875" t="s">
        <v>765</v>
      </c>
      <c r="J899" s="26"/>
      <c r="K899" s="26"/>
      <c r="L899" s="26"/>
      <c r="M899" s="26"/>
    </row>
    <row r="900" spans="1:13">
      <c r="A900" s="51">
        <v>301911</v>
      </c>
      <c r="B900" s="23">
        <v>87087</v>
      </c>
      <c r="C900" s="26">
        <v>6423</v>
      </c>
      <c r="D900" s="26">
        <v>3</v>
      </c>
      <c r="E900" s="26">
        <v>6423</v>
      </c>
      <c r="F900" s="24">
        <v>78327.62</v>
      </c>
      <c r="G900" s="24">
        <v>8759.42</v>
      </c>
      <c r="H900" s="24">
        <v>87087.039999999994</v>
      </c>
      <c r="I900" s="1875" t="s">
        <v>765</v>
      </c>
      <c r="J900" s="26"/>
      <c r="K900" s="26"/>
      <c r="L900" s="26"/>
      <c r="M900" s="26"/>
    </row>
    <row r="901" spans="1:13">
      <c r="A901" s="51">
        <v>301912</v>
      </c>
      <c r="B901" s="23">
        <v>5218</v>
      </c>
      <c r="C901" s="26">
        <v>6523</v>
      </c>
      <c r="D901" s="26">
        <v>3</v>
      </c>
      <c r="E901" s="26">
        <v>6523</v>
      </c>
      <c r="F901" s="24">
        <v>46990.66</v>
      </c>
      <c r="G901" s="24">
        <v>5218</v>
      </c>
      <c r="H901" s="24">
        <v>52208.66</v>
      </c>
      <c r="I901" s="1875" t="s">
        <v>765</v>
      </c>
      <c r="J901" s="26"/>
      <c r="K901" s="26"/>
      <c r="L901" s="26"/>
      <c r="M901" s="26"/>
    </row>
    <row r="902" spans="1:13">
      <c r="A902" s="51">
        <v>301913</v>
      </c>
      <c r="B902" s="23">
        <v>52209</v>
      </c>
      <c r="C902" s="26">
        <v>6523</v>
      </c>
      <c r="D902" s="26">
        <v>3</v>
      </c>
      <c r="E902" s="26">
        <v>6523</v>
      </c>
      <c r="F902" s="24">
        <v>46990.66</v>
      </c>
      <c r="G902" s="24">
        <v>5218</v>
      </c>
      <c r="H902" s="24">
        <v>52208.66</v>
      </c>
      <c r="I902" s="1875" t="s">
        <v>765</v>
      </c>
      <c r="J902" s="26"/>
      <c r="K902" s="26"/>
      <c r="L902" s="26"/>
      <c r="M902" s="26"/>
    </row>
    <row r="903" spans="1:13">
      <c r="A903" s="51">
        <v>301914</v>
      </c>
      <c r="B903" s="23">
        <v>25556</v>
      </c>
      <c r="C903" s="26">
        <v>6723</v>
      </c>
      <c r="D903" s="26">
        <v>3</v>
      </c>
      <c r="E903" s="26">
        <v>6723</v>
      </c>
      <c r="F903" s="24">
        <v>268616.09000000003</v>
      </c>
      <c r="G903" s="24">
        <v>25556.46</v>
      </c>
      <c r="H903" s="24">
        <v>294172.55</v>
      </c>
      <c r="I903" s="1875" t="s">
        <v>766</v>
      </c>
      <c r="J903" s="26"/>
      <c r="K903" s="26"/>
      <c r="L903" s="26"/>
      <c r="M903" s="26"/>
    </row>
    <row r="904" spans="1:13">
      <c r="A904" s="51">
        <v>301915</v>
      </c>
      <c r="B904" s="23">
        <v>294173</v>
      </c>
      <c r="C904" s="26">
        <v>6723</v>
      </c>
      <c r="D904" s="26">
        <v>3</v>
      </c>
      <c r="E904" s="26">
        <v>6723</v>
      </c>
      <c r="F904" s="24">
        <v>268616.09000000003</v>
      </c>
      <c r="G904" s="24">
        <v>25556.46</v>
      </c>
      <c r="H904" s="24">
        <v>294172.55</v>
      </c>
      <c r="I904" s="1875" t="s">
        <v>766</v>
      </c>
      <c r="J904" s="26"/>
      <c r="K904" s="26"/>
      <c r="L904" s="26"/>
      <c r="M904" s="26"/>
    </row>
    <row r="905" spans="1:13">
      <c r="A905" s="51">
        <v>302010</v>
      </c>
      <c r="B905" s="23">
        <v>21329</v>
      </c>
      <c r="C905" s="26">
        <v>6424</v>
      </c>
      <c r="D905" s="26">
        <v>3</v>
      </c>
      <c r="E905" s="26">
        <v>6424</v>
      </c>
      <c r="F905" s="24">
        <v>148794.84</v>
      </c>
      <c r="G905" s="24">
        <v>21328.98</v>
      </c>
      <c r="H905" s="24">
        <v>170123.82</v>
      </c>
      <c r="I905" s="1875" t="s">
        <v>767</v>
      </c>
      <c r="J905" s="26"/>
      <c r="K905" s="26"/>
      <c r="L905" s="26"/>
      <c r="M905" s="26"/>
    </row>
    <row r="906" spans="1:13">
      <c r="A906" s="51">
        <v>302011</v>
      </c>
      <c r="B906" s="23">
        <v>170124</v>
      </c>
      <c r="C906" s="26">
        <v>6424</v>
      </c>
      <c r="D906" s="26">
        <v>3</v>
      </c>
      <c r="E906" s="26">
        <v>6424</v>
      </c>
      <c r="F906" s="24">
        <v>148794.84</v>
      </c>
      <c r="G906" s="24">
        <v>21328.98</v>
      </c>
      <c r="H906" s="24">
        <v>170123.82</v>
      </c>
      <c r="I906" s="1875" t="s">
        <v>767</v>
      </c>
      <c r="J906" s="26"/>
      <c r="K906" s="26"/>
      <c r="L906" s="26"/>
      <c r="M906" s="26"/>
    </row>
    <row r="907" spans="1:13">
      <c r="A907" s="51">
        <v>302012</v>
      </c>
      <c r="B907" s="23">
        <v>0</v>
      </c>
      <c r="C907" s="26">
        <v>6524</v>
      </c>
      <c r="D907" s="26">
        <v>3</v>
      </c>
      <c r="E907" s="26">
        <v>6524</v>
      </c>
      <c r="F907" s="24">
        <v>0.91</v>
      </c>
      <c r="G907" s="24">
        <v>0.08</v>
      </c>
      <c r="H907" s="24">
        <v>0.99</v>
      </c>
      <c r="I907" s="1875" t="s">
        <v>767</v>
      </c>
      <c r="J907" s="26"/>
      <c r="K907" s="26"/>
      <c r="L907" s="26"/>
      <c r="M907" s="26"/>
    </row>
    <row r="908" spans="1:13">
      <c r="A908" s="51">
        <v>302013</v>
      </c>
      <c r="B908" s="23">
        <v>1</v>
      </c>
      <c r="C908" s="26">
        <v>6524</v>
      </c>
      <c r="D908" s="26">
        <v>3</v>
      </c>
      <c r="E908" s="26">
        <v>6524</v>
      </c>
      <c r="F908" s="24">
        <v>0.91</v>
      </c>
      <c r="G908" s="24">
        <v>0.08</v>
      </c>
      <c r="H908" s="24">
        <v>0.99</v>
      </c>
      <c r="I908" s="1875" t="s">
        <v>767</v>
      </c>
      <c r="J908" s="26"/>
      <c r="K908" s="26"/>
      <c r="L908" s="26"/>
      <c r="M908" s="26"/>
    </row>
    <row r="909" spans="1:13">
      <c r="A909" s="51">
        <v>302014</v>
      </c>
      <c r="B909" s="23">
        <v>3885</v>
      </c>
      <c r="C909" s="26">
        <v>6724</v>
      </c>
      <c r="D909" s="26">
        <v>3</v>
      </c>
      <c r="E909" s="26">
        <v>6724</v>
      </c>
      <c r="F909" s="24">
        <v>11894.76</v>
      </c>
      <c r="G909" s="24">
        <v>3885.42</v>
      </c>
      <c r="H909" s="24">
        <v>15780.18</v>
      </c>
      <c r="I909" s="1875" t="s">
        <v>767</v>
      </c>
      <c r="J909" s="26"/>
      <c r="K909" s="26"/>
      <c r="L909" s="26"/>
      <c r="M909" s="26"/>
    </row>
    <row r="910" spans="1:13">
      <c r="A910" s="51">
        <v>302015</v>
      </c>
      <c r="B910" s="23">
        <v>15780</v>
      </c>
      <c r="C910" s="26">
        <v>6724</v>
      </c>
      <c r="D910" s="26">
        <v>3</v>
      </c>
      <c r="E910" s="26">
        <v>6724</v>
      </c>
      <c r="F910" s="24">
        <v>11894.76</v>
      </c>
      <c r="G910" s="24">
        <v>3885.42</v>
      </c>
      <c r="H910" s="24">
        <v>15780.18</v>
      </c>
      <c r="I910" s="1875" t="s">
        <v>767</v>
      </c>
      <c r="J910" s="26"/>
      <c r="K910" s="26"/>
      <c r="L910" s="26"/>
      <c r="M910" s="26"/>
    </row>
    <row r="911" spans="1:13">
      <c r="A911" s="51">
        <v>302110</v>
      </c>
      <c r="B911" s="23">
        <v>36407</v>
      </c>
      <c r="C911" s="26">
        <v>6425</v>
      </c>
      <c r="D911" s="26">
        <v>3</v>
      </c>
      <c r="E911" s="26">
        <v>6425</v>
      </c>
      <c r="F911" s="24">
        <v>301846.94</v>
      </c>
      <c r="G911" s="24">
        <v>36407.18</v>
      </c>
      <c r="H911" s="24">
        <v>338254.12</v>
      </c>
      <c r="I911" s="1875" t="s">
        <v>768</v>
      </c>
      <c r="J911" s="26"/>
      <c r="K911" s="26"/>
      <c r="L911" s="26"/>
      <c r="M911" s="26"/>
    </row>
    <row r="912" spans="1:13">
      <c r="A912" s="51">
        <v>302111</v>
      </c>
      <c r="B912" s="23">
        <v>338254</v>
      </c>
      <c r="C912" s="26">
        <v>6425</v>
      </c>
      <c r="D912" s="26">
        <v>3</v>
      </c>
      <c r="E912" s="26">
        <v>6425</v>
      </c>
      <c r="F912" s="24">
        <v>301846.94</v>
      </c>
      <c r="G912" s="24">
        <v>36407.18</v>
      </c>
      <c r="H912" s="24">
        <v>338254.12</v>
      </c>
      <c r="I912" s="1875" t="s">
        <v>768</v>
      </c>
      <c r="J912" s="26"/>
      <c r="K912" s="26"/>
      <c r="L912" s="26"/>
      <c r="M912" s="26"/>
    </row>
    <row r="913" spans="1:13">
      <c r="A913" s="51">
        <v>302112</v>
      </c>
      <c r="B913" s="23">
        <v>0</v>
      </c>
      <c r="E913" s="26"/>
      <c r="I913" s="1875"/>
      <c r="J913" s="26"/>
      <c r="K913" s="26"/>
      <c r="L913" s="26"/>
      <c r="M913" s="26"/>
    </row>
    <row r="914" spans="1:13">
      <c r="A914" s="51">
        <v>302113</v>
      </c>
      <c r="B914" s="23">
        <v>0</v>
      </c>
      <c r="E914" s="26"/>
      <c r="I914" s="1875"/>
      <c r="J914" s="26"/>
      <c r="K914" s="26"/>
      <c r="L914" s="26"/>
      <c r="M914" s="26"/>
    </row>
    <row r="915" spans="1:13">
      <c r="A915" s="51">
        <v>302114</v>
      </c>
      <c r="B915" s="23">
        <v>0</v>
      </c>
      <c r="E915" s="26"/>
      <c r="I915" s="1875"/>
      <c r="J915" s="26"/>
      <c r="K915" s="26"/>
      <c r="L915" s="26"/>
      <c r="M915" s="26"/>
    </row>
    <row r="916" spans="1:13">
      <c r="A916" s="51">
        <v>302115</v>
      </c>
      <c r="B916" s="23">
        <v>0</v>
      </c>
      <c r="E916" s="26"/>
      <c r="I916" s="1875"/>
      <c r="J916" s="26"/>
      <c r="K916" s="26"/>
      <c r="L916" s="26"/>
      <c r="M916" s="26"/>
    </row>
    <row r="917" spans="1:13">
      <c r="A917" s="51">
        <v>302210</v>
      </c>
      <c r="B917" s="23">
        <v>14379</v>
      </c>
      <c r="C917" s="26">
        <v>6429</v>
      </c>
      <c r="D917" s="26">
        <v>3</v>
      </c>
      <c r="E917" s="26">
        <v>6429</v>
      </c>
      <c r="F917" s="24">
        <v>183446.68</v>
      </c>
      <c r="G917" s="24">
        <v>14379.26</v>
      </c>
      <c r="H917" s="24">
        <v>197825.94</v>
      </c>
      <c r="I917" s="1875" t="s">
        <v>769</v>
      </c>
      <c r="J917" s="26"/>
      <c r="K917" s="26"/>
      <c r="L917" s="26"/>
      <c r="M917" s="26"/>
    </row>
    <row r="918" spans="1:13">
      <c r="A918" s="51">
        <v>302211</v>
      </c>
      <c r="B918" s="23">
        <v>197826</v>
      </c>
      <c r="C918" s="26">
        <v>6429</v>
      </c>
      <c r="D918" s="26">
        <v>3</v>
      </c>
      <c r="E918" s="26">
        <v>6429</v>
      </c>
      <c r="F918" s="24">
        <v>183446.68</v>
      </c>
      <c r="G918" s="24">
        <v>14379.26</v>
      </c>
      <c r="H918" s="24">
        <v>197825.94</v>
      </c>
      <c r="I918" s="1875" t="s">
        <v>769</v>
      </c>
      <c r="J918" s="26"/>
      <c r="K918" s="26"/>
      <c r="L918" s="26"/>
      <c r="M918" s="26"/>
    </row>
    <row r="919" spans="1:13">
      <c r="A919" s="51">
        <v>302212</v>
      </c>
      <c r="B919" s="23">
        <v>980</v>
      </c>
      <c r="C919" s="26">
        <v>6529</v>
      </c>
      <c r="D919" s="26">
        <v>3</v>
      </c>
      <c r="E919" s="26">
        <v>6529</v>
      </c>
      <c r="F919" s="24">
        <v>4042.89</v>
      </c>
      <c r="G919" s="24">
        <v>979.8</v>
      </c>
      <c r="H919" s="24">
        <v>5022.6899999999996</v>
      </c>
      <c r="I919" s="1875" t="s">
        <v>770</v>
      </c>
      <c r="J919" s="26"/>
      <c r="K919" s="26"/>
      <c r="L919" s="26"/>
      <c r="M919" s="26"/>
    </row>
    <row r="920" spans="1:13">
      <c r="A920" s="51">
        <v>302213</v>
      </c>
      <c r="B920" s="23">
        <v>5023</v>
      </c>
      <c r="C920" s="26">
        <v>6529</v>
      </c>
      <c r="D920" s="26">
        <v>3</v>
      </c>
      <c r="E920" s="26">
        <v>6529</v>
      </c>
      <c r="F920" s="24">
        <v>4042.89</v>
      </c>
      <c r="G920" s="24">
        <v>979.8</v>
      </c>
      <c r="H920" s="24">
        <v>5022.6899999999996</v>
      </c>
      <c r="I920" s="1875" t="s">
        <v>770</v>
      </c>
      <c r="J920" s="26"/>
      <c r="K920" s="26"/>
      <c r="L920" s="26"/>
      <c r="M920" s="26"/>
    </row>
    <row r="921" spans="1:13">
      <c r="A921" s="51">
        <v>302214</v>
      </c>
      <c r="B921" s="23">
        <v>4393</v>
      </c>
      <c r="C921" s="26">
        <v>6729</v>
      </c>
      <c r="D921" s="26">
        <v>3</v>
      </c>
      <c r="E921" s="26">
        <v>6729</v>
      </c>
      <c r="F921" s="24">
        <v>34840.22</v>
      </c>
      <c r="G921" s="24">
        <v>4393.2700000000004</v>
      </c>
      <c r="H921" s="24">
        <v>39233.49</v>
      </c>
      <c r="I921" s="1875" t="s">
        <v>771</v>
      </c>
      <c r="J921" s="26"/>
      <c r="K921" s="26"/>
      <c r="L921" s="26"/>
      <c r="M921" s="26"/>
    </row>
    <row r="922" spans="1:13">
      <c r="A922" s="51">
        <v>302215</v>
      </c>
      <c r="B922" s="23">
        <v>39233</v>
      </c>
      <c r="C922" s="26">
        <v>6729</v>
      </c>
      <c r="D922" s="26">
        <v>3</v>
      </c>
      <c r="E922" s="26">
        <v>6729</v>
      </c>
      <c r="F922" s="24">
        <v>34840.22</v>
      </c>
      <c r="G922" s="24">
        <v>4393.2700000000004</v>
      </c>
      <c r="H922" s="24">
        <v>39233.49</v>
      </c>
      <c r="I922" s="1875" t="s">
        <v>771</v>
      </c>
      <c r="J922" s="26"/>
      <c r="K922" s="26"/>
      <c r="L922" s="26"/>
      <c r="M922" s="26"/>
    </row>
    <row r="923" spans="1:13">
      <c r="A923" s="51">
        <v>302310</v>
      </c>
      <c r="B923" s="23">
        <v>5360</v>
      </c>
      <c r="C923" s="26">
        <v>6431</v>
      </c>
      <c r="D923" s="26">
        <v>3</v>
      </c>
      <c r="E923" s="26">
        <v>6431</v>
      </c>
      <c r="F923" s="24">
        <v>46974.84</v>
      </c>
      <c r="G923" s="24">
        <v>5359.92</v>
      </c>
      <c r="H923" s="24">
        <v>52334.76</v>
      </c>
      <c r="I923" s="1875" t="s">
        <v>772</v>
      </c>
      <c r="J923" s="26"/>
      <c r="K923" s="26"/>
      <c r="L923" s="26"/>
      <c r="M923" s="26"/>
    </row>
    <row r="924" spans="1:13">
      <c r="A924" s="51">
        <v>302311</v>
      </c>
      <c r="B924" s="23">
        <v>52335</v>
      </c>
      <c r="C924" s="26">
        <v>6431</v>
      </c>
      <c r="D924" s="26">
        <v>3</v>
      </c>
      <c r="E924" s="26">
        <v>6431</v>
      </c>
      <c r="F924" s="24">
        <v>46974.84</v>
      </c>
      <c r="G924" s="24">
        <v>5359.92</v>
      </c>
      <c r="H924" s="24">
        <v>52334.76</v>
      </c>
      <c r="I924" s="1875" t="s">
        <v>772</v>
      </c>
      <c r="J924" s="26"/>
      <c r="K924" s="26"/>
      <c r="L924" s="26"/>
      <c r="M924" s="26"/>
    </row>
    <row r="925" spans="1:13">
      <c r="A925" s="51">
        <v>302312</v>
      </c>
      <c r="B925" s="23">
        <v>215</v>
      </c>
      <c r="C925" s="26">
        <v>6531</v>
      </c>
      <c r="D925" s="26">
        <v>3</v>
      </c>
      <c r="E925" s="26">
        <v>6531</v>
      </c>
      <c r="F925" s="24">
        <v>1704.95</v>
      </c>
      <c r="G925" s="24">
        <v>214.93</v>
      </c>
      <c r="H925" s="24">
        <v>1919.88</v>
      </c>
      <c r="I925" s="1875" t="s">
        <v>772</v>
      </c>
      <c r="J925" s="26"/>
      <c r="K925" s="26"/>
      <c r="L925" s="26"/>
      <c r="M925" s="26"/>
    </row>
    <row r="926" spans="1:13">
      <c r="A926" s="51">
        <v>302313</v>
      </c>
      <c r="B926" s="23">
        <v>1920</v>
      </c>
      <c r="C926" s="26">
        <v>6531</v>
      </c>
      <c r="D926" s="26">
        <v>3</v>
      </c>
      <c r="E926" s="26">
        <v>6531</v>
      </c>
      <c r="F926" s="24">
        <v>1704.95</v>
      </c>
      <c r="G926" s="24">
        <v>214.93</v>
      </c>
      <c r="H926" s="24">
        <v>1919.88</v>
      </c>
      <c r="I926" s="1875" t="s">
        <v>772</v>
      </c>
      <c r="J926" s="26"/>
      <c r="K926" s="26"/>
      <c r="L926" s="26"/>
      <c r="M926" s="26"/>
    </row>
    <row r="927" spans="1:13">
      <c r="A927" s="51">
        <v>302314</v>
      </c>
      <c r="B927" s="23">
        <v>1468</v>
      </c>
      <c r="C927" s="26">
        <v>6731</v>
      </c>
      <c r="D927" s="26">
        <v>3</v>
      </c>
      <c r="E927" s="26">
        <v>6731</v>
      </c>
      <c r="F927" s="24">
        <v>10091.35</v>
      </c>
      <c r="G927" s="24">
        <v>1468.11</v>
      </c>
      <c r="H927" s="24">
        <v>11559.46</v>
      </c>
      <c r="I927" s="1875" t="s">
        <v>772</v>
      </c>
      <c r="J927" s="26"/>
      <c r="K927" s="26"/>
      <c r="L927" s="26"/>
      <c r="M927" s="26"/>
    </row>
    <row r="928" spans="1:13">
      <c r="A928" s="51">
        <v>302315</v>
      </c>
      <c r="B928" s="23">
        <v>11559</v>
      </c>
      <c r="C928" s="26">
        <v>6731</v>
      </c>
      <c r="D928" s="26">
        <v>3</v>
      </c>
      <c r="E928" s="26">
        <v>6731</v>
      </c>
      <c r="F928" s="24">
        <v>10091.35</v>
      </c>
      <c r="G928" s="24">
        <v>1468.11</v>
      </c>
      <c r="H928" s="24">
        <v>11559.46</v>
      </c>
      <c r="I928" s="1875" t="s">
        <v>772</v>
      </c>
      <c r="J928" s="26"/>
      <c r="K928" s="26"/>
      <c r="L928" s="26"/>
      <c r="M928" s="26"/>
    </row>
    <row r="929" spans="1:13">
      <c r="A929" s="51">
        <v>302410</v>
      </c>
      <c r="B929" s="23">
        <v>25083</v>
      </c>
      <c r="C929" s="26">
        <v>6432</v>
      </c>
      <c r="D929" s="26">
        <v>3</v>
      </c>
      <c r="E929" s="26">
        <v>6432</v>
      </c>
      <c r="F929" s="24">
        <v>213702.67</v>
      </c>
      <c r="G929" s="24">
        <v>25082.79</v>
      </c>
      <c r="H929" s="24">
        <v>238785.46</v>
      </c>
      <c r="I929" s="1875" t="s">
        <v>773</v>
      </c>
      <c r="J929" s="26"/>
      <c r="K929" s="26"/>
      <c r="L929" s="26"/>
      <c r="M929" s="26"/>
    </row>
    <row r="930" spans="1:13">
      <c r="A930" s="51">
        <v>302411</v>
      </c>
      <c r="B930" s="23">
        <v>238785</v>
      </c>
      <c r="C930" s="26">
        <v>6432</v>
      </c>
      <c r="D930" s="26">
        <v>3</v>
      </c>
      <c r="E930" s="26">
        <v>6432</v>
      </c>
      <c r="F930" s="24">
        <v>213702.67</v>
      </c>
      <c r="G930" s="24">
        <v>25082.79</v>
      </c>
      <c r="H930" s="24">
        <v>238785.46</v>
      </c>
      <c r="I930" s="1875" t="s">
        <v>773</v>
      </c>
      <c r="J930" s="26"/>
      <c r="K930" s="26"/>
      <c r="L930" s="26"/>
      <c r="M930" s="26"/>
    </row>
    <row r="931" spans="1:13">
      <c r="A931" s="51">
        <v>302412</v>
      </c>
      <c r="B931" s="23">
        <v>1477</v>
      </c>
      <c r="C931" s="26">
        <v>6532</v>
      </c>
      <c r="D931" s="26">
        <v>3</v>
      </c>
      <c r="E931" s="26">
        <v>6532</v>
      </c>
      <c r="F931" s="24">
        <v>14321.43</v>
      </c>
      <c r="G931" s="24">
        <v>1476.89</v>
      </c>
      <c r="H931" s="24">
        <v>15798.32</v>
      </c>
      <c r="I931" s="1875" t="s">
        <v>773</v>
      </c>
      <c r="J931" s="26"/>
      <c r="K931" s="26"/>
      <c r="L931" s="26"/>
      <c r="M931" s="26"/>
    </row>
    <row r="932" spans="1:13">
      <c r="A932" s="51">
        <v>302413</v>
      </c>
      <c r="B932" s="23">
        <v>15798</v>
      </c>
      <c r="C932" s="26">
        <v>6532</v>
      </c>
      <c r="D932" s="26">
        <v>3</v>
      </c>
      <c r="E932" s="26">
        <v>6532</v>
      </c>
      <c r="F932" s="24">
        <v>14321.43</v>
      </c>
      <c r="G932" s="24">
        <v>1476.89</v>
      </c>
      <c r="H932" s="24">
        <v>15798.32</v>
      </c>
      <c r="I932" s="1875" t="s">
        <v>773</v>
      </c>
      <c r="J932" s="26"/>
      <c r="K932" s="26"/>
      <c r="L932" s="26"/>
      <c r="M932" s="26"/>
    </row>
    <row r="933" spans="1:13">
      <c r="A933" s="51">
        <v>302414</v>
      </c>
      <c r="B933" s="23">
        <v>6003</v>
      </c>
      <c r="C933" s="26">
        <v>6732</v>
      </c>
      <c r="D933" s="26">
        <v>3</v>
      </c>
      <c r="E933" s="26">
        <v>6732</v>
      </c>
      <c r="F933" s="24">
        <v>69653.72</v>
      </c>
      <c r="G933" s="24">
        <v>6002.94</v>
      </c>
      <c r="H933" s="24">
        <v>75656.66</v>
      </c>
      <c r="I933" s="1875" t="s">
        <v>773</v>
      </c>
      <c r="J933" s="26"/>
      <c r="K933" s="26"/>
      <c r="L933" s="26"/>
      <c r="M933" s="26"/>
    </row>
    <row r="934" spans="1:13">
      <c r="A934" s="51">
        <v>302415</v>
      </c>
      <c r="B934" s="23">
        <v>75657</v>
      </c>
      <c r="C934" s="26">
        <v>6732</v>
      </c>
      <c r="D934" s="26">
        <v>3</v>
      </c>
      <c r="E934" s="26">
        <v>6732</v>
      </c>
      <c r="F934" s="24">
        <v>69653.72</v>
      </c>
      <c r="G934" s="24">
        <v>6002.94</v>
      </c>
      <c r="H934" s="24">
        <v>75656.66</v>
      </c>
      <c r="I934" s="1875" t="s">
        <v>773</v>
      </c>
      <c r="J934" s="26"/>
      <c r="K934" s="26"/>
      <c r="L934" s="26"/>
      <c r="M934" s="26"/>
    </row>
    <row r="935" spans="1:13">
      <c r="A935" s="51">
        <v>302510</v>
      </c>
      <c r="B935" s="23">
        <v>8339</v>
      </c>
      <c r="C935" s="26">
        <v>6433</v>
      </c>
      <c r="D935" s="26">
        <v>3</v>
      </c>
      <c r="E935" s="26">
        <v>6433</v>
      </c>
      <c r="F935" s="24">
        <v>66924.66</v>
      </c>
      <c r="G935" s="24">
        <v>8338.74</v>
      </c>
      <c r="H935" s="24">
        <v>75263.399999999994</v>
      </c>
      <c r="I935" s="1875" t="s">
        <v>774</v>
      </c>
      <c r="J935" s="26"/>
      <c r="K935" s="26"/>
      <c r="L935" s="26"/>
      <c r="M935" s="26"/>
    </row>
    <row r="936" spans="1:13">
      <c r="A936" s="51">
        <v>302511</v>
      </c>
      <c r="B936" s="23">
        <v>75263</v>
      </c>
      <c r="C936" s="26">
        <v>6433</v>
      </c>
      <c r="D936" s="26">
        <v>3</v>
      </c>
      <c r="E936" s="26">
        <v>6433</v>
      </c>
      <c r="F936" s="24">
        <v>66924.66</v>
      </c>
      <c r="G936" s="24">
        <v>8338.74</v>
      </c>
      <c r="H936" s="24">
        <v>75263.399999999994</v>
      </c>
      <c r="I936" s="1875" t="s">
        <v>774</v>
      </c>
      <c r="J936" s="26"/>
      <c r="K936" s="26"/>
      <c r="L936" s="26"/>
      <c r="M936" s="26"/>
    </row>
    <row r="937" spans="1:13">
      <c r="A937" s="51">
        <v>302512</v>
      </c>
      <c r="B937" s="23">
        <v>78</v>
      </c>
      <c r="C937" s="26">
        <v>6533</v>
      </c>
      <c r="D937" s="26">
        <v>3</v>
      </c>
      <c r="E937" s="26">
        <v>6533</v>
      </c>
      <c r="F937" s="24">
        <v>407.17</v>
      </c>
      <c r="G937" s="24">
        <v>77.84</v>
      </c>
      <c r="H937" s="24">
        <v>485.01</v>
      </c>
      <c r="I937" s="1875" t="s">
        <v>775</v>
      </c>
      <c r="J937" s="26"/>
      <c r="K937" s="26"/>
      <c r="L937" s="26"/>
      <c r="M937" s="26"/>
    </row>
    <row r="938" spans="1:13">
      <c r="A938" s="51">
        <v>302513</v>
      </c>
      <c r="B938" s="23">
        <v>485</v>
      </c>
      <c r="C938" s="26">
        <v>6533</v>
      </c>
      <c r="D938" s="26">
        <v>3</v>
      </c>
      <c r="E938" s="26">
        <v>6533</v>
      </c>
      <c r="F938" s="24">
        <v>407.17</v>
      </c>
      <c r="G938" s="24">
        <v>77.84</v>
      </c>
      <c r="H938" s="24">
        <v>485.01</v>
      </c>
      <c r="I938" s="1875" t="s">
        <v>775</v>
      </c>
      <c r="J938" s="26"/>
      <c r="K938" s="26"/>
      <c r="L938" s="26"/>
      <c r="M938" s="26"/>
    </row>
    <row r="939" spans="1:13">
      <c r="A939" s="51">
        <v>302514</v>
      </c>
      <c r="B939" s="23">
        <v>1150</v>
      </c>
      <c r="C939" s="26">
        <v>6733</v>
      </c>
      <c r="D939" s="26">
        <v>3</v>
      </c>
      <c r="E939" s="26">
        <v>6733</v>
      </c>
      <c r="F939" s="24">
        <v>11111.95</v>
      </c>
      <c r="G939" s="24">
        <v>1150.26</v>
      </c>
      <c r="H939" s="24">
        <v>12262.21</v>
      </c>
      <c r="I939" s="1875" t="s">
        <v>776</v>
      </c>
      <c r="J939" s="26"/>
      <c r="K939" s="26"/>
      <c r="L939" s="26"/>
      <c r="M939" s="26"/>
    </row>
    <row r="940" spans="1:13">
      <c r="A940" s="51">
        <v>302515</v>
      </c>
      <c r="B940" s="23">
        <v>12262</v>
      </c>
      <c r="C940" s="26">
        <v>6733</v>
      </c>
      <c r="D940" s="26">
        <v>3</v>
      </c>
      <c r="E940" s="26">
        <v>6733</v>
      </c>
      <c r="F940" s="24">
        <v>11111.95</v>
      </c>
      <c r="G940" s="24">
        <v>1150.26</v>
      </c>
      <c r="H940" s="24">
        <v>12262.21</v>
      </c>
      <c r="I940" s="1875" t="s">
        <v>776</v>
      </c>
      <c r="J940" s="26"/>
      <c r="K940" s="26"/>
      <c r="L940" s="26"/>
      <c r="M940" s="26"/>
    </row>
    <row r="941" spans="1:13">
      <c r="A941" s="51">
        <v>302610</v>
      </c>
      <c r="B941" s="23">
        <v>5788</v>
      </c>
      <c r="C941" s="26">
        <v>6439</v>
      </c>
      <c r="D941" s="26">
        <v>3</v>
      </c>
      <c r="E941" s="26">
        <v>6439</v>
      </c>
      <c r="F941" s="24">
        <v>52073.47</v>
      </c>
      <c r="G941" s="24">
        <v>5787.92</v>
      </c>
      <c r="H941" s="24">
        <v>57861.39</v>
      </c>
      <c r="I941" s="1875" t="s">
        <v>777</v>
      </c>
      <c r="J941" s="26"/>
      <c r="K941" s="26"/>
      <c r="L941" s="26"/>
      <c r="M941" s="26"/>
    </row>
    <row r="942" spans="1:13">
      <c r="A942" s="51">
        <v>302611</v>
      </c>
      <c r="B942" s="23">
        <v>57861</v>
      </c>
      <c r="C942" s="26">
        <v>6439</v>
      </c>
      <c r="D942" s="26">
        <v>3</v>
      </c>
      <c r="E942" s="26">
        <v>6439</v>
      </c>
      <c r="F942" s="24">
        <v>52073.47</v>
      </c>
      <c r="G942" s="24">
        <v>5787.92</v>
      </c>
      <c r="H942" s="24">
        <v>57861.39</v>
      </c>
      <c r="I942" s="1875" t="s">
        <v>777</v>
      </c>
      <c r="J942" s="26"/>
      <c r="K942" s="26"/>
      <c r="L942" s="26"/>
      <c r="M942" s="26"/>
    </row>
    <row r="943" spans="1:13">
      <c r="A943" s="51">
        <v>302612</v>
      </c>
      <c r="B943" s="23">
        <v>353</v>
      </c>
      <c r="C943" s="26">
        <v>6539</v>
      </c>
      <c r="D943" s="26">
        <v>3</v>
      </c>
      <c r="E943" s="26">
        <v>6539</v>
      </c>
      <c r="F943" s="24">
        <v>2633.44</v>
      </c>
      <c r="G943" s="24">
        <v>353.01</v>
      </c>
      <c r="H943" s="24">
        <v>2986.45</v>
      </c>
      <c r="I943" s="1875" t="s">
        <v>777</v>
      </c>
      <c r="J943" s="26"/>
      <c r="K943" s="26"/>
      <c r="L943" s="26"/>
      <c r="M943" s="26"/>
    </row>
    <row r="944" spans="1:13">
      <c r="A944" s="51">
        <v>302613</v>
      </c>
      <c r="B944" s="23">
        <v>2986</v>
      </c>
      <c r="C944" s="26">
        <v>6539</v>
      </c>
      <c r="D944" s="26">
        <v>3</v>
      </c>
      <c r="E944" s="26">
        <v>6539</v>
      </c>
      <c r="F944" s="24">
        <v>2633.44</v>
      </c>
      <c r="G944" s="24">
        <v>353.01</v>
      </c>
      <c r="H944" s="24">
        <v>2986.45</v>
      </c>
      <c r="I944" s="1875" t="s">
        <v>777</v>
      </c>
      <c r="J944" s="26"/>
      <c r="K944" s="26"/>
      <c r="L944" s="26"/>
      <c r="M944" s="26"/>
    </row>
    <row r="945" spans="1:13">
      <c r="A945" s="51">
        <v>302614</v>
      </c>
      <c r="B945" s="23">
        <v>1120</v>
      </c>
      <c r="C945" s="26">
        <v>6739</v>
      </c>
      <c r="D945" s="26">
        <v>3</v>
      </c>
      <c r="E945" s="26">
        <v>6739</v>
      </c>
      <c r="F945" s="24">
        <v>12937.13</v>
      </c>
      <c r="G945" s="24">
        <v>1120.01</v>
      </c>
      <c r="H945" s="24">
        <v>14057.14</v>
      </c>
      <c r="I945" s="1875" t="s">
        <v>777</v>
      </c>
      <c r="J945" s="26"/>
      <c r="K945" s="26"/>
      <c r="L945" s="26"/>
      <c r="M945" s="26"/>
    </row>
    <row r="946" spans="1:13">
      <c r="A946" s="51">
        <v>302615</v>
      </c>
      <c r="B946" s="23">
        <v>14057</v>
      </c>
      <c r="C946" s="26">
        <v>6739</v>
      </c>
      <c r="D946" s="26">
        <v>3</v>
      </c>
      <c r="E946" s="26">
        <v>6739</v>
      </c>
      <c r="F946" s="24">
        <v>12937.13</v>
      </c>
      <c r="G946" s="24">
        <v>1120.01</v>
      </c>
      <c r="H946" s="24">
        <v>14057.14</v>
      </c>
      <c r="I946" s="1875" t="s">
        <v>777</v>
      </c>
      <c r="J946" s="26"/>
      <c r="K946" s="26"/>
      <c r="L946" s="26"/>
      <c r="M946" s="26"/>
    </row>
    <row r="947" spans="1:13">
      <c r="A947" s="51">
        <v>302710</v>
      </c>
      <c r="B947" s="23">
        <v>146391</v>
      </c>
      <c r="E947" s="26"/>
      <c r="I947" s="1875"/>
      <c r="J947" s="26"/>
      <c r="K947" s="26"/>
      <c r="L947" s="26"/>
      <c r="M947" s="26"/>
    </row>
    <row r="948" spans="1:13">
      <c r="A948" s="51">
        <v>302711</v>
      </c>
      <c r="B948" s="23">
        <v>1398843</v>
      </c>
      <c r="E948" s="26"/>
      <c r="I948" s="1875"/>
      <c r="J948" s="26"/>
      <c r="K948" s="26"/>
      <c r="L948" s="26"/>
      <c r="M948" s="26"/>
    </row>
    <row r="949" spans="1:13">
      <c r="A949" s="51">
        <v>302712</v>
      </c>
      <c r="B949" s="23">
        <v>9459</v>
      </c>
      <c r="E949" s="26"/>
      <c r="I949" s="1875"/>
      <c r="J949" s="26"/>
      <c r="K949" s="26"/>
      <c r="L949" s="26"/>
      <c r="M949" s="26"/>
    </row>
    <row r="950" spans="1:13">
      <c r="A950" s="51">
        <v>302713</v>
      </c>
      <c r="B950" s="23">
        <v>93982</v>
      </c>
      <c r="E950" s="26"/>
      <c r="I950" s="1875"/>
      <c r="J950" s="26"/>
      <c r="K950" s="26"/>
      <c r="L950" s="26"/>
      <c r="M950" s="26"/>
    </row>
    <row r="951" spans="1:13">
      <c r="A951" s="51">
        <v>302714</v>
      </c>
      <c r="B951" s="23">
        <v>56816</v>
      </c>
      <c r="E951" s="26"/>
      <c r="I951" s="1875"/>
      <c r="J951" s="26"/>
      <c r="K951" s="26"/>
      <c r="L951" s="26"/>
      <c r="M951" s="26"/>
    </row>
    <row r="952" spans="1:13">
      <c r="A952" s="51">
        <v>302715</v>
      </c>
      <c r="B952" s="23">
        <v>585296</v>
      </c>
      <c r="E952" s="26"/>
      <c r="I952" s="1875"/>
      <c r="J952" s="26"/>
      <c r="K952" s="26"/>
      <c r="L952" s="26"/>
      <c r="M952" s="26"/>
    </row>
    <row r="953" spans="1:13">
      <c r="A953" s="51">
        <v>302910</v>
      </c>
      <c r="B953" s="23">
        <v>398</v>
      </c>
      <c r="C953" s="26">
        <v>6441</v>
      </c>
      <c r="D953" s="26">
        <v>3</v>
      </c>
      <c r="E953" s="26">
        <v>6441</v>
      </c>
      <c r="F953" s="24">
        <v>13181</v>
      </c>
      <c r="G953" s="24">
        <v>397.91</v>
      </c>
      <c r="H953" s="24">
        <v>13578.91</v>
      </c>
      <c r="I953" s="1875" t="s">
        <v>187</v>
      </c>
      <c r="J953" s="26"/>
      <c r="K953" s="26"/>
      <c r="L953" s="26"/>
      <c r="M953" s="26"/>
    </row>
    <row r="954" spans="1:13">
      <c r="A954" s="51">
        <v>302911</v>
      </c>
      <c r="B954" s="23">
        <v>13579</v>
      </c>
      <c r="C954" s="26">
        <v>6441</v>
      </c>
      <c r="D954" s="26">
        <v>3</v>
      </c>
      <c r="E954" s="26">
        <v>6441</v>
      </c>
      <c r="F954" s="24">
        <v>13181</v>
      </c>
      <c r="G954" s="24">
        <v>397.91</v>
      </c>
      <c r="H954" s="24">
        <v>13578.91</v>
      </c>
      <c r="I954" s="1875" t="s">
        <v>187</v>
      </c>
      <c r="J954" s="26"/>
      <c r="K954" s="26"/>
      <c r="L954" s="26"/>
      <c r="M954" s="26"/>
    </row>
    <row r="955" spans="1:13">
      <c r="A955" s="51">
        <v>302912</v>
      </c>
      <c r="B955" s="23">
        <v>159</v>
      </c>
      <c r="C955" s="26">
        <v>6541</v>
      </c>
      <c r="D955" s="26">
        <v>3</v>
      </c>
      <c r="E955" s="26">
        <v>6541</v>
      </c>
      <c r="F955" s="24">
        <v>0</v>
      </c>
      <c r="G955" s="24">
        <v>159.38999999999999</v>
      </c>
      <c r="H955" s="24">
        <v>159.38999999999999</v>
      </c>
      <c r="I955" s="1875" t="s">
        <v>187</v>
      </c>
      <c r="J955" s="26"/>
      <c r="K955" s="26"/>
      <c r="L955" s="26"/>
      <c r="M955" s="26"/>
    </row>
    <row r="956" spans="1:13">
      <c r="A956" s="51">
        <v>302913</v>
      </c>
      <c r="B956" s="23">
        <v>159</v>
      </c>
      <c r="C956" s="26">
        <v>6541</v>
      </c>
      <c r="D956" s="26">
        <v>3</v>
      </c>
      <c r="E956" s="26">
        <v>6541</v>
      </c>
      <c r="F956" s="24">
        <v>0</v>
      </c>
      <c r="G956" s="24">
        <v>159.38999999999999</v>
      </c>
      <c r="H956" s="24">
        <v>159.38999999999999</v>
      </c>
      <c r="I956" s="1875" t="s">
        <v>187</v>
      </c>
      <c r="J956" s="26"/>
      <c r="K956" s="26"/>
      <c r="L956" s="26"/>
      <c r="M956" s="26"/>
    </row>
    <row r="957" spans="1:13">
      <c r="A957" s="51">
        <v>303010</v>
      </c>
      <c r="B957" s="23">
        <v>3956</v>
      </c>
      <c r="C957" s="26">
        <v>6442</v>
      </c>
      <c r="D957" s="26">
        <v>3</v>
      </c>
      <c r="E957" s="26">
        <v>6442</v>
      </c>
      <c r="F957" s="24">
        <v>76162.070000000007</v>
      </c>
      <c r="G957" s="24">
        <v>3956.24</v>
      </c>
      <c r="H957" s="24">
        <v>80118.31</v>
      </c>
      <c r="I957" s="1875" t="s">
        <v>778</v>
      </c>
      <c r="J957" s="26"/>
      <c r="K957" s="26"/>
      <c r="L957" s="26"/>
      <c r="M957" s="26"/>
    </row>
    <row r="958" spans="1:13">
      <c r="A958" s="51">
        <v>303011</v>
      </c>
      <c r="B958" s="23">
        <v>80118</v>
      </c>
      <c r="C958" s="26">
        <v>6442</v>
      </c>
      <c r="D958" s="26">
        <v>3</v>
      </c>
      <c r="E958" s="26">
        <v>6442</v>
      </c>
      <c r="F958" s="24">
        <v>76162.070000000007</v>
      </c>
      <c r="G958" s="24">
        <v>3956.24</v>
      </c>
      <c r="H958" s="24">
        <v>80118.31</v>
      </c>
      <c r="I958" s="1875" t="s">
        <v>778</v>
      </c>
      <c r="J958" s="26"/>
      <c r="K958" s="26"/>
      <c r="L958" s="26"/>
      <c r="M958" s="26"/>
    </row>
    <row r="959" spans="1:13">
      <c r="A959" s="51">
        <v>303012</v>
      </c>
      <c r="B959" s="23">
        <v>0</v>
      </c>
      <c r="C959" s="26">
        <v>6542</v>
      </c>
      <c r="D959" s="26">
        <v>3</v>
      </c>
      <c r="E959" s="26">
        <v>6542</v>
      </c>
      <c r="F959" s="24">
        <v>235.89</v>
      </c>
      <c r="G959" s="24">
        <v>0</v>
      </c>
      <c r="H959" s="24">
        <v>235.89</v>
      </c>
      <c r="I959" s="1875" t="s">
        <v>778</v>
      </c>
      <c r="J959" s="26"/>
      <c r="K959" s="26"/>
      <c r="L959" s="26"/>
      <c r="M959" s="26"/>
    </row>
    <row r="960" spans="1:13">
      <c r="A960" s="51">
        <v>303013</v>
      </c>
      <c r="B960" s="23">
        <v>236</v>
      </c>
      <c r="C960" s="26">
        <v>6542</v>
      </c>
      <c r="D960" s="26">
        <v>3</v>
      </c>
      <c r="E960" s="26">
        <v>6542</v>
      </c>
      <c r="F960" s="24">
        <v>235.89</v>
      </c>
      <c r="G960" s="24">
        <v>0</v>
      </c>
      <c r="H960" s="24">
        <v>235.89</v>
      </c>
      <c r="I960" s="1875" t="s">
        <v>778</v>
      </c>
      <c r="J960" s="26"/>
      <c r="K960" s="26"/>
      <c r="L960" s="26"/>
      <c r="M960" s="26"/>
    </row>
    <row r="961" spans="1:13">
      <c r="A961" s="51">
        <v>303014</v>
      </c>
      <c r="B961" s="23">
        <v>0</v>
      </c>
      <c r="C961" s="26">
        <v>6742</v>
      </c>
      <c r="D961" s="26">
        <v>3</v>
      </c>
      <c r="E961" s="26">
        <v>6742</v>
      </c>
      <c r="F961" s="24">
        <v>1744.87</v>
      </c>
      <c r="G961" s="24">
        <v>0</v>
      </c>
      <c r="H961" s="24">
        <v>1744.87</v>
      </c>
      <c r="I961" s="1875" t="s">
        <v>778</v>
      </c>
      <c r="J961" s="26"/>
      <c r="K961" s="26"/>
      <c r="L961" s="26"/>
      <c r="M961" s="26"/>
    </row>
    <row r="962" spans="1:13">
      <c r="A962" s="51">
        <v>303015</v>
      </c>
      <c r="B962" s="23">
        <v>1745</v>
      </c>
      <c r="C962" s="26">
        <v>6742</v>
      </c>
      <c r="D962" s="26">
        <v>3</v>
      </c>
      <c r="E962" s="26">
        <v>6742</v>
      </c>
      <c r="F962" s="24">
        <v>1744.87</v>
      </c>
      <c r="G962" s="24">
        <v>0</v>
      </c>
      <c r="H962" s="24">
        <v>1744.87</v>
      </c>
      <c r="I962" s="1875" t="s">
        <v>778</v>
      </c>
      <c r="J962" s="26"/>
      <c r="K962" s="26"/>
      <c r="L962" s="26"/>
      <c r="M962" s="26"/>
    </row>
    <row r="963" spans="1:13">
      <c r="A963" s="51">
        <v>303110</v>
      </c>
      <c r="B963" s="23">
        <v>820</v>
      </c>
      <c r="C963" s="26">
        <v>6443</v>
      </c>
      <c r="D963" s="26">
        <v>3</v>
      </c>
      <c r="E963" s="26">
        <v>6443</v>
      </c>
      <c r="F963" s="24">
        <v>14492.79</v>
      </c>
      <c r="G963" s="24">
        <v>820.17</v>
      </c>
      <c r="H963" s="24">
        <v>15312.96</v>
      </c>
      <c r="I963" s="1875" t="s">
        <v>779</v>
      </c>
      <c r="J963" s="26"/>
      <c r="K963" s="26"/>
      <c r="L963" s="26"/>
      <c r="M963" s="26"/>
    </row>
    <row r="964" spans="1:13">
      <c r="A964" s="51">
        <v>303111</v>
      </c>
      <c r="B964" s="23">
        <v>15313</v>
      </c>
      <c r="C964" s="26">
        <v>6443</v>
      </c>
      <c r="D964" s="26">
        <v>3</v>
      </c>
      <c r="E964" s="26">
        <v>6443</v>
      </c>
      <c r="F964" s="24">
        <v>14492.79</v>
      </c>
      <c r="G964" s="24">
        <v>820.17</v>
      </c>
      <c r="H964" s="24">
        <v>15312.96</v>
      </c>
      <c r="I964" s="1875" t="s">
        <v>779</v>
      </c>
      <c r="J964" s="26"/>
      <c r="K964" s="26"/>
      <c r="L964" s="26"/>
      <c r="M964" s="26"/>
    </row>
    <row r="965" spans="1:13">
      <c r="A965" s="51">
        <v>303112</v>
      </c>
      <c r="B965" s="23">
        <v>0</v>
      </c>
      <c r="E965" s="26"/>
      <c r="I965" s="1875"/>
      <c r="J965" s="26"/>
      <c r="K965" s="26"/>
      <c r="L965" s="26"/>
      <c r="M965" s="26"/>
    </row>
    <row r="966" spans="1:13">
      <c r="A966" s="51">
        <v>303113</v>
      </c>
      <c r="B966" s="23">
        <v>0</v>
      </c>
      <c r="E966" s="26"/>
      <c r="I966" s="1875"/>
      <c r="J966" s="26"/>
      <c r="K966" s="26"/>
      <c r="L966" s="26"/>
      <c r="M966" s="26"/>
    </row>
    <row r="967" spans="1:13">
      <c r="A967" s="51">
        <v>303114</v>
      </c>
      <c r="B967" s="23">
        <v>0</v>
      </c>
      <c r="E967" s="26"/>
      <c r="I967" s="1875"/>
      <c r="J967" s="26"/>
      <c r="K967" s="26"/>
      <c r="L967" s="26"/>
      <c r="M967" s="26"/>
    </row>
    <row r="968" spans="1:13">
      <c r="A968" s="51">
        <v>303115</v>
      </c>
      <c r="B968" s="23">
        <v>0</v>
      </c>
      <c r="E968" s="26"/>
      <c r="I968" s="1875"/>
      <c r="J968" s="26"/>
      <c r="K968" s="26"/>
      <c r="L968" s="26"/>
      <c r="M968" s="26"/>
    </row>
    <row r="969" spans="1:13">
      <c r="A969" s="51">
        <v>303210</v>
      </c>
      <c r="B969" s="23">
        <v>3261</v>
      </c>
      <c r="C969" s="26">
        <v>6444</v>
      </c>
      <c r="D969" s="26">
        <v>3</v>
      </c>
      <c r="E969" s="26">
        <v>6444</v>
      </c>
      <c r="F969" s="24">
        <v>55451.88</v>
      </c>
      <c r="G969" s="24">
        <v>3261.13</v>
      </c>
      <c r="H969" s="24">
        <v>58713.01</v>
      </c>
      <c r="I969" s="1875" t="s">
        <v>190</v>
      </c>
      <c r="J969" s="26"/>
      <c r="K969" s="26"/>
      <c r="L969" s="26"/>
      <c r="M969" s="26"/>
    </row>
    <row r="970" spans="1:13">
      <c r="A970" s="51">
        <v>303211</v>
      </c>
      <c r="B970" s="23">
        <v>58713</v>
      </c>
      <c r="C970" s="26">
        <v>6444</v>
      </c>
      <c r="D970" s="26">
        <v>3</v>
      </c>
      <c r="E970" s="26">
        <v>6444</v>
      </c>
      <c r="F970" s="24">
        <v>55451.88</v>
      </c>
      <c r="G970" s="24">
        <v>3261.13</v>
      </c>
      <c r="H970" s="24">
        <v>58713.01</v>
      </c>
      <c r="I970" s="1875" t="s">
        <v>190</v>
      </c>
      <c r="J970" s="26"/>
      <c r="K970" s="26"/>
      <c r="L970" s="26"/>
      <c r="M970" s="26"/>
    </row>
    <row r="971" spans="1:13">
      <c r="A971" s="51">
        <v>303212</v>
      </c>
      <c r="B971" s="23">
        <v>19</v>
      </c>
      <c r="C971" s="26">
        <v>6544</v>
      </c>
      <c r="D971" s="26">
        <v>3</v>
      </c>
      <c r="E971" s="26">
        <v>6544</v>
      </c>
      <c r="F971" s="24">
        <v>6821.82</v>
      </c>
      <c r="G971" s="24">
        <v>18.96</v>
      </c>
      <c r="H971" s="24">
        <v>6840.78</v>
      </c>
      <c r="I971" s="1875" t="s">
        <v>190</v>
      </c>
      <c r="J971" s="26"/>
      <c r="K971" s="26"/>
      <c r="L971" s="26"/>
      <c r="M971" s="26"/>
    </row>
    <row r="972" spans="1:13">
      <c r="A972" s="51">
        <v>303213</v>
      </c>
      <c r="B972" s="23">
        <v>6841</v>
      </c>
      <c r="C972" s="26">
        <v>6544</v>
      </c>
      <c r="D972" s="26">
        <v>3</v>
      </c>
      <c r="E972" s="26">
        <v>6544</v>
      </c>
      <c r="F972" s="24">
        <v>6821.82</v>
      </c>
      <c r="G972" s="24">
        <v>18.96</v>
      </c>
      <c r="H972" s="24">
        <v>6840.78</v>
      </c>
      <c r="I972" s="1875" t="s">
        <v>190</v>
      </c>
      <c r="J972" s="26"/>
      <c r="K972" s="26"/>
      <c r="L972" s="26"/>
      <c r="M972" s="26"/>
    </row>
    <row r="973" spans="1:13">
      <c r="A973" s="51">
        <v>303214</v>
      </c>
      <c r="B973" s="23">
        <v>68</v>
      </c>
      <c r="C973" s="26">
        <v>6744</v>
      </c>
      <c r="D973" s="26">
        <v>3</v>
      </c>
      <c r="E973" s="26">
        <v>6744</v>
      </c>
      <c r="F973" s="24">
        <v>8717.86</v>
      </c>
      <c r="G973" s="24">
        <v>67.7</v>
      </c>
      <c r="H973" s="24">
        <v>8785.56</v>
      </c>
      <c r="I973" s="1875" t="s">
        <v>190</v>
      </c>
      <c r="J973" s="26"/>
      <c r="K973" s="26"/>
      <c r="L973" s="26"/>
      <c r="M973" s="26"/>
    </row>
    <row r="974" spans="1:13">
      <c r="A974" s="51">
        <v>303215</v>
      </c>
      <c r="B974" s="23">
        <v>8786</v>
      </c>
      <c r="C974" s="26">
        <v>6744</v>
      </c>
      <c r="D974" s="26">
        <v>3</v>
      </c>
      <c r="E974" s="26">
        <v>6744</v>
      </c>
      <c r="F974" s="24">
        <v>8717.86</v>
      </c>
      <c r="G974" s="24">
        <v>67.7</v>
      </c>
      <c r="H974" s="24">
        <v>8785.56</v>
      </c>
      <c r="I974" s="1875" t="s">
        <v>190</v>
      </c>
      <c r="J974" s="26"/>
      <c r="K974" s="26"/>
      <c r="L974" s="26"/>
      <c r="M974" s="26"/>
    </row>
    <row r="975" spans="1:13">
      <c r="A975" s="51">
        <v>303310</v>
      </c>
      <c r="B975" s="23">
        <v>19012</v>
      </c>
      <c r="C975" s="26">
        <v>6445</v>
      </c>
      <c r="D975" s="26">
        <v>3</v>
      </c>
      <c r="E975" s="26">
        <v>6445</v>
      </c>
      <c r="F975" s="24">
        <v>135643.47</v>
      </c>
      <c r="G975" s="24">
        <v>19012.240000000002</v>
      </c>
      <c r="H975" s="24">
        <v>154655.71</v>
      </c>
      <c r="I975" s="1875" t="s">
        <v>780</v>
      </c>
      <c r="J975" s="26"/>
      <c r="K975" s="26"/>
      <c r="L975" s="26"/>
      <c r="M975" s="26"/>
    </row>
    <row r="976" spans="1:13">
      <c r="A976" s="51">
        <v>303311</v>
      </c>
      <c r="B976" s="23">
        <v>154656</v>
      </c>
      <c r="C976" s="26">
        <v>6445</v>
      </c>
      <c r="D976" s="26">
        <v>3</v>
      </c>
      <c r="E976" s="26">
        <v>6445</v>
      </c>
      <c r="F976" s="24">
        <v>135643.47</v>
      </c>
      <c r="G976" s="24">
        <v>19012.240000000002</v>
      </c>
      <c r="H976" s="24">
        <v>154655.71</v>
      </c>
      <c r="I976" s="1875" t="s">
        <v>780</v>
      </c>
      <c r="J976" s="26"/>
      <c r="K976" s="26"/>
      <c r="L976" s="26"/>
      <c r="M976" s="26"/>
    </row>
    <row r="977" spans="1:13">
      <c r="A977" s="51">
        <v>303312</v>
      </c>
      <c r="B977" s="23">
        <v>1473</v>
      </c>
      <c r="C977" s="26">
        <v>6545</v>
      </c>
      <c r="D977" s="26">
        <v>3</v>
      </c>
      <c r="E977" s="26">
        <v>6545</v>
      </c>
      <c r="F977" s="24">
        <v>7655.13</v>
      </c>
      <c r="G977" s="24">
        <v>1473.42</v>
      </c>
      <c r="H977" s="24">
        <v>9128.5499999999993</v>
      </c>
      <c r="I977" s="1875" t="s">
        <v>781</v>
      </c>
      <c r="J977" s="26"/>
      <c r="K977" s="26"/>
      <c r="L977" s="26"/>
      <c r="M977" s="26"/>
    </row>
    <row r="978" spans="1:13">
      <c r="A978" s="51">
        <v>303313</v>
      </c>
      <c r="B978" s="23">
        <v>9129</v>
      </c>
      <c r="C978" s="26">
        <v>6545</v>
      </c>
      <c r="D978" s="26">
        <v>3</v>
      </c>
      <c r="E978" s="26">
        <v>6545</v>
      </c>
      <c r="F978" s="24">
        <v>7655.13</v>
      </c>
      <c r="G978" s="24">
        <v>1473.42</v>
      </c>
      <c r="H978" s="24">
        <v>9128.5499999999993</v>
      </c>
      <c r="I978" s="1875" t="s">
        <v>781</v>
      </c>
      <c r="J978" s="26"/>
      <c r="K978" s="26"/>
      <c r="L978" s="26"/>
      <c r="M978" s="26"/>
    </row>
    <row r="979" spans="1:13">
      <c r="A979" s="51">
        <v>303314</v>
      </c>
      <c r="B979" s="23">
        <v>1580</v>
      </c>
      <c r="C979" s="26">
        <v>6745</v>
      </c>
      <c r="D979" s="26">
        <v>3</v>
      </c>
      <c r="E979" s="26">
        <v>6745</v>
      </c>
      <c r="F979" s="24">
        <v>10038.129999999999</v>
      </c>
      <c r="G979" s="24">
        <v>1579.5</v>
      </c>
      <c r="H979" s="24">
        <v>11617.63</v>
      </c>
      <c r="I979" s="1875" t="s">
        <v>781</v>
      </c>
      <c r="J979" s="26"/>
      <c r="K979" s="26"/>
      <c r="L979" s="26"/>
      <c r="M979" s="26"/>
    </row>
    <row r="980" spans="1:13">
      <c r="A980" s="51">
        <v>303315</v>
      </c>
      <c r="B980" s="23">
        <v>11618</v>
      </c>
      <c r="C980" s="26">
        <v>6745</v>
      </c>
      <c r="D980" s="26">
        <v>3</v>
      </c>
      <c r="E980" s="26">
        <v>6745</v>
      </c>
      <c r="F980" s="24">
        <v>10038.129999999999</v>
      </c>
      <c r="G980" s="24">
        <v>1579.5</v>
      </c>
      <c r="H980" s="24">
        <v>11617.63</v>
      </c>
      <c r="I980" s="1875" t="s">
        <v>781</v>
      </c>
      <c r="J980" s="26"/>
      <c r="K980" s="26"/>
      <c r="L980" s="26"/>
      <c r="M980" s="26"/>
    </row>
    <row r="981" spans="1:13">
      <c r="A981" s="51">
        <v>303410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303411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303412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303413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303414</v>
      </c>
      <c r="B985" s="23">
        <v>0</v>
      </c>
      <c r="E985" s="26"/>
      <c r="I985" s="1875"/>
      <c r="J985" s="26"/>
      <c r="K985" s="26"/>
      <c r="L985" s="26"/>
      <c r="M985" s="26"/>
    </row>
    <row r="986" spans="1:13">
      <c r="A986" s="51">
        <v>303415</v>
      </c>
      <c r="B986" s="23">
        <v>0</v>
      </c>
      <c r="E986" s="26"/>
      <c r="I986" s="1875"/>
      <c r="J986" s="26"/>
      <c r="K986" s="26"/>
      <c r="L986" s="26"/>
      <c r="M986" s="26"/>
    </row>
    <row r="987" spans="1:13">
      <c r="A987" s="51">
        <v>303510</v>
      </c>
      <c r="B987" s="23">
        <v>194</v>
      </c>
      <c r="C987" s="26">
        <v>6447</v>
      </c>
      <c r="D987" s="26">
        <v>3</v>
      </c>
      <c r="E987" s="26">
        <v>6447</v>
      </c>
      <c r="F987" s="24">
        <v>1280.8</v>
      </c>
      <c r="G987" s="24">
        <v>194.45</v>
      </c>
      <c r="H987" s="24">
        <v>1475.25</v>
      </c>
      <c r="I987" s="1875" t="s">
        <v>782</v>
      </c>
      <c r="J987" s="26"/>
      <c r="K987" s="26"/>
      <c r="L987" s="26"/>
      <c r="M987" s="26"/>
    </row>
    <row r="988" spans="1:13">
      <c r="A988" s="51">
        <v>303511</v>
      </c>
      <c r="B988" s="23">
        <v>1475</v>
      </c>
      <c r="C988" s="26">
        <v>6447</v>
      </c>
      <c r="D988" s="26">
        <v>3</v>
      </c>
      <c r="E988" s="26">
        <v>6447</v>
      </c>
      <c r="F988" s="24">
        <v>1280.8</v>
      </c>
      <c r="G988" s="24">
        <v>194.45</v>
      </c>
      <c r="H988" s="24">
        <v>1475.25</v>
      </c>
      <c r="I988" s="1875" t="s">
        <v>782</v>
      </c>
      <c r="J988" s="26"/>
      <c r="K988" s="26"/>
      <c r="L988" s="26"/>
      <c r="M988" s="26"/>
    </row>
    <row r="989" spans="1:13">
      <c r="A989" s="51">
        <v>303512</v>
      </c>
      <c r="B989" s="23">
        <v>50</v>
      </c>
      <c r="C989" s="26">
        <v>6547</v>
      </c>
      <c r="D989" s="26">
        <v>3</v>
      </c>
      <c r="E989" s="26">
        <v>6547</v>
      </c>
      <c r="F989" s="24">
        <v>304.52999999999997</v>
      </c>
      <c r="G989" s="24">
        <v>50.35</v>
      </c>
      <c r="H989" s="24">
        <v>354.88</v>
      </c>
      <c r="I989" s="1875" t="s">
        <v>782</v>
      </c>
      <c r="J989" s="26"/>
      <c r="K989" s="26"/>
      <c r="L989" s="26"/>
      <c r="M989" s="26"/>
    </row>
    <row r="990" spans="1:13">
      <c r="A990" s="51">
        <v>303513</v>
      </c>
      <c r="B990" s="23">
        <v>355</v>
      </c>
      <c r="C990" s="26">
        <v>6547</v>
      </c>
      <c r="D990" s="26">
        <v>3</v>
      </c>
      <c r="E990" s="26">
        <v>6547</v>
      </c>
      <c r="F990" s="24">
        <v>304.52999999999997</v>
      </c>
      <c r="G990" s="24">
        <v>50.35</v>
      </c>
      <c r="H990" s="24">
        <v>354.88</v>
      </c>
      <c r="I990" s="1875" t="s">
        <v>782</v>
      </c>
      <c r="J990" s="26"/>
      <c r="K990" s="26"/>
      <c r="L990" s="26"/>
      <c r="M990" s="26"/>
    </row>
    <row r="991" spans="1:13">
      <c r="A991" s="51">
        <v>303514</v>
      </c>
      <c r="B991" s="23">
        <v>-318</v>
      </c>
      <c r="C991" s="26">
        <v>6747</v>
      </c>
      <c r="D991" s="26">
        <v>3</v>
      </c>
      <c r="E991" s="26">
        <v>6747</v>
      </c>
      <c r="F991" s="24">
        <v>-158.06</v>
      </c>
      <c r="G991" s="24">
        <v>-317.70999999999998</v>
      </c>
      <c r="H991" s="24">
        <v>-475.77</v>
      </c>
      <c r="I991" s="1875" t="s">
        <v>782</v>
      </c>
      <c r="J991" s="26"/>
      <c r="K991" s="26"/>
      <c r="L991" s="26"/>
      <c r="M991" s="26"/>
    </row>
    <row r="992" spans="1:13">
      <c r="A992" s="51">
        <v>303515</v>
      </c>
      <c r="B992" s="23">
        <v>-476</v>
      </c>
      <c r="C992" s="26">
        <v>6747</v>
      </c>
      <c r="D992" s="26">
        <v>3</v>
      </c>
      <c r="E992" s="26">
        <v>6747</v>
      </c>
      <c r="F992" s="24">
        <v>-158.06</v>
      </c>
      <c r="G992" s="24">
        <v>-317.70999999999998</v>
      </c>
      <c r="H992" s="24">
        <v>-475.77</v>
      </c>
      <c r="I992" s="1875" t="s">
        <v>782</v>
      </c>
      <c r="J992" s="26"/>
      <c r="K992" s="26"/>
      <c r="L992" s="26"/>
      <c r="M992" s="26"/>
    </row>
    <row r="993" spans="1:13">
      <c r="A993" s="51">
        <v>303610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303611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303612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303613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303614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303615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303710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303711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303712</v>
      </c>
      <c r="B1001" s="23">
        <v>0</v>
      </c>
      <c r="E1001" s="26"/>
      <c r="I1001" s="1875"/>
      <c r="J1001" s="26"/>
      <c r="K1001" s="26"/>
      <c r="L1001" s="26"/>
      <c r="M1001" s="26"/>
    </row>
    <row r="1002" spans="1:13">
      <c r="A1002" s="51">
        <v>303713</v>
      </c>
      <c r="B1002" s="23">
        <v>0</v>
      </c>
      <c r="E1002" s="26"/>
      <c r="I1002" s="1875"/>
      <c r="J1002" s="26"/>
      <c r="K1002" s="26"/>
      <c r="L1002" s="26"/>
      <c r="M1002" s="26"/>
    </row>
    <row r="1003" spans="1:13">
      <c r="A1003" s="51">
        <v>303714</v>
      </c>
      <c r="B1003" s="23">
        <v>0</v>
      </c>
      <c r="E1003" s="26"/>
      <c r="I1003" s="1875"/>
      <c r="J1003" s="26"/>
      <c r="K1003" s="26"/>
      <c r="L1003" s="26"/>
      <c r="M1003" s="26"/>
    </row>
    <row r="1004" spans="1:13">
      <c r="A1004" s="51">
        <v>303715</v>
      </c>
      <c r="B1004" s="23">
        <v>0</v>
      </c>
      <c r="E1004" s="26"/>
      <c r="I1004" s="1875"/>
      <c r="J1004" s="26"/>
      <c r="K1004" s="26"/>
      <c r="L1004" s="26"/>
      <c r="M1004" s="26"/>
    </row>
    <row r="1005" spans="1:13">
      <c r="A1005" s="51">
        <v>303810</v>
      </c>
      <c r="B1005" s="23">
        <v>7663</v>
      </c>
      <c r="C1005" s="26">
        <v>6451</v>
      </c>
      <c r="D1005" s="26">
        <v>3</v>
      </c>
      <c r="E1005" s="26">
        <v>6451</v>
      </c>
      <c r="F1005" s="24">
        <v>54549.79</v>
      </c>
      <c r="G1005" s="24">
        <v>7663.33</v>
      </c>
      <c r="H1005" s="24">
        <v>62213.120000000003</v>
      </c>
      <c r="I1005" s="1875" t="s">
        <v>783</v>
      </c>
      <c r="J1005" s="26"/>
      <c r="K1005" s="26"/>
      <c r="L1005" s="26"/>
      <c r="M1005" s="26"/>
    </row>
    <row r="1006" spans="1:13">
      <c r="A1006" s="51">
        <v>303811</v>
      </c>
      <c r="B1006" s="23">
        <v>62213</v>
      </c>
      <c r="C1006" s="26">
        <v>6451</v>
      </c>
      <c r="D1006" s="26">
        <v>3</v>
      </c>
      <c r="E1006" s="26">
        <v>6451</v>
      </c>
      <c r="F1006" s="24">
        <v>54549.79</v>
      </c>
      <c r="G1006" s="24">
        <v>7663.33</v>
      </c>
      <c r="H1006" s="24">
        <v>62213.120000000003</v>
      </c>
      <c r="I1006" s="1875" t="s">
        <v>783</v>
      </c>
      <c r="J1006" s="26"/>
      <c r="K1006" s="26"/>
      <c r="L1006" s="26"/>
      <c r="M1006" s="26"/>
    </row>
    <row r="1007" spans="1:13">
      <c r="A1007" s="51">
        <v>303812</v>
      </c>
      <c r="B1007" s="23">
        <v>1351</v>
      </c>
      <c r="C1007" s="26">
        <v>6551</v>
      </c>
      <c r="D1007" s="26">
        <v>3</v>
      </c>
      <c r="E1007" s="26">
        <v>6551</v>
      </c>
      <c r="F1007" s="24">
        <v>16907.990000000002</v>
      </c>
      <c r="G1007" s="24">
        <v>1350.96</v>
      </c>
      <c r="H1007" s="24">
        <v>18258.95</v>
      </c>
      <c r="I1007" s="1875" t="s">
        <v>783</v>
      </c>
      <c r="J1007" s="26"/>
      <c r="K1007" s="26"/>
      <c r="L1007" s="26"/>
      <c r="M1007" s="26"/>
    </row>
    <row r="1008" spans="1:13">
      <c r="A1008" s="51">
        <v>303813</v>
      </c>
      <c r="B1008" s="23">
        <v>18259</v>
      </c>
      <c r="C1008" s="26">
        <v>6551</v>
      </c>
      <c r="D1008" s="26">
        <v>3</v>
      </c>
      <c r="E1008" s="26">
        <v>6551</v>
      </c>
      <c r="F1008" s="24">
        <v>16907.990000000002</v>
      </c>
      <c r="G1008" s="24">
        <v>1350.96</v>
      </c>
      <c r="H1008" s="24">
        <v>18258.95</v>
      </c>
      <c r="I1008" s="1875" t="s">
        <v>783</v>
      </c>
      <c r="J1008" s="26"/>
      <c r="K1008" s="26"/>
      <c r="L1008" s="26"/>
      <c r="M1008" s="26"/>
    </row>
    <row r="1009" spans="1:13">
      <c r="A1009" s="51">
        <v>303814</v>
      </c>
      <c r="B1009" s="23">
        <v>3555</v>
      </c>
      <c r="C1009" s="26">
        <v>6751</v>
      </c>
      <c r="D1009" s="26">
        <v>3</v>
      </c>
      <c r="E1009" s="26">
        <v>6751</v>
      </c>
      <c r="F1009" s="24">
        <v>43897.5</v>
      </c>
      <c r="G1009" s="24">
        <v>3554.73</v>
      </c>
      <c r="H1009" s="24">
        <v>47452.23</v>
      </c>
      <c r="I1009" s="1875" t="s">
        <v>783</v>
      </c>
      <c r="J1009" s="26"/>
      <c r="K1009" s="26"/>
      <c r="L1009" s="26"/>
      <c r="M1009" s="26"/>
    </row>
    <row r="1010" spans="1:13">
      <c r="A1010" s="51">
        <v>303815</v>
      </c>
      <c r="B1010" s="23">
        <v>47452</v>
      </c>
      <c r="C1010" s="26">
        <v>6751</v>
      </c>
      <c r="D1010" s="26">
        <v>3</v>
      </c>
      <c r="E1010" s="26">
        <v>6751</v>
      </c>
      <c r="F1010" s="24">
        <v>43897.5</v>
      </c>
      <c r="G1010" s="24">
        <v>3554.73</v>
      </c>
      <c r="H1010" s="24">
        <v>47452.23</v>
      </c>
      <c r="I1010" s="1875" t="s">
        <v>783</v>
      </c>
      <c r="J1010" s="26"/>
      <c r="K1010" s="26"/>
      <c r="L1010" s="26"/>
      <c r="M1010" s="26"/>
    </row>
    <row r="1011" spans="1:13">
      <c r="A1011" s="51">
        <v>303910</v>
      </c>
      <c r="B1011" s="23">
        <v>807</v>
      </c>
      <c r="C1011" s="26">
        <v>6452</v>
      </c>
      <c r="D1011" s="26">
        <v>3</v>
      </c>
      <c r="E1011" s="26">
        <v>6452</v>
      </c>
      <c r="F1011" s="24">
        <v>10468.129999999999</v>
      </c>
      <c r="G1011" s="24">
        <v>806.94</v>
      </c>
      <c r="H1011" s="24">
        <v>11275.07</v>
      </c>
      <c r="I1011" s="1875" t="s">
        <v>784</v>
      </c>
      <c r="J1011" s="26"/>
      <c r="K1011" s="26"/>
      <c r="L1011" s="26"/>
      <c r="M1011" s="26"/>
    </row>
    <row r="1012" spans="1:13">
      <c r="A1012" s="51">
        <v>303911</v>
      </c>
      <c r="B1012" s="23">
        <v>11275</v>
      </c>
      <c r="C1012" s="26">
        <v>6452</v>
      </c>
      <c r="D1012" s="26">
        <v>3</v>
      </c>
      <c r="E1012" s="26">
        <v>6452</v>
      </c>
      <c r="F1012" s="24">
        <v>10468.129999999999</v>
      </c>
      <c r="G1012" s="24">
        <v>806.94</v>
      </c>
      <c r="H1012" s="24">
        <v>11275.07</v>
      </c>
      <c r="I1012" s="1875" t="s">
        <v>784</v>
      </c>
      <c r="J1012" s="26"/>
      <c r="K1012" s="26"/>
      <c r="L1012" s="26"/>
      <c r="M1012" s="26"/>
    </row>
    <row r="1013" spans="1:13">
      <c r="A1013" s="51">
        <v>303912</v>
      </c>
      <c r="B1013" s="23">
        <v>235</v>
      </c>
      <c r="C1013" s="26">
        <v>6552</v>
      </c>
      <c r="D1013" s="26">
        <v>3</v>
      </c>
      <c r="E1013" s="26">
        <v>6552</v>
      </c>
      <c r="F1013" s="24">
        <v>1837.58</v>
      </c>
      <c r="G1013" s="24">
        <v>235.37</v>
      </c>
      <c r="H1013" s="24">
        <v>2072.9499999999998</v>
      </c>
      <c r="I1013" s="1875" t="s">
        <v>784</v>
      </c>
      <c r="J1013" s="26"/>
      <c r="K1013" s="26"/>
      <c r="L1013" s="26"/>
      <c r="M1013" s="26"/>
    </row>
    <row r="1014" spans="1:13">
      <c r="A1014" s="51">
        <v>303913</v>
      </c>
      <c r="B1014" s="23">
        <v>2073</v>
      </c>
      <c r="C1014" s="26">
        <v>6552</v>
      </c>
      <c r="D1014" s="26">
        <v>3</v>
      </c>
      <c r="E1014" s="26">
        <v>6552</v>
      </c>
      <c r="F1014" s="24">
        <v>1837.58</v>
      </c>
      <c r="G1014" s="24">
        <v>235.37</v>
      </c>
      <c r="H1014" s="24">
        <v>2072.9499999999998</v>
      </c>
      <c r="I1014" s="1875" t="s">
        <v>784</v>
      </c>
      <c r="J1014" s="26"/>
      <c r="K1014" s="26"/>
      <c r="L1014" s="26"/>
      <c r="M1014" s="26"/>
    </row>
    <row r="1015" spans="1:13">
      <c r="A1015" s="51">
        <v>303914</v>
      </c>
      <c r="B1015" s="23">
        <v>841</v>
      </c>
      <c r="C1015" s="26">
        <v>6752</v>
      </c>
      <c r="D1015" s="26">
        <v>3</v>
      </c>
      <c r="E1015" s="26">
        <v>6752</v>
      </c>
      <c r="F1015" s="24">
        <v>7862.79</v>
      </c>
      <c r="G1015" s="24">
        <v>840.54</v>
      </c>
      <c r="H1015" s="24">
        <v>8703.33</v>
      </c>
      <c r="I1015" s="1875" t="s">
        <v>784</v>
      </c>
      <c r="J1015" s="26"/>
      <c r="K1015" s="26"/>
      <c r="L1015" s="26"/>
      <c r="M1015" s="26"/>
    </row>
    <row r="1016" spans="1:13">
      <c r="A1016" s="51">
        <v>303915</v>
      </c>
      <c r="B1016" s="23">
        <v>8703</v>
      </c>
      <c r="C1016" s="26">
        <v>6752</v>
      </c>
      <c r="D1016" s="26">
        <v>3</v>
      </c>
      <c r="E1016" s="26">
        <v>6752</v>
      </c>
      <c r="F1016" s="24">
        <v>7862.79</v>
      </c>
      <c r="G1016" s="24">
        <v>840.54</v>
      </c>
      <c r="H1016" s="24">
        <v>8703.33</v>
      </c>
      <c r="I1016" s="1875" t="s">
        <v>784</v>
      </c>
      <c r="J1016" s="26"/>
      <c r="K1016" s="26"/>
      <c r="L1016" s="26"/>
      <c r="M1016" s="26"/>
    </row>
    <row r="1017" spans="1:13">
      <c r="A1017" s="51">
        <v>304010</v>
      </c>
      <c r="B1017" s="23">
        <v>155</v>
      </c>
      <c r="C1017" s="26">
        <v>6453</v>
      </c>
      <c r="D1017" s="26">
        <v>3</v>
      </c>
      <c r="E1017" s="26">
        <v>6453</v>
      </c>
      <c r="F1017" s="24">
        <v>2165.3000000000002</v>
      </c>
      <c r="G1017" s="24">
        <v>155.01</v>
      </c>
      <c r="H1017" s="24">
        <v>2320.31</v>
      </c>
      <c r="I1017" s="1875" t="s">
        <v>785</v>
      </c>
      <c r="J1017" s="26"/>
      <c r="K1017" s="26"/>
      <c r="L1017" s="26"/>
      <c r="M1017" s="26"/>
    </row>
    <row r="1018" spans="1:13">
      <c r="A1018" s="51">
        <v>304011</v>
      </c>
      <c r="B1018" s="23">
        <v>2320</v>
      </c>
      <c r="C1018" s="26">
        <v>6453</v>
      </c>
      <c r="D1018" s="26">
        <v>3</v>
      </c>
      <c r="E1018" s="26">
        <v>6453</v>
      </c>
      <c r="F1018" s="24">
        <v>2165.3000000000002</v>
      </c>
      <c r="G1018" s="24">
        <v>155.01</v>
      </c>
      <c r="H1018" s="24">
        <v>2320.31</v>
      </c>
      <c r="I1018" s="1875" t="s">
        <v>785</v>
      </c>
      <c r="J1018" s="26"/>
      <c r="K1018" s="26"/>
      <c r="L1018" s="26"/>
      <c r="M1018" s="26"/>
    </row>
    <row r="1019" spans="1:13">
      <c r="A1019" s="51">
        <v>304012</v>
      </c>
      <c r="B1019" s="23">
        <v>21</v>
      </c>
      <c r="C1019" s="26">
        <v>6553</v>
      </c>
      <c r="D1019" s="26">
        <v>3</v>
      </c>
      <c r="E1019" s="26">
        <v>6553</v>
      </c>
      <c r="F1019" s="24">
        <v>282.32</v>
      </c>
      <c r="G1019" s="24">
        <v>20.98</v>
      </c>
      <c r="H1019" s="24">
        <v>303.3</v>
      </c>
      <c r="I1019" s="1875" t="s">
        <v>785</v>
      </c>
      <c r="J1019" s="26"/>
      <c r="K1019" s="26"/>
      <c r="L1019" s="26"/>
      <c r="M1019" s="26"/>
    </row>
    <row r="1020" spans="1:13">
      <c r="A1020" s="51">
        <v>304013</v>
      </c>
      <c r="B1020" s="23">
        <v>303</v>
      </c>
      <c r="C1020" s="26">
        <v>6553</v>
      </c>
      <c r="D1020" s="26">
        <v>3</v>
      </c>
      <c r="E1020" s="26">
        <v>6553</v>
      </c>
      <c r="F1020" s="24">
        <v>282.32</v>
      </c>
      <c r="G1020" s="24">
        <v>20.98</v>
      </c>
      <c r="H1020" s="24">
        <v>303.3</v>
      </c>
      <c r="I1020" s="1875" t="s">
        <v>785</v>
      </c>
      <c r="J1020" s="26"/>
      <c r="K1020" s="26"/>
      <c r="L1020" s="26"/>
      <c r="M1020" s="26"/>
    </row>
    <row r="1021" spans="1:13">
      <c r="A1021" s="51">
        <v>304014</v>
      </c>
      <c r="B1021" s="23">
        <v>75</v>
      </c>
      <c r="C1021" s="26">
        <v>6753</v>
      </c>
      <c r="D1021" s="26">
        <v>3</v>
      </c>
      <c r="E1021" s="26">
        <v>6753</v>
      </c>
      <c r="F1021" s="24">
        <v>1008.15</v>
      </c>
      <c r="G1021" s="24">
        <v>74.95</v>
      </c>
      <c r="H1021" s="24">
        <v>1083.0999999999999</v>
      </c>
      <c r="I1021" s="1875" t="s">
        <v>785</v>
      </c>
      <c r="J1021" s="26"/>
      <c r="K1021" s="26"/>
      <c r="L1021" s="26"/>
      <c r="M1021" s="26"/>
    </row>
    <row r="1022" spans="1:13">
      <c r="A1022" s="51">
        <v>304015</v>
      </c>
      <c r="B1022" s="23">
        <v>1083</v>
      </c>
      <c r="C1022" s="26">
        <v>6753</v>
      </c>
      <c r="D1022" s="26">
        <v>3</v>
      </c>
      <c r="E1022" s="26">
        <v>6753</v>
      </c>
      <c r="F1022" s="24">
        <v>1008.15</v>
      </c>
      <c r="G1022" s="24">
        <v>74.95</v>
      </c>
      <c r="H1022" s="24">
        <v>1083.0999999999999</v>
      </c>
      <c r="I1022" s="1875" t="s">
        <v>785</v>
      </c>
      <c r="J1022" s="26"/>
      <c r="K1022" s="26"/>
      <c r="L1022" s="26"/>
      <c r="M1022" s="26"/>
    </row>
    <row r="1023" spans="1:13">
      <c r="A1023" s="51">
        <v>304110</v>
      </c>
      <c r="B1023" s="23">
        <v>865</v>
      </c>
      <c r="C1023" s="26">
        <v>6456</v>
      </c>
      <c r="D1023" s="26">
        <v>3</v>
      </c>
      <c r="E1023" s="26">
        <v>6456</v>
      </c>
      <c r="F1023" s="24">
        <v>18343.68</v>
      </c>
      <c r="G1023" s="24">
        <v>864.5</v>
      </c>
      <c r="H1023" s="24">
        <v>19208.18</v>
      </c>
      <c r="I1023" s="1875" t="s">
        <v>786</v>
      </c>
      <c r="J1023" s="26"/>
      <c r="K1023" s="26"/>
      <c r="L1023" s="26"/>
      <c r="M1023" s="26"/>
    </row>
    <row r="1024" spans="1:13">
      <c r="A1024" s="51">
        <v>304111</v>
      </c>
      <c r="B1024" s="23">
        <v>19208</v>
      </c>
      <c r="C1024" s="26">
        <v>6456</v>
      </c>
      <c r="D1024" s="26">
        <v>3</v>
      </c>
      <c r="E1024" s="26">
        <v>6456</v>
      </c>
      <c r="F1024" s="24">
        <v>18343.68</v>
      </c>
      <c r="G1024" s="24">
        <v>864.5</v>
      </c>
      <c r="H1024" s="24">
        <v>19208.18</v>
      </c>
      <c r="I1024" s="1875" t="s">
        <v>786</v>
      </c>
      <c r="J1024" s="26"/>
      <c r="K1024" s="26"/>
      <c r="L1024" s="26"/>
      <c r="M1024" s="26"/>
    </row>
    <row r="1025" spans="1:13">
      <c r="A1025" s="51">
        <v>304112</v>
      </c>
      <c r="B1025" s="23">
        <v>235</v>
      </c>
      <c r="C1025" s="26">
        <v>6556</v>
      </c>
      <c r="D1025" s="26">
        <v>3</v>
      </c>
      <c r="E1025" s="26">
        <v>6556</v>
      </c>
      <c r="F1025" s="24">
        <v>2622.88</v>
      </c>
      <c r="G1025" s="24">
        <v>235.1</v>
      </c>
      <c r="H1025" s="24">
        <v>2857.98</v>
      </c>
      <c r="I1025" s="1875" t="s">
        <v>787</v>
      </c>
      <c r="J1025" s="26"/>
      <c r="K1025" s="26"/>
      <c r="L1025" s="26"/>
      <c r="M1025" s="26"/>
    </row>
    <row r="1026" spans="1:13">
      <c r="A1026" s="51">
        <v>304113</v>
      </c>
      <c r="B1026" s="23">
        <v>2858</v>
      </c>
      <c r="C1026" s="26">
        <v>6556</v>
      </c>
      <c r="D1026" s="26">
        <v>3</v>
      </c>
      <c r="E1026" s="26">
        <v>6556</v>
      </c>
      <c r="F1026" s="24">
        <v>2622.88</v>
      </c>
      <c r="G1026" s="24">
        <v>235.1</v>
      </c>
      <c r="H1026" s="24">
        <v>2857.98</v>
      </c>
      <c r="I1026" s="1875" t="s">
        <v>787</v>
      </c>
      <c r="J1026" s="26"/>
      <c r="K1026" s="26"/>
      <c r="L1026" s="26"/>
      <c r="M1026" s="26"/>
    </row>
    <row r="1027" spans="1:13">
      <c r="A1027" s="51">
        <v>304114</v>
      </c>
      <c r="B1027" s="23">
        <v>840</v>
      </c>
      <c r="C1027" s="26">
        <v>6756</v>
      </c>
      <c r="D1027" s="26">
        <v>3</v>
      </c>
      <c r="E1027" s="26">
        <v>6756</v>
      </c>
      <c r="F1027" s="24">
        <v>10755.05</v>
      </c>
      <c r="G1027" s="24">
        <v>839.57</v>
      </c>
      <c r="H1027" s="24">
        <v>11594.62</v>
      </c>
      <c r="I1027" s="1875" t="s">
        <v>788</v>
      </c>
      <c r="J1027" s="26"/>
      <c r="K1027" s="26"/>
      <c r="L1027" s="26"/>
      <c r="M1027" s="26"/>
    </row>
    <row r="1028" spans="1:13">
      <c r="A1028" s="51">
        <v>304115</v>
      </c>
      <c r="B1028" s="23">
        <v>11595</v>
      </c>
      <c r="C1028" s="26">
        <v>6756</v>
      </c>
      <c r="D1028" s="26">
        <v>3</v>
      </c>
      <c r="E1028" s="26">
        <v>6756</v>
      </c>
      <c r="F1028" s="24">
        <v>10755.05</v>
      </c>
      <c r="G1028" s="24">
        <v>839.57</v>
      </c>
      <c r="H1028" s="24">
        <v>11594.62</v>
      </c>
      <c r="I1028" s="1875" t="s">
        <v>788</v>
      </c>
      <c r="J1028" s="26"/>
      <c r="K1028" s="26"/>
      <c r="L1028" s="26"/>
      <c r="M1028" s="26"/>
    </row>
    <row r="1029" spans="1:13">
      <c r="A1029" s="51">
        <v>304210</v>
      </c>
      <c r="B1029" s="23">
        <v>71</v>
      </c>
      <c r="C1029" s="26">
        <v>6455</v>
      </c>
      <c r="D1029" s="26">
        <v>3</v>
      </c>
      <c r="E1029" s="26">
        <v>6455</v>
      </c>
      <c r="F1029" s="24">
        <v>1578.22</v>
      </c>
      <c r="G1029" s="24">
        <v>70.67</v>
      </c>
      <c r="H1029" s="24">
        <v>1648.89</v>
      </c>
      <c r="I1029" s="1875" t="s">
        <v>789</v>
      </c>
      <c r="J1029" s="26"/>
      <c r="K1029" s="26"/>
      <c r="L1029" s="26"/>
      <c r="M1029" s="26"/>
    </row>
    <row r="1030" spans="1:13">
      <c r="A1030" s="51">
        <v>304211</v>
      </c>
      <c r="B1030" s="23">
        <v>1649</v>
      </c>
      <c r="C1030" s="26">
        <v>6455</v>
      </c>
      <c r="D1030" s="26">
        <v>3</v>
      </c>
      <c r="E1030" s="26">
        <v>6455</v>
      </c>
      <c r="F1030" s="24">
        <v>1578.22</v>
      </c>
      <c r="G1030" s="24">
        <v>70.67</v>
      </c>
      <c r="H1030" s="24">
        <v>1648.89</v>
      </c>
      <c r="I1030" s="1875" t="s">
        <v>789</v>
      </c>
      <c r="J1030" s="26"/>
      <c r="K1030" s="26"/>
      <c r="L1030" s="26"/>
      <c r="M1030" s="26"/>
    </row>
    <row r="1031" spans="1:13">
      <c r="A1031" s="51">
        <v>304212</v>
      </c>
      <c r="B1031" s="23">
        <v>21</v>
      </c>
      <c r="C1031" s="26">
        <v>6555</v>
      </c>
      <c r="D1031" s="26">
        <v>3</v>
      </c>
      <c r="E1031" s="26">
        <v>6555</v>
      </c>
      <c r="F1031" s="24">
        <v>401.7</v>
      </c>
      <c r="G1031" s="24">
        <v>20.61</v>
      </c>
      <c r="H1031" s="24">
        <v>422.31</v>
      </c>
      <c r="I1031" s="1875" t="s">
        <v>789</v>
      </c>
      <c r="J1031" s="26"/>
      <c r="K1031" s="26"/>
      <c r="L1031" s="26"/>
      <c r="M1031" s="26"/>
    </row>
    <row r="1032" spans="1:13">
      <c r="A1032" s="51">
        <v>304213</v>
      </c>
      <c r="B1032" s="23">
        <v>422</v>
      </c>
      <c r="C1032" s="26">
        <v>6555</v>
      </c>
      <c r="D1032" s="26">
        <v>3</v>
      </c>
      <c r="E1032" s="26">
        <v>6555</v>
      </c>
      <c r="F1032" s="24">
        <v>401.7</v>
      </c>
      <c r="G1032" s="24">
        <v>20.61</v>
      </c>
      <c r="H1032" s="24">
        <v>422.31</v>
      </c>
      <c r="I1032" s="1875" t="s">
        <v>789</v>
      </c>
      <c r="J1032" s="26"/>
      <c r="K1032" s="26"/>
      <c r="L1032" s="26"/>
      <c r="M1032" s="26"/>
    </row>
    <row r="1033" spans="1:13">
      <c r="A1033" s="51">
        <v>304214</v>
      </c>
      <c r="B1033" s="23">
        <v>74</v>
      </c>
      <c r="C1033" s="26">
        <v>6755</v>
      </c>
      <c r="D1033" s="26">
        <v>3</v>
      </c>
      <c r="E1033" s="26">
        <v>6755</v>
      </c>
      <c r="F1033" s="24">
        <v>1434.63</v>
      </c>
      <c r="G1033" s="24">
        <v>73.64</v>
      </c>
      <c r="H1033" s="24">
        <v>1508.27</v>
      </c>
      <c r="I1033" s="1875" t="s">
        <v>789</v>
      </c>
      <c r="J1033" s="26"/>
      <c r="K1033" s="26"/>
      <c r="L1033" s="26"/>
      <c r="M1033" s="26"/>
    </row>
    <row r="1034" spans="1:13">
      <c r="A1034" s="51">
        <v>304215</v>
      </c>
      <c r="B1034" s="23">
        <v>1508</v>
      </c>
      <c r="C1034" s="26">
        <v>6755</v>
      </c>
      <c r="D1034" s="26">
        <v>3</v>
      </c>
      <c r="E1034" s="26">
        <v>6755</v>
      </c>
      <c r="F1034" s="24">
        <v>1434.63</v>
      </c>
      <c r="G1034" s="24">
        <v>73.64</v>
      </c>
      <c r="H1034" s="24">
        <v>1508.27</v>
      </c>
      <c r="I1034" s="1875" t="s">
        <v>789</v>
      </c>
      <c r="J1034" s="26"/>
      <c r="K1034" s="26"/>
      <c r="L1034" s="26"/>
      <c r="M1034" s="26"/>
    </row>
    <row r="1035" spans="1:13">
      <c r="A1035" s="51">
        <v>304310</v>
      </c>
      <c r="B1035" s="23">
        <v>1572</v>
      </c>
      <c r="C1035" s="26">
        <v>6494</v>
      </c>
      <c r="D1035" s="26">
        <v>3</v>
      </c>
      <c r="E1035" s="26">
        <v>6494</v>
      </c>
      <c r="F1035" s="24">
        <v>17460.53</v>
      </c>
      <c r="G1035" s="24">
        <v>1572.03</v>
      </c>
      <c r="H1035" s="24">
        <v>19032.560000000001</v>
      </c>
      <c r="I1035" s="1875" t="s">
        <v>790</v>
      </c>
      <c r="J1035" s="26"/>
      <c r="K1035" s="26"/>
      <c r="L1035" s="26"/>
      <c r="M1035" s="26"/>
    </row>
    <row r="1036" spans="1:13">
      <c r="A1036" s="51">
        <v>304311</v>
      </c>
      <c r="B1036" s="23">
        <v>19033</v>
      </c>
      <c r="C1036" s="26">
        <v>6494</v>
      </c>
      <c r="D1036" s="26">
        <v>3</v>
      </c>
      <c r="E1036" s="26">
        <v>6494</v>
      </c>
      <c r="F1036" s="24">
        <v>17460.53</v>
      </c>
      <c r="G1036" s="24">
        <v>1572.03</v>
      </c>
      <c r="H1036" s="24">
        <v>19032.560000000001</v>
      </c>
      <c r="I1036" s="1875" t="s">
        <v>790</v>
      </c>
      <c r="J1036" s="26"/>
      <c r="K1036" s="26"/>
      <c r="L1036" s="26"/>
      <c r="M1036" s="26"/>
    </row>
    <row r="1037" spans="1:13">
      <c r="A1037" s="51">
        <v>304312</v>
      </c>
      <c r="B1037" s="23">
        <v>459</v>
      </c>
      <c r="C1037" s="26">
        <v>6594</v>
      </c>
      <c r="D1037" s="26">
        <v>3</v>
      </c>
      <c r="E1037" s="26">
        <v>6594</v>
      </c>
      <c r="F1037" s="24">
        <v>5092.67</v>
      </c>
      <c r="G1037" s="24">
        <v>458.51</v>
      </c>
      <c r="H1037" s="24">
        <v>5551.18</v>
      </c>
      <c r="I1037" s="1875" t="s">
        <v>791</v>
      </c>
      <c r="J1037" s="26"/>
      <c r="K1037" s="26"/>
      <c r="L1037" s="26"/>
      <c r="M1037" s="26"/>
    </row>
    <row r="1038" spans="1:13">
      <c r="A1038" s="51">
        <v>304313</v>
      </c>
      <c r="B1038" s="23">
        <v>5551</v>
      </c>
      <c r="C1038" s="26">
        <v>6594</v>
      </c>
      <c r="D1038" s="26">
        <v>3</v>
      </c>
      <c r="E1038" s="26">
        <v>6594</v>
      </c>
      <c r="F1038" s="24">
        <v>5092.67</v>
      </c>
      <c r="G1038" s="24">
        <v>458.51</v>
      </c>
      <c r="H1038" s="24">
        <v>5551.18</v>
      </c>
      <c r="I1038" s="1875" t="s">
        <v>791</v>
      </c>
      <c r="J1038" s="26"/>
      <c r="K1038" s="26"/>
      <c r="L1038" s="26"/>
      <c r="M1038" s="26"/>
    </row>
    <row r="1039" spans="1:13">
      <c r="A1039" s="51">
        <v>304314</v>
      </c>
      <c r="B1039" s="23">
        <v>1638</v>
      </c>
      <c r="C1039" s="26">
        <v>6794</v>
      </c>
      <c r="D1039" s="26">
        <v>3</v>
      </c>
      <c r="E1039" s="26">
        <v>6794</v>
      </c>
      <c r="F1039" s="24">
        <v>18188.05</v>
      </c>
      <c r="G1039" s="24">
        <v>1637.53</v>
      </c>
      <c r="H1039" s="24">
        <v>19825.580000000002</v>
      </c>
      <c r="I1039" s="1875" t="s">
        <v>792</v>
      </c>
      <c r="J1039" s="26"/>
      <c r="K1039" s="26"/>
      <c r="L1039" s="26"/>
      <c r="M1039" s="26"/>
    </row>
    <row r="1040" spans="1:13">
      <c r="A1040" s="51">
        <v>304315</v>
      </c>
      <c r="B1040" s="23">
        <v>19826</v>
      </c>
      <c r="C1040" s="26">
        <v>6794</v>
      </c>
      <c r="D1040" s="26">
        <v>3</v>
      </c>
      <c r="E1040" s="26">
        <v>6794</v>
      </c>
      <c r="F1040" s="24">
        <v>18188.05</v>
      </c>
      <c r="G1040" s="24">
        <v>1637.53</v>
      </c>
      <c r="H1040" s="24">
        <v>19825.580000000002</v>
      </c>
      <c r="I1040" s="1875" t="s">
        <v>792</v>
      </c>
      <c r="J1040" s="26"/>
      <c r="K1040" s="26"/>
      <c r="L1040" s="26"/>
      <c r="M1040" s="26"/>
    </row>
    <row r="1041" spans="1:13">
      <c r="A1041" s="51">
        <v>304410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304411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304412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304413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304414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304415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304510</v>
      </c>
      <c r="B1047" s="23">
        <v>0</v>
      </c>
      <c r="E1047" s="26"/>
      <c r="I1047" s="1875"/>
      <c r="J1047" s="26"/>
      <c r="K1047" s="26"/>
      <c r="L1047" s="26"/>
      <c r="M1047" s="26"/>
    </row>
    <row r="1048" spans="1:13">
      <c r="A1048" s="51">
        <v>304511</v>
      </c>
      <c r="B1048" s="23">
        <v>0</v>
      </c>
      <c r="E1048" s="26"/>
      <c r="I1048" s="1875"/>
      <c r="J1048" s="26"/>
      <c r="K1048" s="26"/>
      <c r="L1048" s="26"/>
      <c r="M1048" s="26"/>
    </row>
    <row r="1049" spans="1:13">
      <c r="A1049" s="51">
        <v>304512</v>
      </c>
      <c r="B1049" s="23">
        <v>0</v>
      </c>
      <c r="C1049" s="26">
        <v>6596</v>
      </c>
      <c r="D1049" s="26">
        <v>3</v>
      </c>
      <c r="E1049" s="26">
        <v>6596</v>
      </c>
      <c r="F1049" s="24">
        <v>2044.06</v>
      </c>
      <c r="G1049" s="24">
        <v>0</v>
      </c>
      <c r="H1049" s="24">
        <v>2044.06</v>
      </c>
      <c r="I1049" s="1875" t="s">
        <v>793</v>
      </c>
      <c r="J1049" s="26"/>
      <c r="K1049" s="26"/>
      <c r="L1049" s="26"/>
      <c r="M1049" s="26"/>
    </row>
    <row r="1050" spans="1:13">
      <c r="A1050" s="51">
        <v>304513</v>
      </c>
      <c r="B1050" s="23">
        <v>2044</v>
      </c>
      <c r="C1050" s="26">
        <v>6596</v>
      </c>
      <c r="D1050" s="26">
        <v>3</v>
      </c>
      <c r="E1050" s="26">
        <v>6596</v>
      </c>
      <c r="F1050" s="24">
        <v>2044.06</v>
      </c>
      <c r="G1050" s="24">
        <v>0</v>
      </c>
      <c r="H1050" s="24">
        <v>2044.06</v>
      </c>
      <c r="I1050" s="1875" t="s">
        <v>793</v>
      </c>
      <c r="J1050" s="26"/>
      <c r="K1050" s="26"/>
      <c r="L1050" s="26"/>
      <c r="M1050" s="26"/>
    </row>
    <row r="1051" spans="1:13">
      <c r="A1051" s="51">
        <v>304514</v>
      </c>
      <c r="B1051" s="23">
        <v>0</v>
      </c>
      <c r="E1051" s="26"/>
      <c r="I1051" s="1875"/>
      <c r="J1051" s="26"/>
      <c r="K1051" s="26"/>
      <c r="L1051" s="26"/>
      <c r="M1051" s="26"/>
    </row>
    <row r="1052" spans="1:13">
      <c r="A1052" s="51">
        <v>304515</v>
      </c>
      <c r="B1052" s="23">
        <v>0</v>
      </c>
      <c r="E1052" s="26"/>
      <c r="I1052" s="1875"/>
      <c r="J1052" s="26"/>
      <c r="K1052" s="26"/>
      <c r="L1052" s="26"/>
      <c r="M1052" s="26"/>
    </row>
    <row r="1053" spans="1:13">
      <c r="A1053" s="51">
        <v>304610</v>
      </c>
      <c r="B1053" s="23">
        <v>8983</v>
      </c>
      <c r="C1053" s="26">
        <v>6459</v>
      </c>
      <c r="D1053" s="26">
        <v>3</v>
      </c>
      <c r="E1053" s="26">
        <v>6459</v>
      </c>
      <c r="F1053" s="24">
        <v>49188.78</v>
      </c>
      <c r="G1053" s="24">
        <v>8982.7000000000007</v>
      </c>
      <c r="H1053" s="24">
        <v>58171.48</v>
      </c>
      <c r="I1053" s="1875" t="s">
        <v>794</v>
      </c>
      <c r="J1053" s="26"/>
      <c r="K1053" s="26"/>
      <c r="L1053" s="26"/>
      <c r="M1053" s="26"/>
    </row>
    <row r="1054" spans="1:13">
      <c r="A1054" s="51">
        <v>304611</v>
      </c>
      <c r="B1054" s="23">
        <v>58171</v>
      </c>
      <c r="C1054" s="26">
        <v>6459</v>
      </c>
      <c r="D1054" s="26">
        <v>3</v>
      </c>
      <c r="E1054" s="26">
        <v>6459</v>
      </c>
      <c r="F1054" s="24">
        <v>49188.78</v>
      </c>
      <c r="G1054" s="24">
        <v>8982.7000000000007</v>
      </c>
      <c r="H1054" s="24">
        <v>58171.48</v>
      </c>
      <c r="I1054" s="1875" t="s">
        <v>794</v>
      </c>
      <c r="J1054" s="26"/>
      <c r="K1054" s="26"/>
      <c r="L1054" s="26"/>
      <c r="M1054" s="26"/>
    </row>
    <row r="1055" spans="1:13">
      <c r="A1055" s="51">
        <v>304612</v>
      </c>
      <c r="B1055" s="23">
        <v>790</v>
      </c>
      <c r="C1055" s="26">
        <v>6559</v>
      </c>
      <c r="D1055" s="26">
        <v>3</v>
      </c>
      <c r="E1055" s="26">
        <v>6559</v>
      </c>
      <c r="F1055" s="24">
        <v>6748.4</v>
      </c>
      <c r="G1055" s="24">
        <v>790.47</v>
      </c>
      <c r="H1055" s="24">
        <v>7538.87</v>
      </c>
      <c r="I1055" s="1875" t="s">
        <v>794</v>
      </c>
      <c r="J1055" s="26"/>
      <c r="K1055" s="26"/>
      <c r="L1055" s="26"/>
      <c r="M1055" s="26"/>
    </row>
    <row r="1056" spans="1:13">
      <c r="A1056" s="51">
        <v>304613</v>
      </c>
      <c r="B1056" s="23">
        <v>7539</v>
      </c>
      <c r="C1056" s="26">
        <v>6559</v>
      </c>
      <c r="D1056" s="26">
        <v>3</v>
      </c>
      <c r="E1056" s="26">
        <v>6559</v>
      </c>
      <c r="F1056" s="24">
        <v>6748.4</v>
      </c>
      <c r="G1056" s="24">
        <v>790.47</v>
      </c>
      <c r="H1056" s="24">
        <v>7538.87</v>
      </c>
      <c r="I1056" s="1875" t="s">
        <v>794</v>
      </c>
      <c r="J1056" s="26"/>
      <c r="K1056" s="26"/>
      <c r="L1056" s="26"/>
      <c r="M1056" s="26"/>
    </row>
    <row r="1057" spans="1:13">
      <c r="A1057" s="51">
        <v>304614</v>
      </c>
      <c r="B1057" s="23">
        <v>14575</v>
      </c>
      <c r="C1057" s="26">
        <v>6759</v>
      </c>
      <c r="D1057" s="26">
        <v>3</v>
      </c>
      <c r="E1057" s="26">
        <v>6759</v>
      </c>
      <c r="F1057" s="24">
        <v>180427.41</v>
      </c>
      <c r="G1057" s="24">
        <v>14575.02</v>
      </c>
      <c r="H1057" s="24">
        <v>195002.43</v>
      </c>
      <c r="I1057" s="1875" t="s">
        <v>794</v>
      </c>
      <c r="J1057" s="26"/>
      <c r="K1057" s="26"/>
      <c r="L1057" s="26"/>
      <c r="M1057" s="26"/>
    </row>
    <row r="1058" spans="1:13">
      <c r="A1058" s="51">
        <v>304615</v>
      </c>
      <c r="B1058" s="23">
        <v>195002</v>
      </c>
      <c r="C1058" s="26">
        <v>6759</v>
      </c>
      <c r="D1058" s="26">
        <v>3</v>
      </c>
      <c r="E1058" s="26">
        <v>6759</v>
      </c>
      <c r="F1058" s="24">
        <v>180427.41</v>
      </c>
      <c r="G1058" s="24">
        <v>14575.02</v>
      </c>
      <c r="H1058" s="24">
        <v>195002.43</v>
      </c>
      <c r="I1058" s="1875" t="s">
        <v>794</v>
      </c>
      <c r="J1058" s="26"/>
      <c r="K1058" s="26"/>
      <c r="L1058" s="26"/>
      <c r="M1058" s="26"/>
    </row>
    <row r="1059" spans="1:13">
      <c r="A1059" s="51">
        <v>304710</v>
      </c>
      <c r="B1059" s="23">
        <v>47757</v>
      </c>
      <c r="E1059" s="26"/>
      <c r="I1059" s="1875"/>
      <c r="J1059" s="26"/>
      <c r="K1059" s="26"/>
      <c r="L1059" s="26"/>
      <c r="M1059" s="26"/>
    </row>
    <row r="1060" spans="1:13">
      <c r="A1060" s="51">
        <v>304711</v>
      </c>
      <c r="B1060" s="23">
        <v>497723</v>
      </c>
      <c r="E1060" s="26"/>
      <c r="I1060" s="1875"/>
      <c r="J1060" s="26"/>
      <c r="K1060" s="26"/>
      <c r="L1060" s="26"/>
      <c r="M1060" s="26"/>
    </row>
    <row r="1061" spans="1:13">
      <c r="A1061" s="51">
        <v>304712</v>
      </c>
      <c r="B1061" s="23">
        <v>4813</v>
      </c>
      <c r="E1061" s="26"/>
      <c r="I1061" s="1875"/>
      <c r="J1061" s="26"/>
      <c r="K1061" s="26"/>
      <c r="L1061" s="26"/>
      <c r="M1061" s="26"/>
    </row>
    <row r="1062" spans="1:13">
      <c r="A1062" s="51">
        <v>304713</v>
      </c>
      <c r="B1062" s="23">
        <v>55769</v>
      </c>
      <c r="E1062" s="26"/>
      <c r="I1062" s="1875"/>
      <c r="J1062" s="26"/>
      <c r="K1062" s="26"/>
      <c r="L1062" s="26"/>
      <c r="M1062" s="26"/>
    </row>
    <row r="1063" spans="1:13">
      <c r="A1063" s="51">
        <v>304714</v>
      </c>
      <c r="B1063" s="23">
        <v>22928</v>
      </c>
      <c r="E1063" s="26"/>
      <c r="I1063" s="1875"/>
      <c r="J1063" s="26"/>
      <c r="K1063" s="26"/>
      <c r="L1063" s="26"/>
      <c r="M1063" s="26"/>
    </row>
    <row r="1064" spans="1:13">
      <c r="A1064" s="51">
        <v>304715</v>
      </c>
      <c r="B1064" s="23">
        <v>306842</v>
      </c>
      <c r="E1064" s="26"/>
      <c r="I1064" s="1875"/>
      <c r="J1064" s="26"/>
      <c r="K1064" s="26"/>
      <c r="L1064" s="26"/>
      <c r="M1064" s="26"/>
    </row>
    <row r="1065" spans="1:13">
      <c r="A1065" s="51">
        <v>304910</v>
      </c>
      <c r="B1065" s="23">
        <v>617</v>
      </c>
      <c r="C1065" s="26">
        <v>6481</v>
      </c>
      <c r="D1065" s="26">
        <v>3</v>
      </c>
      <c r="E1065" s="26">
        <v>6481</v>
      </c>
      <c r="F1065" s="24">
        <v>5947.72</v>
      </c>
      <c r="G1065" s="24">
        <v>617.09</v>
      </c>
      <c r="H1065" s="24">
        <v>6564.81</v>
      </c>
      <c r="I1065" s="1875" t="s">
        <v>795</v>
      </c>
      <c r="J1065" s="26"/>
      <c r="K1065" s="26"/>
      <c r="L1065" s="26"/>
      <c r="M1065" s="26"/>
    </row>
    <row r="1066" spans="1:13">
      <c r="A1066" s="51">
        <v>304911</v>
      </c>
      <c r="B1066" s="23">
        <v>6565</v>
      </c>
      <c r="C1066" s="26">
        <v>6481</v>
      </c>
      <c r="D1066" s="26">
        <v>3</v>
      </c>
      <c r="E1066" s="26">
        <v>6481</v>
      </c>
      <c r="F1066" s="24">
        <v>5947.72</v>
      </c>
      <c r="G1066" s="24">
        <v>617.09</v>
      </c>
      <c r="H1066" s="24">
        <v>6564.81</v>
      </c>
      <c r="I1066" s="1875" t="s">
        <v>795</v>
      </c>
      <c r="J1066" s="26"/>
      <c r="K1066" s="26"/>
      <c r="L1066" s="26"/>
      <c r="M1066" s="26"/>
    </row>
    <row r="1067" spans="1:13">
      <c r="A1067" s="51">
        <v>304912</v>
      </c>
      <c r="B1067" s="23">
        <v>180</v>
      </c>
      <c r="C1067" s="26">
        <v>6581</v>
      </c>
      <c r="D1067" s="26">
        <v>3</v>
      </c>
      <c r="E1067" s="26">
        <v>6581</v>
      </c>
      <c r="F1067" s="24">
        <v>1734.75</v>
      </c>
      <c r="G1067" s="24">
        <v>179.99</v>
      </c>
      <c r="H1067" s="24">
        <v>1914.74</v>
      </c>
      <c r="I1067" s="1875" t="s">
        <v>796</v>
      </c>
      <c r="J1067" s="26"/>
      <c r="K1067" s="26"/>
      <c r="L1067" s="26"/>
      <c r="M1067" s="26"/>
    </row>
    <row r="1068" spans="1:13">
      <c r="A1068" s="51">
        <v>304913</v>
      </c>
      <c r="B1068" s="23">
        <v>1915</v>
      </c>
      <c r="C1068" s="26">
        <v>6581</v>
      </c>
      <c r="D1068" s="26">
        <v>3</v>
      </c>
      <c r="E1068" s="26">
        <v>6581</v>
      </c>
      <c r="F1068" s="24">
        <v>1734.75</v>
      </c>
      <c r="G1068" s="24">
        <v>179.99</v>
      </c>
      <c r="H1068" s="24">
        <v>1914.74</v>
      </c>
      <c r="I1068" s="1875" t="s">
        <v>796</v>
      </c>
      <c r="J1068" s="26"/>
      <c r="K1068" s="26"/>
      <c r="L1068" s="26"/>
      <c r="M1068" s="26"/>
    </row>
    <row r="1069" spans="1:13">
      <c r="A1069" s="51">
        <v>304914</v>
      </c>
      <c r="B1069" s="23">
        <v>643</v>
      </c>
      <c r="C1069" s="26">
        <v>6781</v>
      </c>
      <c r="D1069" s="26">
        <v>3</v>
      </c>
      <c r="E1069" s="26">
        <v>6781</v>
      </c>
      <c r="F1069" s="24">
        <v>6195.57</v>
      </c>
      <c r="G1069" s="24">
        <v>642.80999999999995</v>
      </c>
      <c r="H1069" s="24">
        <v>6838.38</v>
      </c>
      <c r="I1069" s="1875" t="s">
        <v>797</v>
      </c>
      <c r="J1069" s="26"/>
      <c r="K1069" s="26"/>
      <c r="L1069" s="26"/>
      <c r="M1069" s="26"/>
    </row>
    <row r="1070" spans="1:13">
      <c r="A1070" s="51">
        <v>304915</v>
      </c>
      <c r="B1070" s="23">
        <v>6838</v>
      </c>
      <c r="C1070" s="26">
        <v>6781</v>
      </c>
      <c r="D1070" s="26">
        <v>3</v>
      </c>
      <c r="E1070" s="26">
        <v>6781</v>
      </c>
      <c r="F1070" s="24">
        <v>6195.57</v>
      </c>
      <c r="G1070" s="24">
        <v>642.80999999999995</v>
      </c>
      <c r="H1070" s="24">
        <v>6838.38</v>
      </c>
      <c r="I1070" s="1875" t="s">
        <v>797</v>
      </c>
      <c r="J1070" s="26"/>
      <c r="K1070" s="26"/>
      <c r="L1070" s="26"/>
      <c r="M1070" s="26"/>
    </row>
    <row r="1071" spans="1:13">
      <c r="A1071" s="51">
        <v>305010</v>
      </c>
      <c r="B1071" s="23">
        <v>6240</v>
      </c>
      <c r="C1071" s="26">
        <v>6482</v>
      </c>
      <c r="D1071" s="26">
        <v>3</v>
      </c>
      <c r="E1071" s="26">
        <v>6482</v>
      </c>
      <c r="F1071" s="24">
        <v>68640</v>
      </c>
      <c r="G1071" s="24">
        <v>6240</v>
      </c>
      <c r="H1071" s="24">
        <v>74880</v>
      </c>
      <c r="I1071" s="1875" t="s">
        <v>798</v>
      </c>
      <c r="J1071" s="26"/>
      <c r="K1071" s="26"/>
      <c r="L1071" s="26"/>
      <c r="M1071" s="26"/>
    </row>
    <row r="1072" spans="1:13">
      <c r="A1072" s="51">
        <v>305011</v>
      </c>
      <c r="B1072" s="23">
        <v>74880</v>
      </c>
      <c r="C1072" s="26">
        <v>6482</v>
      </c>
      <c r="D1072" s="26">
        <v>3</v>
      </c>
      <c r="E1072" s="26">
        <v>6482</v>
      </c>
      <c r="F1072" s="24">
        <v>68640</v>
      </c>
      <c r="G1072" s="24">
        <v>6240</v>
      </c>
      <c r="H1072" s="24">
        <v>74880</v>
      </c>
      <c r="I1072" s="1875" t="s">
        <v>798</v>
      </c>
      <c r="J1072" s="26"/>
      <c r="K1072" s="26"/>
      <c r="L1072" s="26"/>
      <c r="M1072" s="26"/>
    </row>
    <row r="1073" spans="1:13">
      <c r="A1073" s="51">
        <v>305012</v>
      </c>
      <c r="B1073" s="23">
        <v>1820</v>
      </c>
      <c r="C1073" s="26">
        <v>6582</v>
      </c>
      <c r="D1073" s="26">
        <v>3</v>
      </c>
      <c r="E1073" s="26">
        <v>6582</v>
      </c>
      <c r="F1073" s="24">
        <v>20020</v>
      </c>
      <c r="G1073" s="24">
        <v>1820</v>
      </c>
      <c r="H1073" s="24">
        <v>21840</v>
      </c>
      <c r="I1073" s="1875" t="s">
        <v>799</v>
      </c>
      <c r="J1073" s="26"/>
      <c r="K1073" s="26"/>
      <c r="L1073" s="26"/>
      <c r="M1073" s="26"/>
    </row>
    <row r="1074" spans="1:13">
      <c r="A1074" s="51">
        <v>305013</v>
      </c>
      <c r="B1074" s="23">
        <v>21840</v>
      </c>
      <c r="C1074" s="26">
        <v>6582</v>
      </c>
      <c r="D1074" s="26">
        <v>3</v>
      </c>
      <c r="E1074" s="26">
        <v>6582</v>
      </c>
      <c r="F1074" s="24">
        <v>20020</v>
      </c>
      <c r="G1074" s="24">
        <v>1820</v>
      </c>
      <c r="H1074" s="24">
        <v>21840</v>
      </c>
      <c r="I1074" s="1875" t="s">
        <v>799</v>
      </c>
      <c r="J1074" s="26"/>
      <c r="K1074" s="26"/>
      <c r="L1074" s="26"/>
      <c r="M1074" s="26"/>
    </row>
    <row r="1075" spans="1:13">
      <c r="A1075" s="51">
        <v>305014</v>
      </c>
      <c r="B1075" s="23">
        <v>6500</v>
      </c>
      <c r="C1075" s="26">
        <v>6782</v>
      </c>
      <c r="D1075" s="26">
        <v>3</v>
      </c>
      <c r="E1075" s="26">
        <v>6782</v>
      </c>
      <c r="F1075" s="24">
        <v>71500</v>
      </c>
      <c r="G1075" s="24">
        <v>6500</v>
      </c>
      <c r="H1075" s="24">
        <v>78000</v>
      </c>
      <c r="I1075" s="1875" t="s">
        <v>800</v>
      </c>
      <c r="J1075" s="26"/>
      <c r="K1075" s="26"/>
      <c r="L1075" s="26"/>
      <c r="M1075" s="26"/>
    </row>
    <row r="1076" spans="1:13">
      <c r="A1076" s="51">
        <v>305015</v>
      </c>
      <c r="B1076" s="23">
        <v>78000</v>
      </c>
      <c r="C1076" s="26">
        <v>6782</v>
      </c>
      <c r="D1076" s="26">
        <v>3</v>
      </c>
      <c r="E1076" s="26">
        <v>6782</v>
      </c>
      <c r="F1076" s="24">
        <v>71500</v>
      </c>
      <c r="G1076" s="24">
        <v>6500</v>
      </c>
      <c r="H1076" s="24">
        <v>78000</v>
      </c>
      <c r="I1076" s="1875" t="s">
        <v>800</v>
      </c>
      <c r="J1076" s="26"/>
      <c r="K1076" s="26"/>
      <c r="L1076" s="26"/>
      <c r="M1076" s="26"/>
    </row>
    <row r="1077" spans="1:13">
      <c r="A1077" s="51">
        <v>305110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305111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305112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305113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305114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305115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305210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305211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305212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305213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305214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305215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305310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305311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305312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305313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305314</v>
      </c>
      <c r="B1093" s="23">
        <v>0</v>
      </c>
      <c r="E1093" s="26"/>
      <c r="I1093" s="1875"/>
      <c r="J1093" s="26"/>
      <c r="K1093" s="26"/>
      <c r="L1093" s="26"/>
      <c r="M1093" s="26"/>
    </row>
    <row r="1094" spans="1:13">
      <c r="A1094" s="51">
        <v>305315</v>
      </c>
      <c r="B1094" s="23">
        <v>0</v>
      </c>
      <c r="E1094" s="26"/>
      <c r="I1094" s="1875"/>
      <c r="J1094" s="26"/>
      <c r="K1094" s="26"/>
      <c r="L1094" s="26"/>
      <c r="M1094" s="26"/>
    </row>
    <row r="1095" spans="1:13">
      <c r="A1095" s="51">
        <v>305410</v>
      </c>
      <c r="B1095" s="23">
        <v>1025</v>
      </c>
      <c r="C1095" s="26">
        <v>6486</v>
      </c>
      <c r="D1095" s="26">
        <v>3</v>
      </c>
      <c r="E1095" s="26">
        <v>6486</v>
      </c>
      <c r="F1095" s="24">
        <v>11275.44</v>
      </c>
      <c r="G1095" s="24">
        <v>1025.04</v>
      </c>
      <c r="H1095" s="24">
        <v>12300.48</v>
      </c>
      <c r="I1095" s="1875" t="s">
        <v>801</v>
      </c>
      <c r="J1095" s="26"/>
      <c r="K1095" s="26"/>
      <c r="L1095" s="26"/>
      <c r="M1095" s="26"/>
    </row>
    <row r="1096" spans="1:13">
      <c r="A1096" s="51">
        <v>305411</v>
      </c>
      <c r="B1096" s="23">
        <v>12300</v>
      </c>
      <c r="C1096" s="26">
        <v>6486</v>
      </c>
      <c r="D1096" s="26">
        <v>3</v>
      </c>
      <c r="E1096" s="26">
        <v>6486</v>
      </c>
      <c r="F1096" s="24">
        <v>11275.44</v>
      </c>
      <c r="G1096" s="24">
        <v>1025.04</v>
      </c>
      <c r="H1096" s="24">
        <v>12300.48</v>
      </c>
      <c r="I1096" s="1875" t="s">
        <v>801</v>
      </c>
      <c r="J1096" s="26"/>
      <c r="K1096" s="26"/>
      <c r="L1096" s="26"/>
      <c r="M1096" s="26"/>
    </row>
    <row r="1097" spans="1:13">
      <c r="A1097" s="51">
        <v>305412</v>
      </c>
      <c r="B1097" s="23">
        <v>299</v>
      </c>
      <c r="C1097" s="26">
        <v>6586</v>
      </c>
      <c r="D1097" s="26">
        <v>3</v>
      </c>
      <c r="E1097" s="26">
        <v>6586</v>
      </c>
      <c r="F1097" s="24">
        <v>3288.67</v>
      </c>
      <c r="G1097" s="24">
        <v>298.97000000000003</v>
      </c>
      <c r="H1097" s="24">
        <v>3587.64</v>
      </c>
      <c r="I1097" s="1875" t="s">
        <v>802</v>
      </c>
      <c r="J1097" s="26"/>
      <c r="K1097" s="26"/>
      <c r="L1097" s="26"/>
      <c r="M1097" s="26"/>
    </row>
    <row r="1098" spans="1:13">
      <c r="A1098" s="51">
        <v>305413</v>
      </c>
      <c r="B1098" s="23">
        <v>3588</v>
      </c>
      <c r="C1098" s="26">
        <v>6586</v>
      </c>
      <c r="D1098" s="26">
        <v>3</v>
      </c>
      <c r="E1098" s="26">
        <v>6586</v>
      </c>
      <c r="F1098" s="24">
        <v>3288.67</v>
      </c>
      <c r="G1098" s="24">
        <v>298.97000000000003</v>
      </c>
      <c r="H1098" s="24">
        <v>3587.64</v>
      </c>
      <c r="I1098" s="1875" t="s">
        <v>802</v>
      </c>
      <c r="J1098" s="26"/>
      <c r="K1098" s="26"/>
      <c r="L1098" s="26"/>
      <c r="M1098" s="26"/>
    </row>
    <row r="1099" spans="1:13">
      <c r="A1099" s="51">
        <v>305414</v>
      </c>
      <c r="B1099" s="23">
        <v>1068</v>
      </c>
      <c r="C1099" s="26">
        <v>6786</v>
      </c>
      <c r="D1099" s="26">
        <v>3</v>
      </c>
      <c r="E1099" s="26">
        <v>6786</v>
      </c>
      <c r="F1099" s="24">
        <v>11745.25</v>
      </c>
      <c r="G1099" s="24">
        <v>1067.75</v>
      </c>
      <c r="H1099" s="24">
        <v>12813</v>
      </c>
      <c r="I1099" s="1875" t="s">
        <v>803</v>
      </c>
      <c r="J1099" s="26"/>
      <c r="K1099" s="26"/>
      <c r="L1099" s="26"/>
      <c r="M1099" s="26"/>
    </row>
    <row r="1100" spans="1:13">
      <c r="A1100" s="51">
        <v>305415</v>
      </c>
      <c r="B1100" s="23">
        <v>12813</v>
      </c>
      <c r="C1100" s="26">
        <v>6786</v>
      </c>
      <c r="D1100" s="26">
        <v>3</v>
      </c>
      <c r="E1100" s="26">
        <v>6786</v>
      </c>
      <c r="F1100" s="24">
        <v>11745.25</v>
      </c>
      <c r="G1100" s="24">
        <v>1067.75</v>
      </c>
      <c r="H1100" s="24">
        <v>12813</v>
      </c>
      <c r="I1100" s="1875" t="s">
        <v>803</v>
      </c>
      <c r="J1100" s="26"/>
      <c r="K1100" s="26"/>
      <c r="L1100" s="26"/>
      <c r="M1100" s="26"/>
    </row>
    <row r="1101" spans="1:13">
      <c r="A1101" s="51">
        <v>305510</v>
      </c>
      <c r="B1101" s="23">
        <v>0</v>
      </c>
      <c r="E1101" s="26"/>
      <c r="I1101" s="1875"/>
      <c r="J1101" s="26"/>
      <c r="K1101" s="26"/>
      <c r="L1101" s="26"/>
      <c r="M1101" s="26"/>
    </row>
    <row r="1102" spans="1:13">
      <c r="A1102" s="51">
        <v>305511</v>
      </c>
      <c r="B1102" s="23">
        <v>0</v>
      </c>
      <c r="E1102" s="26"/>
      <c r="I1102" s="1875"/>
      <c r="J1102" s="26"/>
      <c r="K1102" s="26"/>
      <c r="L1102" s="26"/>
      <c r="M1102" s="26"/>
    </row>
    <row r="1103" spans="1:13">
      <c r="A1103" s="51">
        <v>305512</v>
      </c>
      <c r="B1103" s="23">
        <v>0</v>
      </c>
      <c r="E1103" s="26"/>
      <c r="I1103" s="1875"/>
      <c r="J1103" s="26"/>
      <c r="K1103" s="26"/>
      <c r="L1103" s="26"/>
      <c r="M1103" s="26"/>
    </row>
    <row r="1104" spans="1:13">
      <c r="A1104" s="51">
        <v>305513</v>
      </c>
      <c r="B1104" s="23">
        <v>0</v>
      </c>
      <c r="E1104" s="26"/>
      <c r="I1104" s="1875"/>
      <c r="J1104" s="26"/>
      <c r="K1104" s="26"/>
      <c r="L1104" s="26"/>
      <c r="M1104" s="26"/>
    </row>
    <row r="1105" spans="1:13">
      <c r="A1105" s="51">
        <v>305514</v>
      </c>
      <c r="B1105" s="23">
        <v>0</v>
      </c>
      <c r="E1105" s="26"/>
      <c r="I1105" s="1875"/>
      <c r="J1105" s="26"/>
      <c r="K1105" s="26"/>
      <c r="L1105" s="26"/>
      <c r="M1105" s="26"/>
    </row>
    <row r="1106" spans="1:13">
      <c r="A1106" s="51">
        <v>305515</v>
      </c>
      <c r="B1106" s="23">
        <v>0</v>
      </c>
      <c r="E1106" s="26"/>
      <c r="I1106" s="1875"/>
      <c r="J1106" s="26"/>
      <c r="K1106" s="26"/>
      <c r="L1106" s="26"/>
      <c r="M1106" s="26"/>
    </row>
    <row r="1107" spans="1:13">
      <c r="A1107" s="51">
        <v>305610</v>
      </c>
      <c r="B1107" s="23">
        <v>1183</v>
      </c>
      <c r="C1107" s="26">
        <v>6487</v>
      </c>
      <c r="D1107" s="26">
        <v>3</v>
      </c>
      <c r="E1107" s="26">
        <v>6487</v>
      </c>
      <c r="F1107" s="24">
        <v>13175.22</v>
      </c>
      <c r="G1107" s="24">
        <v>1183.2</v>
      </c>
      <c r="H1107" s="24">
        <v>14358.42</v>
      </c>
      <c r="I1107" s="1875" t="s">
        <v>804</v>
      </c>
      <c r="J1107" s="26"/>
      <c r="K1107" s="26"/>
      <c r="L1107" s="26"/>
      <c r="M1107" s="26"/>
    </row>
    <row r="1108" spans="1:13">
      <c r="A1108" s="51">
        <v>305611</v>
      </c>
      <c r="B1108" s="23">
        <v>14358</v>
      </c>
      <c r="C1108" s="26">
        <v>6487</v>
      </c>
      <c r="D1108" s="26">
        <v>3</v>
      </c>
      <c r="E1108" s="26">
        <v>6487</v>
      </c>
      <c r="F1108" s="24">
        <v>13175.22</v>
      </c>
      <c r="G1108" s="24">
        <v>1183.2</v>
      </c>
      <c r="H1108" s="24">
        <v>14358.42</v>
      </c>
      <c r="I1108" s="1875" t="s">
        <v>804</v>
      </c>
      <c r="J1108" s="26"/>
      <c r="K1108" s="26"/>
      <c r="L1108" s="26"/>
      <c r="M1108" s="26"/>
    </row>
    <row r="1109" spans="1:13">
      <c r="A1109" s="51">
        <v>305612</v>
      </c>
      <c r="B1109" s="23">
        <v>345</v>
      </c>
      <c r="C1109" s="26">
        <v>6587</v>
      </c>
      <c r="D1109" s="26">
        <v>3</v>
      </c>
      <c r="E1109" s="26">
        <v>6587</v>
      </c>
      <c r="F1109" s="24">
        <v>3842.77</v>
      </c>
      <c r="G1109" s="24">
        <v>345.1</v>
      </c>
      <c r="H1109" s="24">
        <v>4187.87</v>
      </c>
      <c r="I1109" s="1875" t="s">
        <v>805</v>
      </c>
      <c r="J1109" s="26"/>
      <c r="K1109" s="26"/>
      <c r="L1109" s="26"/>
      <c r="M1109" s="26"/>
    </row>
    <row r="1110" spans="1:13">
      <c r="A1110" s="51">
        <v>305613</v>
      </c>
      <c r="B1110" s="23">
        <v>4188</v>
      </c>
      <c r="C1110" s="26">
        <v>6587</v>
      </c>
      <c r="D1110" s="26">
        <v>3</v>
      </c>
      <c r="E1110" s="26">
        <v>6587</v>
      </c>
      <c r="F1110" s="24">
        <v>3842.77</v>
      </c>
      <c r="G1110" s="24">
        <v>345.1</v>
      </c>
      <c r="H1110" s="24">
        <v>4187.87</v>
      </c>
      <c r="I1110" s="1875" t="s">
        <v>805</v>
      </c>
      <c r="J1110" s="26"/>
      <c r="K1110" s="26"/>
      <c r="L1110" s="26"/>
      <c r="M1110" s="26"/>
    </row>
    <row r="1111" spans="1:13">
      <c r="A1111" s="51">
        <v>305614</v>
      </c>
      <c r="B1111" s="23">
        <v>1233</v>
      </c>
      <c r="C1111" s="26">
        <v>6787</v>
      </c>
      <c r="D1111" s="26">
        <v>3</v>
      </c>
      <c r="E1111" s="26">
        <v>6787</v>
      </c>
      <c r="F1111" s="24">
        <v>13724.19</v>
      </c>
      <c r="G1111" s="24">
        <v>1232.5</v>
      </c>
      <c r="H1111" s="24">
        <v>14956.69</v>
      </c>
      <c r="I1111" s="1875" t="s">
        <v>806</v>
      </c>
      <c r="J1111" s="26"/>
      <c r="K1111" s="26"/>
      <c r="L1111" s="26"/>
      <c r="M1111" s="26"/>
    </row>
    <row r="1112" spans="1:13">
      <c r="A1112" s="51">
        <v>305615</v>
      </c>
      <c r="B1112" s="23">
        <v>14957</v>
      </c>
      <c r="C1112" s="26">
        <v>6787</v>
      </c>
      <c r="D1112" s="26">
        <v>3</v>
      </c>
      <c r="E1112" s="26">
        <v>6787</v>
      </c>
      <c r="F1112" s="24">
        <v>13724.19</v>
      </c>
      <c r="G1112" s="24">
        <v>1232.5</v>
      </c>
      <c r="H1112" s="24">
        <v>14956.69</v>
      </c>
      <c r="I1112" s="1875" t="s">
        <v>806</v>
      </c>
      <c r="J1112" s="26"/>
      <c r="K1112" s="26"/>
      <c r="L1112" s="26"/>
      <c r="M1112" s="26"/>
    </row>
    <row r="1113" spans="1:13">
      <c r="A1113" s="51">
        <v>305710</v>
      </c>
      <c r="B1113" s="23">
        <v>787</v>
      </c>
      <c r="C1113" s="26">
        <v>6493</v>
      </c>
      <c r="D1113" s="26">
        <v>3</v>
      </c>
      <c r="E1113" s="26">
        <v>6493</v>
      </c>
      <c r="F1113" s="24">
        <v>8659.2000000000007</v>
      </c>
      <c r="G1113" s="24">
        <v>787.2</v>
      </c>
      <c r="H1113" s="24">
        <v>9446.4</v>
      </c>
      <c r="I1113" s="1875" t="s">
        <v>807</v>
      </c>
      <c r="J1113" s="26"/>
      <c r="K1113" s="26"/>
      <c r="L1113" s="26"/>
      <c r="M1113" s="26"/>
    </row>
    <row r="1114" spans="1:13">
      <c r="A1114" s="51">
        <v>305711</v>
      </c>
      <c r="B1114" s="23">
        <v>9446</v>
      </c>
      <c r="C1114" s="26">
        <v>6493</v>
      </c>
      <c r="D1114" s="26">
        <v>3</v>
      </c>
      <c r="E1114" s="26">
        <v>6493</v>
      </c>
      <c r="F1114" s="24">
        <v>8659.2000000000007</v>
      </c>
      <c r="G1114" s="24">
        <v>787.2</v>
      </c>
      <c r="H1114" s="24">
        <v>9446.4</v>
      </c>
      <c r="I1114" s="1875" t="s">
        <v>807</v>
      </c>
      <c r="J1114" s="26"/>
      <c r="K1114" s="26"/>
      <c r="L1114" s="26"/>
      <c r="M1114" s="26"/>
    </row>
    <row r="1115" spans="1:13">
      <c r="A1115" s="51">
        <v>305712</v>
      </c>
      <c r="B1115" s="23">
        <v>230</v>
      </c>
      <c r="C1115" s="26">
        <v>6593</v>
      </c>
      <c r="D1115" s="26">
        <v>3</v>
      </c>
      <c r="E1115" s="26">
        <v>6593</v>
      </c>
      <c r="F1115" s="24">
        <v>2525.6</v>
      </c>
      <c r="G1115" s="24">
        <v>229.6</v>
      </c>
      <c r="H1115" s="24">
        <v>2755.2</v>
      </c>
      <c r="I1115" s="1875" t="s">
        <v>808</v>
      </c>
      <c r="J1115" s="26"/>
      <c r="K1115" s="26"/>
      <c r="L1115" s="26"/>
      <c r="M1115" s="26"/>
    </row>
    <row r="1116" spans="1:13">
      <c r="A1116" s="51">
        <v>305713</v>
      </c>
      <c r="B1116" s="23">
        <v>2755</v>
      </c>
      <c r="C1116" s="26">
        <v>6593</v>
      </c>
      <c r="D1116" s="26">
        <v>3</v>
      </c>
      <c r="E1116" s="26">
        <v>6593</v>
      </c>
      <c r="F1116" s="24">
        <v>2525.6</v>
      </c>
      <c r="G1116" s="24">
        <v>229.6</v>
      </c>
      <c r="H1116" s="24">
        <v>2755.2</v>
      </c>
      <c r="I1116" s="1875" t="s">
        <v>808</v>
      </c>
      <c r="J1116" s="26"/>
      <c r="K1116" s="26"/>
      <c r="L1116" s="26"/>
      <c r="M1116" s="26"/>
    </row>
    <row r="1117" spans="1:13">
      <c r="A1117" s="51">
        <v>305714</v>
      </c>
      <c r="B1117" s="23">
        <v>820</v>
      </c>
      <c r="C1117" s="26">
        <v>6793</v>
      </c>
      <c r="D1117" s="26">
        <v>3</v>
      </c>
      <c r="E1117" s="26">
        <v>6793</v>
      </c>
      <c r="F1117" s="24">
        <v>9020</v>
      </c>
      <c r="G1117" s="24">
        <v>820</v>
      </c>
      <c r="H1117" s="24">
        <v>9840</v>
      </c>
      <c r="I1117" s="1875" t="s">
        <v>809</v>
      </c>
      <c r="J1117" s="26"/>
      <c r="K1117" s="26"/>
      <c r="L1117" s="26"/>
      <c r="M1117" s="26"/>
    </row>
    <row r="1118" spans="1:13">
      <c r="A1118" s="51">
        <v>305715</v>
      </c>
      <c r="B1118" s="23">
        <v>9840</v>
      </c>
      <c r="C1118" s="26">
        <v>6793</v>
      </c>
      <c r="D1118" s="26">
        <v>3</v>
      </c>
      <c r="E1118" s="26">
        <v>6793</v>
      </c>
      <c r="F1118" s="24">
        <v>9020</v>
      </c>
      <c r="G1118" s="24">
        <v>820</v>
      </c>
      <c r="H1118" s="24">
        <v>9840</v>
      </c>
      <c r="I1118" s="1875" t="s">
        <v>809</v>
      </c>
      <c r="J1118" s="26"/>
      <c r="K1118" s="26"/>
      <c r="L1118" s="26"/>
      <c r="M1118" s="26"/>
    </row>
    <row r="1119" spans="1:13">
      <c r="A1119" s="51">
        <v>305810</v>
      </c>
      <c r="B1119" s="23">
        <v>0</v>
      </c>
      <c r="E1119" s="26"/>
      <c r="I1119" s="1875"/>
      <c r="J1119" s="26"/>
      <c r="K1119" s="26"/>
      <c r="L1119" s="26"/>
      <c r="M1119" s="26"/>
    </row>
    <row r="1120" spans="1:13">
      <c r="A1120" s="51">
        <v>305811</v>
      </c>
      <c r="B1120" s="23">
        <v>0</v>
      </c>
      <c r="E1120" s="26"/>
      <c r="I1120" s="1875"/>
      <c r="J1120" s="26"/>
      <c r="K1120" s="26"/>
      <c r="L1120" s="26"/>
      <c r="M1120" s="26"/>
    </row>
    <row r="1121" spans="1:13">
      <c r="A1121" s="51">
        <v>305812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305813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305814</v>
      </c>
      <c r="B1123" s="23">
        <v>0</v>
      </c>
      <c r="E1123" s="26"/>
      <c r="I1123" s="1875"/>
      <c r="J1123" s="26"/>
      <c r="K1123" s="26"/>
      <c r="L1123" s="26"/>
      <c r="M1123" s="26"/>
    </row>
    <row r="1124" spans="1:13">
      <c r="A1124" s="51">
        <v>305815</v>
      </c>
      <c r="B1124" s="23">
        <v>0</v>
      </c>
      <c r="E1124" s="26"/>
      <c r="I1124" s="1875"/>
      <c r="J1124" s="26"/>
      <c r="K1124" s="26"/>
      <c r="L1124" s="26"/>
      <c r="M1124" s="26"/>
    </row>
    <row r="1125" spans="1:13">
      <c r="A1125" s="51">
        <v>305910</v>
      </c>
      <c r="B1125" s="23">
        <v>1035</v>
      </c>
      <c r="C1125" s="26">
        <v>6461</v>
      </c>
      <c r="D1125" s="26">
        <v>3</v>
      </c>
      <c r="E1125" s="26">
        <v>6461</v>
      </c>
      <c r="F1125" s="24">
        <v>11390.28</v>
      </c>
      <c r="G1125" s="24">
        <v>1035.48</v>
      </c>
      <c r="H1125" s="24">
        <v>12425.76</v>
      </c>
      <c r="I1125" s="1875" t="s">
        <v>810</v>
      </c>
      <c r="J1125" s="26"/>
      <c r="K1125" s="26"/>
      <c r="L1125" s="26"/>
      <c r="M1125" s="26"/>
    </row>
    <row r="1126" spans="1:13">
      <c r="A1126" s="51">
        <v>305911</v>
      </c>
      <c r="B1126" s="23">
        <v>12426</v>
      </c>
      <c r="C1126" s="26">
        <v>6461</v>
      </c>
      <c r="D1126" s="26">
        <v>3</v>
      </c>
      <c r="E1126" s="26">
        <v>6461</v>
      </c>
      <c r="F1126" s="24">
        <v>11390.28</v>
      </c>
      <c r="G1126" s="24">
        <v>1035.48</v>
      </c>
      <c r="H1126" s="24">
        <v>12425.76</v>
      </c>
      <c r="I1126" s="1875" t="s">
        <v>810</v>
      </c>
      <c r="J1126" s="26"/>
      <c r="K1126" s="26"/>
      <c r="L1126" s="26"/>
      <c r="M1126" s="26"/>
    </row>
    <row r="1127" spans="1:13">
      <c r="A1127" s="51">
        <v>305912</v>
      </c>
      <c r="B1127" s="23">
        <v>302</v>
      </c>
      <c r="C1127" s="26">
        <v>6561</v>
      </c>
      <c r="D1127" s="26">
        <v>3</v>
      </c>
      <c r="E1127" s="26">
        <v>6561</v>
      </c>
      <c r="F1127" s="24">
        <v>3322.22</v>
      </c>
      <c r="G1127" s="24">
        <v>302.02</v>
      </c>
      <c r="H1127" s="24">
        <v>3624.24</v>
      </c>
      <c r="I1127" s="1875" t="s">
        <v>810</v>
      </c>
      <c r="J1127" s="26"/>
      <c r="K1127" s="26"/>
      <c r="L1127" s="26"/>
      <c r="M1127" s="26"/>
    </row>
    <row r="1128" spans="1:13">
      <c r="A1128" s="51">
        <v>305913</v>
      </c>
      <c r="B1128" s="23">
        <v>3624</v>
      </c>
      <c r="C1128" s="26">
        <v>6561</v>
      </c>
      <c r="D1128" s="26">
        <v>3</v>
      </c>
      <c r="E1128" s="26">
        <v>6561</v>
      </c>
      <c r="F1128" s="24">
        <v>3322.22</v>
      </c>
      <c r="G1128" s="24">
        <v>302.02</v>
      </c>
      <c r="H1128" s="24">
        <v>3624.24</v>
      </c>
      <c r="I1128" s="1875" t="s">
        <v>810</v>
      </c>
      <c r="J1128" s="26"/>
      <c r="K1128" s="26"/>
      <c r="L1128" s="26"/>
      <c r="M1128" s="26"/>
    </row>
    <row r="1129" spans="1:13">
      <c r="A1129" s="51">
        <v>305914</v>
      </c>
      <c r="B1129" s="23">
        <v>1079</v>
      </c>
      <c r="C1129" s="26">
        <v>6761</v>
      </c>
      <c r="D1129" s="26">
        <v>3</v>
      </c>
      <c r="E1129" s="26">
        <v>6761</v>
      </c>
      <c r="F1129" s="24">
        <v>11864.82</v>
      </c>
      <c r="G1129" s="24">
        <v>1078.6199999999999</v>
      </c>
      <c r="H1129" s="24">
        <v>12943.44</v>
      </c>
      <c r="I1129" s="1875" t="s">
        <v>810</v>
      </c>
      <c r="J1129" s="26"/>
      <c r="K1129" s="26"/>
      <c r="L1129" s="26"/>
      <c r="M1129" s="26"/>
    </row>
    <row r="1130" spans="1:13">
      <c r="A1130" s="51">
        <v>305915</v>
      </c>
      <c r="B1130" s="23">
        <v>12943</v>
      </c>
      <c r="C1130" s="26">
        <v>6761</v>
      </c>
      <c r="D1130" s="26">
        <v>3</v>
      </c>
      <c r="E1130" s="26">
        <v>6761</v>
      </c>
      <c r="F1130" s="24">
        <v>11864.82</v>
      </c>
      <c r="G1130" s="24">
        <v>1078.6199999999999</v>
      </c>
      <c r="H1130" s="24">
        <v>12943.44</v>
      </c>
      <c r="I1130" s="1875" t="s">
        <v>810</v>
      </c>
      <c r="J1130" s="26"/>
      <c r="K1130" s="26"/>
      <c r="L1130" s="26"/>
      <c r="M1130" s="26"/>
    </row>
    <row r="1131" spans="1:13">
      <c r="A1131" s="51">
        <v>306010</v>
      </c>
      <c r="B1131" s="23">
        <v>554</v>
      </c>
      <c r="C1131" s="26">
        <v>6462</v>
      </c>
      <c r="D1131" s="26">
        <v>3</v>
      </c>
      <c r="E1131" s="26">
        <v>6462</v>
      </c>
      <c r="F1131" s="24">
        <v>6341.72</v>
      </c>
      <c r="G1131" s="24">
        <v>553.80999999999995</v>
      </c>
      <c r="H1131" s="24">
        <v>6895.53</v>
      </c>
      <c r="I1131" s="1875" t="s">
        <v>811</v>
      </c>
      <c r="J1131" s="26"/>
      <c r="K1131" s="26"/>
      <c r="L1131" s="26"/>
      <c r="M1131" s="26"/>
    </row>
    <row r="1132" spans="1:13">
      <c r="A1132" s="51">
        <v>306011</v>
      </c>
      <c r="B1132" s="23">
        <v>6896</v>
      </c>
      <c r="C1132" s="26">
        <v>6462</v>
      </c>
      <c r="D1132" s="26">
        <v>3</v>
      </c>
      <c r="E1132" s="26">
        <v>6462</v>
      </c>
      <c r="F1132" s="24">
        <v>6341.72</v>
      </c>
      <c r="G1132" s="24">
        <v>553.80999999999995</v>
      </c>
      <c r="H1132" s="24">
        <v>6895.53</v>
      </c>
      <c r="I1132" s="1875" t="s">
        <v>811</v>
      </c>
      <c r="J1132" s="26"/>
      <c r="K1132" s="26"/>
      <c r="L1132" s="26"/>
      <c r="M1132" s="26"/>
    </row>
    <row r="1133" spans="1:13">
      <c r="A1133" s="51">
        <v>306012</v>
      </c>
      <c r="B1133" s="23">
        <v>0</v>
      </c>
      <c r="E1133" s="26"/>
      <c r="I1133" s="1875"/>
      <c r="J1133" s="26"/>
      <c r="K1133" s="26"/>
      <c r="L1133" s="26"/>
      <c r="M1133" s="26"/>
    </row>
    <row r="1134" spans="1:13">
      <c r="A1134" s="51">
        <v>306013</v>
      </c>
      <c r="B1134" s="23">
        <v>0</v>
      </c>
      <c r="E1134" s="26"/>
      <c r="I1134" s="1875"/>
      <c r="J1134" s="26"/>
      <c r="K1134" s="26"/>
      <c r="L1134" s="26"/>
      <c r="M1134" s="26"/>
    </row>
    <row r="1135" spans="1:13">
      <c r="A1135" s="51">
        <v>306014</v>
      </c>
      <c r="B1135" s="23">
        <v>0</v>
      </c>
      <c r="E1135" s="26"/>
      <c r="I1135" s="1875"/>
      <c r="J1135" s="26"/>
      <c r="K1135" s="26"/>
      <c r="L1135" s="26"/>
      <c r="M1135" s="26"/>
    </row>
    <row r="1136" spans="1:13">
      <c r="A1136" s="51">
        <v>306015</v>
      </c>
      <c r="B1136" s="23">
        <v>0</v>
      </c>
      <c r="E1136" s="26"/>
      <c r="I1136" s="1875"/>
      <c r="J1136" s="26"/>
      <c r="K1136" s="26"/>
      <c r="L1136" s="26"/>
      <c r="M1136" s="26"/>
    </row>
    <row r="1137" spans="1:13">
      <c r="A1137" s="51">
        <v>306110</v>
      </c>
      <c r="B1137" s="23">
        <v>2114</v>
      </c>
      <c r="C1137" s="26">
        <v>6463</v>
      </c>
      <c r="D1137" s="26">
        <v>3</v>
      </c>
      <c r="E1137" s="26">
        <v>6463</v>
      </c>
      <c r="F1137" s="24">
        <v>23893.35</v>
      </c>
      <c r="G1137" s="24">
        <v>2113.94</v>
      </c>
      <c r="H1137" s="24">
        <v>26007.29</v>
      </c>
      <c r="I1137" s="1875" t="s">
        <v>812</v>
      </c>
      <c r="J1137" s="26"/>
      <c r="K1137" s="26"/>
      <c r="L1137" s="26"/>
      <c r="M1137" s="26"/>
    </row>
    <row r="1138" spans="1:13">
      <c r="A1138" s="51">
        <v>306111</v>
      </c>
      <c r="B1138" s="23">
        <v>26007</v>
      </c>
      <c r="C1138" s="26">
        <v>6463</v>
      </c>
      <c r="D1138" s="26">
        <v>3</v>
      </c>
      <c r="E1138" s="26">
        <v>6463</v>
      </c>
      <c r="F1138" s="24">
        <v>23893.35</v>
      </c>
      <c r="G1138" s="24">
        <v>2113.94</v>
      </c>
      <c r="H1138" s="24">
        <v>26007.29</v>
      </c>
      <c r="I1138" s="1875" t="s">
        <v>812</v>
      </c>
      <c r="J1138" s="26"/>
      <c r="K1138" s="26"/>
      <c r="L1138" s="26"/>
      <c r="M1138" s="26"/>
    </row>
    <row r="1139" spans="1:13">
      <c r="A1139" s="51">
        <v>306112</v>
      </c>
      <c r="B1139" s="23">
        <v>0</v>
      </c>
      <c r="E1139" s="26"/>
      <c r="I1139" s="1875"/>
      <c r="J1139" s="26"/>
      <c r="K1139" s="26"/>
      <c r="L1139" s="26"/>
      <c r="M1139" s="26"/>
    </row>
    <row r="1140" spans="1:13">
      <c r="A1140" s="51">
        <v>306113</v>
      </c>
      <c r="B1140" s="23">
        <v>0</v>
      </c>
      <c r="E1140" s="26"/>
      <c r="I1140" s="1875"/>
      <c r="J1140" s="26"/>
      <c r="K1140" s="26"/>
      <c r="L1140" s="26"/>
      <c r="M1140" s="26"/>
    </row>
    <row r="1141" spans="1:13">
      <c r="A1141" s="51">
        <v>306114</v>
      </c>
      <c r="B1141" s="23">
        <v>0</v>
      </c>
      <c r="E1141" s="26"/>
      <c r="I1141" s="1875"/>
      <c r="J1141" s="26"/>
      <c r="K1141" s="26"/>
      <c r="L1141" s="26"/>
      <c r="M1141" s="26"/>
    </row>
    <row r="1142" spans="1:13">
      <c r="A1142" s="51">
        <v>306115</v>
      </c>
      <c r="B1142" s="23">
        <v>0</v>
      </c>
      <c r="E1142" s="26"/>
      <c r="I1142" s="1875"/>
      <c r="J1142" s="26"/>
      <c r="K1142" s="26"/>
      <c r="L1142" s="26"/>
      <c r="M1142" s="26"/>
    </row>
    <row r="1143" spans="1:13">
      <c r="A1143" s="51">
        <v>306210</v>
      </c>
      <c r="B1143" s="23">
        <v>13555</v>
      </c>
      <c r="E1143" s="26"/>
      <c r="I1143" s="1875"/>
      <c r="J1143" s="26"/>
      <c r="K1143" s="26"/>
      <c r="L1143" s="26"/>
      <c r="M1143" s="26"/>
    </row>
    <row r="1144" spans="1:13">
      <c r="A1144" s="51">
        <v>306211</v>
      </c>
      <c r="B1144" s="23">
        <v>162878</v>
      </c>
      <c r="E1144" s="26"/>
      <c r="I1144" s="1875"/>
      <c r="J1144" s="26"/>
      <c r="K1144" s="26"/>
      <c r="L1144" s="26"/>
      <c r="M1144" s="26"/>
    </row>
    <row r="1145" spans="1:13">
      <c r="A1145" s="51">
        <v>306212</v>
      </c>
      <c r="B1145" s="23">
        <v>3176</v>
      </c>
      <c r="E1145" s="26"/>
      <c r="I1145" s="1875"/>
      <c r="J1145" s="26"/>
      <c r="K1145" s="26"/>
      <c r="L1145" s="26"/>
      <c r="M1145" s="26"/>
    </row>
    <row r="1146" spans="1:13">
      <c r="A1146" s="51">
        <v>306213</v>
      </c>
      <c r="B1146" s="23">
        <v>37910</v>
      </c>
      <c r="E1146" s="26"/>
      <c r="I1146" s="1875"/>
      <c r="J1146" s="26"/>
      <c r="K1146" s="26"/>
      <c r="L1146" s="26"/>
      <c r="M1146" s="26"/>
    </row>
    <row r="1147" spans="1:13">
      <c r="A1147" s="51">
        <v>306214</v>
      </c>
      <c r="B1147" s="23">
        <v>11343</v>
      </c>
      <c r="E1147" s="26"/>
      <c r="I1147" s="1875"/>
      <c r="J1147" s="26"/>
      <c r="K1147" s="26"/>
      <c r="L1147" s="26"/>
      <c r="M1147" s="26"/>
    </row>
    <row r="1148" spans="1:13">
      <c r="A1148" s="51">
        <v>306215</v>
      </c>
      <c r="B1148" s="23">
        <v>135391</v>
      </c>
      <c r="E1148" s="26"/>
      <c r="I1148" s="1875"/>
      <c r="J1148" s="26"/>
      <c r="K1148" s="26"/>
      <c r="L1148" s="26"/>
      <c r="M1148" s="26"/>
    </row>
    <row r="1149" spans="1:13">
      <c r="A1149" s="51">
        <v>306310</v>
      </c>
      <c r="B1149" s="23">
        <v>220693</v>
      </c>
      <c r="E1149" s="26"/>
      <c r="I1149" s="1875"/>
      <c r="J1149" s="26"/>
      <c r="K1149" s="26"/>
      <c r="L1149" s="26"/>
      <c r="M1149" s="26"/>
    </row>
    <row r="1150" spans="1:13">
      <c r="A1150" s="51">
        <v>306311</v>
      </c>
      <c r="B1150" s="23">
        <v>2230064</v>
      </c>
      <c r="E1150" s="26"/>
      <c r="I1150" s="1875"/>
      <c r="J1150" s="26"/>
      <c r="K1150" s="26"/>
      <c r="L1150" s="26"/>
      <c r="M1150" s="26"/>
    </row>
    <row r="1151" spans="1:13">
      <c r="A1151" s="51">
        <v>306312</v>
      </c>
      <c r="B1151" s="23">
        <v>16324</v>
      </c>
      <c r="E1151" s="26"/>
      <c r="I1151" s="1875"/>
      <c r="J1151" s="26"/>
      <c r="K1151" s="26"/>
      <c r="L1151" s="26"/>
      <c r="M1151" s="26"/>
    </row>
    <row r="1152" spans="1:13">
      <c r="A1152" s="51">
        <v>306313</v>
      </c>
      <c r="B1152" s="23">
        <v>206362</v>
      </c>
      <c r="E1152" s="26"/>
      <c r="I1152" s="1875"/>
      <c r="J1152" s="26"/>
      <c r="K1152" s="26"/>
      <c r="L1152" s="26"/>
      <c r="M1152" s="26"/>
    </row>
    <row r="1153" spans="1:13">
      <c r="A1153" s="51">
        <v>306410</v>
      </c>
      <c r="B1153" s="23">
        <v>-45947</v>
      </c>
      <c r="E1153" s="26"/>
      <c r="I1153" s="1875"/>
      <c r="J1153" s="26"/>
      <c r="K1153" s="26"/>
      <c r="L1153" s="26"/>
      <c r="M1153" s="26"/>
    </row>
    <row r="1154" spans="1:13">
      <c r="A1154" s="51">
        <v>306411</v>
      </c>
      <c r="B1154" s="23">
        <v>16157</v>
      </c>
      <c r="E1154" s="26"/>
      <c r="I1154" s="1875"/>
      <c r="J1154" s="26"/>
      <c r="K1154" s="26"/>
      <c r="L1154" s="26"/>
      <c r="M1154" s="26"/>
    </row>
    <row r="1155" spans="1:13">
      <c r="A1155" s="51">
        <v>306412</v>
      </c>
      <c r="B1155" s="23">
        <v>-2814</v>
      </c>
      <c r="E1155" s="26"/>
      <c r="I1155" s="1875"/>
      <c r="J1155" s="26"/>
      <c r="K1155" s="26"/>
      <c r="L1155" s="26"/>
      <c r="M1155" s="26"/>
    </row>
    <row r="1156" spans="1:13">
      <c r="A1156" s="51">
        <v>306413</v>
      </c>
      <c r="B1156" s="23">
        <v>28565</v>
      </c>
      <c r="E1156" s="26"/>
      <c r="I1156" s="1875"/>
      <c r="J1156" s="26"/>
      <c r="K1156" s="26"/>
      <c r="L1156" s="26"/>
      <c r="M1156" s="26"/>
    </row>
    <row r="1157" spans="1:13">
      <c r="A1157" s="51">
        <v>306510</v>
      </c>
      <c r="B1157" s="23">
        <v>0</v>
      </c>
      <c r="E1157" s="26"/>
      <c r="I1157" s="1875"/>
      <c r="J1157" s="26"/>
      <c r="K1157" s="26"/>
      <c r="L1157" s="26"/>
      <c r="M1157" s="26"/>
    </row>
    <row r="1158" spans="1:13">
      <c r="A1158" s="51">
        <v>306511</v>
      </c>
      <c r="B1158" s="23">
        <v>0</v>
      </c>
      <c r="E1158" s="26"/>
      <c r="I1158" s="1875"/>
      <c r="J1158" s="26"/>
      <c r="K1158" s="26"/>
      <c r="L1158" s="26"/>
      <c r="M1158" s="26"/>
    </row>
    <row r="1159" spans="1:13">
      <c r="A1159" s="51">
        <v>307014</v>
      </c>
      <c r="B1159" s="23">
        <v>0</v>
      </c>
      <c r="E1159" s="26"/>
      <c r="I1159" s="1875"/>
      <c r="J1159" s="26"/>
      <c r="K1159" s="26"/>
      <c r="L1159" s="26"/>
      <c r="M1159" s="26"/>
    </row>
    <row r="1160" spans="1:13">
      <c r="A1160" s="51">
        <v>307015</v>
      </c>
      <c r="B1160" s="23">
        <v>0</v>
      </c>
      <c r="E1160" s="26"/>
      <c r="I1160" s="1875"/>
      <c r="J1160" s="26"/>
      <c r="K1160" s="26"/>
      <c r="L1160" s="26"/>
      <c r="M1160" s="26"/>
    </row>
    <row r="1161" spans="1:13">
      <c r="A1161" s="51">
        <v>307114</v>
      </c>
      <c r="B1161" s="23">
        <v>11955</v>
      </c>
      <c r="C1161" s="26">
        <v>9152</v>
      </c>
      <c r="D1161" s="26">
        <v>3</v>
      </c>
      <c r="E1161" s="26">
        <v>9152</v>
      </c>
      <c r="F1161" s="24">
        <v>-101485.74</v>
      </c>
      <c r="G1161" s="24">
        <v>-11954.97</v>
      </c>
      <c r="H1161" s="24">
        <v>-113440.71</v>
      </c>
      <c r="I1161" s="1875" t="s">
        <v>813</v>
      </c>
      <c r="J1161" s="26"/>
      <c r="K1161" s="26"/>
      <c r="L1161" s="26"/>
      <c r="M1161" s="26"/>
    </row>
    <row r="1162" spans="1:13">
      <c r="A1162" s="51">
        <v>307115</v>
      </c>
      <c r="B1162" s="23">
        <v>113441</v>
      </c>
      <c r="C1162" s="26">
        <v>9152</v>
      </c>
      <c r="D1162" s="26">
        <v>3</v>
      </c>
      <c r="E1162" s="26">
        <v>9152</v>
      </c>
      <c r="F1162" s="24">
        <v>-101485.74</v>
      </c>
      <c r="G1162" s="24">
        <v>-11954.97</v>
      </c>
      <c r="H1162" s="24">
        <v>-113440.71</v>
      </c>
      <c r="I1162" s="1875" t="s">
        <v>813</v>
      </c>
      <c r="J1162" s="26"/>
      <c r="K1162" s="26"/>
      <c r="L1162" s="26"/>
      <c r="M1162" s="26"/>
    </row>
    <row r="1163" spans="1:13">
      <c r="A1163" s="51">
        <v>307210</v>
      </c>
      <c r="B1163" s="23">
        <v>0</v>
      </c>
      <c r="E1163" s="26"/>
      <c r="I1163" s="1875"/>
      <c r="J1163" s="26"/>
      <c r="K1163" s="26"/>
      <c r="L1163" s="26"/>
      <c r="M1163" s="26"/>
    </row>
    <row r="1164" spans="1:13">
      <c r="A1164" s="51">
        <v>307211</v>
      </c>
      <c r="B1164" s="23">
        <v>0</v>
      </c>
      <c r="E1164" s="26"/>
      <c r="I1164" s="1875"/>
      <c r="J1164" s="26"/>
      <c r="K1164" s="26"/>
      <c r="L1164" s="26"/>
      <c r="M1164" s="26"/>
    </row>
    <row r="1165" spans="1:13">
      <c r="A1165" s="51">
        <v>307214</v>
      </c>
      <c r="B1165" s="23">
        <v>0</v>
      </c>
      <c r="E1165" s="26"/>
      <c r="I1165" s="1875"/>
      <c r="J1165" s="26"/>
      <c r="K1165" s="26"/>
      <c r="L1165" s="26"/>
      <c r="M1165" s="26"/>
    </row>
    <row r="1166" spans="1:13">
      <c r="A1166" s="51">
        <v>307215</v>
      </c>
      <c r="B1166" s="23">
        <v>0</v>
      </c>
      <c r="E1166" s="26"/>
      <c r="I1166" s="1875"/>
      <c r="J1166" s="26"/>
      <c r="K1166" s="26"/>
      <c r="L1166" s="26"/>
      <c r="M1166" s="26"/>
    </row>
    <row r="1167" spans="1:13">
      <c r="A1167" s="51">
        <v>307310</v>
      </c>
      <c r="B1167" s="23">
        <v>-45947</v>
      </c>
      <c r="E1167" s="26"/>
      <c r="I1167" s="1875"/>
      <c r="J1167" s="26"/>
      <c r="K1167" s="26"/>
      <c r="L1167" s="26"/>
      <c r="M1167" s="26"/>
    </row>
    <row r="1168" spans="1:13">
      <c r="A1168" s="51">
        <v>307311</v>
      </c>
      <c r="B1168" s="23">
        <v>16157</v>
      </c>
      <c r="E1168" s="26"/>
      <c r="I1168" s="1875"/>
      <c r="J1168" s="26"/>
      <c r="K1168" s="26"/>
      <c r="L1168" s="26"/>
      <c r="M1168" s="26"/>
    </row>
    <row r="1169" spans="1:13">
      <c r="A1169" s="51">
        <v>307312</v>
      </c>
      <c r="B1169" s="23">
        <v>-2814</v>
      </c>
      <c r="E1169" s="26"/>
      <c r="I1169" s="1875"/>
      <c r="J1169" s="26"/>
      <c r="K1169" s="26"/>
      <c r="L1169" s="26"/>
      <c r="M1169" s="26"/>
    </row>
    <row r="1170" spans="1:13">
      <c r="A1170" s="51">
        <v>307313</v>
      </c>
      <c r="B1170" s="23">
        <v>28565</v>
      </c>
      <c r="E1170" s="26"/>
      <c r="I1170" s="1875"/>
      <c r="J1170" s="26"/>
      <c r="K1170" s="26"/>
      <c r="L1170" s="26"/>
      <c r="M1170" s="26"/>
    </row>
    <row r="1171" spans="1:13">
      <c r="A1171" s="51">
        <v>200114</v>
      </c>
      <c r="B1171" s="23">
        <v>2302337</v>
      </c>
      <c r="E1171" s="26"/>
      <c r="I1171" s="1875"/>
      <c r="J1171" s="26"/>
      <c r="K1171" s="26"/>
      <c r="L1171" s="26"/>
      <c r="M1171" s="26"/>
    </row>
    <row r="1172" spans="1:13">
      <c r="A1172" s="51">
        <v>200115</v>
      </c>
      <c r="B1172" s="23">
        <v>26977118</v>
      </c>
      <c r="E1172" s="26"/>
      <c r="I1172" s="1875"/>
      <c r="J1172" s="26"/>
      <c r="K1172" s="26"/>
      <c r="L1172" s="26"/>
      <c r="M1172" s="26"/>
    </row>
    <row r="1173" spans="1:13">
      <c r="A1173" s="51">
        <v>200414</v>
      </c>
      <c r="B1173" s="23">
        <v>34009</v>
      </c>
      <c r="C1173" s="26">
        <v>6101</v>
      </c>
      <c r="D1173" s="26">
        <v>3</v>
      </c>
      <c r="E1173" s="26">
        <v>6101</v>
      </c>
      <c r="F1173" s="24">
        <v>394513.72</v>
      </c>
      <c r="G1173" s="24">
        <v>34009.26</v>
      </c>
      <c r="H1173" s="24">
        <v>428522.98</v>
      </c>
      <c r="I1173" s="1875" t="s">
        <v>814</v>
      </c>
      <c r="J1173" s="26"/>
      <c r="K1173" s="26"/>
      <c r="L1173" s="26"/>
      <c r="M1173" s="26"/>
    </row>
    <row r="1174" spans="1:13">
      <c r="A1174" s="51">
        <v>200415</v>
      </c>
      <c r="B1174" s="23">
        <v>428523</v>
      </c>
      <c r="C1174" s="26">
        <v>6101</v>
      </c>
      <c r="D1174" s="26">
        <v>3</v>
      </c>
      <c r="E1174" s="26">
        <v>6101</v>
      </c>
      <c r="F1174" s="24">
        <v>394513.72</v>
      </c>
      <c r="G1174" s="24">
        <v>34009.26</v>
      </c>
      <c r="H1174" s="24">
        <v>428522.98</v>
      </c>
      <c r="I1174" s="1875" t="s">
        <v>814</v>
      </c>
      <c r="J1174" s="26"/>
      <c r="K1174" s="26"/>
      <c r="L1174" s="26"/>
      <c r="M1174" s="26"/>
    </row>
    <row r="1175" spans="1:13">
      <c r="A1175" s="51">
        <v>200416</v>
      </c>
      <c r="B1175" s="23">
        <v>11124</v>
      </c>
      <c r="C1175" s="26">
        <v>6201</v>
      </c>
      <c r="D1175" s="26">
        <v>3</v>
      </c>
      <c r="E1175" s="26">
        <v>6201</v>
      </c>
      <c r="F1175" s="24">
        <v>244976.7</v>
      </c>
      <c r="G1175" s="24">
        <v>11124.15</v>
      </c>
      <c r="H1175" s="24">
        <v>256100.85</v>
      </c>
      <c r="I1175" s="1875" t="s">
        <v>815</v>
      </c>
      <c r="J1175" s="26"/>
      <c r="K1175" s="26"/>
      <c r="L1175" s="26"/>
      <c r="M1175" s="26"/>
    </row>
    <row r="1176" spans="1:13">
      <c r="A1176" s="51">
        <v>200417</v>
      </c>
      <c r="B1176" s="23">
        <v>256101</v>
      </c>
      <c r="C1176" s="26">
        <v>6201</v>
      </c>
      <c r="D1176" s="26">
        <v>3</v>
      </c>
      <c r="E1176" s="26">
        <v>6201</v>
      </c>
      <c r="F1176" s="24">
        <v>244976.7</v>
      </c>
      <c r="G1176" s="24">
        <v>11124.15</v>
      </c>
      <c r="H1176" s="24">
        <v>256100.85</v>
      </c>
      <c r="I1176" s="1875" t="s">
        <v>815</v>
      </c>
      <c r="J1176" s="26"/>
      <c r="K1176" s="26"/>
      <c r="L1176" s="26"/>
      <c r="M1176" s="26"/>
    </row>
    <row r="1177" spans="1:13">
      <c r="A1177" s="51">
        <v>200514</v>
      </c>
      <c r="B1177" s="23">
        <v>1489</v>
      </c>
      <c r="C1177" s="26">
        <v>6103</v>
      </c>
      <c r="D1177" s="26">
        <v>3</v>
      </c>
      <c r="E1177" s="26">
        <v>6103</v>
      </c>
      <c r="F1177" s="24">
        <v>6872.77</v>
      </c>
      <c r="G1177" s="24">
        <v>1488.6</v>
      </c>
      <c r="H1177" s="24">
        <v>8361.3700000000008</v>
      </c>
      <c r="I1177" s="1875" t="s">
        <v>758</v>
      </c>
      <c r="J1177" s="26"/>
      <c r="K1177" s="26"/>
      <c r="L1177" s="26"/>
      <c r="M1177" s="26"/>
    </row>
    <row r="1178" spans="1:13">
      <c r="A1178" s="51">
        <v>200515</v>
      </c>
      <c r="B1178" s="23">
        <v>8361</v>
      </c>
      <c r="C1178" s="26">
        <v>6103</v>
      </c>
      <c r="D1178" s="26">
        <v>3</v>
      </c>
      <c r="E1178" s="26">
        <v>6103</v>
      </c>
      <c r="F1178" s="24">
        <v>6872.77</v>
      </c>
      <c r="G1178" s="24">
        <v>1488.6</v>
      </c>
      <c r="H1178" s="24">
        <v>8361.3700000000008</v>
      </c>
      <c r="I1178" s="1875" t="s">
        <v>758</v>
      </c>
      <c r="J1178" s="26"/>
      <c r="K1178" s="26"/>
      <c r="L1178" s="26"/>
      <c r="M1178" s="26"/>
    </row>
    <row r="1179" spans="1:13">
      <c r="A1179" s="51">
        <v>200516</v>
      </c>
      <c r="B1179" s="23">
        <v>1074</v>
      </c>
      <c r="C1179" s="26">
        <v>6203</v>
      </c>
      <c r="D1179" s="26">
        <v>3</v>
      </c>
      <c r="E1179" s="26">
        <v>6203</v>
      </c>
      <c r="F1179" s="24">
        <v>3416.85</v>
      </c>
      <c r="G1179" s="24">
        <v>1073.6300000000001</v>
      </c>
      <c r="H1179" s="24">
        <v>4490.4799999999996</v>
      </c>
      <c r="I1179" s="1875" t="s">
        <v>816</v>
      </c>
      <c r="J1179" s="26"/>
      <c r="K1179" s="26"/>
      <c r="L1179" s="26"/>
      <c r="M1179" s="26"/>
    </row>
    <row r="1180" spans="1:13">
      <c r="A1180" s="51">
        <v>200517</v>
      </c>
      <c r="B1180" s="23">
        <v>4490</v>
      </c>
      <c r="C1180" s="26">
        <v>6203</v>
      </c>
      <c r="D1180" s="26">
        <v>3</v>
      </c>
      <c r="E1180" s="26">
        <v>6203</v>
      </c>
      <c r="F1180" s="24">
        <v>3416.85</v>
      </c>
      <c r="G1180" s="24">
        <v>1073.6300000000001</v>
      </c>
      <c r="H1180" s="24">
        <v>4490.4799999999996</v>
      </c>
      <c r="I1180" s="1875" t="s">
        <v>816</v>
      </c>
      <c r="J1180" s="26"/>
      <c r="K1180" s="26"/>
      <c r="L1180" s="26"/>
      <c r="M1180" s="26"/>
    </row>
    <row r="1181" spans="1:13">
      <c r="A1181" s="51">
        <v>200614</v>
      </c>
      <c r="B1181" s="23">
        <v>3808</v>
      </c>
      <c r="C1181" s="26">
        <v>6106</v>
      </c>
      <c r="D1181" s="26">
        <v>3</v>
      </c>
      <c r="E1181" s="26">
        <v>6106</v>
      </c>
      <c r="F1181" s="24">
        <v>44397.86</v>
      </c>
      <c r="G1181" s="24">
        <v>3808.25</v>
      </c>
      <c r="H1181" s="24">
        <v>48206.11</v>
      </c>
      <c r="I1181" s="1875" t="s">
        <v>817</v>
      </c>
      <c r="J1181" s="26"/>
      <c r="K1181" s="26"/>
      <c r="L1181" s="26"/>
      <c r="M1181" s="26"/>
    </row>
    <row r="1182" spans="1:13">
      <c r="A1182" s="51">
        <v>200615</v>
      </c>
      <c r="B1182" s="23">
        <v>48206</v>
      </c>
      <c r="C1182" s="26">
        <v>6106</v>
      </c>
      <c r="D1182" s="26">
        <v>3</v>
      </c>
      <c r="E1182" s="26">
        <v>6106</v>
      </c>
      <c r="F1182" s="24">
        <v>44397.86</v>
      </c>
      <c r="G1182" s="24">
        <v>3808.25</v>
      </c>
      <c r="H1182" s="24">
        <v>48206.11</v>
      </c>
      <c r="I1182" s="1875" t="s">
        <v>817</v>
      </c>
      <c r="J1182" s="26"/>
      <c r="K1182" s="26"/>
      <c r="L1182" s="26"/>
      <c r="M1182" s="26"/>
    </row>
    <row r="1183" spans="1:13">
      <c r="A1183" s="51">
        <v>200714</v>
      </c>
      <c r="B1183" s="23">
        <v>17228</v>
      </c>
      <c r="C1183" s="26">
        <v>6107</v>
      </c>
      <c r="D1183" s="26">
        <v>3</v>
      </c>
      <c r="E1183" s="26">
        <v>6107</v>
      </c>
      <c r="F1183" s="24">
        <v>56085.27</v>
      </c>
      <c r="G1183" s="24">
        <v>17228.41</v>
      </c>
      <c r="H1183" s="24">
        <v>73313.679999999993</v>
      </c>
      <c r="I1183" s="1875" t="s">
        <v>818</v>
      </c>
      <c r="J1183" s="26"/>
      <c r="K1183" s="26"/>
      <c r="L1183" s="26"/>
      <c r="M1183" s="26"/>
    </row>
    <row r="1184" spans="1:13">
      <c r="A1184" s="51">
        <v>200715</v>
      </c>
      <c r="B1184" s="23">
        <v>73314</v>
      </c>
      <c r="C1184" s="26">
        <v>6107</v>
      </c>
      <c r="D1184" s="26">
        <v>3</v>
      </c>
      <c r="E1184" s="26">
        <v>6107</v>
      </c>
      <c r="F1184" s="24">
        <v>56085.27</v>
      </c>
      <c r="G1184" s="24">
        <v>17228.41</v>
      </c>
      <c r="H1184" s="24">
        <v>73313.679999999993</v>
      </c>
      <c r="I1184" s="1875" t="s">
        <v>818</v>
      </c>
      <c r="J1184" s="26"/>
      <c r="K1184" s="26"/>
      <c r="L1184" s="26"/>
      <c r="M1184" s="26"/>
    </row>
    <row r="1185" spans="1:13">
      <c r="A1185" s="51">
        <v>200716</v>
      </c>
      <c r="B1185" s="23">
        <v>362</v>
      </c>
      <c r="C1185" s="26">
        <v>6207</v>
      </c>
      <c r="D1185" s="26">
        <v>3</v>
      </c>
      <c r="E1185" s="26">
        <v>6207</v>
      </c>
      <c r="F1185" s="24">
        <v>28922.799999999999</v>
      </c>
      <c r="G1185" s="24">
        <v>361.57</v>
      </c>
      <c r="H1185" s="24">
        <v>29284.37</v>
      </c>
      <c r="I1185" s="1875" t="s">
        <v>818</v>
      </c>
      <c r="J1185" s="26"/>
      <c r="K1185" s="26"/>
      <c r="L1185" s="26"/>
      <c r="M1185" s="26"/>
    </row>
    <row r="1186" spans="1:13">
      <c r="A1186" s="51">
        <v>200717</v>
      </c>
      <c r="B1186" s="23">
        <v>29284</v>
      </c>
      <c r="C1186" s="26">
        <v>6207</v>
      </c>
      <c r="D1186" s="26">
        <v>3</v>
      </c>
      <c r="E1186" s="26">
        <v>6207</v>
      </c>
      <c r="F1186" s="24">
        <v>28922.799999999999</v>
      </c>
      <c r="G1186" s="24">
        <v>361.57</v>
      </c>
      <c r="H1186" s="24">
        <v>29284.37</v>
      </c>
      <c r="I1186" s="1875" t="s">
        <v>818</v>
      </c>
      <c r="J1186" s="26"/>
      <c r="K1186" s="26"/>
      <c r="L1186" s="26"/>
      <c r="M1186" s="26"/>
    </row>
    <row r="1187" spans="1:13">
      <c r="A1187" s="51">
        <v>200814</v>
      </c>
      <c r="B1187" s="23">
        <v>9882</v>
      </c>
      <c r="C1187" s="26">
        <v>6108</v>
      </c>
      <c r="D1187" s="26">
        <v>3</v>
      </c>
      <c r="E1187" s="26">
        <v>6108</v>
      </c>
      <c r="F1187" s="24">
        <v>64140.74</v>
      </c>
      <c r="G1187" s="24">
        <v>9882.09</v>
      </c>
      <c r="H1187" s="24">
        <v>74022.83</v>
      </c>
      <c r="I1187" s="1875" t="s">
        <v>819</v>
      </c>
      <c r="J1187" s="26"/>
      <c r="K1187" s="26"/>
      <c r="L1187" s="26"/>
      <c r="M1187" s="26"/>
    </row>
    <row r="1188" spans="1:13">
      <c r="A1188" s="51">
        <v>200815</v>
      </c>
      <c r="B1188" s="23">
        <v>74023</v>
      </c>
      <c r="C1188" s="26">
        <v>6108</v>
      </c>
      <c r="D1188" s="26">
        <v>3</v>
      </c>
      <c r="E1188" s="26">
        <v>6108</v>
      </c>
      <c r="F1188" s="24">
        <v>64140.74</v>
      </c>
      <c r="G1188" s="24">
        <v>9882.09</v>
      </c>
      <c r="H1188" s="24">
        <v>74022.83</v>
      </c>
      <c r="I1188" s="1875" t="s">
        <v>819</v>
      </c>
      <c r="J1188" s="26"/>
      <c r="K1188" s="26"/>
      <c r="L1188" s="26"/>
      <c r="M1188" s="26"/>
    </row>
    <row r="1189" spans="1:13">
      <c r="A1189" s="51">
        <v>200816</v>
      </c>
      <c r="B1189" s="23">
        <v>1616</v>
      </c>
      <c r="C1189" s="26">
        <v>6208</v>
      </c>
      <c r="D1189" s="26">
        <v>3</v>
      </c>
      <c r="E1189" s="26">
        <v>6208</v>
      </c>
      <c r="F1189" s="24">
        <v>-3670.86</v>
      </c>
      <c r="G1189" s="24">
        <v>-1961.01</v>
      </c>
      <c r="H1189" s="24">
        <v>-5631.87</v>
      </c>
      <c r="I1189" s="1875" t="s">
        <v>819</v>
      </c>
      <c r="J1189" s="26"/>
      <c r="K1189" s="26"/>
      <c r="L1189" s="26"/>
      <c r="M1189" s="26"/>
    </row>
    <row r="1190" spans="1:13">
      <c r="C1190" s="26">
        <v>6208</v>
      </c>
      <c r="D1190" s="26">
        <v>3</v>
      </c>
      <c r="E1190" s="26">
        <v>6206</v>
      </c>
      <c r="F1190" s="24">
        <v>46696.01</v>
      </c>
      <c r="G1190" s="24">
        <v>3577.02</v>
      </c>
      <c r="H1190" s="24">
        <v>50273.03</v>
      </c>
      <c r="I1190" s="1875" t="s">
        <v>817</v>
      </c>
      <c r="J1190" s="26"/>
      <c r="K1190" s="26"/>
      <c r="L1190" s="26"/>
      <c r="M1190" s="26"/>
    </row>
    <row r="1191" spans="1:13">
      <c r="A1191" s="51">
        <v>200817</v>
      </c>
      <c r="B1191" s="23">
        <v>44641</v>
      </c>
      <c r="C1191" s="26">
        <v>6208</v>
      </c>
      <c r="D1191" s="26">
        <v>3</v>
      </c>
      <c r="E1191" s="26">
        <v>6208</v>
      </c>
      <c r="F1191" s="24">
        <v>-3670.86</v>
      </c>
      <c r="G1191" s="24">
        <v>-1961.01</v>
      </c>
      <c r="H1191" s="24">
        <v>-5631.87</v>
      </c>
      <c r="I1191" s="1875" t="s">
        <v>819</v>
      </c>
      <c r="J1191" s="26"/>
      <c r="K1191" s="26"/>
      <c r="L1191" s="26"/>
      <c r="M1191" s="26"/>
    </row>
    <row r="1192" spans="1:13">
      <c r="C1192" s="26">
        <v>6208</v>
      </c>
      <c r="D1192" s="26">
        <v>3</v>
      </c>
      <c r="E1192" s="26">
        <v>6206</v>
      </c>
      <c r="F1192" s="24">
        <v>46696.01</v>
      </c>
      <c r="G1192" s="24">
        <v>3577.02</v>
      </c>
      <c r="H1192" s="24">
        <v>50273.03</v>
      </c>
      <c r="I1192" s="1875" t="s">
        <v>817</v>
      </c>
      <c r="J1192" s="26"/>
      <c r="K1192" s="26"/>
      <c r="L1192" s="26"/>
      <c r="M1192" s="26"/>
    </row>
    <row r="1193" spans="1:13">
      <c r="A1193" s="51">
        <v>200914</v>
      </c>
      <c r="B1193" s="23">
        <v>0</v>
      </c>
      <c r="E1193" s="26"/>
      <c r="I1193" s="1875"/>
      <c r="J1193" s="26"/>
      <c r="K1193" s="26"/>
      <c r="L1193" s="26"/>
      <c r="M1193" s="26"/>
    </row>
    <row r="1194" spans="1:13">
      <c r="A1194" s="51">
        <v>200915</v>
      </c>
      <c r="B1194" s="23">
        <v>0</v>
      </c>
      <c r="E1194" s="26"/>
      <c r="I1194" s="1875"/>
      <c r="J1194" s="26"/>
      <c r="K1194" s="26"/>
      <c r="L1194" s="26"/>
      <c r="M1194" s="26"/>
    </row>
    <row r="1195" spans="1:13">
      <c r="A1195" s="51">
        <v>200916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200917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201016</v>
      </c>
      <c r="B1197" s="23">
        <v>0</v>
      </c>
      <c r="E1197" s="26"/>
      <c r="I1197" s="1875"/>
      <c r="J1197" s="26"/>
      <c r="K1197" s="26"/>
      <c r="L1197" s="26"/>
      <c r="M1197" s="26"/>
    </row>
    <row r="1198" spans="1:13">
      <c r="A1198" s="51">
        <v>201017</v>
      </c>
      <c r="B1198" s="23">
        <v>0</v>
      </c>
      <c r="E1198" s="26"/>
      <c r="I1198" s="1875"/>
      <c r="J1198" s="26"/>
      <c r="K1198" s="26"/>
      <c r="L1198" s="26"/>
      <c r="M1198" s="26"/>
    </row>
    <row r="1199" spans="1:13">
      <c r="A1199" s="51">
        <v>201114</v>
      </c>
      <c r="B1199" s="23">
        <v>7643</v>
      </c>
      <c r="C1199" s="26">
        <v>6114</v>
      </c>
      <c r="D1199" s="26">
        <v>3</v>
      </c>
      <c r="E1199" s="26">
        <v>6114</v>
      </c>
      <c r="F1199" s="24">
        <v>138421.07999999999</v>
      </c>
      <c r="G1199" s="24">
        <v>15442.81</v>
      </c>
      <c r="H1199" s="24">
        <v>153863.89000000001</v>
      </c>
      <c r="I1199" s="1875" t="s">
        <v>761</v>
      </c>
      <c r="J1199" s="26"/>
      <c r="K1199" s="26"/>
      <c r="L1199" s="26"/>
      <c r="M1199" s="26"/>
    </row>
    <row r="1200" spans="1:13">
      <c r="C1200" s="26">
        <v>6114</v>
      </c>
      <c r="D1200" s="26">
        <v>3</v>
      </c>
      <c r="E1200" s="26">
        <v>6115</v>
      </c>
      <c r="F1200" s="24">
        <v>-85200</v>
      </c>
      <c r="G1200" s="24">
        <v>-7800</v>
      </c>
      <c r="H1200" s="24">
        <v>-93000</v>
      </c>
      <c r="I1200" s="1875" t="s">
        <v>820</v>
      </c>
      <c r="J1200" s="26"/>
      <c r="K1200" s="26"/>
      <c r="L1200" s="26"/>
      <c r="M1200" s="26"/>
    </row>
    <row r="1201" spans="1:13">
      <c r="A1201" s="51">
        <v>201115</v>
      </c>
      <c r="B1201" s="23">
        <v>60864</v>
      </c>
      <c r="C1201" s="26">
        <v>6114</v>
      </c>
      <c r="D1201" s="26">
        <v>3</v>
      </c>
      <c r="E1201" s="26">
        <v>6114</v>
      </c>
      <c r="F1201" s="24">
        <v>138421.07999999999</v>
      </c>
      <c r="G1201" s="24">
        <v>15442.81</v>
      </c>
      <c r="H1201" s="24">
        <v>153863.89000000001</v>
      </c>
      <c r="I1201" s="1875" t="s">
        <v>761</v>
      </c>
      <c r="J1201" s="26"/>
      <c r="K1201" s="26"/>
      <c r="L1201" s="26"/>
      <c r="M1201" s="26"/>
    </row>
    <row r="1202" spans="1:13">
      <c r="C1202" s="26">
        <v>6114</v>
      </c>
      <c r="D1202" s="26">
        <v>3</v>
      </c>
      <c r="E1202" s="26">
        <v>6115</v>
      </c>
      <c r="F1202" s="24">
        <v>-85200</v>
      </c>
      <c r="G1202" s="24">
        <v>-7800</v>
      </c>
      <c r="H1202" s="24">
        <v>-93000</v>
      </c>
      <c r="I1202" s="1875" t="s">
        <v>820</v>
      </c>
      <c r="J1202" s="26"/>
      <c r="K1202" s="26"/>
      <c r="L1202" s="26"/>
      <c r="M1202" s="26"/>
    </row>
    <row r="1203" spans="1:13">
      <c r="A1203" s="51">
        <v>201116</v>
      </c>
      <c r="B1203" s="23">
        <v>19061</v>
      </c>
      <c r="C1203" s="26">
        <v>6214</v>
      </c>
      <c r="D1203" s="26">
        <v>3</v>
      </c>
      <c r="E1203" s="26">
        <v>6214</v>
      </c>
      <c r="F1203" s="24">
        <v>160332.82999999999</v>
      </c>
      <c r="G1203" s="24">
        <v>20861.16</v>
      </c>
      <c r="H1203" s="24">
        <v>181193.99</v>
      </c>
      <c r="I1203" s="1875" t="s">
        <v>761</v>
      </c>
      <c r="J1203" s="26"/>
      <c r="K1203" s="26"/>
      <c r="L1203" s="26"/>
      <c r="M1203" s="26"/>
    </row>
    <row r="1204" spans="1:13">
      <c r="C1204" s="26">
        <v>6214</v>
      </c>
      <c r="D1204" s="26">
        <v>3</v>
      </c>
      <c r="E1204" s="26">
        <v>6215</v>
      </c>
      <c r="F1204" s="24">
        <v>-29900</v>
      </c>
      <c r="G1204" s="24">
        <v>-1800</v>
      </c>
      <c r="H1204" s="24">
        <v>-31700</v>
      </c>
      <c r="I1204" s="1875" t="s">
        <v>821</v>
      </c>
      <c r="J1204" s="26"/>
      <c r="K1204" s="26"/>
      <c r="L1204" s="26"/>
      <c r="M1204" s="26"/>
    </row>
    <row r="1205" spans="1:13">
      <c r="A1205" s="51">
        <v>201117</v>
      </c>
      <c r="B1205" s="23">
        <v>149494</v>
      </c>
      <c r="C1205" s="26">
        <v>6214</v>
      </c>
      <c r="D1205" s="26">
        <v>3</v>
      </c>
      <c r="E1205" s="26">
        <v>6214</v>
      </c>
      <c r="F1205" s="24">
        <v>160332.82999999999</v>
      </c>
      <c r="G1205" s="24">
        <v>20861.16</v>
      </c>
      <c r="H1205" s="24">
        <v>181193.99</v>
      </c>
      <c r="I1205" s="1875" t="s">
        <v>761</v>
      </c>
      <c r="J1205" s="26"/>
      <c r="K1205" s="26"/>
      <c r="L1205" s="26"/>
      <c r="M1205" s="26"/>
    </row>
    <row r="1206" spans="1:13">
      <c r="C1206" s="26">
        <v>6214</v>
      </c>
      <c r="D1206" s="26">
        <v>3</v>
      </c>
      <c r="E1206" s="26">
        <v>6215</v>
      </c>
      <c r="F1206" s="24">
        <v>-29900</v>
      </c>
      <c r="G1206" s="24">
        <v>-1800</v>
      </c>
      <c r="H1206" s="24">
        <v>-31700</v>
      </c>
      <c r="I1206" s="1875" t="s">
        <v>821</v>
      </c>
      <c r="J1206" s="26"/>
      <c r="K1206" s="26"/>
      <c r="L1206" s="26"/>
      <c r="M1206" s="26"/>
    </row>
    <row r="1207" spans="1:13">
      <c r="A1207" s="51">
        <v>201214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201215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201216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201217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201314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201315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201316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201317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201414</v>
      </c>
      <c r="B1215" s="23">
        <v>0</v>
      </c>
      <c r="E1215" s="26"/>
      <c r="I1215" s="1875"/>
      <c r="J1215" s="26"/>
      <c r="K1215" s="26"/>
      <c r="L1215" s="26"/>
      <c r="M1215" s="26"/>
    </row>
    <row r="1216" spans="1:13">
      <c r="A1216" s="51">
        <v>201415</v>
      </c>
      <c r="B1216" s="23">
        <v>0</v>
      </c>
      <c r="E1216" s="26"/>
      <c r="I1216" s="1875"/>
      <c r="J1216" s="26"/>
      <c r="K1216" s="26"/>
      <c r="L1216" s="26"/>
      <c r="M1216" s="26"/>
    </row>
    <row r="1217" spans="1:13">
      <c r="A1217" s="51">
        <v>201416</v>
      </c>
      <c r="B1217" s="23">
        <v>0</v>
      </c>
      <c r="E1217" s="26"/>
      <c r="I1217" s="1875"/>
      <c r="J1217" s="26"/>
      <c r="K1217" s="26"/>
      <c r="L1217" s="26"/>
      <c r="M1217" s="26"/>
    </row>
    <row r="1218" spans="1:13">
      <c r="A1218" s="51">
        <v>201417</v>
      </c>
      <c r="B1218" s="23">
        <v>0</v>
      </c>
      <c r="E1218" s="26"/>
      <c r="I1218" s="1875"/>
      <c r="J1218" s="26"/>
      <c r="K1218" s="26"/>
      <c r="L1218" s="26"/>
      <c r="M1218" s="26"/>
    </row>
    <row r="1219" spans="1:13">
      <c r="A1219" s="51">
        <v>201514</v>
      </c>
      <c r="B1219" s="23">
        <v>74059</v>
      </c>
      <c r="E1219" s="26"/>
      <c r="I1219" s="1875"/>
      <c r="J1219" s="26"/>
      <c r="K1219" s="26"/>
      <c r="L1219" s="26"/>
      <c r="M1219" s="26"/>
    </row>
    <row r="1220" spans="1:13">
      <c r="A1220" s="51">
        <v>201515</v>
      </c>
      <c r="B1220" s="23">
        <v>693291</v>
      </c>
      <c r="E1220" s="26"/>
      <c r="I1220" s="1875"/>
      <c r="J1220" s="26"/>
      <c r="K1220" s="26"/>
      <c r="L1220" s="26"/>
      <c r="M1220" s="26"/>
    </row>
    <row r="1221" spans="1:13">
      <c r="A1221" s="51">
        <v>201516</v>
      </c>
      <c r="B1221" s="23">
        <v>33237</v>
      </c>
      <c r="E1221" s="26"/>
      <c r="I1221" s="1875"/>
      <c r="J1221" s="26"/>
      <c r="K1221" s="26"/>
      <c r="L1221" s="26"/>
      <c r="M1221" s="26"/>
    </row>
    <row r="1222" spans="1:13">
      <c r="A1222" s="51">
        <v>201517</v>
      </c>
      <c r="B1222" s="23">
        <v>484010</v>
      </c>
      <c r="E1222" s="26"/>
      <c r="I1222" s="1875"/>
      <c r="J1222" s="26"/>
      <c r="K1222" s="26"/>
      <c r="L1222" s="26"/>
      <c r="M1222" s="26"/>
    </row>
    <row r="1223" spans="1:13">
      <c r="A1223" s="51">
        <v>201714</v>
      </c>
      <c r="B1223" s="23">
        <v>4249</v>
      </c>
      <c r="C1223" s="26">
        <v>6121</v>
      </c>
      <c r="D1223" s="26">
        <v>3</v>
      </c>
      <c r="E1223" s="26">
        <v>6121</v>
      </c>
      <c r="F1223" s="24">
        <v>81009.679999999993</v>
      </c>
      <c r="G1223" s="24">
        <v>4249.05</v>
      </c>
      <c r="H1223" s="24">
        <v>85258.73</v>
      </c>
      <c r="I1223" s="1875" t="s">
        <v>762</v>
      </c>
      <c r="J1223" s="26"/>
      <c r="K1223" s="26"/>
      <c r="L1223" s="26"/>
      <c r="M1223" s="26"/>
    </row>
    <row r="1224" spans="1:13">
      <c r="A1224" s="51">
        <v>201715</v>
      </c>
      <c r="B1224" s="23">
        <v>85259</v>
      </c>
      <c r="C1224" s="26">
        <v>6121</v>
      </c>
      <c r="D1224" s="26">
        <v>3</v>
      </c>
      <c r="E1224" s="26">
        <v>6121</v>
      </c>
      <c r="F1224" s="24">
        <v>81009.679999999993</v>
      </c>
      <c r="G1224" s="24">
        <v>4249.05</v>
      </c>
      <c r="H1224" s="24">
        <v>85258.73</v>
      </c>
      <c r="I1224" s="1875" t="s">
        <v>762</v>
      </c>
      <c r="J1224" s="26"/>
      <c r="K1224" s="26"/>
      <c r="L1224" s="26"/>
      <c r="M1224" s="26"/>
    </row>
    <row r="1225" spans="1:13">
      <c r="A1225" s="51">
        <v>201716</v>
      </c>
      <c r="B1225" s="23">
        <v>944</v>
      </c>
      <c r="C1225" s="26">
        <v>6221</v>
      </c>
      <c r="D1225" s="26">
        <v>3</v>
      </c>
      <c r="E1225" s="26">
        <v>6221</v>
      </c>
      <c r="F1225" s="24">
        <v>18002.18</v>
      </c>
      <c r="G1225" s="24">
        <v>944.25</v>
      </c>
      <c r="H1225" s="24">
        <v>18946.43</v>
      </c>
      <c r="I1225" s="1875" t="s">
        <v>762</v>
      </c>
      <c r="J1225" s="26"/>
      <c r="K1225" s="26"/>
      <c r="L1225" s="26"/>
      <c r="M1225" s="26"/>
    </row>
    <row r="1226" spans="1:13">
      <c r="A1226" s="51">
        <v>201717</v>
      </c>
      <c r="B1226" s="23">
        <v>18946</v>
      </c>
      <c r="C1226" s="26">
        <v>6221</v>
      </c>
      <c r="D1226" s="26">
        <v>3</v>
      </c>
      <c r="E1226" s="26">
        <v>6221</v>
      </c>
      <c r="F1226" s="24">
        <v>18002.18</v>
      </c>
      <c r="G1226" s="24">
        <v>944.25</v>
      </c>
      <c r="H1226" s="24">
        <v>18946.43</v>
      </c>
      <c r="I1226" s="1875" t="s">
        <v>762</v>
      </c>
      <c r="J1226" s="26"/>
      <c r="K1226" s="26"/>
      <c r="L1226" s="26"/>
      <c r="M1226" s="26"/>
    </row>
    <row r="1227" spans="1:13">
      <c r="A1227" s="51">
        <v>201814</v>
      </c>
      <c r="B1227" s="23">
        <v>11300</v>
      </c>
      <c r="C1227" s="26">
        <v>6122</v>
      </c>
      <c r="D1227" s="26">
        <v>3</v>
      </c>
      <c r="E1227" s="26">
        <v>6122</v>
      </c>
      <c r="F1227" s="24">
        <v>149801.60999999999</v>
      </c>
      <c r="G1227" s="24">
        <v>11299.79</v>
      </c>
      <c r="H1227" s="24">
        <v>161101.4</v>
      </c>
      <c r="I1227" s="1875" t="s">
        <v>764</v>
      </c>
      <c r="J1227" s="26"/>
      <c r="K1227" s="26"/>
      <c r="L1227" s="26"/>
      <c r="M1227" s="26"/>
    </row>
    <row r="1228" spans="1:13">
      <c r="A1228" s="51">
        <v>201815</v>
      </c>
      <c r="B1228" s="23">
        <v>161101</v>
      </c>
      <c r="C1228" s="26">
        <v>6122</v>
      </c>
      <c r="D1228" s="26">
        <v>3</v>
      </c>
      <c r="E1228" s="26">
        <v>6122</v>
      </c>
      <c r="F1228" s="24">
        <v>149801.60999999999</v>
      </c>
      <c r="G1228" s="24">
        <v>11299.79</v>
      </c>
      <c r="H1228" s="24">
        <v>161101.4</v>
      </c>
      <c r="I1228" s="1875" t="s">
        <v>764</v>
      </c>
      <c r="J1228" s="26"/>
      <c r="K1228" s="26"/>
      <c r="L1228" s="26"/>
      <c r="M1228" s="26"/>
    </row>
    <row r="1229" spans="1:13">
      <c r="A1229" s="51">
        <v>201816</v>
      </c>
      <c r="B1229" s="23">
        <v>10213</v>
      </c>
      <c r="C1229" s="26">
        <v>6222</v>
      </c>
      <c r="D1229" s="26">
        <v>3</v>
      </c>
      <c r="E1229" s="26">
        <v>6222</v>
      </c>
      <c r="F1229" s="24">
        <v>95987.02</v>
      </c>
      <c r="G1229" s="24">
        <v>10212.93</v>
      </c>
      <c r="H1229" s="24">
        <v>106199.95</v>
      </c>
      <c r="I1229" s="1875" t="s">
        <v>764</v>
      </c>
      <c r="J1229" s="26"/>
      <c r="K1229" s="26"/>
      <c r="L1229" s="26"/>
      <c r="M1229" s="26"/>
    </row>
    <row r="1230" spans="1:13">
      <c r="A1230" s="51">
        <v>201817</v>
      </c>
      <c r="B1230" s="23">
        <v>106200</v>
      </c>
      <c r="C1230" s="26">
        <v>6222</v>
      </c>
      <c r="D1230" s="26">
        <v>3</v>
      </c>
      <c r="E1230" s="26">
        <v>6222</v>
      </c>
      <c r="F1230" s="24">
        <v>95987.02</v>
      </c>
      <c r="G1230" s="24">
        <v>10212.93</v>
      </c>
      <c r="H1230" s="24">
        <v>106199.95</v>
      </c>
      <c r="I1230" s="1875" t="s">
        <v>764</v>
      </c>
      <c r="J1230" s="26"/>
      <c r="K1230" s="26"/>
      <c r="L1230" s="26"/>
      <c r="M1230" s="26"/>
    </row>
    <row r="1231" spans="1:13">
      <c r="A1231" s="51">
        <v>201914</v>
      </c>
      <c r="B1231" s="23">
        <v>11696</v>
      </c>
      <c r="C1231" s="26">
        <v>6123</v>
      </c>
      <c r="D1231" s="26">
        <v>3</v>
      </c>
      <c r="E1231" s="26">
        <v>6123</v>
      </c>
      <c r="F1231" s="24">
        <v>133044.91</v>
      </c>
      <c r="G1231" s="24">
        <v>11695.76</v>
      </c>
      <c r="H1231" s="24">
        <v>144740.67000000001</v>
      </c>
      <c r="I1231" s="1875" t="s">
        <v>766</v>
      </c>
      <c r="J1231" s="26"/>
      <c r="K1231" s="26"/>
      <c r="L1231" s="26"/>
      <c r="M1231" s="26"/>
    </row>
    <row r="1232" spans="1:13">
      <c r="A1232" s="51">
        <v>201915</v>
      </c>
      <c r="B1232" s="23">
        <v>144741</v>
      </c>
      <c r="C1232" s="26">
        <v>6123</v>
      </c>
      <c r="D1232" s="26">
        <v>3</v>
      </c>
      <c r="E1232" s="26">
        <v>6123</v>
      </c>
      <c r="F1232" s="24">
        <v>133044.91</v>
      </c>
      <c r="G1232" s="24">
        <v>11695.76</v>
      </c>
      <c r="H1232" s="24">
        <v>144740.67000000001</v>
      </c>
      <c r="I1232" s="1875" t="s">
        <v>766</v>
      </c>
      <c r="J1232" s="26"/>
      <c r="K1232" s="26"/>
      <c r="L1232" s="26"/>
      <c r="M1232" s="26"/>
    </row>
    <row r="1233" spans="1:13">
      <c r="A1233" s="51">
        <v>201916</v>
      </c>
      <c r="B1233" s="23">
        <v>6522</v>
      </c>
      <c r="C1233" s="26">
        <v>6223</v>
      </c>
      <c r="D1233" s="26">
        <v>3</v>
      </c>
      <c r="E1233" s="26">
        <v>6223</v>
      </c>
      <c r="F1233" s="24">
        <v>56694.39</v>
      </c>
      <c r="G1233" s="24">
        <v>6522.44</v>
      </c>
      <c r="H1233" s="24">
        <v>63216.83</v>
      </c>
      <c r="I1233" s="1875" t="s">
        <v>766</v>
      </c>
      <c r="J1233" s="26"/>
      <c r="K1233" s="26"/>
      <c r="L1233" s="26"/>
      <c r="M1233" s="26"/>
    </row>
    <row r="1234" spans="1:13">
      <c r="A1234" s="51">
        <v>201917</v>
      </c>
      <c r="B1234" s="23">
        <v>63217</v>
      </c>
      <c r="C1234" s="26">
        <v>6223</v>
      </c>
      <c r="D1234" s="26">
        <v>3</v>
      </c>
      <c r="E1234" s="26">
        <v>6223</v>
      </c>
      <c r="F1234" s="24">
        <v>56694.39</v>
      </c>
      <c r="G1234" s="24">
        <v>6522.44</v>
      </c>
      <c r="H1234" s="24">
        <v>63216.83</v>
      </c>
      <c r="I1234" s="1875" t="s">
        <v>766</v>
      </c>
      <c r="J1234" s="26"/>
      <c r="K1234" s="26"/>
      <c r="L1234" s="26"/>
      <c r="M1234" s="26"/>
    </row>
    <row r="1235" spans="1:13">
      <c r="A1235" s="51">
        <v>202014</v>
      </c>
      <c r="B1235" s="23">
        <v>4793</v>
      </c>
      <c r="C1235" s="26">
        <v>6124</v>
      </c>
      <c r="D1235" s="26">
        <v>3</v>
      </c>
      <c r="E1235" s="26">
        <v>6124</v>
      </c>
      <c r="F1235" s="24">
        <v>110641.16</v>
      </c>
      <c r="G1235" s="24">
        <v>4792.96</v>
      </c>
      <c r="H1235" s="24">
        <v>115434.12</v>
      </c>
      <c r="I1235" s="1875" t="s">
        <v>767</v>
      </c>
      <c r="J1235" s="26"/>
      <c r="K1235" s="26"/>
      <c r="L1235" s="26"/>
      <c r="M1235" s="26"/>
    </row>
    <row r="1236" spans="1:13">
      <c r="A1236" s="51">
        <v>202015</v>
      </c>
      <c r="B1236" s="23">
        <v>115434</v>
      </c>
      <c r="C1236" s="26">
        <v>6124</v>
      </c>
      <c r="D1236" s="26">
        <v>3</v>
      </c>
      <c r="E1236" s="26">
        <v>6124</v>
      </c>
      <c r="F1236" s="24">
        <v>110641.16</v>
      </c>
      <c r="G1236" s="24">
        <v>4792.96</v>
      </c>
      <c r="H1236" s="24">
        <v>115434.12</v>
      </c>
      <c r="I1236" s="1875" t="s">
        <v>767</v>
      </c>
      <c r="J1236" s="26"/>
      <c r="K1236" s="26"/>
      <c r="L1236" s="26"/>
      <c r="M1236" s="26"/>
    </row>
    <row r="1237" spans="1:13">
      <c r="A1237" s="51">
        <v>202016</v>
      </c>
      <c r="B1237" s="23">
        <v>5891</v>
      </c>
      <c r="C1237" s="26">
        <v>6224</v>
      </c>
      <c r="D1237" s="26">
        <v>3</v>
      </c>
      <c r="E1237" s="26">
        <v>6224</v>
      </c>
      <c r="F1237" s="24">
        <v>114632.48</v>
      </c>
      <c r="G1237" s="24">
        <v>5890.94</v>
      </c>
      <c r="H1237" s="24">
        <v>120523.42</v>
      </c>
      <c r="I1237" s="1875" t="s">
        <v>822</v>
      </c>
      <c r="J1237" s="26"/>
      <c r="K1237" s="26"/>
      <c r="L1237" s="26"/>
      <c r="M1237" s="26"/>
    </row>
    <row r="1238" spans="1:13">
      <c r="A1238" s="51">
        <v>202017</v>
      </c>
      <c r="B1238" s="23">
        <v>120523</v>
      </c>
      <c r="C1238" s="26">
        <v>6224</v>
      </c>
      <c r="D1238" s="26">
        <v>3</v>
      </c>
      <c r="E1238" s="26">
        <v>6224</v>
      </c>
      <c r="F1238" s="24">
        <v>114632.48</v>
      </c>
      <c r="G1238" s="24">
        <v>5890.94</v>
      </c>
      <c r="H1238" s="24">
        <v>120523.42</v>
      </c>
      <c r="I1238" s="1875" t="s">
        <v>822</v>
      </c>
      <c r="J1238" s="26"/>
      <c r="K1238" s="26"/>
      <c r="L1238" s="26"/>
      <c r="M1238" s="26"/>
    </row>
    <row r="1239" spans="1:13">
      <c r="A1239" s="51">
        <v>202114</v>
      </c>
      <c r="B1239" s="23">
        <v>17863</v>
      </c>
      <c r="C1239" s="26">
        <v>6125</v>
      </c>
      <c r="D1239" s="26">
        <v>3</v>
      </c>
      <c r="E1239" s="26">
        <v>6102</v>
      </c>
      <c r="F1239" s="24">
        <v>189733.8</v>
      </c>
      <c r="G1239" s="24">
        <v>17862.509999999998</v>
      </c>
      <c r="H1239" s="24">
        <v>207596.31</v>
      </c>
      <c r="I1239" s="1875" t="s">
        <v>823</v>
      </c>
      <c r="J1239" s="26"/>
      <c r="K1239" s="26"/>
      <c r="L1239" s="26"/>
      <c r="M1239" s="26"/>
    </row>
    <row r="1240" spans="1:13">
      <c r="A1240" s="51">
        <v>202115</v>
      </c>
      <c r="B1240" s="23">
        <v>207596</v>
      </c>
      <c r="C1240" s="26">
        <v>6125</v>
      </c>
      <c r="D1240" s="26">
        <v>3</v>
      </c>
      <c r="E1240" s="26">
        <v>6102</v>
      </c>
      <c r="F1240" s="24">
        <v>189733.8</v>
      </c>
      <c r="G1240" s="24">
        <v>17862.509999999998</v>
      </c>
      <c r="H1240" s="24">
        <v>207596.31</v>
      </c>
      <c r="I1240" s="1875" t="s">
        <v>823</v>
      </c>
      <c r="J1240" s="26"/>
      <c r="K1240" s="26"/>
      <c r="L1240" s="26"/>
      <c r="M1240" s="26"/>
    </row>
    <row r="1241" spans="1:13">
      <c r="A1241" s="51">
        <v>202116</v>
      </c>
      <c r="B1241" s="23">
        <v>7111</v>
      </c>
      <c r="C1241" s="26">
        <v>6225</v>
      </c>
      <c r="D1241" s="26">
        <v>3</v>
      </c>
      <c r="E1241" s="26">
        <v>6202</v>
      </c>
      <c r="F1241" s="24">
        <v>188477.94</v>
      </c>
      <c r="G1241" s="24">
        <v>7111.04</v>
      </c>
      <c r="H1241" s="24">
        <v>195588.98</v>
      </c>
      <c r="I1241" s="1875" t="s">
        <v>823</v>
      </c>
      <c r="J1241" s="26"/>
      <c r="K1241" s="26"/>
      <c r="L1241" s="26"/>
      <c r="M1241" s="26"/>
    </row>
    <row r="1242" spans="1:13">
      <c r="A1242" s="51">
        <v>202117</v>
      </c>
      <c r="B1242" s="23">
        <v>195589</v>
      </c>
      <c r="C1242" s="26">
        <v>6225</v>
      </c>
      <c r="D1242" s="26">
        <v>3</v>
      </c>
      <c r="E1242" s="26">
        <v>6202</v>
      </c>
      <c r="F1242" s="24">
        <v>188477.94</v>
      </c>
      <c r="G1242" s="24">
        <v>7111.04</v>
      </c>
      <c r="H1242" s="24">
        <v>195588.98</v>
      </c>
      <c r="I1242" s="1875" t="s">
        <v>823</v>
      </c>
      <c r="J1242" s="26"/>
      <c r="K1242" s="26"/>
      <c r="L1242" s="26"/>
      <c r="M1242" s="26"/>
    </row>
    <row r="1243" spans="1:13">
      <c r="A1243" s="51">
        <v>202214</v>
      </c>
      <c r="B1243" s="23">
        <v>9557</v>
      </c>
      <c r="C1243" s="26">
        <v>6129</v>
      </c>
      <c r="D1243" s="26">
        <v>3</v>
      </c>
      <c r="E1243" s="26">
        <v>6129</v>
      </c>
      <c r="F1243" s="24">
        <v>116902.09</v>
      </c>
      <c r="G1243" s="24">
        <v>9556.9500000000007</v>
      </c>
      <c r="H1243" s="24">
        <v>126459.04</v>
      </c>
      <c r="I1243" s="1875" t="s">
        <v>824</v>
      </c>
      <c r="J1243" s="26"/>
      <c r="K1243" s="26"/>
      <c r="L1243" s="26"/>
      <c r="M1243" s="26"/>
    </row>
    <row r="1244" spans="1:13">
      <c r="A1244" s="51">
        <v>202215</v>
      </c>
      <c r="B1244" s="23">
        <v>126459</v>
      </c>
      <c r="C1244" s="26">
        <v>6129</v>
      </c>
      <c r="D1244" s="26">
        <v>3</v>
      </c>
      <c r="E1244" s="26">
        <v>6129</v>
      </c>
      <c r="F1244" s="24">
        <v>116902.09</v>
      </c>
      <c r="G1244" s="24">
        <v>9556.9500000000007</v>
      </c>
      <c r="H1244" s="24">
        <v>126459.04</v>
      </c>
      <c r="I1244" s="1875" t="s">
        <v>824</v>
      </c>
      <c r="J1244" s="26"/>
      <c r="K1244" s="26"/>
      <c r="L1244" s="26"/>
      <c r="M1244" s="26"/>
    </row>
    <row r="1245" spans="1:13">
      <c r="A1245" s="51">
        <v>202216</v>
      </c>
      <c r="B1245" s="23">
        <v>6700</v>
      </c>
      <c r="C1245" s="26">
        <v>6229</v>
      </c>
      <c r="D1245" s="26">
        <v>3</v>
      </c>
      <c r="E1245" s="26">
        <v>6229</v>
      </c>
      <c r="F1245" s="24">
        <v>44585.24</v>
      </c>
      <c r="G1245" s="24">
        <v>6699.86</v>
      </c>
      <c r="H1245" s="24">
        <v>51285.1</v>
      </c>
      <c r="I1245" s="1875" t="s">
        <v>770</v>
      </c>
      <c r="J1245" s="26"/>
      <c r="K1245" s="26"/>
      <c r="L1245" s="26"/>
      <c r="M1245" s="26"/>
    </row>
    <row r="1246" spans="1:13">
      <c r="A1246" s="51">
        <v>202217</v>
      </c>
      <c r="B1246" s="23">
        <v>51285</v>
      </c>
      <c r="C1246" s="26">
        <v>6229</v>
      </c>
      <c r="D1246" s="26">
        <v>3</v>
      </c>
      <c r="E1246" s="26">
        <v>6229</v>
      </c>
      <c r="F1246" s="24">
        <v>44585.24</v>
      </c>
      <c r="G1246" s="24">
        <v>6699.86</v>
      </c>
      <c r="H1246" s="24">
        <v>51285.1</v>
      </c>
      <c r="I1246" s="1875" t="s">
        <v>770</v>
      </c>
      <c r="J1246" s="26"/>
      <c r="K1246" s="26"/>
      <c r="L1246" s="26"/>
      <c r="M1246" s="26"/>
    </row>
    <row r="1247" spans="1:13">
      <c r="A1247" s="51">
        <v>202314</v>
      </c>
      <c r="B1247" s="23">
        <v>1191</v>
      </c>
      <c r="C1247" s="26">
        <v>6131</v>
      </c>
      <c r="D1247" s="26">
        <v>3</v>
      </c>
      <c r="E1247" s="26">
        <v>6131</v>
      </c>
      <c r="F1247" s="24">
        <v>23379.41</v>
      </c>
      <c r="G1247" s="24">
        <v>1190.6099999999999</v>
      </c>
      <c r="H1247" s="24">
        <v>24570.02</v>
      </c>
      <c r="I1247" s="1875" t="s">
        <v>772</v>
      </c>
      <c r="J1247" s="26"/>
      <c r="K1247" s="26"/>
      <c r="L1247" s="26"/>
      <c r="M1247" s="26"/>
    </row>
    <row r="1248" spans="1:13">
      <c r="A1248" s="51">
        <v>202315</v>
      </c>
      <c r="B1248" s="23">
        <v>24570</v>
      </c>
      <c r="C1248" s="26">
        <v>6131</v>
      </c>
      <c r="D1248" s="26">
        <v>3</v>
      </c>
      <c r="E1248" s="26">
        <v>6131</v>
      </c>
      <c r="F1248" s="24">
        <v>23379.41</v>
      </c>
      <c r="G1248" s="24">
        <v>1190.6099999999999</v>
      </c>
      <c r="H1248" s="24">
        <v>24570.02</v>
      </c>
      <c r="I1248" s="1875" t="s">
        <v>772</v>
      </c>
      <c r="J1248" s="26"/>
      <c r="K1248" s="26"/>
      <c r="L1248" s="26"/>
      <c r="M1248" s="26"/>
    </row>
    <row r="1249" spans="1:13">
      <c r="A1249" s="51">
        <v>202316</v>
      </c>
      <c r="B1249" s="23">
        <v>1222</v>
      </c>
      <c r="C1249" s="26">
        <v>6231</v>
      </c>
      <c r="D1249" s="26">
        <v>3</v>
      </c>
      <c r="E1249" s="26">
        <v>6231</v>
      </c>
      <c r="F1249" s="24">
        <v>13792.9</v>
      </c>
      <c r="G1249" s="24">
        <v>1221.9000000000001</v>
      </c>
      <c r="H1249" s="24">
        <v>15014.8</v>
      </c>
      <c r="I1249" s="1875" t="s">
        <v>772</v>
      </c>
      <c r="J1249" s="26"/>
      <c r="K1249" s="26"/>
      <c r="L1249" s="26"/>
      <c r="M1249" s="26"/>
    </row>
    <row r="1250" spans="1:13">
      <c r="A1250" s="51">
        <v>202317</v>
      </c>
      <c r="B1250" s="23">
        <v>15015</v>
      </c>
      <c r="C1250" s="26">
        <v>6231</v>
      </c>
      <c r="D1250" s="26">
        <v>3</v>
      </c>
      <c r="E1250" s="26">
        <v>6231</v>
      </c>
      <c r="F1250" s="24">
        <v>13792.9</v>
      </c>
      <c r="G1250" s="24">
        <v>1221.9000000000001</v>
      </c>
      <c r="H1250" s="24">
        <v>15014.8</v>
      </c>
      <c r="I1250" s="1875" t="s">
        <v>772</v>
      </c>
      <c r="J1250" s="26"/>
      <c r="K1250" s="26"/>
      <c r="L1250" s="26"/>
      <c r="M1250" s="26"/>
    </row>
    <row r="1251" spans="1:13">
      <c r="A1251" s="51">
        <v>202414</v>
      </c>
      <c r="B1251" s="23">
        <v>11413</v>
      </c>
      <c r="C1251" s="26">
        <v>6132</v>
      </c>
      <c r="D1251" s="26">
        <v>3</v>
      </c>
      <c r="E1251" s="26">
        <v>6132</v>
      </c>
      <c r="F1251" s="24">
        <v>144637.35</v>
      </c>
      <c r="G1251" s="24">
        <v>11412.5</v>
      </c>
      <c r="H1251" s="24">
        <v>156049.85</v>
      </c>
      <c r="I1251" s="1875" t="s">
        <v>773</v>
      </c>
      <c r="J1251" s="26"/>
      <c r="K1251" s="26"/>
      <c r="L1251" s="26"/>
      <c r="M1251" s="26"/>
    </row>
    <row r="1252" spans="1:13">
      <c r="A1252" s="51">
        <v>202415</v>
      </c>
      <c r="B1252" s="23">
        <v>156050</v>
      </c>
      <c r="C1252" s="26">
        <v>6132</v>
      </c>
      <c r="D1252" s="26">
        <v>3</v>
      </c>
      <c r="E1252" s="26">
        <v>6132</v>
      </c>
      <c r="F1252" s="24">
        <v>144637.35</v>
      </c>
      <c r="G1252" s="24">
        <v>11412.5</v>
      </c>
      <c r="H1252" s="24">
        <v>156049.85</v>
      </c>
      <c r="I1252" s="1875" t="s">
        <v>773</v>
      </c>
      <c r="J1252" s="26"/>
      <c r="K1252" s="26"/>
      <c r="L1252" s="26"/>
      <c r="M1252" s="26"/>
    </row>
    <row r="1253" spans="1:13">
      <c r="A1253" s="51">
        <v>202416</v>
      </c>
      <c r="B1253" s="23">
        <v>7226</v>
      </c>
      <c r="C1253" s="26">
        <v>6232</v>
      </c>
      <c r="D1253" s="26">
        <v>3</v>
      </c>
      <c r="E1253" s="26">
        <v>6232</v>
      </c>
      <c r="F1253" s="24">
        <v>75752.399999999994</v>
      </c>
      <c r="G1253" s="24">
        <v>7226.39</v>
      </c>
      <c r="H1253" s="24">
        <v>82978.789999999994</v>
      </c>
      <c r="I1253" s="1875" t="s">
        <v>773</v>
      </c>
      <c r="J1253" s="26"/>
      <c r="K1253" s="26"/>
      <c r="L1253" s="26"/>
      <c r="M1253" s="26"/>
    </row>
    <row r="1254" spans="1:13">
      <c r="A1254" s="51">
        <v>202417</v>
      </c>
      <c r="B1254" s="23">
        <v>82979</v>
      </c>
      <c r="C1254" s="26">
        <v>6232</v>
      </c>
      <c r="D1254" s="26">
        <v>3</v>
      </c>
      <c r="E1254" s="26">
        <v>6232</v>
      </c>
      <c r="F1254" s="24">
        <v>75752.399999999994</v>
      </c>
      <c r="G1254" s="24">
        <v>7226.39</v>
      </c>
      <c r="H1254" s="24">
        <v>82978.789999999994</v>
      </c>
      <c r="I1254" s="1875" t="s">
        <v>773</v>
      </c>
      <c r="J1254" s="26"/>
      <c r="K1254" s="26"/>
      <c r="L1254" s="26"/>
      <c r="M1254" s="26"/>
    </row>
    <row r="1255" spans="1:13">
      <c r="A1255" s="51">
        <v>202514</v>
      </c>
      <c r="B1255" s="23">
        <v>1477</v>
      </c>
      <c r="C1255" s="26">
        <v>6133</v>
      </c>
      <c r="D1255" s="26">
        <v>3</v>
      </c>
      <c r="E1255" s="26">
        <v>6133</v>
      </c>
      <c r="F1255" s="24">
        <v>47118.13</v>
      </c>
      <c r="G1255" s="24">
        <v>1477.03</v>
      </c>
      <c r="H1255" s="24">
        <v>48595.16</v>
      </c>
      <c r="I1255" s="1875" t="s">
        <v>825</v>
      </c>
      <c r="J1255" s="26"/>
      <c r="K1255" s="26"/>
      <c r="L1255" s="26"/>
      <c r="M1255" s="26"/>
    </row>
    <row r="1256" spans="1:13">
      <c r="A1256" s="51">
        <v>202515</v>
      </c>
      <c r="B1256" s="23">
        <v>48595</v>
      </c>
      <c r="C1256" s="26">
        <v>6133</v>
      </c>
      <c r="D1256" s="26">
        <v>3</v>
      </c>
      <c r="E1256" s="26">
        <v>6133</v>
      </c>
      <c r="F1256" s="24">
        <v>47118.13</v>
      </c>
      <c r="G1256" s="24">
        <v>1477.03</v>
      </c>
      <c r="H1256" s="24">
        <v>48595.16</v>
      </c>
      <c r="I1256" s="1875" t="s">
        <v>825</v>
      </c>
      <c r="J1256" s="26"/>
      <c r="K1256" s="26"/>
      <c r="L1256" s="26"/>
      <c r="M1256" s="26"/>
    </row>
    <row r="1257" spans="1:13">
      <c r="A1257" s="51">
        <v>202516</v>
      </c>
      <c r="B1257" s="23">
        <v>244</v>
      </c>
      <c r="C1257" s="26">
        <v>6233</v>
      </c>
      <c r="D1257" s="26">
        <v>3</v>
      </c>
      <c r="E1257" s="26">
        <v>6233</v>
      </c>
      <c r="F1257" s="24">
        <v>13608.84</v>
      </c>
      <c r="G1257" s="24">
        <v>243.92</v>
      </c>
      <c r="H1257" s="24">
        <v>13852.76</v>
      </c>
      <c r="I1257" s="1875" t="s">
        <v>826</v>
      </c>
      <c r="J1257" s="26"/>
      <c r="K1257" s="26"/>
      <c r="L1257" s="26"/>
      <c r="M1257" s="26"/>
    </row>
    <row r="1258" spans="1:13">
      <c r="A1258" s="51">
        <v>202517</v>
      </c>
      <c r="B1258" s="23">
        <v>13853</v>
      </c>
      <c r="C1258" s="26">
        <v>6233</v>
      </c>
      <c r="D1258" s="26">
        <v>3</v>
      </c>
      <c r="E1258" s="26">
        <v>6233</v>
      </c>
      <c r="F1258" s="24">
        <v>13608.84</v>
      </c>
      <c r="G1258" s="24">
        <v>243.92</v>
      </c>
      <c r="H1258" s="24">
        <v>13852.76</v>
      </c>
      <c r="I1258" s="1875" t="s">
        <v>826</v>
      </c>
      <c r="J1258" s="26"/>
      <c r="K1258" s="26"/>
      <c r="L1258" s="26"/>
      <c r="M1258" s="26"/>
    </row>
    <row r="1259" spans="1:13">
      <c r="A1259" s="51">
        <v>202614</v>
      </c>
      <c r="B1259" s="23">
        <v>2667</v>
      </c>
      <c r="C1259" s="26">
        <v>6139</v>
      </c>
      <c r="D1259" s="26">
        <v>3</v>
      </c>
      <c r="E1259" s="26">
        <v>6139</v>
      </c>
      <c r="F1259" s="24">
        <v>23446.09</v>
      </c>
      <c r="G1259" s="24">
        <v>2667.43</v>
      </c>
      <c r="H1259" s="24">
        <v>26113.52</v>
      </c>
      <c r="I1259" s="1875" t="s">
        <v>827</v>
      </c>
      <c r="J1259" s="26"/>
      <c r="K1259" s="26"/>
      <c r="L1259" s="26"/>
      <c r="M1259" s="26"/>
    </row>
    <row r="1260" spans="1:13">
      <c r="A1260" s="51">
        <v>202615</v>
      </c>
      <c r="B1260" s="23">
        <v>26114</v>
      </c>
      <c r="C1260" s="26">
        <v>6139</v>
      </c>
      <c r="D1260" s="26">
        <v>3</v>
      </c>
      <c r="E1260" s="26">
        <v>6139</v>
      </c>
      <c r="F1260" s="24">
        <v>23446.09</v>
      </c>
      <c r="G1260" s="24">
        <v>2667.43</v>
      </c>
      <c r="H1260" s="24">
        <v>26113.52</v>
      </c>
      <c r="I1260" s="1875" t="s">
        <v>827</v>
      </c>
      <c r="J1260" s="26"/>
      <c r="K1260" s="26"/>
      <c r="L1260" s="26"/>
      <c r="M1260" s="26"/>
    </row>
    <row r="1261" spans="1:13">
      <c r="A1261" s="51">
        <v>202616</v>
      </c>
      <c r="B1261" s="23">
        <v>1242</v>
      </c>
      <c r="C1261" s="26">
        <v>6239</v>
      </c>
      <c r="D1261" s="26">
        <v>3</v>
      </c>
      <c r="E1261" s="26">
        <v>6239</v>
      </c>
      <c r="F1261" s="24">
        <v>9699.9599999999991</v>
      </c>
      <c r="G1261" s="24">
        <v>1241.99</v>
      </c>
      <c r="H1261" s="24">
        <v>10941.95</v>
      </c>
      <c r="I1261" s="1875" t="s">
        <v>777</v>
      </c>
      <c r="J1261" s="26"/>
      <c r="K1261" s="26"/>
      <c r="L1261" s="26"/>
      <c r="M1261" s="26"/>
    </row>
    <row r="1262" spans="1:13">
      <c r="A1262" s="51">
        <v>202617</v>
      </c>
      <c r="B1262" s="23">
        <v>10942</v>
      </c>
      <c r="C1262" s="26">
        <v>6239</v>
      </c>
      <c r="D1262" s="26">
        <v>3</v>
      </c>
      <c r="E1262" s="26">
        <v>6239</v>
      </c>
      <c r="F1262" s="24">
        <v>9699.9599999999991</v>
      </c>
      <c r="G1262" s="24">
        <v>1241.99</v>
      </c>
      <c r="H1262" s="24">
        <v>10941.95</v>
      </c>
      <c r="I1262" s="1875" t="s">
        <v>777</v>
      </c>
      <c r="J1262" s="26"/>
      <c r="K1262" s="26"/>
      <c r="L1262" s="26"/>
      <c r="M1262" s="26"/>
    </row>
    <row r="1263" spans="1:13">
      <c r="A1263" s="51">
        <v>202714</v>
      </c>
      <c r="B1263" s="23">
        <v>76206</v>
      </c>
      <c r="E1263" s="26"/>
      <c r="I1263" s="1875"/>
      <c r="J1263" s="26"/>
      <c r="K1263" s="26"/>
      <c r="L1263" s="26"/>
      <c r="M1263" s="26"/>
    </row>
    <row r="1264" spans="1:13">
      <c r="A1264" s="51">
        <v>202715</v>
      </c>
      <c r="B1264" s="23">
        <v>1095919</v>
      </c>
      <c r="E1264" s="26"/>
      <c r="I1264" s="1875"/>
      <c r="J1264" s="26"/>
      <c r="K1264" s="26"/>
      <c r="L1264" s="26"/>
      <c r="M1264" s="26"/>
    </row>
    <row r="1265" spans="1:13">
      <c r="A1265" s="51">
        <v>202716</v>
      </c>
      <c r="B1265" s="23">
        <v>47315</v>
      </c>
      <c r="E1265" s="26"/>
      <c r="I1265" s="1875"/>
      <c r="J1265" s="26"/>
      <c r="K1265" s="26"/>
      <c r="L1265" s="26"/>
      <c r="M1265" s="26"/>
    </row>
    <row r="1266" spans="1:13">
      <c r="A1266" s="51">
        <v>202717</v>
      </c>
      <c r="B1266" s="23">
        <v>678549</v>
      </c>
      <c r="E1266" s="26"/>
      <c r="I1266" s="1875"/>
      <c r="J1266" s="26"/>
      <c r="K1266" s="26"/>
      <c r="L1266" s="26"/>
      <c r="M1266" s="26"/>
    </row>
    <row r="1267" spans="1:13">
      <c r="A1267" s="51">
        <v>203014</v>
      </c>
      <c r="B1267" s="23">
        <v>72</v>
      </c>
      <c r="C1267" s="26">
        <v>6142</v>
      </c>
      <c r="D1267" s="26">
        <v>3</v>
      </c>
      <c r="E1267" s="26">
        <v>6142</v>
      </c>
      <c r="F1267" s="24">
        <v>399.66</v>
      </c>
      <c r="G1267" s="24">
        <v>71.819999999999993</v>
      </c>
      <c r="H1267" s="24">
        <v>471.48</v>
      </c>
      <c r="I1267" s="1875" t="s">
        <v>778</v>
      </c>
      <c r="J1267" s="26"/>
      <c r="K1267" s="26"/>
      <c r="L1267" s="26"/>
      <c r="M1267" s="26"/>
    </row>
    <row r="1268" spans="1:13">
      <c r="A1268" s="51">
        <v>203015</v>
      </c>
      <c r="B1268" s="23">
        <v>471</v>
      </c>
      <c r="C1268" s="26">
        <v>6142</v>
      </c>
      <c r="D1268" s="26">
        <v>3</v>
      </c>
      <c r="E1268" s="26">
        <v>6142</v>
      </c>
      <c r="F1268" s="24">
        <v>399.66</v>
      </c>
      <c r="G1268" s="24">
        <v>71.819999999999993</v>
      </c>
      <c r="H1268" s="24">
        <v>471.48</v>
      </c>
      <c r="I1268" s="1875" t="s">
        <v>778</v>
      </c>
      <c r="J1268" s="26"/>
      <c r="K1268" s="26"/>
      <c r="L1268" s="26"/>
      <c r="M1268" s="26"/>
    </row>
    <row r="1269" spans="1:13">
      <c r="A1269" s="51">
        <v>203016</v>
      </c>
      <c r="B1269" s="23">
        <v>72</v>
      </c>
      <c r="C1269" s="26">
        <v>6242</v>
      </c>
      <c r="D1269" s="26">
        <v>3</v>
      </c>
      <c r="E1269" s="26">
        <v>6242</v>
      </c>
      <c r="F1269" s="24">
        <v>171.38</v>
      </c>
      <c r="G1269" s="24">
        <v>71.819999999999993</v>
      </c>
      <c r="H1269" s="24">
        <v>243.2</v>
      </c>
      <c r="I1269" s="1875" t="s">
        <v>778</v>
      </c>
      <c r="J1269" s="26"/>
      <c r="K1269" s="26"/>
      <c r="L1269" s="26"/>
      <c r="M1269" s="26"/>
    </row>
    <row r="1270" spans="1:13">
      <c r="A1270" s="51">
        <v>203017</v>
      </c>
      <c r="B1270" s="23">
        <v>243</v>
      </c>
      <c r="C1270" s="26">
        <v>6242</v>
      </c>
      <c r="D1270" s="26">
        <v>3</v>
      </c>
      <c r="E1270" s="26">
        <v>6242</v>
      </c>
      <c r="F1270" s="24">
        <v>171.38</v>
      </c>
      <c r="G1270" s="24">
        <v>71.819999999999993</v>
      </c>
      <c r="H1270" s="24">
        <v>243.2</v>
      </c>
      <c r="I1270" s="1875" t="s">
        <v>778</v>
      </c>
      <c r="J1270" s="26"/>
      <c r="K1270" s="26"/>
      <c r="L1270" s="26"/>
      <c r="M1270" s="26"/>
    </row>
    <row r="1271" spans="1:13">
      <c r="A1271" s="51">
        <v>203114</v>
      </c>
      <c r="B1271" s="23">
        <v>0</v>
      </c>
      <c r="E1271" s="26"/>
      <c r="I1271" s="1875"/>
      <c r="J1271" s="26"/>
      <c r="K1271" s="26"/>
      <c r="L1271" s="26"/>
      <c r="M1271" s="26"/>
    </row>
    <row r="1272" spans="1:13">
      <c r="A1272" s="51">
        <v>203115</v>
      </c>
      <c r="B1272" s="23">
        <v>0</v>
      </c>
      <c r="E1272" s="26"/>
      <c r="I1272" s="1875"/>
      <c r="J1272" s="26"/>
      <c r="K1272" s="26"/>
      <c r="L1272" s="26"/>
      <c r="M1272" s="26"/>
    </row>
    <row r="1273" spans="1:13">
      <c r="A1273" s="51">
        <v>203116</v>
      </c>
      <c r="B1273" s="23">
        <v>0</v>
      </c>
      <c r="C1273" s="26">
        <v>6243</v>
      </c>
      <c r="D1273" s="26">
        <v>3</v>
      </c>
      <c r="E1273" s="26">
        <v>6243</v>
      </c>
      <c r="F1273" s="24">
        <v>210</v>
      </c>
      <c r="G1273" s="24">
        <v>0</v>
      </c>
      <c r="H1273" s="24">
        <v>210</v>
      </c>
      <c r="I1273" s="1875" t="s">
        <v>779</v>
      </c>
      <c r="J1273" s="26"/>
      <c r="K1273" s="26"/>
      <c r="L1273" s="26"/>
      <c r="M1273" s="26"/>
    </row>
    <row r="1274" spans="1:13">
      <c r="A1274" s="51">
        <v>203117</v>
      </c>
      <c r="B1274" s="23">
        <v>210</v>
      </c>
      <c r="C1274" s="26">
        <v>6243</v>
      </c>
      <c r="D1274" s="26">
        <v>3</v>
      </c>
      <c r="E1274" s="26">
        <v>6243</v>
      </c>
      <c r="F1274" s="24">
        <v>210</v>
      </c>
      <c r="G1274" s="24">
        <v>0</v>
      </c>
      <c r="H1274" s="24">
        <v>210</v>
      </c>
      <c r="I1274" s="1875" t="s">
        <v>779</v>
      </c>
      <c r="J1274" s="26"/>
      <c r="K1274" s="26"/>
      <c r="L1274" s="26"/>
      <c r="M1274" s="26"/>
    </row>
    <row r="1275" spans="1:13">
      <c r="A1275" s="51">
        <v>203214</v>
      </c>
      <c r="B1275" s="23">
        <v>537</v>
      </c>
      <c r="C1275" s="26">
        <v>6144</v>
      </c>
      <c r="D1275" s="26">
        <v>3</v>
      </c>
      <c r="E1275" s="26">
        <v>6144</v>
      </c>
      <c r="F1275" s="24">
        <v>21134.26</v>
      </c>
      <c r="G1275" s="24">
        <v>536.99</v>
      </c>
      <c r="H1275" s="24">
        <v>21671.25</v>
      </c>
      <c r="I1275" s="1875" t="s">
        <v>190</v>
      </c>
      <c r="J1275" s="26"/>
      <c r="K1275" s="26"/>
      <c r="L1275" s="26"/>
      <c r="M1275" s="26"/>
    </row>
    <row r="1276" spans="1:13">
      <c r="A1276" s="51">
        <v>203215</v>
      </c>
      <c r="B1276" s="23">
        <v>21671</v>
      </c>
      <c r="C1276" s="26">
        <v>6144</v>
      </c>
      <c r="D1276" s="26">
        <v>3</v>
      </c>
      <c r="E1276" s="26">
        <v>6144</v>
      </c>
      <c r="F1276" s="24">
        <v>21134.26</v>
      </c>
      <c r="G1276" s="24">
        <v>536.99</v>
      </c>
      <c r="H1276" s="24">
        <v>21671.25</v>
      </c>
      <c r="I1276" s="1875" t="s">
        <v>190</v>
      </c>
      <c r="J1276" s="26"/>
      <c r="K1276" s="26"/>
      <c r="L1276" s="26"/>
      <c r="M1276" s="26"/>
    </row>
    <row r="1277" spans="1:13">
      <c r="A1277" s="51">
        <v>203216</v>
      </c>
      <c r="B1277" s="23">
        <v>33</v>
      </c>
      <c r="C1277" s="26">
        <v>6244</v>
      </c>
      <c r="D1277" s="26">
        <v>3</v>
      </c>
      <c r="E1277" s="26">
        <v>6244</v>
      </c>
      <c r="F1277" s="24">
        <v>6698.01</v>
      </c>
      <c r="G1277" s="24">
        <v>32.5</v>
      </c>
      <c r="H1277" s="24">
        <v>6730.51</v>
      </c>
      <c r="I1277" s="1875" t="s">
        <v>190</v>
      </c>
      <c r="J1277" s="26"/>
      <c r="K1277" s="26"/>
      <c r="L1277" s="26"/>
      <c r="M1277" s="26"/>
    </row>
    <row r="1278" spans="1:13">
      <c r="A1278" s="51">
        <v>203217</v>
      </c>
      <c r="B1278" s="23">
        <v>6731</v>
      </c>
      <c r="C1278" s="26">
        <v>6244</v>
      </c>
      <c r="D1278" s="26">
        <v>3</v>
      </c>
      <c r="E1278" s="26">
        <v>6244</v>
      </c>
      <c r="F1278" s="24">
        <v>6698.01</v>
      </c>
      <c r="G1278" s="24">
        <v>32.5</v>
      </c>
      <c r="H1278" s="24">
        <v>6730.51</v>
      </c>
      <c r="I1278" s="1875" t="s">
        <v>190</v>
      </c>
      <c r="J1278" s="26"/>
      <c r="K1278" s="26"/>
      <c r="L1278" s="26"/>
      <c r="M1278" s="26"/>
    </row>
    <row r="1279" spans="1:13">
      <c r="A1279" s="51">
        <v>203314</v>
      </c>
      <c r="B1279" s="23">
        <v>6904</v>
      </c>
      <c r="C1279" s="26">
        <v>6145</v>
      </c>
      <c r="D1279" s="26">
        <v>3</v>
      </c>
      <c r="E1279" s="26">
        <v>6145</v>
      </c>
      <c r="F1279" s="24">
        <v>74217.679999999993</v>
      </c>
      <c r="G1279" s="24">
        <v>6904.41</v>
      </c>
      <c r="H1279" s="24">
        <v>81122.09</v>
      </c>
      <c r="I1279" s="1875" t="s">
        <v>781</v>
      </c>
      <c r="J1279" s="26"/>
      <c r="K1279" s="26"/>
      <c r="L1279" s="26"/>
      <c r="M1279" s="26"/>
    </row>
    <row r="1280" spans="1:13">
      <c r="A1280" s="51">
        <v>203315</v>
      </c>
      <c r="B1280" s="23">
        <v>81122</v>
      </c>
      <c r="C1280" s="26">
        <v>6145</v>
      </c>
      <c r="D1280" s="26">
        <v>3</v>
      </c>
      <c r="E1280" s="26">
        <v>6145</v>
      </c>
      <c r="F1280" s="24">
        <v>74217.679999999993</v>
      </c>
      <c r="G1280" s="24">
        <v>6904.41</v>
      </c>
      <c r="H1280" s="24">
        <v>81122.09</v>
      </c>
      <c r="I1280" s="1875" t="s">
        <v>781</v>
      </c>
      <c r="J1280" s="26"/>
      <c r="K1280" s="26"/>
      <c r="L1280" s="26"/>
      <c r="M1280" s="26"/>
    </row>
    <row r="1281" spans="1:13">
      <c r="A1281" s="51">
        <v>203316</v>
      </c>
      <c r="B1281" s="23">
        <v>111</v>
      </c>
      <c r="C1281" s="26">
        <v>6245</v>
      </c>
      <c r="D1281" s="26">
        <v>3</v>
      </c>
      <c r="E1281" s="26">
        <v>6245</v>
      </c>
      <c r="F1281" s="24">
        <v>12094.45</v>
      </c>
      <c r="G1281" s="24">
        <v>111.3</v>
      </c>
      <c r="H1281" s="24">
        <v>12205.75</v>
      </c>
      <c r="I1281" s="1875" t="s">
        <v>781</v>
      </c>
      <c r="J1281" s="26"/>
      <c r="K1281" s="26"/>
      <c r="L1281" s="26"/>
      <c r="M1281" s="26"/>
    </row>
    <row r="1282" spans="1:13">
      <c r="A1282" s="51">
        <v>203317</v>
      </c>
      <c r="B1282" s="23">
        <v>12206</v>
      </c>
      <c r="C1282" s="26">
        <v>6245</v>
      </c>
      <c r="D1282" s="26">
        <v>3</v>
      </c>
      <c r="E1282" s="26">
        <v>6245</v>
      </c>
      <c r="F1282" s="24">
        <v>12094.45</v>
      </c>
      <c r="G1282" s="24">
        <v>111.3</v>
      </c>
      <c r="H1282" s="24">
        <v>12205.75</v>
      </c>
      <c r="I1282" s="1875" t="s">
        <v>781</v>
      </c>
      <c r="J1282" s="26"/>
      <c r="K1282" s="26"/>
      <c r="L1282" s="26"/>
      <c r="M1282" s="26"/>
    </row>
    <row r="1283" spans="1:13">
      <c r="A1283" s="51">
        <v>203414</v>
      </c>
      <c r="B1283" s="23">
        <v>0</v>
      </c>
      <c r="E1283" s="26"/>
      <c r="I1283" s="1875"/>
      <c r="J1283" s="26"/>
      <c r="K1283" s="26"/>
      <c r="L1283" s="26"/>
      <c r="M1283" s="26"/>
    </row>
    <row r="1284" spans="1:13">
      <c r="A1284" s="51">
        <v>203415</v>
      </c>
      <c r="B1284" s="23">
        <v>0</v>
      </c>
      <c r="E1284" s="26"/>
      <c r="I1284" s="1875"/>
      <c r="J1284" s="26"/>
      <c r="K1284" s="26"/>
      <c r="L1284" s="26"/>
      <c r="M1284" s="26"/>
    </row>
    <row r="1285" spans="1:13">
      <c r="A1285" s="51">
        <v>203416</v>
      </c>
      <c r="B1285" s="23">
        <v>0</v>
      </c>
      <c r="E1285" s="26"/>
      <c r="I1285" s="1875"/>
      <c r="J1285" s="26"/>
      <c r="K1285" s="26"/>
      <c r="L1285" s="26"/>
      <c r="M1285" s="26"/>
    </row>
    <row r="1286" spans="1:13">
      <c r="A1286" s="51">
        <v>203417</v>
      </c>
      <c r="B1286" s="23">
        <v>0</v>
      </c>
      <c r="E1286" s="26"/>
      <c r="I1286" s="1875"/>
      <c r="J1286" s="26"/>
      <c r="K1286" s="26"/>
      <c r="L1286" s="26"/>
      <c r="M1286" s="26"/>
    </row>
    <row r="1287" spans="1:13">
      <c r="A1287" s="51">
        <v>203514</v>
      </c>
      <c r="B1287" s="23">
        <v>230</v>
      </c>
      <c r="C1287" s="26">
        <v>6147</v>
      </c>
      <c r="D1287" s="26">
        <v>3</v>
      </c>
      <c r="E1287" s="26">
        <v>6147</v>
      </c>
      <c r="F1287" s="24">
        <v>1392.24</v>
      </c>
      <c r="G1287" s="24">
        <v>230.2</v>
      </c>
      <c r="H1287" s="24">
        <v>1622.44</v>
      </c>
      <c r="I1287" s="1875" t="s">
        <v>782</v>
      </c>
      <c r="J1287" s="26"/>
      <c r="K1287" s="26"/>
      <c r="L1287" s="26"/>
      <c r="M1287" s="26"/>
    </row>
    <row r="1288" spans="1:13">
      <c r="A1288" s="51">
        <v>203515</v>
      </c>
      <c r="B1288" s="23">
        <v>1622</v>
      </c>
      <c r="C1288" s="26">
        <v>6147</v>
      </c>
      <c r="D1288" s="26">
        <v>3</v>
      </c>
      <c r="E1288" s="26">
        <v>6147</v>
      </c>
      <c r="F1288" s="24">
        <v>1392.24</v>
      </c>
      <c r="G1288" s="24">
        <v>230.2</v>
      </c>
      <c r="H1288" s="24">
        <v>1622.44</v>
      </c>
      <c r="I1288" s="1875" t="s">
        <v>782</v>
      </c>
      <c r="J1288" s="26"/>
      <c r="K1288" s="26"/>
      <c r="L1288" s="26"/>
      <c r="M1288" s="26"/>
    </row>
    <row r="1289" spans="1:13">
      <c r="A1289" s="51">
        <v>203516</v>
      </c>
      <c r="B1289" s="23">
        <v>86</v>
      </c>
      <c r="C1289" s="26">
        <v>6247</v>
      </c>
      <c r="D1289" s="26">
        <v>3</v>
      </c>
      <c r="E1289" s="26">
        <v>6247</v>
      </c>
      <c r="F1289" s="24">
        <v>861.83</v>
      </c>
      <c r="G1289" s="24">
        <v>86.32</v>
      </c>
      <c r="H1289" s="24">
        <v>948.15</v>
      </c>
      <c r="I1289" s="1875" t="s">
        <v>782</v>
      </c>
      <c r="J1289" s="26"/>
      <c r="K1289" s="26"/>
      <c r="L1289" s="26"/>
      <c r="M1289" s="26"/>
    </row>
    <row r="1290" spans="1:13">
      <c r="A1290" s="51">
        <v>203517</v>
      </c>
      <c r="B1290" s="23">
        <v>948</v>
      </c>
      <c r="C1290" s="26">
        <v>6247</v>
      </c>
      <c r="D1290" s="26">
        <v>3</v>
      </c>
      <c r="E1290" s="26">
        <v>6247</v>
      </c>
      <c r="F1290" s="24">
        <v>861.83</v>
      </c>
      <c r="G1290" s="24">
        <v>86.32</v>
      </c>
      <c r="H1290" s="24">
        <v>948.15</v>
      </c>
      <c r="I1290" s="1875" t="s">
        <v>782</v>
      </c>
      <c r="J1290" s="26"/>
      <c r="K1290" s="26"/>
      <c r="L1290" s="26"/>
      <c r="M1290" s="26"/>
    </row>
    <row r="1291" spans="1:13">
      <c r="A1291" s="51">
        <v>203614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203615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203616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203617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203714</v>
      </c>
      <c r="B1295" s="23">
        <v>0</v>
      </c>
      <c r="E1295" s="26"/>
      <c r="I1295" s="1875"/>
      <c r="J1295" s="26"/>
      <c r="K1295" s="26"/>
      <c r="L1295" s="26"/>
      <c r="M1295" s="26"/>
    </row>
    <row r="1296" spans="1:13">
      <c r="A1296" s="51">
        <v>203715</v>
      </c>
      <c r="B1296" s="23">
        <v>0</v>
      </c>
      <c r="E1296" s="26"/>
      <c r="I1296" s="1875"/>
      <c r="J1296" s="26"/>
      <c r="K1296" s="26"/>
      <c r="L1296" s="26"/>
      <c r="M1296" s="26"/>
    </row>
    <row r="1297" spans="1:13">
      <c r="A1297" s="51">
        <v>203716</v>
      </c>
      <c r="B1297" s="23">
        <v>0</v>
      </c>
      <c r="E1297" s="26"/>
      <c r="I1297" s="1875"/>
      <c r="J1297" s="26"/>
      <c r="K1297" s="26"/>
      <c r="L1297" s="26"/>
      <c r="M1297" s="26"/>
    </row>
    <row r="1298" spans="1:13">
      <c r="A1298" s="51">
        <v>203717</v>
      </c>
      <c r="B1298" s="23">
        <v>0</v>
      </c>
      <c r="E1298" s="26"/>
      <c r="I1298" s="1875"/>
      <c r="J1298" s="26"/>
      <c r="K1298" s="26"/>
      <c r="L1298" s="26"/>
      <c r="M1298" s="26"/>
    </row>
    <row r="1299" spans="1:13">
      <c r="A1299" s="51">
        <v>203814</v>
      </c>
      <c r="B1299" s="23">
        <v>6562</v>
      </c>
      <c r="C1299" s="26">
        <v>6151</v>
      </c>
      <c r="D1299" s="26">
        <v>3</v>
      </c>
      <c r="E1299" s="26">
        <v>6151</v>
      </c>
      <c r="F1299" s="24">
        <v>78409.06</v>
      </c>
      <c r="G1299" s="24">
        <v>6561.68</v>
      </c>
      <c r="H1299" s="24">
        <v>84970.74</v>
      </c>
      <c r="I1299" s="1875" t="s">
        <v>783</v>
      </c>
      <c r="J1299" s="26"/>
      <c r="K1299" s="26"/>
      <c r="L1299" s="26"/>
      <c r="M1299" s="26"/>
    </row>
    <row r="1300" spans="1:13">
      <c r="A1300" s="51">
        <v>203815</v>
      </c>
      <c r="B1300" s="23">
        <v>84971</v>
      </c>
      <c r="C1300" s="26">
        <v>6151</v>
      </c>
      <c r="D1300" s="26">
        <v>3</v>
      </c>
      <c r="E1300" s="26">
        <v>6151</v>
      </c>
      <c r="F1300" s="24">
        <v>78409.06</v>
      </c>
      <c r="G1300" s="24">
        <v>6561.68</v>
      </c>
      <c r="H1300" s="24">
        <v>84970.74</v>
      </c>
      <c r="I1300" s="1875" t="s">
        <v>783</v>
      </c>
      <c r="J1300" s="26"/>
      <c r="K1300" s="26"/>
      <c r="L1300" s="26"/>
      <c r="M1300" s="26"/>
    </row>
    <row r="1301" spans="1:13">
      <c r="A1301" s="51">
        <v>203816</v>
      </c>
      <c r="B1301" s="23">
        <v>3589</v>
      </c>
      <c r="C1301" s="26">
        <v>6251</v>
      </c>
      <c r="D1301" s="26">
        <v>3</v>
      </c>
      <c r="E1301" s="26">
        <v>6251</v>
      </c>
      <c r="F1301" s="24">
        <v>39167.879999999997</v>
      </c>
      <c r="G1301" s="24">
        <v>3588.82</v>
      </c>
      <c r="H1301" s="24">
        <v>42756.7</v>
      </c>
      <c r="I1301" s="1875" t="s">
        <v>783</v>
      </c>
      <c r="J1301" s="26"/>
      <c r="K1301" s="26"/>
      <c r="L1301" s="26"/>
      <c r="M1301" s="26"/>
    </row>
    <row r="1302" spans="1:13">
      <c r="A1302" s="51">
        <v>203817</v>
      </c>
      <c r="B1302" s="23">
        <v>42757</v>
      </c>
      <c r="C1302" s="26">
        <v>6251</v>
      </c>
      <c r="D1302" s="26">
        <v>3</v>
      </c>
      <c r="E1302" s="26">
        <v>6251</v>
      </c>
      <c r="F1302" s="24">
        <v>39167.879999999997</v>
      </c>
      <c r="G1302" s="24">
        <v>3588.82</v>
      </c>
      <c r="H1302" s="24">
        <v>42756.7</v>
      </c>
      <c r="I1302" s="1875" t="s">
        <v>783</v>
      </c>
      <c r="J1302" s="26"/>
      <c r="K1302" s="26"/>
      <c r="L1302" s="26"/>
      <c r="M1302" s="26"/>
    </row>
    <row r="1303" spans="1:13">
      <c r="A1303" s="51">
        <v>203914</v>
      </c>
      <c r="B1303" s="23">
        <v>1076</v>
      </c>
      <c r="C1303" s="26">
        <v>6152</v>
      </c>
      <c r="D1303" s="26">
        <v>3</v>
      </c>
      <c r="E1303" s="26">
        <v>6152</v>
      </c>
      <c r="F1303" s="24">
        <v>8950.7999999999993</v>
      </c>
      <c r="G1303" s="24">
        <v>1075.92</v>
      </c>
      <c r="H1303" s="24">
        <v>10026.719999999999</v>
      </c>
      <c r="I1303" s="1875" t="s">
        <v>784</v>
      </c>
      <c r="J1303" s="26"/>
      <c r="K1303" s="26"/>
      <c r="L1303" s="26"/>
      <c r="M1303" s="26"/>
    </row>
    <row r="1304" spans="1:13">
      <c r="A1304" s="51">
        <v>203915</v>
      </c>
      <c r="B1304" s="23">
        <v>10027</v>
      </c>
      <c r="C1304" s="26">
        <v>6152</v>
      </c>
      <c r="D1304" s="26">
        <v>3</v>
      </c>
      <c r="E1304" s="26">
        <v>6152</v>
      </c>
      <c r="F1304" s="24">
        <v>8950.7999999999993</v>
      </c>
      <c r="G1304" s="24">
        <v>1075.92</v>
      </c>
      <c r="H1304" s="24">
        <v>10026.719999999999</v>
      </c>
      <c r="I1304" s="1875" t="s">
        <v>784</v>
      </c>
      <c r="J1304" s="26"/>
      <c r="K1304" s="26"/>
      <c r="L1304" s="26"/>
      <c r="M1304" s="26"/>
    </row>
    <row r="1305" spans="1:13">
      <c r="A1305" s="51">
        <v>203916</v>
      </c>
      <c r="B1305" s="23">
        <v>403</v>
      </c>
      <c r="C1305" s="26">
        <v>6252</v>
      </c>
      <c r="D1305" s="26">
        <v>3</v>
      </c>
      <c r="E1305" s="26">
        <v>6252</v>
      </c>
      <c r="F1305" s="24">
        <v>3647.7</v>
      </c>
      <c r="G1305" s="24">
        <v>403.47</v>
      </c>
      <c r="H1305" s="24">
        <v>4051.17</v>
      </c>
      <c r="I1305" s="1875" t="s">
        <v>784</v>
      </c>
      <c r="J1305" s="26"/>
      <c r="K1305" s="26"/>
      <c r="L1305" s="26"/>
      <c r="M1305" s="26"/>
    </row>
    <row r="1306" spans="1:13">
      <c r="A1306" s="51">
        <v>203917</v>
      </c>
      <c r="B1306" s="23">
        <v>4051</v>
      </c>
      <c r="C1306" s="26">
        <v>6252</v>
      </c>
      <c r="D1306" s="26">
        <v>3</v>
      </c>
      <c r="E1306" s="26">
        <v>6252</v>
      </c>
      <c r="F1306" s="24">
        <v>3647.7</v>
      </c>
      <c r="G1306" s="24">
        <v>403.47</v>
      </c>
      <c r="H1306" s="24">
        <v>4051.17</v>
      </c>
      <c r="I1306" s="1875" t="s">
        <v>784</v>
      </c>
      <c r="J1306" s="26"/>
      <c r="K1306" s="26"/>
      <c r="L1306" s="26"/>
      <c r="M1306" s="26"/>
    </row>
    <row r="1307" spans="1:13">
      <c r="A1307" s="51">
        <v>204014</v>
      </c>
      <c r="B1307" s="23">
        <v>316</v>
      </c>
      <c r="C1307" s="26">
        <v>6153</v>
      </c>
      <c r="D1307" s="26">
        <v>3</v>
      </c>
      <c r="E1307" s="26">
        <v>6153</v>
      </c>
      <c r="F1307" s="24">
        <v>3483.73</v>
      </c>
      <c r="G1307" s="24">
        <v>316</v>
      </c>
      <c r="H1307" s="24">
        <v>3799.73</v>
      </c>
      <c r="I1307" s="1875" t="s">
        <v>785</v>
      </c>
      <c r="J1307" s="26"/>
      <c r="K1307" s="26"/>
      <c r="L1307" s="26"/>
      <c r="M1307" s="26"/>
    </row>
    <row r="1308" spans="1:13">
      <c r="A1308" s="51">
        <v>204015</v>
      </c>
      <c r="B1308" s="23">
        <v>3800</v>
      </c>
      <c r="C1308" s="26">
        <v>6153</v>
      </c>
      <c r="D1308" s="26">
        <v>3</v>
      </c>
      <c r="E1308" s="26">
        <v>6153</v>
      </c>
      <c r="F1308" s="24">
        <v>3483.73</v>
      </c>
      <c r="G1308" s="24">
        <v>316</v>
      </c>
      <c r="H1308" s="24">
        <v>3799.73</v>
      </c>
      <c r="I1308" s="1875" t="s">
        <v>785</v>
      </c>
      <c r="J1308" s="26"/>
      <c r="K1308" s="26"/>
      <c r="L1308" s="26"/>
      <c r="M1308" s="26"/>
    </row>
    <row r="1309" spans="1:13">
      <c r="A1309" s="51">
        <v>204016</v>
      </c>
      <c r="B1309" s="23">
        <v>91</v>
      </c>
      <c r="C1309" s="26">
        <v>6253</v>
      </c>
      <c r="D1309" s="26">
        <v>3</v>
      </c>
      <c r="E1309" s="26">
        <v>6253</v>
      </c>
      <c r="F1309" s="24">
        <v>976.72</v>
      </c>
      <c r="G1309" s="24">
        <v>91.35</v>
      </c>
      <c r="H1309" s="24">
        <v>1068.07</v>
      </c>
      <c r="I1309" s="1875" t="s">
        <v>785</v>
      </c>
      <c r="J1309" s="26"/>
      <c r="K1309" s="26"/>
      <c r="L1309" s="26"/>
      <c r="M1309" s="26"/>
    </row>
    <row r="1310" spans="1:13">
      <c r="A1310" s="51">
        <v>204017</v>
      </c>
      <c r="B1310" s="23">
        <v>1068</v>
      </c>
      <c r="C1310" s="26">
        <v>6253</v>
      </c>
      <c r="D1310" s="26">
        <v>3</v>
      </c>
      <c r="E1310" s="26">
        <v>6253</v>
      </c>
      <c r="F1310" s="24">
        <v>976.72</v>
      </c>
      <c r="G1310" s="24">
        <v>91.35</v>
      </c>
      <c r="H1310" s="24">
        <v>1068.07</v>
      </c>
      <c r="I1310" s="1875" t="s">
        <v>785</v>
      </c>
      <c r="J1310" s="26"/>
      <c r="K1310" s="26"/>
      <c r="L1310" s="26"/>
      <c r="M1310" s="26"/>
    </row>
    <row r="1311" spans="1:13">
      <c r="A1311" s="51">
        <v>204114</v>
      </c>
      <c r="B1311" s="23">
        <v>1075</v>
      </c>
      <c r="C1311" s="26">
        <v>6156</v>
      </c>
      <c r="D1311" s="26">
        <v>3</v>
      </c>
      <c r="E1311" s="26">
        <v>6156</v>
      </c>
      <c r="F1311" s="24">
        <v>16914.63</v>
      </c>
      <c r="G1311" s="24">
        <v>1074.68</v>
      </c>
      <c r="H1311" s="24">
        <v>17989.310000000001</v>
      </c>
      <c r="I1311" s="1875" t="s">
        <v>828</v>
      </c>
      <c r="J1311" s="26"/>
      <c r="K1311" s="26"/>
      <c r="L1311" s="26"/>
      <c r="M1311" s="26"/>
    </row>
    <row r="1312" spans="1:13">
      <c r="A1312" s="51">
        <v>204115</v>
      </c>
      <c r="B1312" s="23">
        <v>17989</v>
      </c>
      <c r="C1312" s="26">
        <v>6156</v>
      </c>
      <c r="D1312" s="26">
        <v>3</v>
      </c>
      <c r="E1312" s="26">
        <v>6156</v>
      </c>
      <c r="F1312" s="24">
        <v>16914.63</v>
      </c>
      <c r="G1312" s="24">
        <v>1074.68</v>
      </c>
      <c r="H1312" s="24">
        <v>17989.310000000001</v>
      </c>
      <c r="I1312" s="1875" t="s">
        <v>828</v>
      </c>
      <c r="J1312" s="26"/>
      <c r="K1312" s="26"/>
      <c r="L1312" s="26"/>
      <c r="M1312" s="26"/>
    </row>
    <row r="1313" spans="1:13">
      <c r="A1313" s="51">
        <v>204116</v>
      </c>
      <c r="B1313" s="23">
        <v>403</v>
      </c>
      <c r="C1313" s="26">
        <v>6256</v>
      </c>
      <c r="D1313" s="26">
        <v>3</v>
      </c>
      <c r="E1313" s="26">
        <v>6256</v>
      </c>
      <c r="F1313" s="24">
        <v>7841.96</v>
      </c>
      <c r="G1313" s="24">
        <v>403</v>
      </c>
      <c r="H1313" s="24">
        <v>8244.9599999999991</v>
      </c>
      <c r="I1313" s="1875" t="s">
        <v>829</v>
      </c>
      <c r="J1313" s="26"/>
      <c r="K1313" s="26"/>
      <c r="L1313" s="26"/>
      <c r="M1313" s="26"/>
    </row>
    <row r="1314" spans="1:13">
      <c r="A1314" s="51">
        <v>204117</v>
      </c>
      <c r="B1314" s="23">
        <v>8245</v>
      </c>
      <c r="C1314" s="26">
        <v>6256</v>
      </c>
      <c r="D1314" s="26">
        <v>3</v>
      </c>
      <c r="E1314" s="26">
        <v>6256</v>
      </c>
      <c r="F1314" s="24">
        <v>7841.96</v>
      </c>
      <c r="G1314" s="24">
        <v>403</v>
      </c>
      <c r="H1314" s="24">
        <v>8244.9599999999991</v>
      </c>
      <c r="I1314" s="1875" t="s">
        <v>829</v>
      </c>
      <c r="J1314" s="26"/>
      <c r="K1314" s="26"/>
      <c r="L1314" s="26"/>
      <c r="M1314" s="26"/>
    </row>
    <row r="1315" spans="1:13">
      <c r="A1315" s="51">
        <v>204214</v>
      </c>
      <c r="B1315" s="23">
        <v>94</v>
      </c>
      <c r="C1315" s="26">
        <v>6155</v>
      </c>
      <c r="D1315" s="26">
        <v>3</v>
      </c>
      <c r="E1315" s="26">
        <v>6155</v>
      </c>
      <c r="F1315" s="24">
        <v>1865.04</v>
      </c>
      <c r="G1315" s="24">
        <v>94.22</v>
      </c>
      <c r="H1315" s="24">
        <v>1959.26</v>
      </c>
      <c r="I1315" s="1875" t="s">
        <v>789</v>
      </c>
      <c r="J1315" s="26"/>
      <c r="K1315" s="26"/>
      <c r="L1315" s="26"/>
      <c r="M1315" s="26"/>
    </row>
    <row r="1316" spans="1:13">
      <c r="A1316" s="51">
        <v>204215</v>
      </c>
      <c r="B1316" s="23">
        <v>1959</v>
      </c>
      <c r="C1316" s="26">
        <v>6155</v>
      </c>
      <c r="D1316" s="26">
        <v>3</v>
      </c>
      <c r="E1316" s="26">
        <v>6155</v>
      </c>
      <c r="F1316" s="24">
        <v>1865.04</v>
      </c>
      <c r="G1316" s="24">
        <v>94.22</v>
      </c>
      <c r="H1316" s="24">
        <v>1959.26</v>
      </c>
      <c r="I1316" s="1875" t="s">
        <v>789</v>
      </c>
      <c r="J1316" s="26"/>
      <c r="K1316" s="26"/>
      <c r="L1316" s="26"/>
      <c r="M1316" s="26"/>
    </row>
    <row r="1317" spans="1:13">
      <c r="A1317" s="51">
        <v>204216</v>
      </c>
      <c r="B1317" s="23">
        <v>35</v>
      </c>
      <c r="C1317" s="26">
        <v>6255</v>
      </c>
      <c r="D1317" s="26">
        <v>3</v>
      </c>
      <c r="E1317" s="26">
        <v>6255</v>
      </c>
      <c r="F1317" s="24">
        <v>688.6</v>
      </c>
      <c r="G1317" s="24">
        <v>35.340000000000003</v>
      </c>
      <c r="H1317" s="24">
        <v>723.94</v>
      </c>
      <c r="I1317" s="1875" t="s">
        <v>789</v>
      </c>
      <c r="J1317" s="26"/>
      <c r="K1317" s="26"/>
      <c r="L1317" s="26"/>
      <c r="M1317" s="26"/>
    </row>
    <row r="1318" spans="1:13">
      <c r="A1318" s="51">
        <v>204217</v>
      </c>
      <c r="B1318" s="23">
        <v>724</v>
      </c>
      <c r="C1318" s="26">
        <v>6255</v>
      </c>
      <c r="D1318" s="26">
        <v>3</v>
      </c>
      <c r="E1318" s="26">
        <v>6255</v>
      </c>
      <c r="F1318" s="24">
        <v>688.6</v>
      </c>
      <c r="G1318" s="24">
        <v>35.340000000000003</v>
      </c>
      <c r="H1318" s="24">
        <v>723.94</v>
      </c>
      <c r="I1318" s="1875" t="s">
        <v>789</v>
      </c>
      <c r="J1318" s="26"/>
      <c r="K1318" s="26"/>
      <c r="L1318" s="26"/>
      <c r="M1318" s="26"/>
    </row>
    <row r="1319" spans="1:13">
      <c r="A1319" s="51">
        <v>204314</v>
      </c>
      <c r="B1319" s="23">
        <v>2096</v>
      </c>
      <c r="C1319" s="26">
        <v>6194</v>
      </c>
      <c r="D1319" s="26">
        <v>3</v>
      </c>
      <c r="E1319" s="26">
        <v>6194</v>
      </c>
      <c r="F1319" s="24">
        <v>23280.7</v>
      </c>
      <c r="G1319" s="24">
        <v>2096.04</v>
      </c>
      <c r="H1319" s="24">
        <v>25376.74</v>
      </c>
      <c r="I1319" s="1875" t="s">
        <v>830</v>
      </c>
      <c r="J1319" s="26"/>
      <c r="K1319" s="26"/>
      <c r="L1319" s="26"/>
      <c r="M1319" s="26"/>
    </row>
    <row r="1320" spans="1:13">
      <c r="A1320" s="51">
        <v>204315</v>
      </c>
      <c r="B1320" s="23">
        <v>25377</v>
      </c>
      <c r="C1320" s="26">
        <v>6194</v>
      </c>
      <c r="D1320" s="26">
        <v>3</v>
      </c>
      <c r="E1320" s="26">
        <v>6194</v>
      </c>
      <c r="F1320" s="24">
        <v>23280.7</v>
      </c>
      <c r="G1320" s="24">
        <v>2096.04</v>
      </c>
      <c r="H1320" s="24">
        <v>25376.74</v>
      </c>
      <c r="I1320" s="1875" t="s">
        <v>830</v>
      </c>
      <c r="J1320" s="26"/>
      <c r="K1320" s="26"/>
      <c r="L1320" s="26"/>
      <c r="M1320" s="26"/>
    </row>
    <row r="1321" spans="1:13">
      <c r="A1321" s="51">
        <v>204316</v>
      </c>
      <c r="B1321" s="23">
        <v>786</v>
      </c>
      <c r="C1321" s="26">
        <v>6294</v>
      </c>
      <c r="D1321" s="26">
        <v>3</v>
      </c>
      <c r="E1321" s="26">
        <v>6294</v>
      </c>
      <c r="F1321" s="24">
        <v>9008.66</v>
      </c>
      <c r="G1321" s="24">
        <v>786.01</v>
      </c>
      <c r="H1321" s="24">
        <v>9794.67</v>
      </c>
      <c r="I1321" s="1875" t="s">
        <v>831</v>
      </c>
      <c r="J1321" s="26"/>
      <c r="K1321" s="26"/>
      <c r="L1321" s="26"/>
      <c r="M1321" s="26"/>
    </row>
    <row r="1322" spans="1:13">
      <c r="A1322" s="51">
        <v>204317</v>
      </c>
      <c r="B1322" s="23">
        <v>9795</v>
      </c>
      <c r="C1322" s="26">
        <v>6294</v>
      </c>
      <c r="D1322" s="26">
        <v>3</v>
      </c>
      <c r="E1322" s="26">
        <v>6294</v>
      </c>
      <c r="F1322" s="24">
        <v>9008.66</v>
      </c>
      <c r="G1322" s="24">
        <v>786.01</v>
      </c>
      <c r="H1322" s="24">
        <v>9794.67</v>
      </c>
      <c r="I1322" s="1875" t="s">
        <v>831</v>
      </c>
      <c r="J1322" s="26"/>
      <c r="K1322" s="26"/>
      <c r="L1322" s="26"/>
      <c r="M1322" s="26"/>
    </row>
    <row r="1323" spans="1:13">
      <c r="A1323" s="51">
        <v>204414</v>
      </c>
      <c r="B1323" s="23">
        <v>0</v>
      </c>
      <c r="E1323" s="26"/>
      <c r="I1323" s="1875"/>
      <c r="J1323" s="26"/>
      <c r="K1323" s="26"/>
      <c r="L1323" s="26"/>
      <c r="M1323" s="26"/>
    </row>
    <row r="1324" spans="1:13">
      <c r="A1324" s="51">
        <v>204415</v>
      </c>
      <c r="B1324" s="23">
        <v>0</v>
      </c>
      <c r="E1324" s="26"/>
      <c r="I1324" s="1875"/>
      <c r="J1324" s="26"/>
      <c r="K1324" s="26"/>
      <c r="L1324" s="26"/>
      <c r="M1324" s="26"/>
    </row>
    <row r="1325" spans="1:13">
      <c r="A1325" s="51">
        <v>204416</v>
      </c>
      <c r="B1325" s="23">
        <v>0</v>
      </c>
      <c r="E1325" s="26"/>
      <c r="I1325" s="1875"/>
      <c r="J1325" s="26"/>
      <c r="K1325" s="26"/>
      <c r="L1325" s="26"/>
      <c r="M1325" s="26"/>
    </row>
    <row r="1326" spans="1:13">
      <c r="A1326" s="51">
        <v>204417</v>
      </c>
      <c r="B1326" s="23">
        <v>0</v>
      </c>
      <c r="E1326" s="26"/>
      <c r="I1326" s="1875"/>
      <c r="J1326" s="26"/>
      <c r="K1326" s="26"/>
      <c r="L1326" s="26"/>
      <c r="M1326" s="26"/>
    </row>
    <row r="1327" spans="1:13">
      <c r="A1327" s="51">
        <v>204514</v>
      </c>
      <c r="B1327" s="23">
        <v>0</v>
      </c>
      <c r="E1327" s="26"/>
      <c r="I1327" s="1875"/>
      <c r="J1327" s="26"/>
      <c r="K1327" s="26"/>
      <c r="L1327" s="26"/>
      <c r="M1327" s="26"/>
    </row>
    <row r="1328" spans="1:13">
      <c r="A1328" s="51">
        <v>204515</v>
      </c>
      <c r="B1328" s="23">
        <v>0</v>
      </c>
      <c r="E1328" s="26"/>
      <c r="I1328" s="1875"/>
      <c r="J1328" s="26"/>
      <c r="K1328" s="26"/>
      <c r="L1328" s="26"/>
      <c r="M1328" s="26"/>
    </row>
    <row r="1329" spans="1:13">
      <c r="A1329" s="51">
        <v>204516</v>
      </c>
      <c r="B1329" s="23">
        <v>0</v>
      </c>
      <c r="C1329" s="26">
        <v>6296</v>
      </c>
      <c r="D1329" s="26">
        <v>3</v>
      </c>
      <c r="E1329" s="26">
        <v>6296</v>
      </c>
      <c r="F1329" s="24">
        <v>1115</v>
      </c>
      <c r="G1329" s="24">
        <v>0</v>
      </c>
      <c r="H1329" s="24">
        <v>1115</v>
      </c>
      <c r="I1329" s="1875" t="s">
        <v>832</v>
      </c>
      <c r="J1329" s="26"/>
      <c r="K1329" s="26"/>
      <c r="L1329" s="26"/>
      <c r="M1329" s="26"/>
    </row>
    <row r="1330" spans="1:13">
      <c r="A1330" s="51">
        <v>204517</v>
      </c>
      <c r="B1330" s="23">
        <v>1115</v>
      </c>
      <c r="C1330" s="26">
        <v>6296</v>
      </c>
      <c r="D1330" s="26">
        <v>3</v>
      </c>
      <c r="E1330" s="26">
        <v>6296</v>
      </c>
      <c r="F1330" s="24">
        <v>1115</v>
      </c>
      <c r="G1330" s="24">
        <v>0</v>
      </c>
      <c r="H1330" s="24">
        <v>1115</v>
      </c>
      <c r="I1330" s="1875" t="s">
        <v>832</v>
      </c>
      <c r="J1330" s="26"/>
      <c r="K1330" s="26"/>
      <c r="L1330" s="26"/>
      <c r="M1330" s="26"/>
    </row>
    <row r="1331" spans="1:13">
      <c r="A1331" s="51">
        <v>204614</v>
      </c>
      <c r="B1331" s="23">
        <v>7462</v>
      </c>
      <c r="C1331" s="26">
        <v>6159</v>
      </c>
      <c r="D1331" s="26">
        <v>3</v>
      </c>
      <c r="E1331" s="26">
        <v>6159</v>
      </c>
      <c r="F1331" s="24">
        <v>74286.16</v>
      </c>
      <c r="G1331" s="24">
        <v>7461.81</v>
      </c>
      <c r="H1331" s="24">
        <v>81747.97</v>
      </c>
      <c r="I1331" s="1875" t="s">
        <v>794</v>
      </c>
      <c r="J1331" s="26"/>
      <c r="K1331" s="26"/>
      <c r="L1331" s="26"/>
      <c r="M1331" s="26"/>
    </row>
    <row r="1332" spans="1:13">
      <c r="A1332" s="51">
        <v>204615</v>
      </c>
      <c r="B1332" s="23">
        <v>81748</v>
      </c>
      <c r="C1332" s="26">
        <v>6159</v>
      </c>
      <c r="D1332" s="26">
        <v>3</v>
      </c>
      <c r="E1332" s="26">
        <v>6159</v>
      </c>
      <c r="F1332" s="24">
        <v>74286.16</v>
      </c>
      <c r="G1332" s="24">
        <v>7461.81</v>
      </c>
      <c r="H1332" s="24">
        <v>81747.97</v>
      </c>
      <c r="I1332" s="1875" t="s">
        <v>794</v>
      </c>
      <c r="J1332" s="26"/>
      <c r="K1332" s="26"/>
      <c r="L1332" s="26"/>
      <c r="M1332" s="26"/>
    </row>
    <row r="1333" spans="1:13">
      <c r="A1333" s="51">
        <v>204616</v>
      </c>
      <c r="B1333" s="23">
        <v>1327</v>
      </c>
      <c r="C1333" s="26">
        <v>6259</v>
      </c>
      <c r="D1333" s="26">
        <v>3</v>
      </c>
      <c r="E1333" s="26">
        <v>6259</v>
      </c>
      <c r="F1333" s="24">
        <v>15738.88</v>
      </c>
      <c r="G1333" s="24">
        <v>1326.64</v>
      </c>
      <c r="H1333" s="24">
        <v>17065.52</v>
      </c>
      <c r="I1333" s="1875" t="s">
        <v>794</v>
      </c>
      <c r="J1333" s="26"/>
      <c r="K1333" s="26"/>
      <c r="L1333" s="26"/>
      <c r="M1333" s="26"/>
    </row>
    <row r="1334" spans="1:13">
      <c r="A1334" s="51">
        <v>204617</v>
      </c>
      <c r="B1334" s="23">
        <v>17066</v>
      </c>
      <c r="C1334" s="26">
        <v>6259</v>
      </c>
      <c r="D1334" s="26">
        <v>3</v>
      </c>
      <c r="E1334" s="26">
        <v>6259</v>
      </c>
      <c r="F1334" s="24">
        <v>15738.88</v>
      </c>
      <c r="G1334" s="24">
        <v>1326.64</v>
      </c>
      <c r="H1334" s="24">
        <v>17065.52</v>
      </c>
      <c r="I1334" s="1875" t="s">
        <v>794</v>
      </c>
      <c r="J1334" s="26"/>
      <c r="K1334" s="26"/>
      <c r="L1334" s="26"/>
      <c r="M1334" s="26"/>
    </row>
    <row r="1335" spans="1:13">
      <c r="A1335" s="51">
        <v>204714</v>
      </c>
      <c r="B1335" s="23">
        <v>26424</v>
      </c>
      <c r="E1335" s="26"/>
      <c r="I1335" s="1875"/>
      <c r="J1335" s="26"/>
      <c r="K1335" s="26"/>
      <c r="L1335" s="26"/>
      <c r="M1335" s="26"/>
    </row>
    <row r="1336" spans="1:13">
      <c r="A1336" s="51">
        <v>204715</v>
      </c>
      <c r="B1336" s="23">
        <v>330757</v>
      </c>
      <c r="E1336" s="26"/>
      <c r="I1336" s="1875"/>
      <c r="J1336" s="26"/>
      <c r="K1336" s="26"/>
      <c r="L1336" s="26"/>
      <c r="M1336" s="26"/>
    </row>
    <row r="1337" spans="1:13">
      <c r="A1337" s="51">
        <v>204716</v>
      </c>
      <c r="B1337" s="23">
        <v>6936</v>
      </c>
      <c r="E1337" s="26"/>
      <c r="I1337" s="1875"/>
      <c r="J1337" s="26"/>
      <c r="K1337" s="26"/>
      <c r="L1337" s="26"/>
      <c r="M1337" s="26"/>
    </row>
    <row r="1338" spans="1:13">
      <c r="A1338" s="51">
        <v>204717</v>
      </c>
      <c r="B1338" s="23">
        <v>105159</v>
      </c>
      <c r="E1338" s="26"/>
      <c r="I1338" s="1875"/>
      <c r="J1338" s="26"/>
      <c r="K1338" s="26"/>
      <c r="L1338" s="26"/>
      <c r="M1338" s="26"/>
    </row>
    <row r="1339" spans="1:13">
      <c r="A1339" s="51">
        <v>204914</v>
      </c>
      <c r="B1339" s="23">
        <v>823</v>
      </c>
      <c r="C1339" s="26">
        <v>6181</v>
      </c>
      <c r="D1339" s="26">
        <v>3</v>
      </c>
      <c r="E1339" s="26">
        <v>6181</v>
      </c>
      <c r="F1339" s="24">
        <v>7930.35</v>
      </c>
      <c r="G1339" s="24">
        <v>822.79</v>
      </c>
      <c r="H1339" s="24">
        <v>8753.14</v>
      </c>
      <c r="I1339" s="1875" t="s">
        <v>833</v>
      </c>
      <c r="J1339" s="26"/>
      <c r="K1339" s="26"/>
      <c r="L1339" s="26"/>
      <c r="M1339" s="26"/>
    </row>
    <row r="1340" spans="1:13">
      <c r="A1340" s="51">
        <v>204915</v>
      </c>
      <c r="B1340" s="23">
        <v>8753</v>
      </c>
      <c r="C1340" s="26">
        <v>6181</v>
      </c>
      <c r="D1340" s="26">
        <v>3</v>
      </c>
      <c r="E1340" s="26">
        <v>6181</v>
      </c>
      <c r="F1340" s="24">
        <v>7930.35</v>
      </c>
      <c r="G1340" s="24">
        <v>822.79</v>
      </c>
      <c r="H1340" s="24">
        <v>8753.14</v>
      </c>
      <c r="I1340" s="1875" t="s">
        <v>833</v>
      </c>
      <c r="J1340" s="26"/>
      <c r="K1340" s="26"/>
      <c r="L1340" s="26"/>
      <c r="M1340" s="26"/>
    </row>
    <row r="1341" spans="1:13">
      <c r="A1341" s="51">
        <v>204916</v>
      </c>
      <c r="B1341" s="23">
        <v>309</v>
      </c>
      <c r="C1341" s="26">
        <v>6281</v>
      </c>
      <c r="D1341" s="26">
        <v>3</v>
      </c>
      <c r="E1341" s="26">
        <v>6281</v>
      </c>
      <c r="F1341" s="24">
        <v>2973.89</v>
      </c>
      <c r="G1341" s="24">
        <v>308.54000000000002</v>
      </c>
      <c r="H1341" s="24">
        <v>3282.43</v>
      </c>
      <c r="I1341" s="1875" t="s">
        <v>834</v>
      </c>
      <c r="J1341" s="26"/>
      <c r="K1341" s="26"/>
      <c r="L1341" s="26"/>
      <c r="M1341" s="26"/>
    </row>
    <row r="1342" spans="1:13">
      <c r="A1342" s="51">
        <v>204917</v>
      </c>
      <c r="B1342" s="23">
        <v>3282</v>
      </c>
      <c r="C1342" s="26">
        <v>6281</v>
      </c>
      <c r="D1342" s="26">
        <v>3</v>
      </c>
      <c r="E1342" s="26">
        <v>6281</v>
      </c>
      <c r="F1342" s="24">
        <v>2973.89</v>
      </c>
      <c r="G1342" s="24">
        <v>308.54000000000002</v>
      </c>
      <c r="H1342" s="24">
        <v>3282.43</v>
      </c>
      <c r="I1342" s="1875" t="s">
        <v>834</v>
      </c>
      <c r="J1342" s="26"/>
      <c r="K1342" s="26"/>
      <c r="L1342" s="26"/>
      <c r="M1342" s="26"/>
    </row>
    <row r="1343" spans="1:13">
      <c r="A1343" s="51">
        <v>205014</v>
      </c>
      <c r="B1343" s="23">
        <v>8320</v>
      </c>
      <c r="C1343" s="26">
        <v>6182</v>
      </c>
      <c r="D1343" s="26">
        <v>3</v>
      </c>
      <c r="E1343" s="26">
        <v>6182</v>
      </c>
      <c r="F1343" s="24">
        <v>91520</v>
      </c>
      <c r="G1343" s="24">
        <v>8320</v>
      </c>
      <c r="H1343" s="24">
        <v>99840</v>
      </c>
      <c r="I1343" s="1875" t="s">
        <v>835</v>
      </c>
      <c r="J1343" s="26"/>
      <c r="K1343" s="26"/>
      <c r="L1343" s="26"/>
      <c r="M1343" s="26"/>
    </row>
    <row r="1344" spans="1:13">
      <c r="A1344" s="51">
        <v>205015</v>
      </c>
      <c r="B1344" s="23">
        <v>99840</v>
      </c>
      <c r="C1344" s="26">
        <v>6182</v>
      </c>
      <c r="D1344" s="26">
        <v>3</v>
      </c>
      <c r="E1344" s="26">
        <v>6182</v>
      </c>
      <c r="F1344" s="24">
        <v>91520</v>
      </c>
      <c r="G1344" s="24">
        <v>8320</v>
      </c>
      <c r="H1344" s="24">
        <v>99840</v>
      </c>
      <c r="I1344" s="1875" t="s">
        <v>835</v>
      </c>
      <c r="J1344" s="26"/>
      <c r="K1344" s="26"/>
      <c r="L1344" s="26"/>
      <c r="M1344" s="26"/>
    </row>
    <row r="1345" spans="1:13">
      <c r="A1345" s="51">
        <v>205016</v>
      </c>
      <c r="B1345" s="23">
        <v>3120</v>
      </c>
      <c r="C1345" s="26">
        <v>6282</v>
      </c>
      <c r="D1345" s="26">
        <v>3</v>
      </c>
      <c r="E1345" s="26">
        <v>6282</v>
      </c>
      <c r="F1345" s="24">
        <v>34320</v>
      </c>
      <c r="G1345" s="24">
        <v>3120</v>
      </c>
      <c r="H1345" s="24">
        <v>37440</v>
      </c>
      <c r="I1345" s="1875" t="s">
        <v>836</v>
      </c>
      <c r="J1345" s="26"/>
      <c r="K1345" s="26"/>
      <c r="L1345" s="26"/>
      <c r="M1345" s="26"/>
    </row>
    <row r="1346" spans="1:13">
      <c r="A1346" s="51">
        <v>205017</v>
      </c>
      <c r="B1346" s="23">
        <v>37440</v>
      </c>
      <c r="C1346" s="26">
        <v>6282</v>
      </c>
      <c r="D1346" s="26">
        <v>3</v>
      </c>
      <c r="E1346" s="26">
        <v>6282</v>
      </c>
      <c r="F1346" s="24">
        <v>34320</v>
      </c>
      <c r="G1346" s="24">
        <v>3120</v>
      </c>
      <c r="H1346" s="24">
        <v>37440</v>
      </c>
      <c r="I1346" s="1875" t="s">
        <v>836</v>
      </c>
      <c r="J1346" s="26"/>
      <c r="K1346" s="26"/>
      <c r="L1346" s="26"/>
      <c r="M1346" s="26"/>
    </row>
    <row r="1347" spans="1:13">
      <c r="A1347" s="51">
        <v>205114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205115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205116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205117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205214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205215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205216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205217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205314</v>
      </c>
      <c r="B1355" s="23">
        <v>0</v>
      </c>
      <c r="E1355" s="26"/>
      <c r="I1355" s="1875"/>
      <c r="J1355" s="26"/>
      <c r="K1355" s="26"/>
      <c r="L1355" s="26"/>
      <c r="M1355" s="26"/>
    </row>
    <row r="1356" spans="1:13">
      <c r="A1356" s="51">
        <v>205315</v>
      </c>
      <c r="B1356" s="23">
        <v>0</v>
      </c>
      <c r="E1356" s="26"/>
      <c r="I1356" s="1875"/>
      <c r="J1356" s="26"/>
      <c r="K1356" s="26"/>
      <c r="L1356" s="26"/>
      <c r="M1356" s="26"/>
    </row>
    <row r="1357" spans="1:13">
      <c r="A1357" s="51">
        <v>205316</v>
      </c>
      <c r="B1357" s="23">
        <v>0</v>
      </c>
      <c r="E1357" s="26"/>
      <c r="I1357" s="1875"/>
      <c r="J1357" s="26"/>
      <c r="K1357" s="26"/>
      <c r="L1357" s="26"/>
      <c r="M1357" s="26"/>
    </row>
    <row r="1358" spans="1:13">
      <c r="A1358" s="51">
        <v>205317</v>
      </c>
      <c r="B1358" s="23">
        <v>0</v>
      </c>
      <c r="E1358" s="26"/>
      <c r="I1358" s="1875"/>
      <c r="J1358" s="26"/>
      <c r="K1358" s="26"/>
      <c r="L1358" s="26"/>
      <c r="M1358" s="26"/>
    </row>
    <row r="1359" spans="1:13">
      <c r="A1359" s="51">
        <v>205414</v>
      </c>
      <c r="B1359" s="23">
        <v>1367</v>
      </c>
      <c r="C1359" s="26">
        <v>6186</v>
      </c>
      <c r="D1359" s="26">
        <v>3</v>
      </c>
      <c r="E1359" s="26">
        <v>6186</v>
      </c>
      <c r="F1359" s="24">
        <v>15033.92</v>
      </c>
      <c r="G1359" s="24">
        <v>1366.72</v>
      </c>
      <c r="H1359" s="24">
        <v>16400.64</v>
      </c>
      <c r="I1359" s="1875" t="s">
        <v>837</v>
      </c>
      <c r="J1359" s="26"/>
      <c r="K1359" s="26"/>
      <c r="L1359" s="26"/>
      <c r="M1359" s="26"/>
    </row>
    <row r="1360" spans="1:13">
      <c r="A1360" s="51">
        <v>205415</v>
      </c>
      <c r="B1360" s="23">
        <v>16401</v>
      </c>
      <c r="C1360" s="26">
        <v>6186</v>
      </c>
      <c r="D1360" s="26">
        <v>3</v>
      </c>
      <c r="E1360" s="26">
        <v>6186</v>
      </c>
      <c r="F1360" s="24">
        <v>15033.92</v>
      </c>
      <c r="G1360" s="24">
        <v>1366.72</v>
      </c>
      <c r="H1360" s="24">
        <v>16400.64</v>
      </c>
      <c r="I1360" s="1875" t="s">
        <v>837</v>
      </c>
      <c r="J1360" s="26"/>
      <c r="K1360" s="26"/>
      <c r="L1360" s="26"/>
      <c r="M1360" s="26"/>
    </row>
    <row r="1361" spans="1:13">
      <c r="A1361" s="51">
        <v>205416</v>
      </c>
      <c r="B1361" s="23">
        <v>513</v>
      </c>
      <c r="C1361" s="26">
        <v>6286</v>
      </c>
      <c r="D1361" s="26">
        <v>3</v>
      </c>
      <c r="E1361" s="26">
        <v>6286</v>
      </c>
      <c r="F1361" s="24">
        <v>5637.72</v>
      </c>
      <c r="G1361" s="24">
        <v>512.52</v>
      </c>
      <c r="H1361" s="24">
        <v>6150.24</v>
      </c>
      <c r="I1361" s="1875" t="s">
        <v>838</v>
      </c>
      <c r="J1361" s="26"/>
      <c r="K1361" s="26"/>
      <c r="L1361" s="26"/>
      <c r="M1361" s="26"/>
    </row>
    <row r="1362" spans="1:13">
      <c r="A1362" s="51">
        <v>205417</v>
      </c>
      <c r="B1362" s="23">
        <v>6150</v>
      </c>
      <c r="C1362" s="26">
        <v>6286</v>
      </c>
      <c r="D1362" s="26">
        <v>3</v>
      </c>
      <c r="E1362" s="26">
        <v>6286</v>
      </c>
      <c r="F1362" s="24">
        <v>5637.72</v>
      </c>
      <c r="G1362" s="24">
        <v>512.52</v>
      </c>
      <c r="H1362" s="24">
        <v>6150.24</v>
      </c>
      <c r="I1362" s="1875" t="s">
        <v>838</v>
      </c>
      <c r="J1362" s="26"/>
      <c r="K1362" s="26"/>
      <c r="L1362" s="26"/>
      <c r="M1362" s="26"/>
    </row>
    <row r="1363" spans="1:13">
      <c r="A1363" s="51">
        <v>205514</v>
      </c>
      <c r="B1363" s="23">
        <v>0</v>
      </c>
      <c r="E1363" s="26"/>
      <c r="I1363" s="1875"/>
      <c r="J1363" s="26"/>
      <c r="K1363" s="26"/>
      <c r="L1363" s="26"/>
      <c r="M1363" s="26"/>
    </row>
    <row r="1364" spans="1:13">
      <c r="A1364" s="51">
        <v>205515</v>
      </c>
      <c r="B1364" s="23">
        <v>0</v>
      </c>
      <c r="E1364" s="26"/>
      <c r="I1364" s="1875"/>
      <c r="J1364" s="26"/>
      <c r="K1364" s="26"/>
      <c r="L1364" s="26"/>
      <c r="M1364" s="26"/>
    </row>
    <row r="1365" spans="1:13">
      <c r="A1365" s="51">
        <v>205516</v>
      </c>
      <c r="B1365" s="23">
        <v>0</v>
      </c>
      <c r="E1365" s="26"/>
      <c r="I1365" s="1875"/>
      <c r="J1365" s="26"/>
      <c r="K1365" s="26"/>
      <c r="L1365" s="26"/>
      <c r="M1365" s="26"/>
    </row>
    <row r="1366" spans="1:13">
      <c r="A1366" s="51">
        <v>205517</v>
      </c>
      <c r="B1366" s="23">
        <v>0</v>
      </c>
      <c r="E1366" s="26"/>
      <c r="I1366" s="1875"/>
      <c r="J1366" s="26"/>
      <c r="K1366" s="26"/>
      <c r="L1366" s="26"/>
      <c r="M1366" s="26"/>
    </row>
    <row r="1367" spans="1:13">
      <c r="A1367" s="51">
        <v>205614</v>
      </c>
      <c r="B1367" s="23">
        <v>1578</v>
      </c>
      <c r="C1367" s="26">
        <v>6187</v>
      </c>
      <c r="D1367" s="26">
        <v>3</v>
      </c>
      <c r="E1367" s="26">
        <v>6187</v>
      </c>
      <c r="F1367" s="24">
        <v>17566.96</v>
      </c>
      <c r="G1367" s="24">
        <v>1577.6</v>
      </c>
      <c r="H1367" s="24">
        <v>19144.560000000001</v>
      </c>
      <c r="I1367" s="1875" t="s">
        <v>839</v>
      </c>
      <c r="J1367" s="26"/>
      <c r="K1367" s="26"/>
      <c r="L1367" s="26"/>
      <c r="M1367" s="26"/>
    </row>
    <row r="1368" spans="1:13">
      <c r="A1368" s="51">
        <v>205615</v>
      </c>
      <c r="B1368" s="23">
        <v>19145</v>
      </c>
      <c r="C1368" s="26">
        <v>6187</v>
      </c>
      <c r="D1368" s="26">
        <v>3</v>
      </c>
      <c r="E1368" s="26">
        <v>6187</v>
      </c>
      <c r="F1368" s="24">
        <v>17566.96</v>
      </c>
      <c r="G1368" s="24">
        <v>1577.6</v>
      </c>
      <c r="H1368" s="24">
        <v>19144.560000000001</v>
      </c>
      <c r="I1368" s="1875" t="s">
        <v>839</v>
      </c>
      <c r="J1368" s="26"/>
      <c r="K1368" s="26"/>
      <c r="L1368" s="26"/>
      <c r="M1368" s="26"/>
    </row>
    <row r="1369" spans="1:13">
      <c r="A1369" s="51">
        <v>205616</v>
      </c>
      <c r="B1369" s="23">
        <v>592</v>
      </c>
      <c r="C1369" s="26">
        <v>6287</v>
      </c>
      <c r="D1369" s="26">
        <v>3</v>
      </c>
      <c r="E1369" s="26">
        <v>6287</v>
      </c>
      <c r="F1369" s="24">
        <v>6587.61</v>
      </c>
      <c r="G1369" s="24">
        <v>591.6</v>
      </c>
      <c r="H1369" s="24">
        <v>7179.21</v>
      </c>
      <c r="I1369" s="1875" t="s">
        <v>840</v>
      </c>
      <c r="J1369" s="26"/>
      <c r="K1369" s="26"/>
      <c r="L1369" s="26"/>
      <c r="M1369" s="26"/>
    </row>
    <row r="1370" spans="1:13">
      <c r="A1370" s="51">
        <v>205617</v>
      </c>
      <c r="B1370" s="23">
        <v>7179</v>
      </c>
      <c r="C1370" s="26">
        <v>6287</v>
      </c>
      <c r="D1370" s="26">
        <v>3</v>
      </c>
      <c r="E1370" s="26">
        <v>6287</v>
      </c>
      <c r="F1370" s="24">
        <v>6587.61</v>
      </c>
      <c r="G1370" s="24">
        <v>591.6</v>
      </c>
      <c r="H1370" s="24">
        <v>7179.21</v>
      </c>
      <c r="I1370" s="1875" t="s">
        <v>840</v>
      </c>
      <c r="J1370" s="26"/>
      <c r="K1370" s="26"/>
      <c r="L1370" s="26"/>
      <c r="M1370" s="26"/>
    </row>
    <row r="1371" spans="1:13">
      <c r="A1371" s="51">
        <v>205714</v>
      </c>
      <c r="B1371" s="23">
        <v>1050</v>
      </c>
      <c r="C1371" s="26">
        <v>6193</v>
      </c>
      <c r="D1371" s="26">
        <v>3</v>
      </c>
      <c r="E1371" s="26">
        <v>6193</v>
      </c>
      <c r="F1371" s="24">
        <v>11858.1</v>
      </c>
      <c r="G1371" s="24">
        <v>1049.5999999999999</v>
      </c>
      <c r="H1371" s="24">
        <v>12907.7</v>
      </c>
      <c r="I1371" s="1875" t="s">
        <v>841</v>
      </c>
      <c r="J1371" s="26"/>
      <c r="K1371" s="26"/>
      <c r="L1371" s="26"/>
      <c r="M1371" s="26"/>
    </row>
    <row r="1372" spans="1:13">
      <c r="A1372" s="51">
        <v>205715</v>
      </c>
      <c r="B1372" s="23">
        <v>12908</v>
      </c>
      <c r="C1372" s="26">
        <v>6193</v>
      </c>
      <c r="D1372" s="26">
        <v>3</v>
      </c>
      <c r="E1372" s="26">
        <v>6193</v>
      </c>
      <c r="F1372" s="24">
        <v>11858.1</v>
      </c>
      <c r="G1372" s="24">
        <v>1049.5999999999999</v>
      </c>
      <c r="H1372" s="24">
        <v>12907.7</v>
      </c>
      <c r="I1372" s="1875" t="s">
        <v>841</v>
      </c>
      <c r="J1372" s="26"/>
      <c r="K1372" s="26"/>
      <c r="L1372" s="26"/>
      <c r="M1372" s="26"/>
    </row>
    <row r="1373" spans="1:13">
      <c r="A1373" s="51">
        <v>205716</v>
      </c>
      <c r="B1373" s="23">
        <v>394</v>
      </c>
      <c r="C1373" s="26">
        <v>6293</v>
      </c>
      <c r="D1373" s="26">
        <v>3</v>
      </c>
      <c r="E1373" s="26">
        <v>6293</v>
      </c>
      <c r="F1373" s="24">
        <v>4642.1000000000004</v>
      </c>
      <c r="G1373" s="24">
        <v>393.6</v>
      </c>
      <c r="H1373" s="24">
        <v>5035.7</v>
      </c>
      <c r="I1373" s="1875" t="s">
        <v>842</v>
      </c>
      <c r="J1373" s="26"/>
      <c r="K1373" s="26"/>
      <c r="L1373" s="26"/>
      <c r="M1373" s="26"/>
    </row>
    <row r="1374" spans="1:13">
      <c r="A1374" s="51">
        <v>205717</v>
      </c>
      <c r="B1374" s="23">
        <v>5036</v>
      </c>
      <c r="C1374" s="26">
        <v>6293</v>
      </c>
      <c r="D1374" s="26">
        <v>3</v>
      </c>
      <c r="E1374" s="26">
        <v>6293</v>
      </c>
      <c r="F1374" s="24">
        <v>4642.1000000000004</v>
      </c>
      <c r="G1374" s="24">
        <v>393.6</v>
      </c>
      <c r="H1374" s="24">
        <v>5035.7</v>
      </c>
      <c r="I1374" s="1875" t="s">
        <v>842</v>
      </c>
      <c r="J1374" s="26"/>
      <c r="K1374" s="26"/>
      <c r="L1374" s="26"/>
      <c r="M1374" s="26"/>
    </row>
    <row r="1375" spans="1:13">
      <c r="A1375" s="51">
        <v>205814</v>
      </c>
      <c r="B1375" s="23">
        <v>0</v>
      </c>
      <c r="E1375" s="26"/>
      <c r="I1375" s="1875"/>
      <c r="J1375" s="26"/>
      <c r="K1375" s="26"/>
      <c r="L1375" s="26"/>
      <c r="M1375" s="26"/>
    </row>
    <row r="1376" spans="1:13">
      <c r="A1376" s="51">
        <v>205815</v>
      </c>
      <c r="B1376" s="23">
        <v>0</v>
      </c>
      <c r="E1376" s="26"/>
      <c r="I1376" s="1875"/>
      <c r="J1376" s="26"/>
      <c r="K1376" s="26"/>
      <c r="L1376" s="26"/>
      <c r="M1376" s="26"/>
    </row>
    <row r="1377" spans="1:13">
      <c r="A1377" s="51">
        <v>205816</v>
      </c>
      <c r="B1377" s="23">
        <v>0</v>
      </c>
      <c r="E1377" s="26"/>
      <c r="I1377" s="1875"/>
      <c r="J1377" s="26"/>
      <c r="K1377" s="26"/>
      <c r="L1377" s="26"/>
      <c r="M1377" s="26"/>
    </row>
    <row r="1378" spans="1:13">
      <c r="A1378" s="51">
        <v>205817</v>
      </c>
      <c r="B1378" s="23">
        <v>0</v>
      </c>
      <c r="E1378" s="26"/>
      <c r="I1378" s="1875"/>
      <c r="J1378" s="26"/>
      <c r="K1378" s="26"/>
      <c r="L1378" s="26"/>
      <c r="M1378" s="26"/>
    </row>
    <row r="1379" spans="1:13">
      <c r="A1379" s="51">
        <v>205914</v>
      </c>
      <c r="B1379" s="23">
        <v>1381</v>
      </c>
      <c r="C1379" s="26">
        <v>6161</v>
      </c>
      <c r="D1379" s="26">
        <v>3</v>
      </c>
      <c r="E1379" s="26">
        <v>6161</v>
      </c>
      <c r="F1379" s="24">
        <v>15187.04</v>
      </c>
      <c r="G1379" s="24">
        <v>1380.64</v>
      </c>
      <c r="H1379" s="24">
        <v>16567.68</v>
      </c>
      <c r="I1379" s="1875" t="s">
        <v>810</v>
      </c>
      <c r="J1379" s="26"/>
      <c r="K1379" s="26"/>
      <c r="L1379" s="26"/>
      <c r="M1379" s="26"/>
    </row>
    <row r="1380" spans="1:13">
      <c r="A1380" s="51">
        <v>205915</v>
      </c>
      <c r="B1380" s="23">
        <v>16568</v>
      </c>
      <c r="C1380" s="26">
        <v>6161</v>
      </c>
      <c r="D1380" s="26">
        <v>3</v>
      </c>
      <c r="E1380" s="26">
        <v>6161</v>
      </c>
      <c r="F1380" s="24">
        <v>15187.04</v>
      </c>
      <c r="G1380" s="24">
        <v>1380.64</v>
      </c>
      <c r="H1380" s="24">
        <v>16567.68</v>
      </c>
      <c r="I1380" s="1875" t="s">
        <v>810</v>
      </c>
      <c r="J1380" s="26"/>
      <c r="K1380" s="26"/>
      <c r="L1380" s="26"/>
      <c r="M1380" s="26"/>
    </row>
    <row r="1381" spans="1:13">
      <c r="A1381" s="51">
        <v>205916</v>
      </c>
      <c r="B1381" s="23">
        <v>518</v>
      </c>
      <c r="C1381" s="26">
        <v>6261</v>
      </c>
      <c r="D1381" s="26">
        <v>3</v>
      </c>
      <c r="E1381" s="26">
        <v>6261</v>
      </c>
      <c r="F1381" s="24">
        <v>5695.14</v>
      </c>
      <c r="G1381" s="24">
        <v>517.74</v>
      </c>
      <c r="H1381" s="24">
        <v>6212.88</v>
      </c>
      <c r="I1381" s="1875" t="s">
        <v>810</v>
      </c>
      <c r="J1381" s="26"/>
      <c r="K1381" s="26"/>
      <c r="L1381" s="26"/>
      <c r="M1381" s="26"/>
    </row>
    <row r="1382" spans="1:13">
      <c r="A1382" s="51">
        <v>205917</v>
      </c>
      <c r="B1382" s="23">
        <v>6213</v>
      </c>
      <c r="C1382" s="26">
        <v>6261</v>
      </c>
      <c r="D1382" s="26">
        <v>3</v>
      </c>
      <c r="E1382" s="26">
        <v>6261</v>
      </c>
      <c r="F1382" s="24">
        <v>5695.14</v>
      </c>
      <c r="G1382" s="24">
        <v>517.74</v>
      </c>
      <c r="H1382" s="24">
        <v>6212.88</v>
      </c>
      <c r="I1382" s="1875" t="s">
        <v>810</v>
      </c>
      <c r="J1382" s="26"/>
      <c r="K1382" s="26"/>
      <c r="L1382" s="26"/>
      <c r="M1382" s="26"/>
    </row>
    <row r="1383" spans="1:13">
      <c r="A1383" s="51">
        <v>206014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206015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206016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206017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206114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206115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206116</v>
      </c>
      <c r="B1389" s="23">
        <v>0</v>
      </c>
      <c r="E1389" s="26"/>
      <c r="I1389" s="1875"/>
      <c r="J1389" s="26"/>
      <c r="K1389" s="26"/>
      <c r="L1389" s="26"/>
      <c r="M1389" s="26"/>
    </row>
    <row r="1390" spans="1:13">
      <c r="A1390" s="51">
        <v>206117</v>
      </c>
      <c r="B1390" s="23">
        <v>0</v>
      </c>
      <c r="E1390" s="26"/>
      <c r="I1390" s="1875"/>
      <c r="J1390" s="26"/>
      <c r="K1390" s="26"/>
      <c r="L1390" s="26"/>
      <c r="M1390" s="26"/>
    </row>
    <row r="1391" spans="1:13">
      <c r="A1391" s="51">
        <v>206214</v>
      </c>
      <c r="B1391" s="23">
        <v>14519</v>
      </c>
      <c r="E1391" s="26"/>
      <c r="I1391" s="1875"/>
      <c r="J1391" s="26"/>
      <c r="K1391" s="26"/>
      <c r="L1391" s="26"/>
      <c r="M1391" s="26"/>
    </row>
    <row r="1392" spans="1:13">
      <c r="A1392" s="51">
        <v>206215</v>
      </c>
      <c r="B1392" s="23">
        <v>173615</v>
      </c>
      <c r="E1392" s="26"/>
      <c r="I1392" s="1875"/>
      <c r="J1392" s="26"/>
      <c r="K1392" s="26"/>
      <c r="L1392" s="26"/>
      <c r="M1392" s="26"/>
    </row>
    <row r="1393" spans="1:13">
      <c r="A1393" s="51">
        <v>206216</v>
      </c>
      <c r="B1393" s="23">
        <v>5446</v>
      </c>
      <c r="E1393" s="26"/>
      <c r="I1393" s="1875"/>
      <c r="J1393" s="26"/>
      <c r="K1393" s="26"/>
      <c r="L1393" s="26"/>
      <c r="M1393" s="26"/>
    </row>
    <row r="1394" spans="1:13">
      <c r="A1394" s="51">
        <v>206217</v>
      </c>
      <c r="B1394" s="23">
        <v>65300</v>
      </c>
      <c r="E1394" s="26"/>
      <c r="I1394" s="1875"/>
      <c r="J1394" s="26"/>
      <c r="K1394" s="26"/>
      <c r="L1394" s="26"/>
      <c r="M1394" s="26"/>
    </row>
    <row r="1395" spans="1:13">
      <c r="A1395" s="51">
        <v>206314</v>
      </c>
      <c r="B1395" s="23">
        <v>191208</v>
      </c>
      <c r="E1395" s="26"/>
      <c r="I1395" s="1875"/>
      <c r="J1395" s="26"/>
      <c r="K1395" s="26"/>
      <c r="L1395" s="26"/>
      <c r="M1395" s="26"/>
    </row>
    <row r="1396" spans="1:13">
      <c r="A1396" s="51">
        <v>206315</v>
      </c>
      <c r="B1396" s="23">
        <v>2293582</v>
      </c>
      <c r="E1396" s="26"/>
      <c r="I1396" s="1875"/>
      <c r="J1396" s="26"/>
      <c r="K1396" s="26"/>
      <c r="L1396" s="26"/>
      <c r="M1396" s="26"/>
    </row>
    <row r="1397" spans="1:13">
      <c r="A1397" s="51">
        <v>206316</v>
      </c>
      <c r="B1397" s="23">
        <v>92934</v>
      </c>
      <c r="E1397" s="26"/>
      <c r="I1397" s="1875"/>
      <c r="J1397" s="26"/>
      <c r="K1397" s="26"/>
      <c r="L1397" s="26"/>
      <c r="M1397" s="26"/>
    </row>
    <row r="1398" spans="1:13">
      <c r="A1398" s="51">
        <v>206317</v>
      </c>
      <c r="B1398" s="23">
        <v>1333018</v>
      </c>
      <c r="E1398" s="26"/>
      <c r="I1398" s="1875"/>
      <c r="J1398" s="26"/>
      <c r="K1398" s="26"/>
      <c r="L1398" s="26"/>
      <c r="M1398" s="26"/>
    </row>
    <row r="1399" spans="1:13">
      <c r="A1399" s="51">
        <v>206514</v>
      </c>
      <c r="B1399" s="23">
        <v>31556</v>
      </c>
      <c r="C1399" s="26">
        <v>9157</v>
      </c>
      <c r="D1399" s="26">
        <v>3</v>
      </c>
      <c r="E1399" s="26">
        <v>9157</v>
      </c>
      <c r="F1399" s="24">
        <v>0</v>
      </c>
      <c r="G1399" s="24">
        <v>-31556</v>
      </c>
      <c r="H1399" s="24">
        <v>-31556</v>
      </c>
      <c r="I1399" s="1875" t="s">
        <v>843</v>
      </c>
      <c r="J1399" s="26"/>
      <c r="K1399" s="26"/>
      <c r="L1399" s="26"/>
      <c r="M1399" s="26"/>
    </row>
    <row r="1400" spans="1:13">
      <c r="A1400" s="51">
        <v>206515</v>
      </c>
      <c r="B1400" s="23">
        <v>31556</v>
      </c>
      <c r="C1400" s="26">
        <v>9157</v>
      </c>
      <c r="D1400" s="26">
        <v>3</v>
      </c>
      <c r="E1400" s="26">
        <v>9157</v>
      </c>
      <c r="F1400" s="24">
        <v>0</v>
      </c>
      <c r="G1400" s="24">
        <v>-31556</v>
      </c>
      <c r="H1400" s="24">
        <v>-31556</v>
      </c>
      <c r="I1400" s="1875" t="s">
        <v>843</v>
      </c>
      <c r="J1400" s="26"/>
      <c r="K1400" s="26"/>
      <c r="L1400" s="26"/>
      <c r="M1400" s="26"/>
    </row>
    <row r="1401" spans="1:13">
      <c r="A1401" s="51">
        <v>206516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206517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206616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206617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206716</v>
      </c>
      <c r="B1405" s="23">
        <v>0</v>
      </c>
      <c r="E1405" s="26"/>
      <c r="I1405" s="1875"/>
      <c r="J1405" s="26"/>
      <c r="K1405" s="26"/>
      <c r="L1405" s="26"/>
      <c r="M1405" s="26"/>
    </row>
    <row r="1406" spans="1:13">
      <c r="A1406" s="51">
        <v>206717</v>
      </c>
      <c r="B1406" s="23">
        <v>0</v>
      </c>
      <c r="E1406" s="26"/>
      <c r="I1406" s="1875"/>
      <c r="J1406" s="26"/>
      <c r="K1406" s="26"/>
      <c r="L1406" s="26"/>
      <c r="M1406" s="26"/>
    </row>
    <row r="1407" spans="1:13">
      <c r="A1407" s="51">
        <v>206814</v>
      </c>
      <c r="B1407" s="23">
        <v>30195</v>
      </c>
      <c r="C1407" s="26">
        <v>9151</v>
      </c>
      <c r="D1407" s="26">
        <v>3</v>
      </c>
      <c r="E1407" s="26">
        <v>9173</v>
      </c>
      <c r="F1407" s="24">
        <v>-248583.9</v>
      </c>
      <c r="G1407" s="24">
        <v>-22461</v>
      </c>
      <c r="H1407" s="24">
        <v>-271044.90000000002</v>
      </c>
      <c r="I1407" s="1875" t="s">
        <v>844</v>
      </c>
      <c r="J1407" s="26"/>
      <c r="K1407" s="26"/>
      <c r="L1407" s="26"/>
      <c r="M1407" s="26"/>
    </row>
    <row r="1408" spans="1:13">
      <c r="C1408" s="26">
        <v>9151</v>
      </c>
      <c r="D1408" s="26">
        <v>3</v>
      </c>
      <c r="E1408" s="26">
        <v>9174</v>
      </c>
      <c r="F1408" s="24">
        <v>-121080</v>
      </c>
      <c r="G1408" s="24">
        <v>-7734</v>
      </c>
      <c r="H1408" s="24">
        <v>-128814</v>
      </c>
      <c r="I1408" s="1875" t="s">
        <v>845</v>
      </c>
      <c r="J1408" s="26"/>
      <c r="K1408" s="26"/>
      <c r="L1408" s="26"/>
      <c r="M1408" s="26"/>
    </row>
    <row r="1409" spans="1:13">
      <c r="A1409" s="51">
        <v>206815</v>
      </c>
      <c r="B1409" s="23">
        <v>399859</v>
      </c>
      <c r="C1409" s="26">
        <v>9151</v>
      </c>
      <c r="D1409" s="26">
        <v>3</v>
      </c>
      <c r="E1409" s="26">
        <v>9173</v>
      </c>
      <c r="F1409" s="24">
        <v>-248583.9</v>
      </c>
      <c r="G1409" s="24">
        <v>-22461</v>
      </c>
      <c r="H1409" s="24">
        <v>-271044.90000000002</v>
      </c>
      <c r="I1409" s="1875" t="s">
        <v>844</v>
      </c>
      <c r="J1409" s="26"/>
      <c r="K1409" s="26"/>
      <c r="L1409" s="26"/>
      <c r="M1409" s="26"/>
    </row>
    <row r="1410" spans="1:13">
      <c r="C1410" s="26">
        <v>9151</v>
      </c>
      <c r="D1410" s="26">
        <v>3</v>
      </c>
      <c r="E1410" s="26">
        <v>9174</v>
      </c>
      <c r="F1410" s="24">
        <v>-121080</v>
      </c>
      <c r="G1410" s="24">
        <v>-7734</v>
      </c>
      <c r="H1410" s="24">
        <v>-128814</v>
      </c>
      <c r="I1410" s="1875" t="s">
        <v>845</v>
      </c>
      <c r="J1410" s="26"/>
      <c r="K1410" s="26"/>
      <c r="L1410" s="26"/>
      <c r="M1410" s="26"/>
    </row>
    <row r="1411" spans="1:13">
      <c r="A1411" s="51">
        <v>206816</v>
      </c>
      <c r="B1411" s="23">
        <v>0</v>
      </c>
      <c r="E1411" s="26"/>
      <c r="I1411" s="1875"/>
      <c r="J1411" s="26"/>
      <c r="K1411" s="26"/>
      <c r="L1411" s="26"/>
      <c r="M1411" s="26"/>
    </row>
    <row r="1412" spans="1:13">
      <c r="A1412" s="51">
        <v>206817</v>
      </c>
      <c r="B1412" s="23">
        <v>0</v>
      </c>
      <c r="E1412" s="26"/>
      <c r="I1412" s="1875"/>
      <c r="J1412" s="26"/>
      <c r="K1412" s="26"/>
      <c r="L1412" s="26"/>
      <c r="M1412" s="26"/>
    </row>
    <row r="1413" spans="1:13">
      <c r="A1413" s="51">
        <v>206914</v>
      </c>
      <c r="B1413" s="23">
        <v>55161</v>
      </c>
      <c r="C1413" s="26">
        <v>9149</v>
      </c>
      <c r="D1413" s="26">
        <v>3</v>
      </c>
      <c r="E1413" s="26">
        <v>9149</v>
      </c>
      <c r="F1413" s="24">
        <v>-624355.22</v>
      </c>
      <c r="G1413" s="24">
        <v>-55160.85</v>
      </c>
      <c r="H1413" s="24">
        <v>-679516.07</v>
      </c>
      <c r="I1413" s="1875" t="s">
        <v>846</v>
      </c>
      <c r="J1413" s="26"/>
      <c r="K1413" s="26"/>
      <c r="L1413" s="26"/>
      <c r="M1413" s="26"/>
    </row>
    <row r="1414" spans="1:13">
      <c r="A1414" s="51">
        <v>206915</v>
      </c>
      <c r="B1414" s="23">
        <v>679516</v>
      </c>
      <c r="C1414" s="26">
        <v>9149</v>
      </c>
      <c r="D1414" s="26">
        <v>3</v>
      </c>
      <c r="E1414" s="26">
        <v>9149</v>
      </c>
      <c r="F1414" s="24">
        <v>-624355.22</v>
      </c>
      <c r="G1414" s="24">
        <v>-55160.85</v>
      </c>
      <c r="H1414" s="24">
        <v>-679516.07</v>
      </c>
      <c r="I1414" s="1875" t="s">
        <v>846</v>
      </c>
      <c r="J1414" s="26"/>
      <c r="K1414" s="26"/>
      <c r="L1414" s="26"/>
      <c r="M1414" s="26"/>
    </row>
    <row r="1415" spans="1:13">
      <c r="A1415" s="51">
        <v>207710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207712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207810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207812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207910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207912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208210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208212</v>
      </c>
      <c r="B1422" s="23">
        <v>0</v>
      </c>
      <c r="E1422" s="26"/>
      <c r="I1422" s="1875"/>
      <c r="J1422" s="26"/>
      <c r="K1422" s="26"/>
      <c r="L1422" s="26"/>
      <c r="M1422" s="26"/>
    </row>
    <row r="1423" spans="1:13">
      <c r="A1423" s="51">
        <v>100304</v>
      </c>
      <c r="B1423" s="23">
        <v>0</v>
      </c>
      <c r="E1423" s="26"/>
      <c r="I1423" s="1875"/>
      <c r="J1423" s="26"/>
      <c r="K1423" s="26"/>
      <c r="L1423" s="26"/>
      <c r="M1423" s="26"/>
    </row>
    <row r="1424" spans="1:13">
      <c r="A1424" s="51">
        <v>100306</v>
      </c>
      <c r="B1424" s="23">
        <v>1292834</v>
      </c>
      <c r="C1424" s="26">
        <v>1102</v>
      </c>
      <c r="D1424" s="26">
        <v>3</v>
      </c>
      <c r="E1424" s="26">
        <v>1102</v>
      </c>
      <c r="F1424" s="24">
        <v>-1000654.09</v>
      </c>
      <c r="G1424" s="24">
        <v>1493278.87</v>
      </c>
      <c r="H1424" s="24">
        <v>492624.78</v>
      </c>
      <c r="I1424" s="1875" t="s">
        <v>847</v>
      </c>
      <c r="J1424" s="26"/>
      <c r="K1424" s="26"/>
      <c r="L1424" s="26"/>
      <c r="M1424" s="26"/>
    </row>
    <row r="1425" spans="1:13">
      <c r="C1425" s="26">
        <v>1102</v>
      </c>
      <c r="D1425" s="26">
        <v>3</v>
      </c>
      <c r="E1425" s="26">
        <v>1105</v>
      </c>
      <c r="F1425" s="24">
        <v>-148.87</v>
      </c>
      <c r="G1425" s="24">
        <v>148.87</v>
      </c>
      <c r="H1425" s="24">
        <v>0</v>
      </c>
      <c r="I1425" s="1875" t="s">
        <v>848</v>
      </c>
      <c r="J1425" s="26"/>
      <c r="K1425" s="26"/>
      <c r="L1425" s="26"/>
      <c r="M1425" s="26"/>
    </row>
    <row r="1426" spans="1:13">
      <c r="C1426" s="26">
        <v>1102</v>
      </c>
      <c r="D1426" s="26">
        <v>3</v>
      </c>
      <c r="E1426" s="26">
        <v>1111</v>
      </c>
      <c r="F1426" s="24">
        <v>800000</v>
      </c>
      <c r="G1426" s="24">
        <v>0</v>
      </c>
      <c r="H1426" s="24">
        <v>800000</v>
      </c>
      <c r="I1426" s="1875" t="s">
        <v>849</v>
      </c>
      <c r="J1426" s="26"/>
      <c r="K1426" s="26"/>
      <c r="L1426" s="26"/>
      <c r="M1426" s="26"/>
    </row>
    <row r="1427" spans="1:13">
      <c r="C1427" s="26">
        <v>1182</v>
      </c>
      <c r="D1427" s="26">
        <v>3</v>
      </c>
      <c r="E1427" s="26">
        <v>1182</v>
      </c>
      <c r="F1427" s="24">
        <v>208.82</v>
      </c>
      <c r="G1427" s="24">
        <v>0</v>
      </c>
      <c r="H1427" s="24">
        <v>208.82</v>
      </c>
      <c r="I1427" s="1875" t="s">
        <v>850</v>
      </c>
      <c r="J1427" s="26"/>
      <c r="K1427" s="26"/>
      <c r="L1427" s="26"/>
      <c r="M1427" s="26"/>
    </row>
    <row r="1428" spans="1:13">
      <c r="A1428" s="51">
        <v>100311</v>
      </c>
      <c r="B1428" s="23">
        <v>0</v>
      </c>
      <c r="E1428" s="26"/>
      <c r="I1428" s="1875"/>
      <c r="J1428" s="26"/>
      <c r="K1428" s="26"/>
      <c r="L1428" s="26"/>
      <c r="M1428" s="26"/>
    </row>
    <row r="1429" spans="1:13">
      <c r="A1429" s="51">
        <v>100312</v>
      </c>
      <c r="B1429" s="23">
        <v>3488749</v>
      </c>
      <c r="C1429" s="26">
        <v>2101</v>
      </c>
      <c r="D1429" s="26">
        <v>3</v>
      </c>
      <c r="E1429" s="26">
        <v>2101</v>
      </c>
      <c r="F1429" s="24">
        <v>-4472488.54</v>
      </c>
      <c r="G1429" s="24">
        <v>983740.04</v>
      </c>
      <c r="H1429" s="24">
        <v>-3488748.5</v>
      </c>
      <c r="I1429" s="1875" t="s">
        <v>851</v>
      </c>
      <c r="J1429" s="26"/>
      <c r="K1429" s="26"/>
      <c r="L1429" s="26"/>
      <c r="M1429" s="26"/>
    </row>
    <row r="1430" spans="1:13">
      <c r="A1430" s="51">
        <v>100406</v>
      </c>
      <c r="B1430" s="23">
        <v>1710682</v>
      </c>
      <c r="C1430" s="26">
        <v>1202</v>
      </c>
      <c r="D1430" s="26">
        <v>3</v>
      </c>
      <c r="E1430" s="26">
        <v>1202</v>
      </c>
      <c r="F1430" s="24">
        <v>2274657.7000000002</v>
      </c>
      <c r="G1430" s="24">
        <v>-563975.56999999995</v>
      </c>
      <c r="H1430" s="24">
        <v>1710682.13</v>
      </c>
      <c r="I1430" s="1875" t="s">
        <v>852</v>
      </c>
      <c r="J1430" s="26"/>
      <c r="K1430" s="26"/>
      <c r="L1430" s="26"/>
      <c r="M1430" s="26"/>
    </row>
    <row r="1431" spans="1:13">
      <c r="A1431" s="51">
        <v>100412</v>
      </c>
      <c r="B1431" s="23">
        <v>640716</v>
      </c>
      <c r="C1431" s="26">
        <v>2103</v>
      </c>
      <c r="D1431" s="26">
        <v>3</v>
      </c>
      <c r="E1431" s="26">
        <v>2103</v>
      </c>
      <c r="F1431" s="24">
        <v>-362813.1</v>
      </c>
      <c r="G1431" s="24">
        <v>-277902.43</v>
      </c>
      <c r="H1431" s="24">
        <v>-640715.53</v>
      </c>
      <c r="I1431" s="1875" t="s">
        <v>853</v>
      </c>
      <c r="J1431" s="26"/>
      <c r="K1431" s="26"/>
      <c r="L1431" s="26"/>
      <c r="M1431" s="26"/>
    </row>
    <row r="1432" spans="1:13">
      <c r="A1432" s="51">
        <v>100504</v>
      </c>
      <c r="B1432" s="23">
        <v>0</v>
      </c>
      <c r="E1432" s="26"/>
      <c r="I1432" s="1875"/>
      <c r="J1432" s="26"/>
      <c r="K1432" s="26"/>
      <c r="L1432" s="26"/>
      <c r="M1432" s="26"/>
    </row>
    <row r="1433" spans="1:13">
      <c r="A1433" s="51">
        <v>100506</v>
      </c>
      <c r="B1433" s="23">
        <v>0</v>
      </c>
      <c r="E1433" s="26"/>
      <c r="I1433" s="1875"/>
      <c r="J1433" s="26"/>
      <c r="K1433" s="26"/>
      <c r="L1433" s="26"/>
      <c r="M1433" s="26"/>
    </row>
    <row r="1434" spans="1:13">
      <c r="A1434" s="51">
        <v>100512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100606</v>
      </c>
      <c r="B1435" s="23">
        <v>3003516</v>
      </c>
      <c r="E1435" s="26"/>
      <c r="I1435" s="1875"/>
      <c r="J1435" s="26"/>
      <c r="K1435" s="26"/>
      <c r="L1435" s="26"/>
      <c r="M1435" s="26"/>
    </row>
    <row r="1436" spans="1:13">
      <c r="A1436" s="51">
        <v>100612</v>
      </c>
      <c r="B1436" s="23">
        <v>0</v>
      </c>
      <c r="E1436" s="26"/>
      <c r="I1436" s="1875"/>
      <c r="J1436" s="26"/>
      <c r="K1436" s="26"/>
      <c r="L1436" s="26"/>
      <c r="M1436" s="26"/>
    </row>
    <row r="1437" spans="1:13">
      <c r="A1437" s="51">
        <v>100712</v>
      </c>
      <c r="B1437" s="23">
        <v>0</v>
      </c>
      <c r="E1437" s="26"/>
      <c r="I1437" s="1875"/>
      <c r="J1437" s="26"/>
      <c r="K1437" s="26"/>
      <c r="L1437" s="26"/>
      <c r="M1437" s="26"/>
    </row>
    <row r="1438" spans="1:13">
      <c r="A1438" s="51">
        <v>100803</v>
      </c>
      <c r="B1438" s="23">
        <v>33440</v>
      </c>
      <c r="C1438" s="26">
        <v>311</v>
      </c>
      <c r="D1438" s="26">
        <v>3</v>
      </c>
      <c r="E1438" s="26">
        <v>311</v>
      </c>
      <c r="F1438" s="24">
        <v>9393.02</v>
      </c>
      <c r="G1438" s="24">
        <v>33439.5</v>
      </c>
      <c r="H1438" s="24">
        <v>42832.52</v>
      </c>
      <c r="I1438" s="1875" t="s">
        <v>854</v>
      </c>
      <c r="J1438" s="26"/>
      <c r="K1438" s="26"/>
      <c r="L1438" s="26"/>
      <c r="M1438" s="26"/>
    </row>
    <row r="1439" spans="1:13">
      <c r="A1439" s="51">
        <v>100804</v>
      </c>
      <c r="B1439" s="23">
        <v>224409</v>
      </c>
      <c r="C1439" s="26">
        <v>300</v>
      </c>
      <c r="D1439" s="26">
        <v>3</v>
      </c>
      <c r="E1439" s="26">
        <v>300</v>
      </c>
      <c r="F1439" s="24">
        <v>77973.919999999998</v>
      </c>
      <c r="G1439" s="24">
        <v>224408.83</v>
      </c>
      <c r="H1439" s="24">
        <v>302382.75</v>
      </c>
      <c r="I1439" s="1875" t="s">
        <v>855</v>
      </c>
      <c r="J1439" s="26"/>
      <c r="K1439" s="26"/>
      <c r="L1439" s="26"/>
      <c r="M1439" s="26"/>
    </row>
    <row r="1440" spans="1:13">
      <c r="A1440" s="51">
        <v>100806</v>
      </c>
      <c r="B1440" s="23">
        <v>-37020</v>
      </c>
      <c r="C1440" s="26">
        <v>1302</v>
      </c>
      <c r="D1440" s="26">
        <v>3</v>
      </c>
      <c r="E1440" s="26">
        <v>1302</v>
      </c>
      <c r="F1440" s="24">
        <v>-68581.5</v>
      </c>
      <c r="G1440" s="24">
        <v>4314.1099999999997</v>
      </c>
      <c r="H1440" s="24">
        <v>-64267.39</v>
      </c>
      <c r="I1440" s="1875" t="s">
        <v>856</v>
      </c>
      <c r="J1440" s="26"/>
      <c r="K1440" s="26"/>
      <c r="L1440" s="26"/>
      <c r="M1440" s="26"/>
    </row>
    <row r="1441" spans="1:13">
      <c r="C1441" s="26">
        <v>1302</v>
      </c>
      <c r="D1441" s="26">
        <v>3</v>
      </c>
      <c r="E1441" s="26">
        <v>1303</v>
      </c>
      <c r="F1441" s="24">
        <v>438540.33</v>
      </c>
      <c r="G1441" s="24">
        <v>-411292.81</v>
      </c>
      <c r="H1441" s="24">
        <v>27247.52</v>
      </c>
      <c r="I1441" s="1875" t="s">
        <v>857</v>
      </c>
      <c r="J1441" s="26"/>
      <c r="K1441" s="26"/>
      <c r="L1441" s="26"/>
      <c r="M1441" s="26"/>
    </row>
    <row r="1442" spans="1:13">
      <c r="C1442" s="26">
        <v>1302</v>
      </c>
      <c r="D1442" s="26">
        <v>3</v>
      </c>
      <c r="E1442" s="26">
        <v>1307</v>
      </c>
      <c r="F1442" s="24">
        <v>20000</v>
      </c>
      <c r="G1442" s="24">
        <v>-20000</v>
      </c>
      <c r="H1442" s="24">
        <v>0</v>
      </c>
      <c r="I1442" s="1875" t="s">
        <v>858</v>
      </c>
      <c r="J1442" s="26"/>
      <c r="K1442" s="26"/>
      <c r="L1442" s="26"/>
      <c r="M1442" s="26"/>
    </row>
    <row r="1443" spans="1:13">
      <c r="A1443" s="51">
        <v>100811</v>
      </c>
      <c r="B1443" s="23">
        <v>0</v>
      </c>
      <c r="E1443" s="26"/>
      <c r="I1443" s="1875"/>
      <c r="J1443" s="26"/>
      <c r="K1443" s="26"/>
      <c r="L1443" s="26"/>
      <c r="M1443" s="26"/>
    </row>
    <row r="1444" spans="1:13">
      <c r="A1444" s="51">
        <v>100812</v>
      </c>
      <c r="B1444" s="23">
        <v>0</v>
      </c>
      <c r="E1444" s="26"/>
      <c r="I1444" s="1875"/>
      <c r="J1444" s="26"/>
      <c r="K1444" s="26"/>
      <c r="L1444" s="26"/>
      <c r="M1444" s="26"/>
    </row>
    <row r="1445" spans="1:13">
      <c r="A1445" s="51">
        <v>100903</v>
      </c>
      <c r="B1445" s="23">
        <v>34972</v>
      </c>
      <c r="C1445" s="26">
        <v>312</v>
      </c>
      <c r="D1445" s="26">
        <v>3</v>
      </c>
      <c r="E1445" s="26">
        <v>312</v>
      </c>
      <c r="F1445" s="24">
        <v>239322.88</v>
      </c>
      <c r="G1445" s="24">
        <v>34971.550000000003</v>
      </c>
      <c r="H1445" s="24">
        <v>274294.43</v>
      </c>
      <c r="I1445" s="1875" t="s">
        <v>859</v>
      </c>
      <c r="J1445" s="26"/>
      <c r="K1445" s="26"/>
      <c r="L1445" s="26"/>
      <c r="M1445" s="26"/>
    </row>
    <row r="1446" spans="1:13">
      <c r="A1446" s="51">
        <v>100904</v>
      </c>
      <c r="B1446" s="23">
        <v>34928</v>
      </c>
      <c r="C1446" s="26">
        <v>301</v>
      </c>
      <c r="D1446" s="26">
        <v>3</v>
      </c>
      <c r="E1446" s="26">
        <v>301</v>
      </c>
      <c r="F1446" s="24">
        <v>376063.02</v>
      </c>
      <c r="G1446" s="24">
        <v>34927.53</v>
      </c>
      <c r="H1446" s="24">
        <v>410990.55</v>
      </c>
      <c r="I1446" s="1875" t="s">
        <v>860</v>
      </c>
      <c r="J1446" s="26"/>
      <c r="K1446" s="26"/>
      <c r="L1446" s="26"/>
      <c r="M1446" s="26"/>
    </row>
    <row r="1447" spans="1:13">
      <c r="A1447" s="51">
        <v>100906</v>
      </c>
      <c r="B1447" s="23">
        <v>243194</v>
      </c>
      <c r="C1447" s="26">
        <v>1304</v>
      </c>
      <c r="D1447" s="26">
        <v>3</v>
      </c>
      <c r="E1447" s="26">
        <v>1304</v>
      </c>
      <c r="F1447" s="24">
        <v>163845.17000000001</v>
      </c>
      <c r="G1447" s="24">
        <v>965.86</v>
      </c>
      <c r="H1447" s="24">
        <v>164811.03</v>
      </c>
      <c r="I1447" s="1875" t="s">
        <v>861</v>
      </c>
      <c r="J1447" s="26"/>
      <c r="K1447" s="26"/>
      <c r="L1447" s="26"/>
      <c r="M1447" s="26"/>
    </row>
    <row r="1448" spans="1:13">
      <c r="C1448" s="26">
        <v>1304</v>
      </c>
      <c r="D1448" s="26">
        <v>3</v>
      </c>
      <c r="E1448" s="26">
        <v>1305</v>
      </c>
      <c r="F1448" s="24">
        <v>37776.629999999997</v>
      </c>
      <c r="G1448" s="24">
        <v>-5880.08</v>
      </c>
      <c r="H1448" s="24">
        <v>31896.55</v>
      </c>
      <c r="I1448" s="1875" t="s">
        <v>862</v>
      </c>
      <c r="J1448" s="26"/>
      <c r="K1448" s="26"/>
      <c r="L1448" s="26"/>
      <c r="M1448" s="26"/>
    </row>
    <row r="1449" spans="1:13">
      <c r="C1449" s="26">
        <v>1304</v>
      </c>
      <c r="D1449" s="26">
        <v>3</v>
      </c>
      <c r="E1449" s="26">
        <v>1306</v>
      </c>
      <c r="F1449" s="24">
        <v>22752.14</v>
      </c>
      <c r="G1449" s="24">
        <v>23733.919999999998</v>
      </c>
      <c r="H1449" s="24">
        <v>46486.06</v>
      </c>
      <c r="I1449" s="1875" t="s">
        <v>863</v>
      </c>
      <c r="J1449" s="26"/>
      <c r="K1449" s="26"/>
      <c r="L1449" s="26"/>
      <c r="M1449" s="26"/>
    </row>
    <row r="1450" spans="1:13">
      <c r="A1450" s="51">
        <v>100912</v>
      </c>
      <c r="B1450" s="23">
        <v>4129465</v>
      </c>
      <c r="E1450" s="26"/>
      <c r="I1450" s="1875"/>
      <c r="J1450" s="26"/>
      <c r="K1450" s="26"/>
      <c r="L1450" s="26"/>
      <c r="M1450" s="26"/>
    </row>
    <row r="1451" spans="1:13">
      <c r="A1451" s="51">
        <v>101003</v>
      </c>
      <c r="B1451" s="23">
        <v>7161</v>
      </c>
      <c r="C1451" s="26">
        <v>313</v>
      </c>
      <c r="D1451" s="26">
        <v>3</v>
      </c>
      <c r="E1451" s="26">
        <v>313</v>
      </c>
      <c r="F1451" s="24">
        <v>19016.599999999999</v>
      </c>
      <c r="G1451" s="24">
        <v>7160.93</v>
      </c>
      <c r="H1451" s="24">
        <v>26177.53</v>
      </c>
      <c r="I1451" s="1875" t="s">
        <v>864</v>
      </c>
      <c r="J1451" s="26"/>
      <c r="K1451" s="26"/>
      <c r="L1451" s="26"/>
      <c r="M1451" s="26"/>
    </row>
    <row r="1452" spans="1:13">
      <c r="A1452" s="51">
        <v>101004</v>
      </c>
      <c r="B1452" s="23">
        <v>2856</v>
      </c>
      <c r="C1452" s="26">
        <v>302</v>
      </c>
      <c r="D1452" s="26">
        <v>3</v>
      </c>
      <c r="E1452" s="26">
        <v>302</v>
      </c>
      <c r="F1452" s="24">
        <v>61574.79</v>
      </c>
      <c r="G1452" s="24">
        <v>2856.04</v>
      </c>
      <c r="H1452" s="24">
        <v>64430.83</v>
      </c>
      <c r="I1452" s="1875" t="s">
        <v>865</v>
      </c>
      <c r="J1452" s="26"/>
      <c r="K1452" s="26"/>
      <c r="L1452" s="26"/>
      <c r="M1452" s="26"/>
    </row>
    <row r="1453" spans="1:13">
      <c r="A1453" s="51">
        <v>101006</v>
      </c>
      <c r="B1453" s="23">
        <v>16781</v>
      </c>
      <c r="C1453" s="26">
        <v>1332</v>
      </c>
      <c r="D1453" s="26">
        <v>3</v>
      </c>
      <c r="E1453" s="26">
        <v>1332</v>
      </c>
      <c r="F1453" s="24">
        <v>31356.42</v>
      </c>
      <c r="G1453" s="24">
        <v>-14574.96</v>
      </c>
      <c r="H1453" s="24">
        <v>16781.46</v>
      </c>
      <c r="I1453" s="1875" t="s">
        <v>866</v>
      </c>
      <c r="J1453" s="26"/>
      <c r="K1453" s="26"/>
      <c r="L1453" s="26"/>
      <c r="M1453" s="26"/>
    </row>
    <row r="1454" spans="1:13">
      <c r="A1454" s="51">
        <v>101103</v>
      </c>
      <c r="B1454" s="23">
        <v>0</v>
      </c>
      <c r="E1454" s="26"/>
      <c r="I1454" s="1875"/>
      <c r="J1454" s="26"/>
      <c r="K1454" s="26"/>
      <c r="L1454" s="26"/>
      <c r="M1454" s="26"/>
    </row>
    <row r="1455" spans="1:13">
      <c r="A1455" s="51">
        <v>101104</v>
      </c>
      <c r="B1455" s="23">
        <v>0</v>
      </c>
      <c r="E1455" s="26"/>
      <c r="I1455" s="1875"/>
      <c r="J1455" s="26"/>
      <c r="K1455" s="26"/>
      <c r="L1455" s="26"/>
      <c r="M1455" s="26"/>
    </row>
    <row r="1456" spans="1:13">
      <c r="A1456" s="51">
        <v>101106</v>
      </c>
      <c r="B1456" s="23">
        <v>0</v>
      </c>
      <c r="E1456" s="26"/>
      <c r="I1456" s="1875"/>
      <c r="J1456" s="26"/>
      <c r="K1456" s="26"/>
      <c r="L1456" s="26"/>
      <c r="M1456" s="26"/>
    </row>
    <row r="1457" spans="1:13">
      <c r="A1457" s="51">
        <v>101111</v>
      </c>
      <c r="B1457" s="23">
        <v>925800</v>
      </c>
      <c r="C1457" s="26">
        <v>2201</v>
      </c>
      <c r="D1457" s="26">
        <v>3</v>
      </c>
      <c r="E1457" s="26">
        <v>2291</v>
      </c>
      <c r="F1457" s="24">
        <v>-890962.02</v>
      </c>
      <c r="G1457" s="24">
        <v>234254.18</v>
      </c>
      <c r="H1457" s="24">
        <v>-656707.83999999997</v>
      </c>
      <c r="I1457" s="1875" t="s">
        <v>867</v>
      </c>
      <c r="J1457" s="26"/>
      <c r="K1457" s="26"/>
      <c r="L1457" s="26"/>
      <c r="M1457" s="26"/>
    </row>
    <row r="1458" spans="1:13">
      <c r="C1458" s="26">
        <v>2201</v>
      </c>
      <c r="D1458" s="26">
        <v>3</v>
      </c>
      <c r="E1458" s="26">
        <v>2292</v>
      </c>
      <c r="F1458" s="24">
        <v>-85314.6</v>
      </c>
      <c r="G1458" s="24">
        <v>-87693.01</v>
      </c>
      <c r="H1458" s="24">
        <v>-173007.61</v>
      </c>
      <c r="I1458" s="1875" t="s">
        <v>868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2296</v>
      </c>
      <c r="F1459" s="24">
        <v>-84906.93</v>
      </c>
      <c r="G1459" s="24">
        <v>-11177.56</v>
      </c>
      <c r="H1459" s="24">
        <v>-96084.49</v>
      </c>
      <c r="I1459" s="1875" t="s">
        <v>869</v>
      </c>
      <c r="J1459" s="26"/>
      <c r="K1459" s="26"/>
      <c r="L1459" s="26"/>
      <c r="M1459" s="26"/>
    </row>
    <row r="1460" spans="1:13">
      <c r="A1460" s="51">
        <v>101112</v>
      </c>
      <c r="B1460" s="23">
        <v>925800</v>
      </c>
      <c r="C1460" s="26">
        <v>2201</v>
      </c>
      <c r="D1460" s="26">
        <v>3</v>
      </c>
      <c r="E1460" s="26">
        <v>2291</v>
      </c>
      <c r="F1460" s="24">
        <v>-890962.02</v>
      </c>
      <c r="G1460" s="24">
        <v>234254.18</v>
      </c>
      <c r="H1460" s="24">
        <v>-656707.83999999997</v>
      </c>
      <c r="I1460" s="1875" t="s">
        <v>867</v>
      </c>
      <c r="J1460" s="26"/>
      <c r="K1460" s="26"/>
      <c r="L1460" s="26"/>
      <c r="M1460" s="26"/>
    </row>
    <row r="1461" spans="1:13">
      <c r="C1461" s="26">
        <v>2201</v>
      </c>
      <c r="D1461" s="26">
        <v>3</v>
      </c>
      <c r="E1461" s="26">
        <v>2292</v>
      </c>
      <c r="F1461" s="24">
        <v>-85314.6</v>
      </c>
      <c r="G1461" s="24">
        <v>-87693.01</v>
      </c>
      <c r="H1461" s="24">
        <v>-173007.61</v>
      </c>
      <c r="I1461" s="1875" t="s">
        <v>868</v>
      </c>
      <c r="J1461" s="26"/>
      <c r="K1461" s="26"/>
      <c r="L1461" s="26"/>
      <c r="M1461" s="26"/>
    </row>
    <row r="1462" spans="1:13">
      <c r="C1462" s="26">
        <v>2201</v>
      </c>
      <c r="D1462" s="26">
        <v>3</v>
      </c>
      <c r="E1462" s="26">
        <v>2296</v>
      </c>
      <c r="F1462" s="24">
        <v>-84906.93</v>
      </c>
      <c r="G1462" s="24">
        <v>-11177.56</v>
      </c>
      <c r="H1462" s="24">
        <v>-96084.49</v>
      </c>
      <c r="I1462" s="1875" t="s">
        <v>869</v>
      </c>
      <c r="J1462" s="26"/>
      <c r="K1462" s="26"/>
      <c r="L1462" s="26"/>
      <c r="M1462" s="26"/>
    </row>
    <row r="1463" spans="1:13">
      <c r="A1463" s="51">
        <v>101203</v>
      </c>
      <c r="B1463" s="23">
        <v>0</v>
      </c>
      <c r="E1463" s="26"/>
      <c r="I1463" s="1875"/>
      <c r="J1463" s="26"/>
      <c r="K1463" s="26"/>
      <c r="L1463" s="26"/>
      <c r="M1463" s="26"/>
    </row>
    <row r="1464" spans="1:13">
      <c r="A1464" s="51">
        <v>101204</v>
      </c>
      <c r="B1464" s="23">
        <v>0</v>
      </c>
      <c r="E1464" s="26"/>
      <c r="I1464" s="1875"/>
      <c r="J1464" s="26"/>
      <c r="K1464" s="26"/>
      <c r="L1464" s="26"/>
      <c r="M1464" s="26"/>
    </row>
    <row r="1465" spans="1:13">
      <c r="A1465" s="51">
        <v>101206</v>
      </c>
      <c r="B1465" s="23">
        <v>0</v>
      </c>
      <c r="E1465" s="26"/>
      <c r="I1465" s="1875"/>
      <c r="J1465" s="26"/>
      <c r="K1465" s="26"/>
      <c r="L1465" s="26"/>
      <c r="M1465" s="26"/>
    </row>
    <row r="1466" spans="1:13">
      <c r="A1466" s="51">
        <v>101212</v>
      </c>
      <c r="B1466" s="23">
        <v>-34674</v>
      </c>
      <c r="C1466" s="26">
        <v>2221</v>
      </c>
      <c r="D1466" s="26">
        <v>3</v>
      </c>
      <c r="E1466" s="26">
        <v>2221</v>
      </c>
      <c r="F1466" s="24">
        <v>-98425.74</v>
      </c>
      <c r="G1466" s="24">
        <v>28411.55</v>
      </c>
      <c r="H1466" s="24">
        <v>-70014.19</v>
      </c>
      <c r="I1466" s="1875" t="s">
        <v>870</v>
      </c>
      <c r="J1466" s="26"/>
      <c r="K1466" s="26"/>
      <c r="L1466" s="26"/>
      <c r="M1466" s="26"/>
    </row>
    <row r="1467" spans="1:13">
      <c r="C1467" s="26">
        <v>2221</v>
      </c>
      <c r="D1467" s="26">
        <v>3</v>
      </c>
      <c r="E1467" s="26">
        <v>2222</v>
      </c>
      <c r="F1467" s="24">
        <v>116087.24</v>
      </c>
      <c r="G1467" s="24">
        <v>-10016.700000000001</v>
      </c>
      <c r="H1467" s="24">
        <v>106070.54</v>
      </c>
      <c r="I1467" s="1875" t="s">
        <v>871</v>
      </c>
      <c r="J1467" s="26"/>
      <c r="K1467" s="26"/>
      <c r="L1467" s="26"/>
      <c r="M1467" s="26"/>
    </row>
    <row r="1468" spans="1:13">
      <c r="C1468" s="26">
        <v>2221</v>
      </c>
      <c r="D1468" s="26">
        <v>3</v>
      </c>
      <c r="E1468" s="26">
        <v>2225</v>
      </c>
      <c r="F1468" s="24">
        <v>-3576.5</v>
      </c>
      <c r="G1468" s="24">
        <v>1566.3</v>
      </c>
      <c r="H1468" s="24">
        <v>-2010.2</v>
      </c>
      <c r="I1468" s="1875" t="s">
        <v>872</v>
      </c>
      <c r="J1468" s="26"/>
      <c r="K1468" s="26"/>
      <c r="L1468" s="26"/>
      <c r="M1468" s="26"/>
    </row>
    <row r="1469" spans="1:13">
      <c r="C1469" s="26">
        <v>2223</v>
      </c>
      <c r="D1469" s="26">
        <v>3</v>
      </c>
      <c r="E1469" s="26">
        <v>2223</v>
      </c>
      <c r="F1469" s="24">
        <v>-297777.59999999998</v>
      </c>
      <c r="G1469" s="24">
        <v>90071.4</v>
      </c>
      <c r="H1469" s="24">
        <v>-207706.2</v>
      </c>
      <c r="I1469" s="1875" t="s">
        <v>873</v>
      </c>
      <c r="J1469" s="26"/>
      <c r="K1469" s="26"/>
      <c r="L1469" s="26"/>
      <c r="M1469" s="26"/>
    </row>
    <row r="1470" spans="1:13">
      <c r="C1470" s="26">
        <v>2223</v>
      </c>
      <c r="D1470" s="26">
        <v>3</v>
      </c>
      <c r="E1470" s="26">
        <v>2224</v>
      </c>
      <c r="F1470" s="24">
        <v>329678.8</v>
      </c>
      <c r="G1470" s="24">
        <v>-121344.28</v>
      </c>
      <c r="H1470" s="24">
        <v>208334.52</v>
      </c>
      <c r="I1470" s="1875" t="s">
        <v>874</v>
      </c>
      <c r="J1470" s="26"/>
      <c r="K1470" s="26"/>
      <c r="L1470" s="26"/>
      <c r="M1470" s="26"/>
    </row>
    <row r="1471" spans="1:13">
      <c r="A1471" s="51">
        <v>101306</v>
      </c>
      <c r="B1471" s="23">
        <v>0</v>
      </c>
      <c r="C1471" s="26">
        <v>1312</v>
      </c>
      <c r="D1471" s="26">
        <v>3</v>
      </c>
      <c r="E1471" s="26">
        <v>1312</v>
      </c>
      <c r="F1471" s="24">
        <v>169670</v>
      </c>
      <c r="G1471" s="24">
        <v>-169670</v>
      </c>
      <c r="H1471" s="24">
        <v>0</v>
      </c>
      <c r="I1471" s="1875" t="s">
        <v>875</v>
      </c>
      <c r="J1471" s="26"/>
      <c r="K1471" s="26"/>
      <c r="L1471" s="26"/>
      <c r="M1471" s="26"/>
    </row>
    <row r="1472" spans="1:13">
      <c r="A1472" s="51">
        <v>101312</v>
      </c>
      <c r="B1472" s="23">
        <v>0</v>
      </c>
      <c r="E1472" s="26"/>
      <c r="I1472" s="1875"/>
      <c r="J1472" s="26"/>
      <c r="K1472" s="26"/>
      <c r="L1472" s="26"/>
      <c r="M1472" s="26"/>
    </row>
    <row r="1473" spans="1:13">
      <c r="A1473" s="51">
        <v>101406</v>
      </c>
      <c r="B1473" s="23">
        <v>0</v>
      </c>
      <c r="E1473" s="26"/>
      <c r="I1473" s="1875"/>
      <c r="J1473" s="26"/>
      <c r="K1473" s="26"/>
      <c r="L1473" s="26"/>
      <c r="M1473" s="26"/>
    </row>
    <row r="1474" spans="1:13">
      <c r="A1474" s="51">
        <v>101412</v>
      </c>
      <c r="B1474" s="23">
        <v>464514</v>
      </c>
      <c r="C1474" s="26">
        <v>2281</v>
      </c>
      <c r="D1474" s="26">
        <v>3</v>
      </c>
      <c r="E1474" s="26">
        <v>2281</v>
      </c>
      <c r="F1474" s="24">
        <v>-211900.11</v>
      </c>
      <c r="G1474" s="24">
        <v>-136662.92000000001</v>
      </c>
      <c r="H1474" s="24">
        <v>-348563.03</v>
      </c>
      <c r="I1474" s="1875" t="s">
        <v>876</v>
      </c>
      <c r="J1474" s="26"/>
      <c r="K1474" s="26"/>
      <c r="L1474" s="26"/>
      <c r="M1474" s="26"/>
    </row>
    <row r="1475" spans="1:13">
      <c r="C1475" s="26">
        <v>2281</v>
      </c>
      <c r="D1475" s="26">
        <v>3</v>
      </c>
      <c r="E1475" s="26">
        <v>2287</v>
      </c>
      <c r="F1475" s="24">
        <v>-6439.61</v>
      </c>
      <c r="G1475" s="24">
        <v>-584.13</v>
      </c>
      <c r="H1475" s="24">
        <v>-7023.74</v>
      </c>
      <c r="I1475" s="1875" t="s">
        <v>877</v>
      </c>
      <c r="J1475" s="26"/>
      <c r="K1475" s="26"/>
      <c r="L1475" s="26"/>
      <c r="M1475" s="26"/>
    </row>
    <row r="1476" spans="1:13">
      <c r="C1476" s="26">
        <v>2281</v>
      </c>
      <c r="D1476" s="26">
        <v>3</v>
      </c>
      <c r="E1476" s="26">
        <v>2293</v>
      </c>
      <c r="F1476" s="24">
        <v>-4160.6099999999997</v>
      </c>
      <c r="G1476" s="24">
        <v>-1728.49</v>
      </c>
      <c r="H1476" s="24">
        <v>-5889.1</v>
      </c>
      <c r="I1476" s="1875" t="s">
        <v>878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2297</v>
      </c>
      <c r="F1477" s="24">
        <v>-23500</v>
      </c>
      <c r="G1477" s="24">
        <v>-2450</v>
      </c>
      <c r="H1477" s="24">
        <v>-25950</v>
      </c>
      <c r="I1477" s="1875" t="s">
        <v>879</v>
      </c>
      <c r="J1477" s="26"/>
      <c r="K1477" s="26"/>
      <c r="L1477" s="26"/>
      <c r="M1477" s="26"/>
    </row>
    <row r="1478" spans="1:13">
      <c r="C1478" s="26">
        <v>2281</v>
      </c>
      <c r="D1478" s="26">
        <v>3</v>
      </c>
      <c r="E1478" s="26">
        <v>2294</v>
      </c>
      <c r="F1478" s="24">
        <v>-2056.34</v>
      </c>
      <c r="G1478" s="24">
        <v>0</v>
      </c>
      <c r="H1478" s="24">
        <v>-2056.34</v>
      </c>
      <c r="I1478" s="1875" t="s">
        <v>880</v>
      </c>
      <c r="J1478" s="26"/>
      <c r="K1478" s="26"/>
      <c r="L1478" s="26"/>
      <c r="M1478" s="26"/>
    </row>
    <row r="1479" spans="1:13">
      <c r="C1479" s="26">
        <v>2283</v>
      </c>
      <c r="D1479" s="26">
        <v>3</v>
      </c>
      <c r="E1479" s="26">
        <v>2283</v>
      </c>
      <c r="F1479" s="24">
        <v>-16233.95</v>
      </c>
      <c r="G1479" s="24">
        <v>-201.72</v>
      </c>
      <c r="H1479" s="24">
        <v>-16435.669999999998</v>
      </c>
      <c r="I1479" s="1875" t="s">
        <v>881</v>
      </c>
      <c r="J1479" s="26"/>
      <c r="K1479" s="26"/>
      <c r="L1479" s="26"/>
      <c r="M1479" s="26"/>
    </row>
    <row r="1480" spans="1:13">
      <c r="C1480" s="26">
        <v>2285</v>
      </c>
      <c r="D1480" s="26">
        <v>3</v>
      </c>
      <c r="E1480" s="26">
        <v>2285</v>
      </c>
      <c r="F1480" s="24">
        <v>-94112.67</v>
      </c>
      <c r="G1480" s="24">
        <v>35516.800000000003</v>
      </c>
      <c r="H1480" s="24">
        <v>-58595.87</v>
      </c>
      <c r="I1480" s="1875" t="s">
        <v>882</v>
      </c>
      <c r="J1480" s="26"/>
      <c r="K1480" s="26"/>
      <c r="L1480" s="26"/>
      <c r="M1480" s="26"/>
    </row>
    <row r="1481" spans="1:13">
      <c r="A1481" s="51">
        <v>101503</v>
      </c>
      <c r="B1481" s="23">
        <v>-42856</v>
      </c>
      <c r="C1481" s="26">
        <v>316</v>
      </c>
      <c r="D1481" s="26">
        <v>3</v>
      </c>
      <c r="E1481" s="26">
        <v>316</v>
      </c>
      <c r="F1481" s="24">
        <v>-423483.33</v>
      </c>
      <c r="G1481" s="24">
        <v>-42855.66</v>
      </c>
      <c r="H1481" s="24">
        <v>-466338.99</v>
      </c>
      <c r="I1481" s="1875" t="s">
        <v>883</v>
      </c>
      <c r="J1481" s="26"/>
      <c r="K1481" s="26"/>
      <c r="L1481" s="26"/>
      <c r="M1481" s="26"/>
    </row>
    <row r="1482" spans="1:13">
      <c r="A1482" s="51">
        <v>101504</v>
      </c>
      <c r="B1482" s="23">
        <v>23911</v>
      </c>
      <c r="C1482" s="26">
        <v>307</v>
      </c>
      <c r="D1482" s="26">
        <v>3</v>
      </c>
      <c r="E1482" s="26">
        <v>307</v>
      </c>
      <c r="F1482" s="24">
        <v>-66649.37</v>
      </c>
      <c r="G1482" s="24">
        <v>23911</v>
      </c>
      <c r="H1482" s="24">
        <v>-42738.37</v>
      </c>
      <c r="I1482" s="1875" t="s">
        <v>884</v>
      </c>
      <c r="J1482" s="26"/>
      <c r="K1482" s="26"/>
      <c r="L1482" s="26"/>
      <c r="M1482" s="26"/>
    </row>
    <row r="1483" spans="1:13">
      <c r="A1483" s="51">
        <v>101506</v>
      </c>
      <c r="B1483" s="23">
        <v>-41895</v>
      </c>
      <c r="C1483" s="26">
        <v>1352</v>
      </c>
      <c r="D1483" s="26">
        <v>3</v>
      </c>
      <c r="E1483" s="26">
        <v>1352</v>
      </c>
      <c r="F1483" s="24">
        <v>-39144.660000000003</v>
      </c>
      <c r="G1483" s="24">
        <v>-2750</v>
      </c>
      <c r="H1483" s="24">
        <v>-41894.660000000003</v>
      </c>
      <c r="I1483" s="1875" t="s">
        <v>885</v>
      </c>
      <c r="J1483" s="26"/>
      <c r="K1483" s="26"/>
      <c r="L1483" s="26"/>
      <c r="M1483" s="26"/>
    </row>
    <row r="1484" spans="1:13">
      <c r="A1484" s="51">
        <v>101512</v>
      </c>
      <c r="B1484" s="23">
        <v>1355640</v>
      </c>
      <c r="E1484" s="26"/>
      <c r="I1484" s="1875"/>
      <c r="J1484" s="26"/>
      <c r="K1484" s="26"/>
      <c r="L1484" s="26"/>
      <c r="M1484" s="26"/>
    </row>
    <row r="1485" spans="1:13">
      <c r="A1485" s="51">
        <v>101603</v>
      </c>
      <c r="B1485" s="23">
        <v>0</v>
      </c>
      <c r="E1485" s="26"/>
      <c r="I1485" s="1875"/>
      <c r="J1485" s="26"/>
      <c r="K1485" s="26"/>
      <c r="L1485" s="26"/>
      <c r="M1485" s="26"/>
    </row>
    <row r="1486" spans="1:13">
      <c r="A1486" s="51">
        <v>101604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101606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101703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101704</v>
      </c>
      <c r="B1489" s="23">
        <v>0</v>
      </c>
      <c r="E1489" s="26"/>
      <c r="I1489" s="1875"/>
      <c r="J1489" s="26"/>
      <c r="K1489" s="26"/>
      <c r="L1489" s="26"/>
      <c r="M1489" s="26"/>
    </row>
    <row r="1490" spans="1:13">
      <c r="A1490" s="51">
        <v>101706</v>
      </c>
      <c r="B1490" s="23">
        <v>0</v>
      </c>
      <c r="C1490" s="26">
        <v>1362</v>
      </c>
      <c r="D1490" s="26">
        <v>3</v>
      </c>
      <c r="E1490" s="26">
        <v>1360</v>
      </c>
      <c r="F1490" s="24">
        <v>126.79</v>
      </c>
      <c r="G1490" s="24">
        <v>-126.79</v>
      </c>
      <c r="H1490" s="24">
        <v>0</v>
      </c>
      <c r="I1490" s="1875" t="s">
        <v>886</v>
      </c>
      <c r="J1490" s="26"/>
      <c r="K1490" s="26"/>
      <c r="L1490" s="26"/>
      <c r="M1490" s="26"/>
    </row>
    <row r="1491" spans="1:13">
      <c r="A1491" s="51">
        <v>101712</v>
      </c>
      <c r="B1491" s="23">
        <v>-28</v>
      </c>
      <c r="C1491" s="26">
        <v>2305</v>
      </c>
      <c r="D1491" s="26">
        <v>3</v>
      </c>
      <c r="E1491" s="26">
        <v>2305</v>
      </c>
      <c r="F1491" s="24">
        <v>27.79</v>
      </c>
      <c r="G1491" s="24">
        <v>0</v>
      </c>
      <c r="H1491" s="24">
        <v>27.79</v>
      </c>
      <c r="I1491" s="1875" t="s">
        <v>887</v>
      </c>
      <c r="J1491" s="26"/>
      <c r="K1491" s="26"/>
      <c r="L1491" s="26"/>
      <c r="M1491" s="26"/>
    </row>
    <row r="1492" spans="1:13">
      <c r="A1492" s="51">
        <v>101803</v>
      </c>
      <c r="B1492" s="23">
        <v>0</v>
      </c>
      <c r="E1492" s="26"/>
      <c r="I1492" s="1875"/>
      <c r="J1492" s="26"/>
      <c r="K1492" s="26"/>
      <c r="L1492" s="26"/>
      <c r="M1492" s="26"/>
    </row>
    <row r="1493" spans="1:13">
      <c r="A1493" s="51">
        <v>101804</v>
      </c>
      <c r="B1493" s="23">
        <v>0</v>
      </c>
      <c r="E1493" s="26"/>
      <c r="I1493" s="1875"/>
      <c r="J1493" s="26"/>
      <c r="K1493" s="26"/>
      <c r="L1493" s="26"/>
      <c r="M1493" s="26"/>
    </row>
    <row r="1494" spans="1:13">
      <c r="A1494" s="51">
        <v>101806</v>
      </c>
      <c r="B1494" s="23">
        <v>49563</v>
      </c>
      <c r="C1494" s="26">
        <v>1372</v>
      </c>
      <c r="D1494" s="26">
        <v>3</v>
      </c>
      <c r="E1494" s="26">
        <v>1372</v>
      </c>
      <c r="F1494" s="24">
        <v>14592.19</v>
      </c>
      <c r="G1494" s="24">
        <v>34970.51</v>
      </c>
      <c r="H1494" s="24">
        <v>49562.7</v>
      </c>
      <c r="I1494" s="1875" t="s">
        <v>888</v>
      </c>
      <c r="J1494" s="26"/>
      <c r="K1494" s="26"/>
      <c r="L1494" s="26"/>
      <c r="M1494" s="26"/>
    </row>
    <row r="1495" spans="1:13">
      <c r="A1495" s="51">
        <v>101812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101903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101904</v>
      </c>
      <c r="B1497" s="23">
        <v>0</v>
      </c>
      <c r="E1497" s="26"/>
      <c r="I1497" s="1875"/>
      <c r="J1497" s="26"/>
      <c r="K1497" s="26"/>
      <c r="L1497" s="26"/>
      <c r="M1497" s="26"/>
    </row>
    <row r="1498" spans="1:13">
      <c r="A1498" s="51">
        <v>101906</v>
      </c>
      <c r="B1498" s="23">
        <v>76089</v>
      </c>
      <c r="C1498" s="26">
        <v>1382</v>
      </c>
      <c r="D1498" s="26">
        <v>3</v>
      </c>
      <c r="E1498" s="26">
        <v>1340</v>
      </c>
      <c r="F1498" s="24">
        <v>44214.39</v>
      </c>
      <c r="G1498" s="24">
        <v>27119.32</v>
      </c>
      <c r="H1498" s="24">
        <v>71333.710000000006</v>
      </c>
      <c r="I1498" s="1875" t="s">
        <v>889</v>
      </c>
      <c r="J1498" s="26"/>
      <c r="K1498" s="26"/>
      <c r="L1498" s="26"/>
      <c r="M1498" s="26"/>
    </row>
    <row r="1499" spans="1:13">
      <c r="C1499" s="26">
        <v>1382</v>
      </c>
      <c r="D1499" s="26">
        <v>3</v>
      </c>
      <c r="E1499" s="26">
        <v>1806</v>
      </c>
      <c r="F1499" s="24">
        <v>4791.82</v>
      </c>
      <c r="G1499" s="24">
        <v>-36.369999999999997</v>
      </c>
      <c r="H1499" s="24">
        <v>4755.45</v>
      </c>
      <c r="I1499" s="1875" t="s">
        <v>890</v>
      </c>
      <c r="J1499" s="26"/>
      <c r="K1499" s="26"/>
      <c r="L1499" s="26"/>
      <c r="M1499" s="26"/>
    </row>
    <row r="1500" spans="1:13">
      <c r="A1500" s="51">
        <v>101912</v>
      </c>
      <c r="B1500" s="23">
        <v>4741</v>
      </c>
      <c r="C1500" s="26">
        <v>2331</v>
      </c>
      <c r="D1500" s="26">
        <v>3</v>
      </c>
      <c r="E1500" s="26">
        <v>2335</v>
      </c>
      <c r="F1500" s="24">
        <v>52.35</v>
      </c>
      <c r="G1500" s="24">
        <v>0</v>
      </c>
      <c r="H1500" s="24">
        <v>52.35</v>
      </c>
      <c r="I1500" s="1875" t="s">
        <v>891</v>
      </c>
      <c r="J1500" s="26"/>
      <c r="K1500" s="26"/>
      <c r="L1500" s="26"/>
      <c r="M1500" s="26"/>
    </row>
    <row r="1501" spans="1:13">
      <c r="C1501" s="26">
        <v>2331</v>
      </c>
      <c r="D1501" s="26">
        <v>3</v>
      </c>
      <c r="E1501" s="26">
        <v>2343</v>
      </c>
      <c r="F1501" s="24">
        <v>-851.34</v>
      </c>
      <c r="G1501" s="24">
        <v>-102.68</v>
      </c>
      <c r="H1501" s="24">
        <v>-954.02</v>
      </c>
      <c r="I1501" s="1875" t="s">
        <v>892</v>
      </c>
      <c r="J1501" s="26"/>
      <c r="K1501" s="26"/>
      <c r="L1501" s="26"/>
      <c r="M1501" s="26"/>
    </row>
    <row r="1502" spans="1:13">
      <c r="C1502" s="26">
        <v>2331</v>
      </c>
      <c r="D1502" s="26">
        <v>3</v>
      </c>
      <c r="E1502" s="26">
        <v>2315</v>
      </c>
      <c r="F1502" s="24">
        <v>25605.39</v>
      </c>
      <c r="G1502" s="24">
        <v>-2447.37</v>
      </c>
      <c r="H1502" s="24">
        <v>23158.02</v>
      </c>
      <c r="I1502" s="1875" t="s">
        <v>893</v>
      </c>
      <c r="J1502" s="26"/>
      <c r="K1502" s="26"/>
      <c r="L1502" s="26"/>
      <c r="M1502" s="26"/>
    </row>
    <row r="1503" spans="1:13">
      <c r="C1503" s="26">
        <v>2331</v>
      </c>
      <c r="D1503" s="26">
        <v>3</v>
      </c>
      <c r="E1503" s="26">
        <v>2342</v>
      </c>
      <c r="F1503" s="24">
        <v>-29449.75</v>
      </c>
      <c r="G1503" s="24">
        <v>3501.06</v>
      </c>
      <c r="H1503" s="24">
        <v>-25948.69</v>
      </c>
      <c r="I1503" s="1875" t="s">
        <v>894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2344</v>
      </c>
      <c r="F1504" s="24">
        <v>-481.08</v>
      </c>
      <c r="G1504" s="24">
        <v>-567.54999999999995</v>
      </c>
      <c r="H1504" s="24">
        <v>-1048.6300000000001</v>
      </c>
      <c r="I1504" s="1875" t="s">
        <v>895</v>
      </c>
      <c r="J1504" s="26"/>
      <c r="K1504" s="26"/>
      <c r="L1504" s="26"/>
      <c r="M1504" s="26"/>
    </row>
    <row r="1505" spans="1:13">
      <c r="A1505" s="51">
        <v>102006</v>
      </c>
      <c r="B1505" s="23">
        <v>2655</v>
      </c>
      <c r="C1505" s="26">
        <v>1399</v>
      </c>
      <c r="D1505" s="26">
        <v>3</v>
      </c>
      <c r="E1505" s="26">
        <v>1399</v>
      </c>
      <c r="F1505" s="24">
        <v>-2655.24</v>
      </c>
      <c r="G1505" s="24">
        <v>0</v>
      </c>
      <c r="H1505" s="24">
        <v>-2655.24</v>
      </c>
      <c r="I1505" s="1875" t="s">
        <v>896</v>
      </c>
      <c r="J1505" s="26"/>
      <c r="K1505" s="26"/>
      <c r="L1505" s="26"/>
      <c r="M1505" s="26"/>
    </row>
    <row r="1506" spans="1:13">
      <c r="A1506" s="51">
        <v>102012</v>
      </c>
      <c r="B1506" s="23">
        <v>4713</v>
      </c>
      <c r="E1506" s="26"/>
      <c r="I1506" s="1875"/>
      <c r="J1506" s="26"/>
      <c r="K1506" s="26"/>
      <c r="L1506" s="26"/>
      <c r="M1506" s="26"/>
    </row>
    <row r="1507" spans="1:13">
      <c r="A1507" s="51">
        <v>102103</v>
      </c>
      <c r="B1507" s="23">
        <v>32717</v>
      </c>
      <c r="E1507" s="26"/>
      <c r="I1507" s="1875"/>
      <c r="J1507" s="26"/>
      <c r="K1507" s="26"/>
      <c r="L1507" s="26"/>
      <c r="M1507" s="26"/>
    </row>
    <row r="1508" spans="1:13">
      <c r="A1508" s="51">
        <v>102104</v>
      </c>
      <c r="B1508" s="23">
        <v>286104</v>
      </c>
      <c r="E1508" s="26"/>
      <c r="I1508" s="1875"/>
      <c r="J1508" s="26"/>
      <c r="K1508" s="26"/>
      <c r="L1508" s="26"/>
      <c r="M1508" s="26"/>
    </row>
    <row r="1509" spans="1:13">
      <c r="A1509" s="51">
        <v>102106</v>
      </c>
      <c r="B1509" s="23">
        <v>304057</v>
      </c>
      <c r="E1509" s="26"/>
      <c r="I1509" s="1875"/>
      <c r="J1509" s="26"/>
      <c r="K1509" s="26"/>
      <c r="L1509" s="26"/>
      <c r="M1509" s="26"/>
    </row>
    <row r="1510" spans="1:13">
      <c r="A1510" s="51">
        <v>102111</v>
      </c>
      <c r="B1510" s="23">
        <v>0</v>
      </c>
      <c r="E1510" s="26"/>
      <c r="I1510" s="1875"/>
      <c r="J1510" s="26"/>
      <c r="K1510" s="26"/>
      <c r="L1510" s="26"/>
      <c r="M1510" s="26"/>
    </row>
    <row r="1511" spans="1:13">
      <c r="A1511" s="51">
        <v>102112</v>
      </c>
      <c r="B1511" s="23">
        <v>19500</v>
      </c>
      <c r="C1511" s="26">
        <v>2401</v>
      </c>
      <c r="D1511" s="26">
        <v>3</v>
      </c>
      <c r="E1511" s="26">
        <v>2401</v>
      </c>
      <c r="F1511" s="24">
        <v>-24850</v>
      </c>
      <c r="G1511" s="24">
        <v>5350</v>
      </c>
      <c r="H1511" s="24">
        <v>-19500</v>
      </c>
      <c r="I1511" s="1875" t="s">
        <v>897</v>
      </c>
      <c r="J1511" s="26"/>
      <c r="K1511" s="26"/>
      <c r="L1511" s="26"/>
      <c r="M1511" s="26"/>
    </row>
    <row r="1512" spans="1:13">
      <c r="A1512" s="51">
        <v>102204</v>
      </c>
      <c r="B1512" s="23">
        <v>71</v>
      </c>
      <c r="C1512" s="26">
        <v>1402</v>
      </c>
      <c r="D1512" s="26">
        <v>3</v>
      </c>
      <c r="E1512" s="26">
        <v>1402</v>
      </c>
      <c r="F1512" s="24">
        <v>0.74</v>
      </c>
      <c r="G1512" s="24">
        <v>-0.03</v>
      </c>
      <c r="H1512" s="24">
        <v>0.71</v>
      </c>
      <c r="I1512" s="1875" t="s">
        <v>898</v>
      </c>
      <c r="J1512" s="26"/>
      <c r="K1512" s="26"/>
      <c r="L1512" s="26"/>
      <c r="M1512" s="26"/>
    </row>
    <row r="1513" spans="1:13">
      <c r="A1513" s="51">
        <v>102206</v>
      </c>
      <c r="B1513" s="23">
        <v>2986546</v>
      </c>
      <c r="C1513" s="26">
        <v>1402</v>
      </c>
      <c r="D1513" s="26">
        <v>3</v>
      </c>
      <c r="E1513" s="26">
        <v>1402</v>
      </c>
      <c r="F1513" s="24">
        <v>3292196.99</v>
      </c>
      <c r="G1513" s="24">
        <v>-248741.99</v>
      </c>
      <c r="H1513" s="24">
        <v>3043455</v>
      </c>
      <c r="I1513" s="1875" t="s">
        <v>899</v>
      </c>
      <c r="J1513" s="26"/>
      <c r="K1513" s="26"/>
      <c r="L1513" s="26"/>
      <c r="M1513" s="26"/>
    </row>
    <row r="1514" spans="1:13">
      <c r="C1514" s="26">
        <v>1402</v>
      </c>
      <c r="D1514" s="26">
        <v>3</v>
      </c>
      <c r="E1514" s="26">
        <v>1403</v>
      </c>
      <c r="F1514" s="24">
        <v>-39430.74</v>
      </c>
      <c r="G1514" s="24">
        <v>-3675</v>
      </c>
      <c r="H1514" s="24">
        <v>-43105.74</v>
      </c>
      <c r="I1514" s="1875" t="s">
        <v>900</v>
      </c>
      <c r="J1514" s="26"/>
      <c r="K1514" s="26"/>
      <c r="L1514" s="26"/>
      <c r="M1514" s="26"/>
    </row>
    <row r="1515" spans="1:13">
      <c r="C1515" s="26">
        <v>1402</v>
      </c>
      <c r="D1515" s="26">
        <v>3</v>
      </c>
      <c r="E1515" s="26">
        <v>1423</v>
      </c>
      <c r="F1515" s="24">
        <v>-6083.9</v>
      </c>
      <c r="G1515" s="24">
        <v>-1487.55</v>
      </c>
      <c r="H1515" s="24">
        <v>-7571.45</v>
      </c>
      <c r="I1515" s="1875" t="s">
        <v>901</v>
      </c>
      <c r="J1515" s="26"/>
      <c r="K1515" s="26"/>
      <c r="L1515" s="26"/>
      <c r="M1515" s="26"/>
    </row>
    <row r="1516" spans="1:13">
      <c r="C1516" s="26">
        <v>1402</v>
      </c>
      <c r="D1516" s="26">
        <v>3</v>
      </c>
      <c r="E1516" s="26">
        <v>1433</v>
      </c>
      <c r="F1516" s="24">
        <v>-4544.0200000000004</v>
      </c>
      <c r="G1516" s="24">
        <v>-1688</v>
      </c>
      <c r="H1516" s="24">
        <v>-6232.02</v>
      </c>
      <c r="I1516" s="1875" t="s">
        <v>902</v>
      </c>
      <c r="J1516" s="26"/>
      <c r="K1516" s="26"/>
      <c r="L1516" s="26"/>
      <c r="M1516" s="26"/>
    </row>
    <row r="1517" spans="1:13">
      <c r="A1517" s="51">
        <v>102303</v>
      </c>
      <c r="B1517" s="23">
        <v>0</v>
      </c>
      <c r="E1517" s="26"/>
      <c r="I1517" s="1875"/>
      <c r="J1517" s="26"/>
      <c r="K1517" s="26"/>
      <c r="L1517" s="26"/>
      <c r="M1517" s="26"/>
    </row>
    <row r="1518" spans="1:13">
      <c r="A1518" s="51">
        <v>102304</v>
      </c>
      <c r="B1518" s="23">
        <v>0</v>
      </c>
      <c r="E1518" s="26"/>
      <c r="I1518" s="1875"/>
      <c r="J1518" s="26"/>
      <c r="K1518" s="26"/>
      <c r="L1518" s="26"/>
      <c r="M1518" s="26"/>
    </row>
    <row r="1519" spans="1:13">
      <c r="A1519" s="51">
        <v>102312</v>
      </c>
      <c r="B1519" s="23">
        <v>337284</v>
      </c>
      <c r="C1519" s="26">
        <v>2501</v>
      </c>
      <c r="D1519" s="26">
        <v>3</v>
      </c>
      <c r="E1519" s="26">
        <v>2501</v>
      </c>
      <c r="F1519" s="24">
        <v>-31386.45</v>
      </c>
      <c r="G1519" s="24">
        <v>9777.5</v>
      </c>
      <c r="H1519" s="24">
        <v>-21608.95</v>
      </c>
      <c r="I1519" s="1875" t="s">
        <v>903</v>
      </c>
      <c r="J1519" s="26"/>
      <c r="K1519" s="26"/>
      <c r="L1519" s="26"/>
      <c r="M1519" s="26"/>
    </row>
    <row r="1520" spans="1:13">
      <c r="C1520" s="26">
        <v>2501</v>
      </c>
      <c r="D1520" s="26">
        <v>3</v>
      </c>
      <c r="E1520" s="26">
        <v>2503</v>
      </c>
      <c r="F1520" s="24">
        <v>-153134.72</v>
      </c>
      <c r="G1520" s="24">
        <v>19531.75</v>
      </c>
      <c r="H1520" s="24">
        <v>-133602.97</v>
      </c>
      <c r="I1520" s="1875" t="s">
        <v>904</v>
      </c>
      <c r="J1520" s="26"/>
      <c r="K1520" s="26"/>
      <c r="L1520" s="26"/>
      <c r="M1520" s="26"/>
    </row>
    <row r="1521" spans="1:13">
      <c r="C1521" s="26">
        <v>2501</v>
      </c>
      <c r="D1521" s="26">
        <v>3</v>
      </c>
      <c r="E1521" s="26">
        <v>2502</v>
      </c>
      <c r="F1521" s="24">
        <v>608.13</v>
      </c>
      <c r="G1521" s="24">
        <v>3352.93</v>
      </c>
      <c r="H1521" s="24">
        <v>3961.06</v>
      </c>
      <c r="I1521" s="1875" t="s">
        <v>905</v>
      </c>
      <c r="J1521" s="26"/>
      <c r="K1521" s="26"/>
      <c r="L1521" s="26"/>
      <c r="M1521" s="26"/>
    </row>
    <row r="1522" spans="1:13">
      <c r="C1522" s="26">
        <v>2505</v>
      </c>
      <c r="D1522" s="26">
        <v>3</v>
      </c>
      <c r="E1522" s="26">
        <v>2505</v>
      </c>
      <c r="F1522" s="24">
        <v>-30302.33</v>
      </c>
      <c r="G1522" s="24">
        <v>30302.33</v>
      </c>
      <c r="H1522" s="24">
        <v>0</v>
      </c>
      <c r="I1522" s="1875" t="s">
        <v>906</v>
      </c>
      <c r="J1522" s="26"/>
      <c r="K1522" s="26"/>
      <c r="L1522" s="26"/>
      <c r="M1522" s="26"/>
    </row>
    <row r="1523" spans="1:13">
      <c r="C1523" s="26">
        <v>2509</v>
      </c>
      <c r="D1523" s="26">
        <v>3</v>
      </c>
      <c r="E1523" s="26">
        <v>2509</v>
      </c>
      <c r="F1523" s="24">
        <v>-214632.13</v>
      </c>
      <c r="G1523" s="24">
        <v>-4700.2700000000004</v>
      </c>
      <c r="H1523" s="24">
        <v>-219332.4</v>
      </c>
      <c r="I1523" s="1875" t="s">
        <v>907</v>
      </c>
      <c r="J1523" s="26"/>
      <c r="K1523" s="26"/>
      <c r="L1523" s="26"/>
      <c r="M1523" s="26"/>
    </row>
    <row r="1524" spans="1:13">
      <c r="C1524" s="26">
        <v>2509</v>
      </c>
      <c r="D1524" s="26">
        <v>3</v>
      </c>
      <c r="E1524" s="26">
        <v>2511</v>
      </c>
      <c r="F1524" s="24">
        <v>24601.83</v>
      </c>
      <c r="G1524" s="24">
        <v>8697.67</v>
      </c>
      <c r="H1524" s="24">
        <v>33299.5</v>
      </c>
      <c r="I1524" s="1875" t="s">
        <v>908</v>
      </c>
      <c r="J1524" s="26"/>
      <c r="K1524" s="26"/>
      <c r="L1524" s="26"/>
      <c r="M1524" s="26"/>
    </row>
    <row r="1525" spans="1:13">
      <c r="A1525" s="51">
        <v>102404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102406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102412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102503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102504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102506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102512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102604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102606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102612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102704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102706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102712</v>
      </c>
      <c r="B1537" s="23">
        <v>329819</v>
      </c>
      <c r="C1537" s="26">
        <v>2561</v>
      </c>
      <c r="D1537" s="26">
        <v>3</v>
      </c>
      <c r="E1537" s="26">
        <v>2561</v>
      </c>
      <c r="F1537" s="24">
        <v>-90228.85</v>
      </c>
      <c r="G1537" s="24">
        <v>2976.3</v>
      </c>
      <c r="H1537" s="24">
        <v>-87252.55</v>
      </c>
      <c r="I1537" s="1875" t="s">
        <v>909</v>
      </c>
      <c r="J1537" s="26"/>
      <c r="K1537" s="26"/>
      <c r="L1537" s="26"/>
      <c r="M1537" s="26"/>
    </row>
    <row r="1538" spans="1:13">
      <c r="C1538" s="26">
        <v>2561</v>
      </c>
      <c r="D1538" s="26">
        <v>3</v>
      </c>
      <c r="E1538" s="26">
        <v>2562</v>
      </c>
      <c r="F1538" s="24">
        <v>-242566.15</v>
      </c>
      <c r="G1538" s="24">
        <v>0</v>
      </c>
      <c r="H1538" s="24">
        <v>-242566.15</v>
      </c>
      <c r="I1538" s="1875" t="s">
        <v>910</v>
      </c>
      <c r="J1538" s="26"/>
      <c r="K1538" s="26"/>
      <c r="L1538" s="26"/>
      <c r="M1538" s="26"/>
    </row>
    <row r="1539" spans="1:13">
      <c r="A1539" s="51">
        <v>102804</v>
      </c>
      <c r="B1539" s="23">
        <v>71</v>
      </c>
      <c r="E1539" s="26"/>
      <c r="I1539" s="1875"/>
      <c r="J1539" s="26"/>
      <c r="K1539" s="26"/>
      <c r="L1539" s="26"/>
      <c r="M1539" s="26"/>
    </row>
    <row r="1540" spans="1:13">
      <c r="A1540" s="51">
        <v>102806</v>
      </c>
      <c r="B1540" s="23">
        <v>2986546</v>
      </c>
      <c r="E1540" s="26"/>
      <c r="I1540" s="1875"/>
      <c r="J1540" s="26"/>
      <c r="K1540" s="26"/>
      <c r="L1540" s="26"/>
      <c r="M1540" s="26"/>
    </row>
    <row r="1541" spans="1:13">
      <c r="A1541" s="51">
        <v>102812</v>
      </c>
      <c r="B1541" s="23">
        <v>667103</v>
      </c>
      <c r="E1541" s="26"/>
      <c r="I1541" s="1875"/>
      <c r="J1541" s="26"/>
      <c r="K1541" s="26"/>
      <c r="L1541" s="26"/>
      <c r="M1541" s="26"/>
    </row>
    <row r="1542" spans="1:13">
      <c r="A1542" s="51">
        <v>102904</v>
      </c>
      <c r="B1542" s="23">
        <v>0</v>
      </c>
      <c r="E1542" s="26"/>
      <c r="I1542" s="1875"/>
      <c r="J1542" s="26"/>
      <c r="K1542" s="26"/>
      <c r="L1542" s="26"/>
      <c r="M1542" s="26"/>
    </row>
    <row r="1543" spans="1:13">
      <c r="A1543" s="51">
        <v>102906</v>
      </c>
      <c r="B1543" s="23">
        <v>0</v>
      </c>
      <c r="E1543" s="26"/>
      <c r="I1543" s="1875"/>
      <c r="J1543" s="26"/>
      <c r="K1543" s="26"/>
      <c r="L1543" s="26"/>
      <c r="M1543" s="26"/>
    </row>
    <row r="1544" spans="1:13">
      <c r="A1544" s="51">
        <v>102911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102912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103004</v>
      </c>
      <c r="B1546" s="23">
        <v>111</v>
      </c>
      <c r="C1546" s="26">
        <v>1416</v>
      </c>
      <c r="D1546" s="26">
        <v>3</v>
      </c>
      <c r="E1546" s="26">
        <v>1416</v>
      </c>
      <c r="F1546" s="24">
        <v>0.93</v>
      </c>
      <c r="G1546" s="24">
        <v>0.18</v>
      </c>
      <c r="H1546" s="24">
        <v>1.1100000000000001</v>
      </c>
      <c r="I1546" s="1875" t="s">
        <v>911</v>
      </c>
      <c r="J1546" s="26"/>
      <c r="K1546" s="26"/>
      <c r="L1546" s="26"/>
      <c r="M1546" s="26"/>
    </row>
    <row r="1547" spans="1:13">
      <c r="A1547" s="51">
        <v>103006</v>
      </c>
      <c r="B1547" s="23">
        <v>2743860</v>
      </c>
      <c r="C1547" s="26">
        <v>1416</v>
      </c>
      <c r="D1547" s="26">
        <v>3</v>
      </c>
      <c r="E1547" s="26">
        <v>1416</v>
      </c>
      <c r="F1547" s="24">
        <v>2191410.1</v>
      </c>
      <c r="G1547" s="24">
        <v>578369.37</v>
      </c>
      <c r="H1547" s="24">
        <v>2769779.47</v>
      </c>
      <c r="I1547" s="1875" t="s">
        <v>912</v>
      </c>
      <c r="J1547" s="26"/>
      <c r="K1547" s="26"/>
      <c r="L1547" s="26"/>
      <c r="M1547" s="26"/>
    </row>
    <row r="1548" spans="1:13">
      <c r="C1548" s="26">
        <v>1416</v>
      </c>
      <c r="D1548" s="26">
        <v>3</v>
      </c>
      <c r="E1548" s="26">
        <v>1413</v>
      </c>
      <c r="F1548" s="24">
        <v>-15119.02</v>
      </c>
      <c r="G1548" s="24">
        <v>-10800</v>
      </c>
      <c r="H1548" s="24">
        <v>-25919.02</v>
      </c>
      <c r="I1548" s="1875" t="s">
        <v>913</v>
      </c>
      <c r="J1548" s="26"/>
      <c r="K1548" s="26"/>
      <c r="L1548" s="26"/>
      <c r="M1548" s="26"/>
    </row>
    <row r="1549" spans="1:13">
      <c r="A1549" s="51">
        <v>103012</v>
      </c>
      <c r="B1549" s="23">
        <v>6176421</v>
      </c>
      <c r="E1549" s="26"/>
      <c r="I1549" s="1875"/>
      <c r="J1549" s="26"/>
      <c r="K1549" s="26"/>
      <c r="L1549" s="26"/>
      <c r="M1549" s="26"/>
    </row>
    <row r="1550" spans="1:13">
      <c r="A1550" s="51">
        <v>103104</v>
      </c>
      <c r="B1550" s="23">
        <v>0</v>
      </c>
      <c r="E1550" s="26"/>
      <c r="I1550" s="1875"/>
      <c r="J1550" s="26"/>
      <c r="K1550" s="26"/>
      <c r="L1550" s="26"/>
      <c r="M1550" s="26"/>
    </row>
    <row r="1551" spans="1:13">
      <c r="A1551" s="51">
        <v>103106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103203</v>
      </c>
      <c r="B1552" s="23">
        <v>368919</v>
      </c>
      <c r="C1552" s="26">
        <v>360</v>
      </c>
      <c r="D1552" s="26">
        <v>3</v>
      </c>
      <c r="E1552" s="26">
        <v>360</v>
      </c>
      <c r="F1552" s="24">
        <v>4443708.34</v>
      </c>
      <c r="G1552" s="24">
        <v>368919.23</v>
      </c>
      <c r="H1552" s="24">
        <v>4812627.57</v>
      </c>
      <c r="I1552" s="1875" t="s">
        <v>914</v>
      </c>
      <c r="J1552" s="26"/>
      <c r="K1552" s="26"/>
      <c r="L1552" s="26"/>
      <c r="M1552" s="26"/>
    </row>
    <row r="1553" spans="1:13">
      <c r="A1553" s="51">
        <v>103204</v>
      </c>
      <c r="B1553" s="23">
        <v>14</v>
      </c>
      <c r="C1553" s="26">
        <v>350</v>
      </c>
      <c r="D1553" s="26">
        <v>3</v>
      </c>
      <c r="E1553" s="26">
        <v>350</v>
      </c>
      <c r="F1553" s="24">
        <v>1.5</v>
      </c>
      <c r="G1553" s="24">
        <v>0.14000000000000001</v>
      </c>
      <c r="H1553" s="24">
        <v>1.64</v>
      </c>
      <c r="I1553" s="1875" t="s">
        <v>915</v>
      </c>
      <c r="J1553" s="26"/>
      <c r="K1553" s="26"/>
      <c r="L1553" s="26"/>
      <c r="M1553" s="26"/>
    </row>
    <row r="1554" spans="1:13">
      <c r="A1554" s="51">
        <v>103212</v>
      </c>
      <c r="B1554" s="23">
        <v>0</v>
      </c>
      <c r="E1554" s="26"/>
      <c r="I1554" s="1875"/>
      <c r="J1554" s="26"/>
      <c r="K1554" s="26"/>
      <c r="L1554" s="26"/>
      <c r="M1554" s="26"/>
    </row>
    <row r="1555" spans="1:13">
      <c r="A1555" s="51">
        <v>103303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103304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103311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103312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103404</v>
      </c>
      <c r="B1559" s="23">
        <v>111</v>
      </c>
      <c r="E1559" s="26"/>
      <c r="I1559" s="1875"/>
      <c r="J1559" s="26"/>
      <c r="K1559" s="26"/>
      <c r="L1559" s="26"/>
      <c r="M1559" s="26"/>
    </row>
    <row r="1560" spans="1:13">
      <c r="A1560" s="51">
        <v>103406</v>
      </c>
      <c r="B1560" s="23">
        <v>2743860</v>
      </c>
      <c r="E1560" s="26"/>
      <c r="I1560" s="1875"/>
      <c r="J1560" s="26"/>
      <c r="K1560" s="26"/>
      <c r="L1560" s="26"/>
      <c r="M1560" s="26"/>
    </row>
    <row r="1561" spans="1:13">
      <c r="A1561" s="51">
        <v>103412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103512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103602</v>
      </c>
      <c r="B1563" s="23">
        <v>119404</v>
      </c>
      <c r="C1563" s="26">
        <v>1442</v>
      </c>
      <c r="D1563" s="26">
        <v>3</v>
      </c>
      <c r="E1563" s="26">
        <v>1442</v>
      </c>
      <c r="F1563" s="24">
        <v>48574.22</v>
      </c>
      <c r="G1563" s="24">
        <v>70215.94</v>
      </c>
      <c r="H1563" s="24">
        <v>118790.16</v>
      </c>
      <c r="I1563" s="1875" t="s">
        <v>916</v>
      </c>
      <c r="J1563" s="26"/>
      <c r="K1563" s="26"/>
      <c r="L1563" s="26"/>
      <c r="M1563" s="26"/>
    </row>
    <row r="1564" spans="1:13">
      <c r="C1564" s="26">
        <v>1442</v>
      </c>
      <c r="D1564" s="26">
        <v>3</v>
      </c>
      <c r="E1564" s="26">
        <v>1498</v>
      </c>
      <c r="F1564" s="24">
        <v>614.1</v>
      </c>
      <c r="G1564" s="24">
        <v>0</v>
      </c>
      <c r="H1564" s="24">
        <v>614.1</v>
      </c>
      <c r="I1564" s="1875" t="s">
        <v>917</v>
      </c>
      <c r="J1564" s="26"/>
      <c r="K1564" s="26"/>
      <c r="L1564" s="26"/>
      <c r="M1564" s="26"/>
    </row>
    <row r="1565" spans="1:13">
      <c r="A1565" s="51">
        <v>103603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103612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103702</v>
      </c>
      <c r="B1567" s="23">
        <v>-311854</v>
      </c>
      <c r="C1567" s="26">
        <v>1448</v>
      </c>
      <c r="D1567" s="26">
        <v>3</v>
      </c>
      <c r="E1567" s="26">
        <v>1448</v>
      </c>
      <c r="F1567" s="24">
        <v>-269753.64</v>
      </c>
      <c r="G1567" s="24">
        <v>-42100.62</v>
      </c>
      <c r="H1567" s="24">
        <v>-311854.26</v>
      </c>
      <c r="I1567" s="1875" t="s">
        <v>918</v>
      </c>
      <c r="J1567" s="26"/>
      <c r="K1567" s="26"/>
      <c r="L1567" s="26"/>
      <c r="M1567" s="26"/>
    </row>
    <row r="1568" spans="1:13">
      <c r="A1568" s="51">
        <v>103703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103712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103802</v>
      </c>
      <c r="B1570" s="23">
        <v>183966</v>
      </c>
      <c r="C1570" s="26">
        <v>1456</v>
      </c>
      <c r="D1570" s="26">
        <v>3</v>
      </c>
      <c r="E1570" s="26">
        <v>1456</v>
      </c>
      <c r="F1570" s="24">
        <v>176250.65</v>
      </c>
      <c r="G1570" s="24">
        <v>7714.96</v>
      </c>
      <c r="H1570" s="24">
        <v>183965.61</v>
      </c>
      <c r="I1570" s="1875" t="s">
        <v>919</v>
      </c>
      <c r="J1570" s="26"/>
      <c r="K1570" s="26"/>
      <c r="L1570" s="26"/>
      <c r="M1570" s="26"/>
    </row>
    <row r="1571" spans="1:13">
      <c r="A1571" s="51">
        <v>103803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103812</v>
      </c>
      <c r="B1572" s="23">
        <v>0</v>
      </c>
      <c r="E1572" s="26"/>
      <c r="I1572" s="1875"/>
      <c r="J1572" s="26"/>
      <c r="K1572" s="26"/>
      <c r="L1572" s="26"/>
      <c r="M1572" s="26"/>
    </row>
    <row r="1573" spans="1:13">
      <c r="A1573" s="51">
        <v>103902</v>
      </c>
      <c r="B1573" s="23">
        <v>668423</v>
      </c>
      <c r="C1573" s="26">
        <v>1452</v>
      </c>
      <c r="D1573" s="26">
        <v>3</v>
      </c>
      <c r="E1573" s="26">
        <v>1452</v>
      </c>
      <c r="F1573" s="24">
        <v>576957.44999999995</v>
      </c>
      <c r="G1573" s="24">
        <v>91465.39</v>
      </c>
      <c r="H1573" s="24">
        <v>668422.84</v>
      </c>
      <c r="I1573" s="1875" t="s">
        <v>920</v>
      </c>
      <c r="J1573" s="26"/>
      <c r="K1573" s="26"/>
      <c r="L1573" s="26"/>
      <c r="M1573" s="26"/>
    </row>
    <row r="1574" spans="1:13">
      <c r="A1574" s="51">
        <v>103903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103912</v>
      </c>
      <c r="B1575" s="23">
        <v>6176421</v>
      </c>
      <c r="E1575" s="26"/>
      <c r="I1575" s="1875"/>
      <c r="J1575" s="26"/>
      <c r="K1575" s="26"/>
      <c r="L1575" s="26"/>
      <c r="M1575" s="26"/>
    </row>
    <row r="1576" spans="1:13">
      <c r="A1576" s="51">
        <v>104002</v>
      </c>
      <c r="B1576" s="23">
        <v>0</v>
      </c>
      <c r="E1576" s="26"/>
      <c r="I1576" s="1875"/>
      <c r="J1576" s="26"/>
      <c r="K1576" s="26"/>
      <c r="L1576" s="26"/>
      <c r="M1576" s="26"/>
    </row>
    <row r="1577" spans="1:13">
      <c r="A1577" s="51">
        <v>104003</v>
      </c>
      <c r="B1577" s="23">
        <v>0</v>
      </c>
      <c r="E1577" s="26"/>
      <c r="I1577" s="1875"/>
      <c r="J1577" s="26"/>
      <c r="K1577" s="26"/>
      <c r="L1577" s="26"/>
      <c r="M1577" s="26"/>
    </row>
    <row r="1578" spans="1:13">
      <c r="A1578" s="51">
        <v>104102</v>
      </c>
      <c r="B1578" s="23">
        <v>659939</v>
      </c>
      <c r="E1578" s="26"/>
      <c r="I1578" s="1875"/>
      <c r="J1578" s="26"/>
      <c r="K1578" s="26"/>
      <c r="L1578" s="26"/>
      <c r="M1578" s="26"/>
    </row>
    <row r="1579" spans="1:13">
      <c r="A1579" s="51">
        <v>104103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104106</v>
      </c>
      <c r="B1580" s="23">
        <v>659939</v>
      </c>
      <c r="E1580" s="26"/>
      <c r="I1580" s="1875"/>
      <c r="J1580" s="26"/>
      <c r="K1580" s="26"/>
      <c r="L1580" s="26"/>
      <c r="M1580" s="26"/>
    </row>
    <row r="1581" spans="1:13">
      <c r="A1581" s="51">
        <v>104206</v>
      </c>
      <c r="B1581" s="23">
        <v>7009</v>
      </c>
      <c r="C1581" s="26">
        <v>1472</v>
      </c>
      <c r="D1581" s="26">
        <v>3</v>
      </c>
      <c r="E1581" s="26">
        <v>1472</v>
      </c>
      <c r="F1581" s="24">
        <v>9673.17</v>
      </c>
      <c r="G1581" s="24">
        <v>-2663.82</v>
      </c>
      <c r="H1581" s="24">
        <v>7009.35</v>
      </c>
      <c r="I1581" s="1875" t="s">
        <v>921</v>
      </c>
      <c r="J1581" s="26"/>
      <c r="K1581" s="26"/>
      <c r="L1581" s="26"/>
      <c r="M1581" s="26"/>
    </row>
    <row r="1582" spans="1:13">
      <c r="A1582" s="51">
        <v>104211</v>
      </c>
      <c r="B1582" s="23">
        <v>1865730</v>
      </c>
      <c r="C1582" s="26">
        <v>372</v>
      </c>
      <c r="D1582" s="26">
        <v>3</v>
      </c>
      <c r="E1582" s="26">
        <v>372</v>
      </c>
      <c r="F1582" s="24">
        <v>1865730</v>
      </c>
      <c r="G1582" s="24">
        <v>0</v>
      </c>
      <c r="H1582" s="24">
        <v>1865730</v>
      </c>
      <c r="I1582" s="1875" t="s">
        <v>922</v>
      </c>
      <c r="J1582" s="26"/>
      <c r="K1582" s="26"/>
      <c r="L1582" s="26"/>
      <c r="M1582" s="26"/>
    </row>
    <row r="1583" spans="1:13">
      <c r="A1583" s="51">
        <v>104306</v>
      </c>
      <c r="B1583" s="23">
        <v>-23348</v>
      </c>
      <c r="C1583" s="26">
        <v>1474</v>
      </c>
      <c r="D1583" s="26">
        <v>3</v>
      </c>
      <c r="E1583" s="26">
        <v>1474</v>
      </c>
      <c r="F1583" s="24">
        <v>-21051.46</v>
      </c>
      <c r="G1583" s="24">
        <v>-2296.7800000000002</v>
      </c>
      <c r="H1583" s="24">
        <v>-23348.240000000002</v>
      </c>
      <c r="I1583" s="1875" t="s">
        <v>923</v>
      </c>
      <c r="J1583" s="26"/>
      <c r="K1583" s="26"/>
      <c r="L1583" s="26"/>
      <c r="M1583" s="26"/>
    </row>
    <row r="1584" spans="1:13">
      <c r="A1584" s="51">
        <v>104406</v>
      </c>
      <c r="B1584" s="23">
        <v>-13747</v>
      </c>
      <c r="C1584" s="26">
        <v>1492</v>
      </c>
      <c r="D1584" s="26">
        <v>3</v>
      </c>
      <c r="E1584" s="26">
        <v>1492</v>
      </c>
      <c r="F1584" s="24">
        <v>-14050.8</v>
      </c>
      <c r="G1584" s="24">
        <v>304.16000000000003</v>
      </c>
      <c r="H1584" s="24">
        <v>-13746.64</v>
      </c>
      <c r="I1584" s="1875" t="s">
        <v>924</v>
      </c>
      <c r="J1584" s="26"/>
      <c r="K1584" s="26"/>
      <c r="L1584" s="26"/>
      <c r="M1584" s="26"/>
    </row>
    <row r="1585" spans="1:13">
      <c r="A1585" s="51">
        <v>104412</v>
      </c>
      <c r="B1585" s="23">
        <v>4073617</v>
      </c>
      <c r="C1585" s="26">
        <v>3001</v>
      </c>
      <c r="D1585" s="26">
        <v>3</v>
      </c>
      <c r="E1585" s="26">
        <v>3001</v>
      </c>
      <c r="F1585" s="24">
        <v>-2350000</v>
      </c>
      <c r="G1585" s="24">
        <v>0</v>
      </c>
      <c r="H1585" s="24">
        <v>-2350000</v>
      </c>
      <c r="I1585" s="1875" t="s">
        <v>925</v>
      </c>
      <c r="J1585" s="26"/>
      <c r="K1585" s="26"/>
      <c r="L1585" s="26"/>
      <c r="M1585" s="26"/>
    </row>
    <row r="1586" spans="1:13">
      <c r="C1586" s="26">
        <v>3001</v>
      </c>
      <c r="D1586" s="26">
        <v>3</v>
      </c>
      <c r="E1586" s="26">
        <v>3003</v>
      </c>
      <c r="F1586" s="24">
        <v>-1723617</v>
      </c>
      <c r="G1586" s="24">
        <v>0</v>
      </c>
      <c r="H1586" s="24">
        <v>-1723617</v>
      </c>
      <c r="I1586" s="1875" t="s">
        <v>926</v>
      </c>
      <c r="J1586" s="26"/>
      <c r="K1586" s="26"/>
      <c r="L1586" s="26"/>
      <c r="M1586" s="26"/>
    </row>
    <row r="1587" spans="1:13">
      <c r="A1587" s="51">
        <v>104506</v>
      </c>
      <c r="B1587" s="23">
        <v>6360259</v>
      </c>
      <c r="E1587" s="26"/>
      <c r="I1587" s="1875"/>
      <c r="J1587" s="26"/>
      <c r="K1587" s="26"/>
      <c r="L1587" s="26"/>
      <c r="M1587" s="26"/>
    </row>
    <row r="1588" spans="1:13">
      <c r="A1588" s="51">
        <v>104512</v>
      </c>
      <c r="B1588" s="23">
        <v>347548</v>
      </c>
      <c r="C1588" s="26">
        <v>3007</v>
      </c>
      <c r="D1588" s="26">
        <v>3</v>
      </c>
      <c r="E1588" s="26">
        <v>3007</v>
      </c>
      <c r="F1588" s="24">
        <v>-347547.5</v>
      </c>
      <c r="G1588" s="24">
        <v>0</v>
      </c>
      <c r="H1588" s="24">
        <v>-347547.5</v>
      </c>
      <c r="I1588" s="1875" t="s">
        <v>927</v>
      </c>
      <c r="J1588" s="26"/>
      <c r="K1588" s="26"/>
      <c r="L1588" s="26"/>
      <c r="M1588" s="26"/>
    </row>
    <row r="1589" spans="1:13">
      <c r="A1589" s="51">
        <v>104612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104706</v>
      </c>
      <c r="B1590" s="23">
        <v>-5360</v>
      </c>
      <c r="C1590" s="26">
        <v>1502</v>
      </c>
      <c r="D1590" s="26">
        <v>3</v>
      </c>
      <c r="E1590" s="26">
        <v>1502</v>
      </c>
      <c r="F1590" s="24">
        <v>3890.03</v>
      </c>
      <c r="G1590" s="24">
        <v>511.51</v>
      </c>
      <c r="H1590" s="24">
        <v>4401.54</v>
      </c>
      <c r="I1590" s="1875" t="s">
        <v>928</v>
      </c>
      <c r="J1590" s="26"/>
      <c r="K1590" s="26"/>
      <c r="L1590" s="26"/>
      <c r="M1590" s="26"/>
    </row>
    <row r="1591" spans="1:13">
      <c r="C1591" s="26">
        <v>1502</v>
      </c>
      <c r="D1591" s="26">
        <v>3</v>
      </c>
      <c r="E1591" s="26">
        <v>1504</v>
      </c>
      <c r="F1591" s="24">
        <v>3925.17</v>
      </c>
      <c r="G1591" s="24">
        <v>0</v>
      </c>
      <c r="H1591" s="24">
        <v>3925.17</v>
      </c>
      <c r="I1591" s="1875" t="s">
        <v>929</v>
      </c>
      <c r="J1591" s="26"/>
      <c r="K1591" s="26"/>
      <c r="L1591" s="26"/>
      <c r="M1591" s="26"/>
    </row>
    <row r="1592" spans="1:13">
      <c r="C1592" s="26">
        <v>1502</v>
      </c>
      <c r="D1592" s="26">
        <v>3</v>
      </c>
      <c r="E1592" s="26">
        <v>1506</v>
      </c>
      <c r="F1592" s="24">
        <v>-16984.400000000001</v>
      </c>
      <c r="G1592" s="24">
        <v>3297.55</v>
      </c>
      <c r="H1592" s="24">
        <v>-13686.85</v>
      </c>
      <c r="I1592" s="1875" t="s">
        <v>930</v>
      </c>
      <c r="J1592" s="26"/>
      <c r="K1592" s="26"/>
      <c r="L1592" s="26"/>
      <c r="M1592" s="26"/>
    </row>
    <row r="1593" spans="1:13">
      <c r="A1593" s="51">
        <v>104712</v>
      </c>
      <c r="B1593" s="23">
        <v>4421165</v>
      </c>
      <c r="E1593" s="26"/>
      <c r="I1593" s="1875"/>
      <c r="J1593" s="26"/>
      <c r="K1593" s="26"/>
      <c r="L1593" s="26"/>
      <c r="M1593" s="26"/>
    </row>
    <row r="1594" spans="1:13">
      <c r="A1594" s="51">
        <v>104806</v>
      </c>
      <c r="B1594" s="23">
        <v>0</v>
      </c>
      <c r="E1594" s="26"/>
      <c r="I1594" s="1875"/>
      <c r="J1594" s="26"/>
      <c r="K1594" s="26"/>
      <c r="L1594" s="26"/>
      <c r="M1594" s="26"/>
    </row>
    <row r="1595" spans="1:13">
      <c r="A1595" s="51">
        <v>104812</v>
      </c>
      <c r="B1595" s="23">
        <v>0</v>
      </c>
      <c r="E1595" s="26"/>
      <c r="I1595" s="1875"/>
      <c r="J1595" s="26"/>
      <c r="K1595" s="26"/>
      <c r="L1595" s="26"/>
      <c r="M1595" s="26"/>
    </row>
    <row r="1596" spans="1:13">
      <c r="A1596" s="51">
        <v>104906</v>
      </c>
      <c r="B1596" s="23">
        <v>0</v>
      </c>
      <c r="E1596" s="26"/>
      <c r="I1596" s="1875"/>
      <c r="J1596" s="26"/>
      <c r="K1596" s="26"/>
      <c r="L1596" s="26"/>
      <c r="M1596" s="26"/>
    </row>
    <row r="1597" spans="1:13">
      <c r="A1597" s="51">
        <v>105006</v>
      </c>
      <c r="B1597" s="23">
        <v>-24421</v>
      </c>
      <c r="C1597" s="26">
        <v>1552</v>
      </c>
      <c r="D1597" s="26">
        <v>3</v>
      </c>
      <c r="E1597" s="26">
        <v>1552</v>
      </c>
      <c r="F1597" s="24">
        <v>5531.42</v>
      </c>
      <c r="G1597" s="24">
        <v>0</v>
      </c>
      <c r="H1597" s="24">
        <v>5531.42</v>
      </c>
      <c r="I1597" s="1875" t="s">
        <v>931</v>
      </c>
      <c r="J1597" s="26"/>
      <c r="K1597" s="26"/>
      <c r="L1597" s="26"/>
      <c r="M1597" s="26"/>
    </row>
    <row r="1598" spans="1:13">
      <c r="C1598" s="26">
        <v>1552</v>
      </c>
      <c r="D1598" s="26">
        <v>3</v>
      </c>
      <c r="E1598" s="26">
        <v>1553</v>
      </c>
      <c r="F1598" s="24">
        <v>-29952</v>
      </c>
      <c r="G1598" s="24">
        <v>0</v>
      </c>
      <c r="H1598" s="24">
        <v>-29952</v>
      </c>
      <c r="I1598" s="1875" t="s">
        <v>932</v>
      </c>
      <c r="J1598" s="26"/>
      <c r="K1598" s="26"/>
      <c r="L1598" s="26"/>
      <c r="M1598" s="26"/>
    </row>
    <row r="1599" spans="1:13">
      <c r="A1599" s="51">
        <v>105012</v>
      </c>
      <c r="B1599" s="23">
        <v>0</v>
      </c>
      <c r="E1599" s="26"/>
      <c r="I1599" s="1875"/>
      <c r="J1599" s="26"/>
      <c r="K1599" s="26"/>
      <c r="L1599" s="26"/>
      <c r="M1599" s="26"/>
    </row>
    <row r="1600" spans="1:13">
      <c r="A1600" s="51">
        <v>105106</v>
      </c>
      <c r="B1600" s="23">
        <v>173301</v>
      </c>
      <c r="C1600" s="26">
        <v>1562</v>
      </c>
      <c r="D1600" s="26">
        <v>3</v>
      </c>
      <c r="E1600" s="26">
        <v>1510</v>
      </c>
      <c r="F1600" s="24">
        <v>2342.9</v>
      </c>
      <c r="G1600" s="24">
        <v>-108</v>
      </c>
      <c r="H1600" s="24">
        <v>2234.9</v>
      </c>
      <c r="I1600" s="1875" t="s">
        <v>933</v>
      </c>
      <c r="J1600" s="26"/>
      <c r="K1600" s="26"/>
      <c r="L1600" s="26"/>
      <c r="M1600" s="26"/>
    </row>
    <row r="1601" spans="1:13">
      <c r="C1601" s="26">
        <v>1562</v>
      </c>
      <c r="D1601" s="26">
        <v>3</v>
      </c>
      <c r="E1601" s="26">
        <v>1520</v>
      </c>
      <c r="F1601" s="24">
        <v>13815.08</v>
      </c>
      <c r="G1601" s="24">
        <v>0</v>
      </c>
      <c r="H1601" s="24">
        <v>13815.08</v>
      </c>
      <c r="I1601" s="1875" t="s">
        <v>934</v>
      </c>
      <c r="J1601" s="26"/>
      <c r="K1601" s="26"/>
      <c r="L1601" s="26"/>
      <c r="M1601" s="26"/>
    </row>
    <row r="1602" spans="1:13">
      <c r="C1602" s="26">
        <v>1562</v>
      </c>
      <c r="D1602" s="26">
        <v>3</v>
      </c>
      <c r="E1602" s="26">
        <v>1532</v>
      </c>
      <c r="F1602" s="24">
        <v>4199.5</v>
      </c>
      <c r="G1602" s="24">
        <v>2441</v>
      </c>
      <c r="H1602" s="24">
        <v>6640.5</v>
      </c>
      <c r="I1602" s="1875" t="s">
        <v>935</v>
      </c>
      <c r="J1602" s="26"/>
      <c r="K1602" s="26"/>
      <c r="L1602" s="26"/>
      <c r="M1602" s="26"/>
    </row>
    <row r="1603" spans="1:13">
      <c r="C1603" s="26">
        <v>1562</v>
      </c>
      <c r="D1603" s="26">
        <v>3</v>
      </c>
      <c r="E1603" s="26">
        <v>1534</v>
      </c>
      <c r="F1603" s="24">
        <v>-130</v>
      </c>
      <c r="G1603" s="24">
        <v>0</v>
      </c>
      <c r="H1603" s="24">
        <v>-130</v>
      </c>
      <c r="I1603" s="1875" t="s">
        <v>936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1540</v>
      </c>
      <c r="F1604" s="24">
        <v>573.44000000000005</v>
      </c>
      <c r="G1604" s="24">
        <v>-573.44000000000005</v>
      </c>
      <c r="H1604" s="24">
        <v>0</v>
      </c>
      <c r="I1604" s="1875" t="s">
        <v>937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1546</v>
      </c>
      <c r="F1605" s="24">
        <v>1834.58</v>
      </c>
      <c r="G1605" s="24">
        <v>0</v>
      </c>
      <c r="H1605" s="24">
        <v>1834.58</v>
      </c>
      <c r="I1605" s="1875" t="s">
        <v>938</v>
      </c>
      <c r="J1605" s="26"/>
      <c r="K1605" s="26"/>
      <c r="L1605" s="26"/>
      <c r="M1605" s="26"/>
    </row>
    <row r="1606" spans="1:13">
      <c r="C1606" s="26">
        <v>1582</v>
      </c>
      <c r="D1606" s="26">
        <v>3</v>
      </c>
      <c r="E1606" s="26">
        <v>1582</v>
      </c>
      <c r="F1606" s="24">
        <v>6757.5</v>
      </c>
      <c r="G1606" s="24">
        <v>-7906.21</v>
      </c>
      <c r="H1606" s="24">
        <v>-1148.71</v>
      </c>
      <c r="I1606" s="1875" t="s">
        <v>939</v>
      </c>
      <c r="J1606" s="26"/>
      <c r="K1606" s="26"/>
      <c r="L1606" s="26"/>
      <c r="M1606" s="26"/>
    </row>
    <row r="1607" spans="1:13">
      <c r="C1607" s="26">
        <v>1582</v>
      </c>
      <c r="D1607" s="26">
        <v>3</v>
      </c>
      <c r="E1607" s="26">
        <v>1586</v>
      </c>
      <c r="F1607" s="24">
        <v>2035.74</v>
      </c>
      <c r="G1607" s="24">
        <v>-303.79000000000002</v>
      </c>
      <c r="H1607" s="24">
        <v>1731.95</v>
      </c>
      <c r="I1607" s="1875" t="s">
        <v>940</v>
      </c>
      <c r="J1607" s="26"/>
      <c r="K1607" s="26"/>
      <c r="L1607" s="26"/>
      <c r="M1607" s="26"/>
    </row>
    <row r="1608" spans="1:13">
      <c r="C1608" s="26">
        <v>1592</v>
      </c>
      <c r="D1608" s="26">
        <v>3</v>
      </c>
      <c r="E1608" s="26">
        <v>1592</v>
      </c>
      <c r="F1608" s="24">
        <v>88934.24</v>
      </c>
      <c r="G1608" s="24">
        <v>59388.45</v>
      </c>
      <c r="H1608" s="24">
        <v>148322.69</v>
      </c>
      <c r="I1608" s="1875" t="s">
        <v>941</v>
      </c>
      <c r="J1608" s="26"/>
      <c r="K1608" s="26"/>
      <c r="L1608" s="26"/>
      <c r="M1608" s="26"/>
    </row>
    <row r="1609" spans="1:13">
      <c r="A1609" s="51">
        <v>105112</v>
      </c>
      <c r="B1609" s="23">
        <v>0</v>
      </c>
      <c r="E1609" s="26"/>
      <c r="I1609" s="1875"/>
      <c r="J1609" s="26"/>
      <c r="K1609" s="26"/>
      <c r="L1609" s="26"/>
      <c r="M1609" s="26"/>
    </row>
    <row r="1610" spans="1:13">
      <c r="A1610" s="51">
        <v>105206</v>
      </c>
      <c r="B1610" s="23">
        <v>143520</v>
      </c>
      <c r="E1610" s="26"/>
      <c r="I1610" s="1875"/>
      <c r="J1610" s="26"/>
      <c r="K1610" s="26"/>
      <c r="L1610" s="26"/>
      <c r="M1610" s="26"/>
    </row>
    <row r="1611" spans="1:13">
      <c r="A1611" s="51">
        <v>105212</v>
      </c>
      <c r="B1611" s="23">
        <v>0</v>
      </c>
      <c r="E1611" s="26"/>
      <c r="I1611" s="1875"/>
      <c r="J1611" s="26"/>
      <c r="K1611" s="26"/>
      <c r="L1611" s="26"/>
      <c r="M1611" s="26"/>
    </row>
    <row r="1612" spans="1:13">
      <c r="A1612" s="51">
        <v>105306</v>
      </c>
      <c r="B1612" s="23">
        <v>9811352</v>
      </c>
      <c r="E1612" s="26"/>
      <c r="I1612" s="1875"/>
      <c r="J1612" s="26"/>
      <c r="K1612" s="26"/>
      <c r="L1612" s="26"/>
      <c r="M1612" s="26"/>
    </row>
    <row r="1613" spans="1:13">
      <c r="A1613" s="51">
        <v>105607</v>
      </c>
      <c r="B1613" s="23">
        <v>46</v>
      </c>
      <c r="C1613" s="26">
        <v>401</v>
      </c>
      <c r="D1613" s="26">
        <v>3</v>
      </c>
      <c r="E1613" s="26">
        <v>401</v>
      </c>
      <c r="F1613" s="24">
        <v>0.46</v>
      </c>
      <c r="G1613" s="24">
        <v>0</v>
      </c>
      <c r="H1613" s="24">
        <v>0.46</v>
      </c>
      <c r="I1613" s="1875" t="s">
        <v>942</v>
      </c>
      <c r="J1613" s="26"/>
      <c r="K1613" s="26"/>
      <c r="L1613" s="26"/>
      <c r="M1613" s="26"/>
    </row>
    <row r="1614" spans="1:13">
      <c r="A1614" s="51">
        <v>105608</v>
      </c>
      <c r="B1614" s="23">
        <v>0</v>
      </c>
      <c r="E1614" s="26"/>
      <c r="I1614" s="1875"/>
      <c r="J1614" s="26"/>
      <c r="K1614" s="26"/>
      <c r="L1614" s="26"/>
      <c r="M1614" s="26"/>
    </row>
    <row r="1615" spans="1:13">
      <c r="A1615" s="51">
        <v>105609</v>
      </c>
      <c r="B1615" s="23">
        <v>26</v>
      </c>
      <c r="C1615" s="26">
        <v>421</v>
      </c>
      <c r="D1615" s="26">
        <v>3</v>
      </c>
      <c r="E1615" s="26">
        <v>421</v>
      </c>
      <c r="F1615" s="24">
        <v>0.26</v>
      </c>
      <c r="G1615" s="24">
        <v>0</v>
      </c>
      <c r="H1615" s="24">
        <v>0.26</v>
      </c>
      <c r="I1615" s="1875" t="s">
        <v>943</v>
      </c>
      <c r="J1615" s="26"/>
      <c r="K1615" s="26"/>
      <c r="L1615" s="26"/>
      <c r="M1615" s="26"/>
    </row>
    <row r="1616" spans="1:13">
      <c r="A1616" s="51">
        <v>105702</v>
      </c>
      <c r="B1616" s="23">
        <v>0</v>
      </c>
      <c r="E1616" s="26"/>
      <c r="I1616" s="1875"/>
      <c r="J1616" s="26"/>
      <c r="K1616" s="26"/>
      <c r="L1616" s="26"/>
      <c r="M1616" s="26"/>
    </row>
    <row r="1617" spans="1:13">
      <c r="A1617" s="51">
        <v>105707</v>
      </c>
      <c r="B1617" s="23">
        <v>25</v>
      </c>
      <c r="C1617" s="26">
        <v>402</v>
      </c>
      <c r="D1617" s="26">
        <v>3</v>
      </c>
      <c r="E1617" s="26">
        <v>402</v>
      </c>
      <c r="F1617" s="24">
        <v>0.25</v>
      </c>
      <c r="G1617" s="24">
        <v>0</v>
      </c>
      <c r="H1617" s="24">
        <v>0.25</v>
      </c>
      <c r="I1617" s="1875" t="s">
        <v>944</v>
      </c>
      <c r="J1617" s="26"/>
      <c r="K1617" s="26"/>
      <c r="L1617" s="26"/>
      <c r="M1617" s="26"/>
    </row>
    <row r="1618" spans="1:13">
      <c r="A1618" s="51">
        <v>105708</v>
      </c>
      <c r="B1618" s="23">
        <v>0</v>
      </c>
      <c r="E1618" s="26"/>
      <c r="I1618" s="1875"/>
      <c r="J1618" s="26"/>
      <c r="K1618" s="26"/>
      <c r="L1618" s="26"/>
      <c r="M1618" s="26"/>
    </row>
    <row r="1619" spans="1:13">
      <c r="A1619" s="51">
        <v>105709</v>
      </c>
      <c r="B1619" s="23">
        <v>26</v>
      </c>
      <c r="C1619" s="26">
        <v>422</v>
      </c>
      <c r="D1619" s="26">
        <v>3</v>
      </c>
      <c r="E1619" s="26">
        <v>422</v>
      </c>
      <c r="F1619" s="24">
        <v>0.26</v>
      </c>
      <c r="G1619" s="24">
        <v>0</v>
      </c>
      <c r="H1619" s="24">
        <v>0.26</v>
      </c>
      <c r="I1619" s="1875" t="s">
        <v>945</v>
      </c>
      <c r="J1619" s="26"/>
      <c r="K1619" s="26"/>
      <c r="L1619" s="26"/>
      <c r="M1619" s="26"/>
    </row>
    <row r="1620" spans="1:13">
      <c r="A1620" s="51">
        <v>105802</v>
      </c>
      <c r="B1620" s="23">
        <v>955027</v>
      </c>
      <c r="C1620" s="26">
        <v>1722</v>
      </c>
      <c r="D1620" s="26">
        <v>3</v>
      </c>
      <c r="E1620" s="26">
        <v>1740</v>
      </c>
      <c r="F1620" s="24">
        <v>558589.26</v>
      </c>
      <c r="G1620" s="24">
        <v>396437.59</v>
      </c>
      <c r="H1620" s="24">
        <v>955026.85</v>
      </c>
      <c r="I1620" s="1875" t="s">
        <v>946</v>
      </c>
      <c r="J1620" s="26"/>
      <c r="K1620" s="26"/>
      <c r="L1620" s="26"/>
      <c r="M1620" s="26"/>
    </row>
    <row r="1621" spans="1:13">
      <c r="A1621" s="51">
        <v>105803</v>
      </c>
      <c r="B1621" s="23">
        <v>0</v>
      </c>
      <c r="E1621" s="26"/>
      <c r="I1621" s="1875"/>
      <c r="J1621" s="26"/>
      <c r="K1621" s="26"/>
      <c r="L1621" s="26"/>
      <c r="M1621" s="26"/>
    </row>
    <row r="1622" spans="1:13">
      <c r="A1622" s="51">
        <v>105807</v>
      </c>
      <c r="B1622" s="23">
        <v>46</v>
      </c>
      <c r="C1622" s="26">
        <v>403</v>
      </c>
      <c r="D1622" s="26">
        <v>3</v>
      </c>
      <c r="E1622" s="26">
        <v>403</v>
      </c>
      <c r="F1622" s="24">
        <v>0.46</v>
      </c>
      <c r="G1622" s="24">
        <v>0</v>
      </c>
      <c r="H1622" s="24">
        <v>0.46</v>
      </c>
      <c r="I1622" s="1875" t="s">
        <v>947</v>
      </c>
      <c r="J1622" s="26"/>
      <c r="K1622" s="26"/>
      <c r="L1622" s="26"/>
      <c r="M1622" s="26"/>
    </row>
    <row r="1623" spans="1:13">
      <c r="A1623" s="51">
        <v>105808</v>
      </c>
      <c r="B1623" s="23">
        <v>0</v>
      </c>
      <c r="E1623" s="26"/>
      <c r="I1623" s="1875"/>
      <c r="J1623" s="26"/>
      <c r="K1623" s="26"/>
      <c r="L1623" s="26"/>
      <c r="M1623" s="26"/>
    </row>
    <row r="1624" spans="1:13">
      <c r="A1624" s="51">
        <v>105809</v>
      </c>
      <c r="B1624" s="23">
        <v>35</v>
      </c>
      <c r="C1624" s="26">
        <v>423</v>
      </c>
      <c r="D1624" s="26">
        <v>3</v>
      </c>
      <c r="E1624" s="26">
        <v>423</v>
      </c>
      <c r="F1624" s="24">
        <v>0.35</v>
      </c>
      <c r="G1624" s="24">
        <v>0</v>
      </c>
      <c r="H1624" s="24">
        <v>0.35</v>
      </c>
      <c r="I1624" s="1875" t="s">
        <v>948</v>
      </c>
      <c r="J1624" s="26"/>
      <c r="K1624" s="26"/>
      <c r="L1624" s="26"/>
      <c r="M1624" s="26"/>
    </row>
    <row r="1625" spans="1:13">
      <c r="A1625" s="51">
        <v>105902</v>
      </c>
      <c r="B1625" s="23">
        <v>154898</v>
      </c>
      <c r="C1625" s="26">
        <v>1732</v>
      </c>
      <c r="D1625" s="26">
        <v>3</v>
      </c>
      <c r="E1625" s="26">
        <v>1732</v>
      </c>
      <c r="F1625" s="24">
        <v>144370.28</v>
      </c>
      <c r="G1625" s="24">
        <v>0</v>
      </c>
      <c r="H1625" s="24">
        <v>144370.28</v>
      </c>
      <c r="I1625" s="1875" t="s">
        <v>949</v>
      </c>
      <c r="J1625" s="26"/>
      <c r="K1625" s="26"/>
      <c r="L1625" s="26"/>
      <c r="M1625" s="26"/>
    </row>
    <row r="1626" spans="1:13">
      <c r="C1626" s="26">
        <v>1732</v>
      </c>
      <c r="D1626" s="26">
        <v>3</v>
      </c>
      <c r="E1626" s="26">
        <v>1734</v>
      </c>
      <c r="F1626" s="24">
        <v>10527.65</v>
      </c>
      <c r="G1626" s="24">
        <v>0</v>
      </c>
      <c r="H1626" s="24">
        <v>10527.65</v>
      </c>
      <c r="I1626" s="1875" t="s">
        <v>950</v>
      </c>
      <c r="J1626" s="26"/>
      <c r="K1626" s="26"/>
      <c r="L1626" s="26"/>
      <c r="M1626" s="26"/>
    </row>
    <row r="1627" spans="1:13">
      <c r="A1627" s="51">
        <v>105903</v>
      </c>
      <c r="B1627" s="23">
        <v>104500</v>
      </c>
      <c r="C1627" s="26">
        <v>1733</v>
      </c>
      <c r="D1627" s="26">
        <v>3</v>
      </c>
      <c r="E1627" s="26">
        <v>1733</v>
      </c>
      <c r="F1627" s="24">
        <v>-104275.02</v>
      </c>
      <c r="G1627" s="24">
        <v>-225</v>
      </c>
      <c r="H1627" s="24">
        <v>-104500.02</v>
      </c>
      <c r="I1627" s="1875" t="s">
        <v>951</v>
      </c>
      <c r="J1627" s="26"/>
      <c r="K1627" s="26"/>
      <c r="L1627" s="26"/>
      <c r="M1627" s="26"/>
    </row>
    <row r="1628" spans="1:13">
      <c r="A1628" s="51">
        <v>105907</v>
      </c>
      <c r="B1628" s="23">
        <v>37</v>
      </c>
      <c r="C1628" s="26">
        <v>404</v>
      </c>
      <c r="D1628" s="26">
        <v>3</v>
      </c>
      <c r="E1628" s="26">
        <v>404</v>
      </c>
      <c r="F1628" s="24">
        <v>0.37</v>
      </c>
      <c r="G1628" s="24">
        <v>0</v>
      </c>
      <c r="H1628" s="24">
        <v>0.37</v>
      </c>
      <c r="I1628" s="1875" t="s">
        <v>952</v>
      </c>
      <c r="J1628" s="26"/>
      <c r="K1628" s="26"/>
      <c r="L1628" s="26"/>
      <c r="M1628" s="26"/>
    </row>
    <row r="1629" spans="1:13">
      <c r="A1629" s="51">
        <v>105908</v>
      </c>
      <c r="B1629" s="23">
        <v>0</v>
      </c>
      <c r="E1629" s="26"/>
      <c r="I1629" s="1875"/>
      <c r="J1629" s="26"/>
      <c r="K1629" s="26"/>
      <c r="L1629" s="26"/>
      <c r="M1629" s="26"/>
    </row>
    <row r="1630" spans="1:13">
      <c r="A1630" s="51">
        <v>105909</v>
      </c>
      <c r="B1630" s="23">
        <v>20</v>
      </c>
      <c r="C1630" s="26">
        <v>424</v>
      </c>
      <c r="D1630" s="26">
        <v>3</v>
      </c>
      <c r="E1630" s="26">
        <v>424</v>
      </c>
      <c r="F1630" s="24">
        <v>0.2</v>
      </c>
      <c r="G1630" s="24">
        <v>0</v>
      </c>
      <c r="H1630" s="24">
        <v>0.2</v>
      </c>
      <c r="I1630" s="1875" t="s">
        <v>953</v>
      </c>
      <c r="J1630" s="26"/>
      <c r="K1630" s="26"/>
      <c r="L1630" s="26"/>
      <c r="M1630" s="26"/>
    </row>
    <row r="1631" spans="1:13">
      <c r="A1631" s="51">
        <v>106002</v>
      </c>
      <c r="B1631" s="23">
        <v>1171321</v>
      </c>
      <c r="C1631" s="26">
        <v>1742</v>
      </c>
      <c r="D1631" s="26">
        <v>3</v>
      </c>
      <c r="E1631" s="26">
        <v>1742</v>
      </c>
      <c r="F1631" s="24">
        <v>1118026.94</v>
      </c>
      <c r="G1631" s="24">
        <v>5832.38</v>
      </c>
      <c r="H1631" s="24">
        <v>1123859.32</v>
      </c>
      <c r="I1631" s="1875" t="s">
        <v>954</v>
      </c>
      <c r="J1631" s="26"/>
      <c r="K1631" s="26"/>
      <c r="L1631" s="26"/>
      <c r="M1631" s="26"/>
    </row>
    <row r="1632" spans="1:13">
      <c r="C1632" s="26">
        <v>1742</v>
      </c>
      <c r="D1632" s="26">
        <v>3</v>
      </c>
      <c r="E1632" s="26">
        <v>1744</v>
      </c>
      <c r="F1632" s="24">
        <v>47461.59</v>
      </c>
      <c r="G1632" s="24">
        <v>0</v>
      </c>
      <c r="H1632" s="24">
        <v>47461.59</v>
      </c>
      <c r="I1632" s="1875" t="s">
        <v>955</v>
      </c>
      <c r="J1632" s="26"/>
      <c r="K1632" s="26"/>
      <c r="L1632" s="26"/>
      <c r="M1632" s="26"/>
    </row>
    <row r="1633" spans="1:13">
      <c r="A1633" s="51">
        <v>106003</v>
      </c>
      <c r="B1633" s="23">
        <v>895482</v>
      </c>
      <c r="C1633" s="26">
        <v>1743</v>
      </c>
      <c r="D1633" s="26">
        <v>3</v>
      </c>
      <c r="E1633" s="26">
        <v>1743</v>
      </c>
      <c r="F1633" s="24">
        <v>-845265.08</v>
      </c>
      <c r="G1633" s="24">
        <v>-2612</v>
      </c>
      <c r="H1633" s="24">
        <v>-847877.08</v>
      </c>
      <c r="I1633" s="1875" t="s">
        <v>956</v>
      </c>
      <c r="J1633" s="26"/>
      <c r="K1633" s="26"/>
      <c r="L1633" s="26"/>
      <c r="M1633" s="26"/>
    </row>
    <row r="1634" spans="1:13">
      <c r="C1634" s="26">
        <v>1743</v>
      </c>
      <c r="D1634" s="26">
        <v>3</v>
      </c>
      <c r="E1634" s="26">
        <v>1745</v>
      </c>
      <c r="F1634" s="24">
        <v>-47596.51</v>
      </c>
      <c r="G1634" s="24">
        <v>-8.5</v>
      </c>
      <c r="H1634" s="24">
        <v>-47605.01</v>
      </c>
      <c r="I1634" s="1875" t="s">
        <v>957</v>
      </c>
      <c r="J1634" s="26"/>
      <c r="K1634" s="26"/>
      <c r="L1634" s="26"/>
      <c r="M1634" s="26"/>
    </row>
    <row r="1635" spans="1:13">
      <c r="A1635" s="51">
        <v>106007</v>
      </c>
      <c r="B1635" s="23">
        <v>56</v>
      </c>
      <c r="C1635" s="26">
        <v>405</v>
      </c>
      <c r="D1635" s="26">
        <v>3</v>
      </c>
      <c r="E1635" s="26">
        <v>405</v>
      </c>
      <c r="F1635" s="24">
        <v>0.56000000000000005</v>
      </c>
      <c r="G1635" s="24">
        <v>0</v>
      </c>
      <c r="H1635" s="24">
        <v>0.56000000000000005</v>
      </c>
      <c r="I1635" s="1875" t="s">
        <v>958</v>
      </c>
      <c r="J1635" s="26"/>
      <c r="K1635" s="26"/>
      <c r="L1635" s="26"/>
      <c r="M1635" s="26"/>
    </row>
    <row r="1636" spans="1:13">
      <c r="A1636" s="51">
        <v>106008</v>
      </c>
      <c r="B1636" s="23">
        <v>0</v>
      </c>
      <c r="E1636" s="26"/>
      <c r="I1636" s="1875"/>
      <c r="J1636" s="26"/>
      <c r="K1636" s="26"/>
      <c r="L1636" s="26"/>
      <c r="M1636" s="26"/>
    </row>
    <row r="1637" spans="1:13">
      <c r="A1637" s="51">
        <v>106009</v>
      </c>
      <c r="B1637" s="23">
        <v>25</v>
      </c>
      <c r="C1637" s="26">
        <v>425</v>
      </c>
      <c r="D1637" s="26">
        <v>3</v>
      </c>
      <c r="E1637" s="26">
        <v>425</v>
      </c>
      <c r="F1637" s="24">
        <v>0.25</v>
      </c>
      <c r="G1637" s="24">
        <v>0</v>
      </c>
      <c r="H1637" s="24">
        <v>0.25</v>
      </c>
      <c r="I1637" s="1875" t="s">
        <v>959</v>
      </c>
      <c r="J1637" s="26"/>
      <c r="K1637" s="26"/>
      <c r="L1637" s="26"/>
      <c r="M1637" s="26"/>
    </row>
    <row r="1638" spans="1:13">
      <c r="A1638" s="51">
        <v>106102</v>
      </c>
      <c r="B1638" s="23">
        <v>440156</v>
      </c>
      <c r="C1638" s="26">
        <v>1762</v>
      </c>
      <c r="D1638" s="26">
        <v>3</v>
      </c>
      <c r="E1638" s="26">
        <v>1762</v>
      </c>
      <c r="F1638" s="24">
        <v>440156.49</v>
      </c>
      <c r="G1638" s="24">
        <v>0</v>
      </c>
      <c r="H1638" s="24">
        <v>440156.49</v>
      </c>
      <c r="I1638" s="1875" t="s">
        <v>960</v>
      </c>
      <c r="J1638" s="26"/>
      <c r="K1638" s="26"/>
      <c r="L1638" s="26"/>
      <c r="M1638" s="26"/>
    </row>
    <row r="1639" spans="1:13">
      <c r="A1639" s="51">
        <v>106103</v>
      </c>
      <c r="B1639" s="23">
        <v>414355</v>
      </c>
      <c r="C1639" s="26">
        <v>1763</v>
      </c>
      <c r="D1639" s="26">
        <v>3</v>
      </c>
      <c r="E1639" s="26">
        <v>1763</v>
      </c>
      <c r="F1639" s="24">
        <v>-413857.7</v>
      </c>
      <c r="G1639" s="24">
        <v>-497</v>
      </c>
      <c r="H1639" s="24">
        <v>-414354.7</v>
      </c>
      <c r="I1639" s="1875" t="s">
        <v>961</v>
      </c>
      <c r="J1639" s="26"/>
      <c r="K1639" s="26"/>
      <c r="L1639" s="26"/>
      <c r="M1639" s="26"/>
    </row>
    <row r="1640" spans="1:13">
      <c r="A1640" s="51">
        <v>106107</v>
      </c>
      <c r="B1640" s="23">
        <v>59</v>
      </c>
      <c r="C1640" s="26">
        <v>406</v>
      </c>
      <c r="D1640" s="26">
        <v>3</v>
      </c>
      <c r="E1640" s="26">
        <v>406</v>
      </c>
      <c r="F1640" s="24">
        <v>0.59</v>
      </c>
      <c r="G1640" s="24">
        <v>0</v>
      </c>
      <c r="H1640" s="24">
        <v>0.59</v>
      </c>
      <c r="I1640" s="1875" t="s">
        <v>962</v>
      </c>
      <c r="J1640" s="26"/>
      <c r="K1640" s="26"/>
      <c r="L1640" s="26"/>
      <c r="M1640" s="26"/>
    </row>
    <row r="1641" spans="1:13">
      <c r="A1641" s="51">
        <v>106108</v>
      </c>
      <c r="B1641" s="23">
        <v>0</v>
      </c>
      <c r="E1641" s="26"/>
      <c r="I1641" s="1875"/>
      <c r="J1641" s="26"/>
      <c r="K1641" s="26"/>
      <c r="L1641" s="26"/>
      <c r="M1641" s="26"/>
    </row>
    <row r="1642" spans="1:13">
      <c r="A1642" s="51">
        <v>106109</v>
      </c>
      <c r="B1642" s="23">
        <v>25</v>
      </c>
      <c r="C1642" s="26">
        <v>426</v>
      </c>
      <c r="D1642" s="26">
        <v>3</v>
      </c>
      <c r="E1642" s="26">
        <v>426</v>
      </c>
      <c r="F1642" s="24">
        <v>0.25</v>
      </c>
      <c r="G1642" s="24">
        <v>0</v>
      </c>
      <c r="H1642" s="24">
        <v>0.25</v>
      </c>
      <c r="I1642" s="1875" t="s">
        <v>963</v>
      </c>
      <c r="J1642" s="26"/>
      <c r="K1642" s="26"/>
      <c r="L1642" s="26"/>
      <c r="M1642" s="26"/>
    </row>
    <row r="1643" spans="1:13">
      <c r="A1643" s="51">
        <v>106202</v>
      </c>
      <c r="B1643" s="23">
        <v>3988</v>
      </c>
      <c r="C1643" s="26">
        <v>1772</v>
      </c>
      <c r="D1643" s="26">
        <v>3</v>
      </c>
      <c r="E1643" s="26">
        <v>1772</v>
      </c>
      <c r="F1643" s="24">
        <v>3987.88</v>
      </c>
      <c r="G1643" s="24">
        <v>0</v>
      </c>
      <c r="H1643" s="24">
        <v>3987.88</v>
      </c>
      <c r="I1643" s="1875" t="s">
        <v>964</v>
      </c>
      <c r="J1643" s="26"/>
      <c r="K1643" s="26"/>
      <c r="L1643" s="26"/>
      <c r="M1643" s="26"/>
    </row>
    <row r="1644" spans="1:13">
      <c r="A1644" s="51">
        <v>106203</v>
      </c>
      <c r="B1644" s="23">
        <v>3988</v>
      </c>
      <c r="C1644" s="26">
        <v>1773</v>
      </c>
      <c r="D1644" s="26">
        <v>3</v>
      </c>
      <c r="E1644" s="26">
        <v>1773</v>
      </c>
      <c r="F1644" s="24">
        <v>-3987.88</v>
      </c>
      <c r="G1644" s="24">
        <v>0</v>
      </c>
      <c r="H1644" s="24">
        <v>-3987.88</v>
      </c>
      <c r="I1644" s="1875" t="s">
        <v>965</v>
      </c>
      <c r="J1644" s="26"/>
      <c r="K1644" s="26"/>
      <c r="L1644" s="26"/>
      <c r="M1644" s="26"/>
    </row>
    <row r="1645" spans="1:13">
      <c r="A1645" s="51">
        <v>106207</v>
      </c>
      <c r="B1645" s="23">
        <v>40</v>
      </c>
      <c r="C1645" s="26">
        <v>407</v>
      </c>
      <c r="D1645" s="26">
        <v>3</v>
      </c>
      <c r="E1645" s="26">
        <v>407</v>
      </c>
      <c r="F1645" s="24">
        <v>0.4</v>
      </c>
      <c r="G1645" s="24">
        <v>0</v>
      </c>
      <c r="H1645" s="24">
        <v>0.4</v>
      </c>
      <c r="I1645" s="1875" t="s">
        <v>966</v>
      </c>
      <c r="J1645" s="26"/>
      <c r="K1645" s="26"/>
      <c r="L1645" s="26"/>
      <c r="M1645" s="26"/>
    </row>
    <row r="1646" spans="1:13">
      <c r="A1646" s="51">
        <v>106208</v>
      </c>
      <c r="B1646" s="23">
        <v>0</v>
      </c>
      <c r="E1646" s="26"/>
      <c r="I1646" s="1875"/>
      <c r="J1646" s="26"/>
      <c r="K1646" s="26"/>
      <c r="L1646" s="26"/>
      <c r="M1646" s="26"/>
    </row>
    <row r="1647" spans="1:13">
      <c r="A1647" s="51">
        <v>106209</v>
      </c>
      <c r="B1647" s="23">
        <v>36</v>
      </c>
      <c r="C1647" s="26">
        <v>427</v>
      </c>
      <c r="D1647" s="26">
        <v>3</v>
      </c>
      <c r="E1647" s="26">
        <v>427</v>
      </c>
      <c r="F1647" s="24">
        <v>0.36</v>
      </c>
      <c r="G1647" s="24">
        <v>0</v>
      </c>
      <c r="H1647" s="24">
        <v>0.36</v>
      </c>
      <c r="I1647" s="1875" t="s">
        <v>967</v>
      </c>
      <c r="J1647" s="26"/>
      <c r="K1647" s="26"/>
      <c r="L1647" s="26"/>
      <c r="M1647" s="26"/>
    </row>
    <row r="1648" spans="1:13">
      <c r="A1648" s="51">
        <v>106302</v>
      </c>
      <c r="B1648" s="23">
        <v>142377</v>
      </c>
      <c r="C1648" s="26">
        <v>1786</v>
      </c>
      <c r="D1648" s="26">
        <v>3</v>
      </c>
      <c r="E1648" s="26">
        <v>1786</v>
      </c>
      <c r="F1648" s="24">
        <v>142376.67000000001</v>
      </c>
      <c r="G1648" s="24">
        <v>0</v>
      </c>
      <c r="H1648" s="24">
        <v>142376.67000000001</v>
      </c>
      <c r="I1648" s="1875" t="s">
        <v>968</v>
      </c>
      <c r="J1648" s="26"/>
      <c r="K1648" s="26"/>
      <c r="L1648" s="26"/>
      <c r="M1648" s="26"/>
    </row>
    <row r="1649" spans="1:13">
      <c r="A1649" s="51">
        <v>106303</v>
      </c>
      <c r="B1649" s="23">
        <v>125563</v>
      </c>
      <c r="C1649" s="26">
        <v>1787</v>
      </c>
      <c r="D1649" s="26">
        <v>3</v>
      </c>
      <c r="E1649" s="26">
        <v>1787</v>
      </c>
      <c r="F1649" s="24">
        <v>-124591.43</v>
      </c>
      <c r="G1649" s="24">
        <v>-972</v>
      </c>
      <c r="H1649" s="24">
        <v>-125563.43</v>
      </c>
      <c r="I1649" s="1875" t="s">
        <v>969</v>
      </c>
      <c r="J1649" s="26"/>
      <c r="K1649" s="26"/>
      <c r="L1649" s="26"/>
      <c r="M1649" s="26"/>
    </row>
    <row r="1650" spans="1:13">
      <c r="A1650" s="51">
        <v>106307</v>
      </c>
      <c r="B1650" s="23">
        <v>55</v>
      </c>
      <c r="C1650" s="26">
        <v>408</v>
      </c>
      <c r="D1650" s="26">
        <v>3</v>
      </c>
      <c r="E1650" s="26">
        <v>408</v>
      </c>
      <c r="F1650" s="24">
        <v>0.55000000000000004</v>
      </c>
      <c r="G1650" s="24">
        <v>0</v>
      </c>
      <c r="H1650" s="24">
        <v>0.55000000000000004</v>
      </c>
      <c r="I1650" s="1875" t="s">
        <v>970</v>
      </c>
      <c r="J1650" s="26"/>
      <c r="K1650" s="26"/>
      <c r="L1650" s="26"/>
      <c r="M1650" s="26"/>
    </row>
    <row r="1651" spans="1:13">
      <c r="A1651" s="51">
        <v>106308</v>
      </c>
      <c r="B1651" s="23">
        <v>0</v>
      </c>
      <c r="E1651" s="26"/>
      <c r="I1651" s="1875"/>
      <c r="J1651" s="26"/>
      <c r="K1651" s="26"/>
      <c r="L1651" s="26"/>
      <c r="M1651" s="26"/>
    </row>
    <row r="1652" spans="1:13">
      <c r="A1652" s="51">
        <v>106309</v>
      </c>
      <c r="B1652" s="23">
        <v>36</v>
      </c>
      <c r="C1652" s="26">
        <v>428</v>
      </c>
      <c r="D1652" s="26">
        <v>3</v>
      </c>
      <c r="E1652" s="26">
        <v>428</v>
      </c>
      <c r="F1652" s="24">
        <v>0.36</v>
      </c>
      <c r="G1652" s="24">
        <v>0</v>
      </c>
      <c r="H1652" s="24">
        <v>0.36</v>
      </c>
      <c r="I1652" s="1875" t="s">
        <v>971</v>
      </c>
      <c r="J1652" s="26"/>
      <c r="K1652" s="26"/>
      <c r="L1652" s="26"/>
      <c r="M1652" s="26"/>
    </row>
    <row r="1653" spans="1:13">
      <c r="A1653" s="51">
        <v>106402</v>
      </c>
      <c r="B1653" s="23">
        <v>119394</v>
      </c>
      <c r="C1653" s="26">
        <v>1792</v>
      </c>
      <c r="D1653" s="26">
        <v>3</v>
      </c>
      <c r="E1653" s="26">
        <v>1792</v>
      </c>
      <c r="F1653" s="24">
        <v>119393.66</v>
      </c>
      <c r="G1653" s="24">
        <v>0</v>
      </c>
      <c r="H1653" s="24">
        <v>119393.66</v>
      </c>
      <c r="I1653" s="1875" t="s">
        <v>972</v>
      </c>
      <c r="J1653" s="26"/>
      <c r="K1653" s="26"/>
      <c r="L1653" s="26"/>
      <c r="M1653" s="26"/>
    </row>
    <row r="1654" spans="1:13">
      <c r="A1654" s="51">
        <v>106403</v>
      </c>
      <c r="B1654" s="23">
        <v>119394</v>
      </c>
      <c r="C1654" s="26">
        <v>1793</v>
      </c>
      <c r="D1654" s="26">
        <v>3</v>
      </c>
      <c r="E1654" s="26">
        <v>1793</v>
      </c>
      <c r="F1654" s="24">
        <v>-119393.65</v>
      </c>
      <c r="G1654" s="24">
        <v>0</v>
      </c>
      <c r="H1654" s="24">
        <v>-119393.65</v>
      </c>
      <c r="I1654" s="1875" t="s">
        <v>973</v>
      </c>
      <c r="J1654" s="26"/>
      <c r="K1654" s="26"/>
      <c r="L1654" s="26"/>
      <c r="M1654" s="26"/>
    </row>
    <row r="1655" spans="1:13">
      <c r="A1655" s="51">
        <v>106407</v>
      </c>
      <c r="B1655" s="23">
        <v>55</v>
      </c>
      <c r="C1655" s="26">
        <v>409</v>
      </c>
      <c r="D1655" s="26">
        <v>3</v>
      </c>
      <c r="E1655" s="26">
        <v>409</v>
      </c>
      <c r="F1655" s="24">
        <v>0.55000000000000004</v>
      </c>
      <c r="G1655" s="24">
        <v>0</v>
      </c>
      <c r="H1655" s="24">
        <v>0.55000000000000004</v>
      </c>
      <c r="I1655" s="1875" t="s">
        <v>974</v>
      </c>
      <c r="J1655" s="26"/>
      <c r="K1655" s="26"/>
      <c r="L1655" s="26"/>
      <c r="M1655" s="26"/>
    </row>
    <row r="1656" spans="1:13">
      <c r="A1656" s="51">
        <v>106408</v>
      </c>
      <c r="B1656" s="23">
        <v>0</v>
      </c>
      <c r="E1656" s="26"/>
      <c r="I1656" s="1875"/>
      <c r="J1656" s="26"/>
      <c r="K1656" s="26"/>
      <c r="L1656" s="26"/>
      <c r="M1656" s="26"/>
    </row>
    <row r="1657" spans="1:13">
      <c r="A1657" s="51">
        <v>106409</v>
      </c>
      <c r="B1657" s="23">
        <v>33</v>
      </c>
      <c r="C1657" s="26">
        <v>429</v>
      </c>
      <c r="D1657" s="26">
        <v>3</v>
      </c>
      <c r="E1657" s="26">
        <v>429</v>
      </c>
      <c r="F1657" s="24">
        <v>0.33</v>
      </c>
      <c r="G1657" s="24">
        <v>0</v>
      </c>
      <c r="H1657" s="24">
        <v>0.33</v>
      </c>
      <c r="I1657" s="1875" t="s">
        <v>975</v>
      </c>
      <c r="J1657" s="26"/>
      <c r="K1657" s="26"/>
      <c r="L1657" s="26"/>
      <c r="M1657" s="26"/>
    </row>
    <row r="1658" spans="1:13">
      <c r="A1658" s="51">
        <v>106502</v>
      </c>
      <c r="B1658" s="23">
        <v>2987161</v>
      </c>
      <c r="E1658" s="26"/>
      <c r="I1658" s="1875"/>
      <c r="J1658" s="26"/>
      <c r="K1658" s="26"/>
      <c r="L1658" s="26"/>
      <c r="M1658" s="26"/>
    </row>
    <row r="1659" spans="1:13">
      <c r="A1659" s="51">
        <v>106503</v>
      </c>
      <c r="B1659" s="23">
        <v>1663282</v>
      </c>
      <c r="E1659" s="26"/>
      <c r="I1659" s="1875"/>
      <c r="J1659" s="26"/>
      <c r="K1659" s="26"/>
      <c r="L1659" s="26"/>
      <c r="M1659" s="26"/>
    </row>
    <row r="1660" spans="1:13">
      <c r="A1660" s="51">
        <v>106506</v>
      </c>
      <c r="B1660" s="23">
        <v>1323879</v>
      </c>
      <c r="E1660" s="26"/>
      <c r="I1660" s="1875"/>
      <c r="J1660" s="26"/>
      <c r="K1660" s="26"/>
      <c r="L1660" s="26"/>
      <c r="M1660" s="26"/>
    </row>
    <row r="1661" spans="1:13">
      <c r="A1661" s="51">
        <v>106507</v>
      </c>
      <c r="B1661" s="23">
        <v>67</v>
      </c>
      <c r="C1661" s="26">
        <v>410</v>
      </c>
      <c r="D1661" s="26">
        <v>3</v>
      </c>
      <c r="E1661" s="26">
        <v>410</v>
      </c>
      <c r="F1661" s="24">
        <v>0.67</v>
      </c>
      <c r="G1661" s="24">
        <v>0</v>
      </c>
      <c r="H1661" s="24">
        <v>0.67</v>
      </c>
      <c r="I1661" s="1875" t="s">
        <v>976</v>
      </c>
      <c r="J1661" s="26"/>
      <c r="K1661" s="26"/>
      <c r="L1661" s="26"/>
      <c r="M1661" s="26"/>
    </row>
    <row r="1662" spans="1:13">
      <c r="A1662" s="51">
        <v>106508</v>
      </c>
      <c r="B1662" s="23">
        <v>0</v>
      </c>
      <c r="E1662" s="26"/>
      <c r="I1662" s="1875"/>
      <c r="J1662" s="26"/>
      <c r="K1662" s="26"/>
      <c r="L1662" s="26"/>
      <c r="M1662" s="26"/>
    </row>
    <row r="1663" spans="1:13">
      <c r="A1663" s="51">
        <v>106509</v>
      </c>
      <c r="B1663" s="23">
        <v>26</v>
      </c>
      <c r="C1663" s="26">
        <v>430</v>
      </c>
      <c r="D1663" s="26">
        <v>3</v>
      </c>
      <c r="E1663" s="26">
        <v>430</v>
      </c>
      <c r="F1663" s="24">
        <v>0.26</v>
      </c>
      <c r="G1663" s="24">
        <v>0</v>
      </c>
      <c r="H1663" s="24">
        <v>0.26</v>
      </c>
      <c r="I1663" s="1875" t="s">
        <v>977</v>
      </c>
      <c r="J1663" s="26"/>
      <c r="K1663" s="26"/>
      <c r="L1663" s="26"/>
      <c r="M1663" s="26"/>
    </row>
    <row r="1664" spans="1:13">
      <c r="A1664" s="51">
        <v>106607</v>
      </c>
      <c r="B1664" s="23">
        <v>92</v>
      </c>
      <c r="C1664" s="26">
        <v>411</v>
      </c>
      <c r="D1664" s="26">
        <v>3</v>
      </c>
      <c r="E1664" s="26">
        <v>411</v>
      </c>
      <c r="F1664" s="24">
        <v>0.92</v>
      </c>
      <c r="G1664" s="24">
        <v>0</v>
      </c>
      <c r="H1664" s="24">
        <v>0.92</v>
      </c>
      <c r="I1664" s="1875" t="s">
        <v>978</v>
      </c>
      <c r="J1664" s="26"/>
      <c r="K1664" s="26"/>
      <c r="L1664" s="26"/>
      <c r="M1664" s="26"/>
    </row>
    <row r="1665" spans="1:13">
      <c r="A1665" s="51">
        <v>106608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106609</v>
      </c>
      <c r="B1666" s="23">
        <v>20</v>
      </c>
      <c r="C1666" s="26">
        <v>431</v>
      </c>
      <c r="D1666" s="26">
        <v>3</v>
      </c>
      <c r="E1666" s="26">
        <v>431</v>
      </c>
      <c r="F1666" s="24">
        <v>0.2</v>
      </c>
      <c r="G1666" s="24">
        <v>0</v>
      </c>
      <c r="H1666" s="24">
        <v>0.2</v>
      </c>
      <c r="I1666" s="1875" t="s">
        <v>979</v>
      </c>
      <c r="J1666" s="26"/>
      <c r="K1666" s="26"/>
      <c r="L1666" s="26"/>
      <c r="M1666" s="26"/>
    </row>
    <row r="1667" spans="1:13">
      <c r="A1667" s="51">
        <v>106706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106707</v>
      </c>
      <c r="B1668" s="23">
        <v>52</v>
      </c>
      <c r="C1668" s="26">
        <v>412</v>
      </c>
      <c r="D1668" s="26">
        <v>3</v>
      </c>
      <c r="E1668" s="26">
        <v>412</v>
      </c>
      <c r="F1668" s="24">
        <v>0</v>
      </c>
      <c r="G1668" s="24">
        <v>0.52</v>
      </c>
      <c r="H1668" s="24">
        <v>0.52</v>
      </c>
      <c r="I1668" s="1875" t="s">
        <v>980</v>
      </c>
      <c r="J1668" s="26"/>
      <c r="K1668" s="26"/>
      <c r="L1668" s="26"/>
      <c r="M1668" s="26"/>
    </row>
    <row r="1669" spans="1:13">
      <c r="A1669" s="51">
        <v>106708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106709</v>
      </c>
      <c r="B1670" s="23">
        <v>18</v>
      </c>
      <c r="C1670" s="26">
        <v>432</v>
      </c>
      <c r="D1670" s="26">
        <v>3</v>
      </c>
      <c r="E1670" s="26">
        <v>432</v>
      </c>
      <c r="F1670" s="24">
        <v>0</v>
      </c>
      <c r="G1670" s="24">
        <v>0.18</v>
      </c>
      <c r="H1670" s="24">
        <v>0.18</v>
      </c>
      <c r="I1670" s="1875" t="s">
        <v>981</v>
      </c>
      <c r="J1670" s="26"/>
      <c r="K1670" s="26"/>
      <c r="L1670" s="26"/>
      <c r="M1670" s="26"/>
    </row>
    <row r="1671" spans="1:13">
      <c r="A1671" s="51">
        <v>106806</v>
      </c>
      <c r="B1671" s="23">
        <v>6473600</v>
      </c>
      <c r="C1671" s="26">
        <v>1804</v>
      </c>
      <c r="D1671" s="26">
        <v>3</v>
      </c>
      <c r="E1671" s="26">
        <v>1804</v>
      </c>
      <c r="F1671" s="24">
        <v>8473600</v>
      </c>
      <c r="G1671" s="24">
        <v>-2000000</v>
      </c>
      <c r="H1671" s="24">
        <v>6473600</v>
      </c>
      <c r="I1671" s="1875" t="s">
        <v>982</v>
      </c>
      <c r="J1671" s="26"/>
      <c r="K1671" s="26"/>
      <c r="L1671" s="26"/>
      <c r="M1671" s="26"/>
    </row>
    <row r="1672" spans="1:13">
      <c r="A1672" s="51">
        <v>106807</v>
      </c>
      <c r="B1672" s="23">
        <v>630</v>
      </c>
      <c r="E1672" s="26"/>
      <c r="I1672" s="1875"/>
      <c r="J1672" s="26"/>
      <c r="K1672" s="26"/>
      <c r="L1672" s="26"/>
      <c r="M1672" s="26"/>
    </row>
    <row r="1673" spans="1:13">
      <c r="A1673" s="51">
        <v>106808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106809</v>
      </c>
      <c r="B1674" s="23">
        <v>326</v>
      </c>
      <c r="E1674" s="26"/>
      <c r="I1674" s="1875"/>
      <c r="J1674" s="26"/>
      <c r="K1674" s="26"/>
      <c r="L1674" s="26"/>
      <c r="M1674" s="26"/>
    </row>
    <row r="1675" spans="1:13">
      <c r="A1675" s="51">
        <v>106903</v>
      </c>
      <c r="B1675" s="23">
        <v>0</v>
      </c>
      <c r="E1675" s="26"/>
      <c r="I1675" s="1875"/>
      <c r="J1675" s="26"/>
      <c r="K1675" s="26"/>
      <c r="L1675" s="26"/>
      <c r="M1675" s="26"/>
    </row>
    <row r="1676" spans="1:13">
      <c r="A1676" s="51">
        <v>106906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106910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107006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107106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107206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107306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107406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107506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107606</v>
      </c>
      <c r="B1684" s="23">
        <v>6473600</v>
      </c>
      <c r="E1684" s="26"/>
      <c r="I1684" s="1875"/>
      <c r="J1684" s="26"/>
      <c r="K1684" s="26"/>
      <c r="L1684" s="26"/>
      <c r="M1684" s="26"/>
    </row>
    <row r="1685" spans="1:13">
      <c r="A1685" s="51">
        <v>107706</v>
      </c>
      <c r="B1685" s="23">
        <v>17608831</v>
      </c>
      <c r="E1685" s="26"/>
      <c r="I1685" s="1875"/>
      <c r="J1685" s="26"/>
      <c r="K1685" s="26"/>
      <c r="L1685" s="26"/>
      <c r="M1685" s="26"/>
    </row>
    <row r="1686" spans="1:13">
      <c r="A1686" s="51">
        <v>107911</v>
      </c>
      <c r="B1686" s="23">
        <v>5657619</v>
      </c>
      <c r="C1686" s="26">
        <v>370</v>
      </c>
      <c r="D1686" s="26">
        <v>3</v>
      </c>
      <c r="E1686" s="26">
        <v>370</v>
      </c>
      <c r="F1686" s="24">
        <v>5657619</v>
      </c>
      <c r="G1686" s="24">
        <v>0</v>
      </c>
      <c r="H1686" s="24">
        <v>5657619</v>
      </c>
      <c r="I1686" s="1875" t="s">
        <v>983</v>
      </c>
      <c r="J1686" s="26"/>
      <c r="K1686" s="26"/>
      <c r="L1686" s="26"/>
      <c r="M1686" s="26"/>
    </row>
    <row r="1687" spans="1:13">
      <c r="A1687" s="51">
        <v>105610</v>
      </c>
      <c r="B1687" s="23">
        <v>80292</v>
      </c>
      <c r="C1687" s="26">
        <v>10</v>
      </c>
      <c r="D1687" s="26">
        <v>3</v>
      </c>
      <c r="E1687" s="26">
        <v>10</v>
      </c>
      <c r="F1687" s="24">
        <v>80292.22</v>
      </c>
      <c r="G1687" s="24">
        <v>0</v>
      </c>
      <c r="H1687" s="24">
        <v>80292.22</v>
      </c>
      <c r="I1687" s="1875" t="s">
        <v>984</v>
      </c>
      <c r="J1687" s="26"/>
      <c r="K1687" s="26"/>
      <c r="L1687" s="26"/>
      <c r="M1687" s="26"/>
    </row>
    <row r="1688" spans="1:13">
      <c r="A1688" s="51">
        <v>105710</v>
      </c>
      <c r="B1688" s="23">
        <v>-27146</v>
      </c>
      <c r="C1688" s="26">
        <v>20</v>
      </c>
      <c r="D1688" s="26">
        <v>3</v>
      </c>
      <c r="E1688" s="26">
        <v>20</v>
      </c>
      <c r="F1688" s="24">
        <v>-27145.86</v>
      </c>
      <c r="G1688" s="24">
        <v>0</v>
      </c>
      <c r="H1688" s="24">
        <v>-27145.86</v>
      </c>
      <c r="I1688" s="1875" t="s">
        <v>985</v>
      </c>
      <c r="J1688" s="26"/>
      <c r="K1688" s="26"/>
      <c r="L1688" s="26"/>
      <c r="M1688" s="26"/>
    </row>
    <row r="1689" spans="1:13">
      <c r="A1689" s="51">
        <v>105810</v>
      </c>
      <c r="B1689" s="23">
        <v>95344</v>
      </c>
      <c r="C1689" s="26">
        <v>30</v>
      </c>
      <c r="D1689" s="26">
        <v>3</v>
      </c>
      <c r="E1689" s="26">
        <v>30</v>
      </c>
      <c r="F1689" s="24">
        <v>95344.37</v>
      </c>
      <c r="G1689" s="24">
        <v>0</v>
      </c>
      <c r="H1689" s="24">
        <v>95344.37</v>
      </c>
      <c r="I1689" s="1875" t="s">
        <v>986</v>
      </c>
      <c r="J1689" s="26"/>
      <c r="K1689" s="26"/>
      <c r="L1689" s="26"/>
      <c r="M1689" s="26"/>
    </row>
    <row r="1690" spans="1:13">
      <c r="A1690" s="51">
        <v>105910</v>
      </c>
      <c r="B1690" s="23">
        <v>180298</v>
      </c>
      <c r="C1690" s="26">
        <v>40</v>
      </c>
      <c r="D1690" s="26">
        <v>3</v>
      </c>
      <c r="E1690" s="26">
        <v>40</v>
      </c>
      <c r="F1690" s="24">
        <v>180297.63</v>
      </c>
      <c r="G1690" s="24">
        <v>0</v>
      </c>
      <c r="H1690" s="24">
        <v>180297.63</v>
      </c>
      <c r="I1690" s="1875" t="s">
        <v>987</v>
      </c>
      <c r="J1690" s="26"/>
      <c r="K1690" s="26"/>
      <c r="L1690" s="26"/>
      <c r="M1690" s="26"/>
    </row>
    <row r="1691" spans="1:13">
      <c r="A1691" s="51">
        <v>106010</v>
      </c>
      <c r="B1691" s="23">
        <v>160042</v>
      </c>
      <c r="C1691" s="26">
        <v>50</v>
      </c>
      <c r="D1691" s="26">
        <v>3</v>
      </c>
      <c r="E1691" s="26">
        <v>50</v>
      </c>
      <c r="F1691" s="24">
        <v>160042.07999999999</v>
      </c>
      <c r="G1691" s="24">
        <v>0</v>
      </c>
      <c r="H1691" s="24">
        <v>160042.07999999999</v>
      </c>
      <c r="I1691" s="1875" t="s">
        <v>988</v>
      </c>
      <c r="J1691" s="26"/>
      <c r="K1691" s="26"/>
      <c r="L1691" s="26"/>
      <c r="M1691" s="26"/>
    </row>
    <row r="1692" spans="1:13">
      <c r="A1692" s="51">
        <v>106110</v>
      </c>
      <c r="B1692" s="23">
        <v>201608</v>
      </c>
      <c r="C1692" s="26">
        <v>60</v>
      </c>
      <c r="D1692" s="26">
        <v>3</v>
      </c>
      <c r="E1692" s="26">
        <v>60</v>
      </c>
      <c r="F1692" s="24">
        <v>201608.12</v>
      </c>
      <c r="G1692" s="24">
        <v>0</v>
      </c>
      <c r="H1692" s="24">
        <v>201608.12</v>
      </c>
      <c r="I1692" s="1875" t="s">
        <v>989</v>
      </c>
      <c r="J1692" s="26"/>
      <c r="K1692" s="26"/>
      <c r="L1692" s="26"/>
      <c r="M1692" s="26"/>
    </row>
    <row r="1693" spans="1:13">
      <c r="A1693" s="51">
        <v>106210</v>
      </c>
      <c r="B1693" s="23">
        <v>151283</v>
      </c>
      <c r="C1693" s="26">
        <v>70</v>
      </c>
      <c r="D1693" s="26">
        <v>3</v>
      </c>
      <c r="E1693" s="26">
        <v>70</v>
      </c>
      <c r="F1693" s="24">
        <v>151282.60999999999</v>
      </c>
      <c r="G1693" s="24">
        <v>0</v>
      </c>
      <c r="H1693" s="24">
        <v>151282.60999999999</v>
      </c>
      <c r="I1693" s="1875" t="s">
        <v>990</v>
      </c>
      <c r="J1693" s="26"/>
      <c r="K1693" s="26"/>
      <c r="L1693" s="26"/>
      <c r="M1693" s="26"/>
    </row>
    <row r="1694" spans="1:13">
      <c r="A1694" s="51">
        <v>106310</v>
      </c>
      <c r="B1694" s="23">
        <v>194766</v>
      </c>
      <c r="C1694" s="26">
        <v>80</v>
      </c>
      <c r="D1694" s="26">
        <v>3</v>
      </c>
      <c r="E1694" s="26">
        <v>80</v>
      </c>
      <c r="F1694" s="24">
        <v>194766.24</v>
      </c>
      <c r="G1694" s="24">
        <v>0</v>
      </c>
      <c r="H1694" s="24">
        <v>194766.24</v>
      </c>
      <c r="I1694" s="1875" t="s">
        <v>991</v>
      </c>
      <c r="J1694" s="26"/>
      <c r="K1694" s="26"/>
      <c r="L1694" s="26"/>
      <c r="M1694" s="26"/>
    </row>
    <row r="1695" spans="1:13">
      <c r="A1695" s="51">
        <v>106410</v>
      </c>
      <c r="B1695" s="23">
        <v>178169</v>
      </c>
      <c r="C1695" s="26">
        <v>90</v>
      </c>
      <c r="D1695" s="26">
        <v>3</v>
      </c>
      <c r="E1695" s="26">
        <v>90</v>
      </c>
      <c r="F1695" s="24">
        <v>178168.76</v>
      </c>
      <c r="G1695" s="24">
        <v>0</v>
      </c>
      <c r="H1695" s="24">
        <v>178168.76</v>
      </c>
      <c r="I1695" s="1875" t="s">
        <v>992</v>
      </c>
      <c r="J1695" s="26"/>
      <c r="K1695" s="26"/>
      <c r="L1695" s="26"/>
      <c r="M1695" s="26"/>
    </row>
    <row r="1696" spans="1:13">
      <c r="A1696" s="51">
        <v>106510</v>
      </c>
      <c r="B1696" s="23">
        <v>240106</v>
      </c>
      <c r="C1696" s="26">
        <v>100</v>
      </c>
      <c r="D1696" s="26">
        <v>3</v>
      </c>
      <c r="E1696" s="26">
        <v>100</v>
      </c>
      <c r="F1696" s="24">
        <v>240105.5</v>
      </c>
      <c r="G1696" s="24">
        <v>0</v>
      </c>
      <c r="H1696" s="24">
        <v>240105.5</v>
      </c>
      <c r="I1696" s="1875" t="s">
        <v>993</v>
      </c>
      <c r="J1696" s="26"/>
      <c r="K1696" s="26"/>
      <c r="L1696" s="26"/>
      <c r="M1696" s="26"/>
    </row>
    <row r="1697" spans="1:13">
      <c r="A1697" s="51">
        <v>106610</v>
      </c>
      <c r="B1697" s="23">
        <v>291156</v>
      </c>
      <c r="C1697" s="26">
        <v>110</v>
      </c>
      <c r="D1697" s="26">
        <v>3</v>
      </c>
      <c r="E1697" s="26">
        <v>110</v>
      </c>
      <c r="F1697" s="24">
        <v>291155.95</v>
      </c>
      <c r="G1697" s="24">
        <v>0</v>
      </c>
      <c r="H1697" s="24">
        <v>291155.95</v>
      </c>
      <c r="I1697" s="1875" t="s">
        <v>994</v>
      </c>
      <c r="J1697" s="26"/>
      <c r="K1697" s="26"/>
      <c r="L1697" s="26"/>
      <c r="M1697" s="26"/>
    </row>
    <row r="1698" spans="1:13">
      <c r="A1698" s="51">
        <v>106710</v>
      </c>
      <c r="B1698" s="23">
        <v>85014</v>
      </c>
      <c r="C1698" s="26">
        <v>120</v>
      </c>
      <c r="D1698" s="26">
        <v>3</v>
      </c>
      <c r="E1698" s="26">
        <v>120</v>
      </c>
      <c r="F1698" s="24">
        <v>0</v>
      </c>
      <c r="G1698" s="24">
        <v>85014.18</v>
      </c>
      <c r="H1698" s="24">
        <v>85014.18</v>
      </c>
      <c r="I1698" s="1875" t="s">
        <v>995</v>
      </c>
      <c r="J1698" s="26"/>
      <c r="K1698" s="26"/>
      <c r="L1698" s="26"/>
      <c r="M1698" s="26"/>
    </row>
    <row r="1699" spans="1:13">
      <c r="A1699" s="51">
        <v>104912</v>
      </c>
      <c r="B1699" s="23">
        <v>5180313</v>
      </c>
      <c r="C1699" s="26">
        <v>3201</v>
      </c>
      <c r="D1699" s="26">
        <v>3</v>
      </c>
      <c r="E1699" s="26">
        <v>3201</v>
      </c>
      <c r="F1699" s="24">
        <v>-5180315.78</v>
      </c>
      <c r="G1699" s="24">
        <v>0</v>
      </c>
      <c r="H1699" s="24">
        <v>-5180315.78</v>
      </c>
      <c r="I1699" s="1875" t="s">
        <v>996</v>
      </c>
      <c r="J1699" s="26"/>
      <c r="K1699" s="26"/>
      <c r="L1699" s="26"/>
      <c r="M1699" s="26"/>
    </row>
    <row r="1700" spans="1:13">
      <c r="A1700" s="51">
        <v>604615</v>
      </c>
      <c r="B1700" s="23">
        <v>-2</v>
      </c>
      <c r="E1700" s="26"/>
      <c r="I1700" s="1875"/>
      <c r="J1700" s="26"/>
      <c r="K1700" s="26"/>
      <c r="L1700" s="26"/>
      <c r="M1700" s="26"/>
    </row>
    <row r="1701" spans="1:13">
      <c r="A1701" s="51">
        <v>604616</v>
      </c>
      <c r="B1701" s="23">
        <v>5</v>
      </c>
      <c r="E1701" s="26"/>
      <c r="I1701" s="1875"/>
      <c r="J1701" s="26"/>
      <c r="K1701" s="26"/>
      <c r="L1701" s="26"/>
      <c r="M1701" s="26"/>
    </row>
    <row r="1702" spans="1:13">
      <c r="A1702" s="51">
        <v>600520</v>
      </c>
      <c r="B1702" s="23">
        <v>200</v>
      </c>
      <c r="E1702" s="26"/>
      <c r="I1702" s="1875"/>
      <c r="J1702" s="26"/>
      <c r="K1702" s="26"/>
      <c r="L1702" s="26"/>
      <c r="M1702" s="26"/>
    </row>
    <row r="1703" spans="1:13">
      <c r="A1703" s="51">
        <v>600620</v>
      </c>
      <c r="B1703" s="23">
        <v>300</v>
      </c>
      <c r="E1703" s="26"/>
      <c r="I1703" s="1875"/>
      <c r="J1703" s="26"/>
      <c r="K1703" s="26"/>
      <c r="L1703" s="26"/>
      <c r="M1703" s="26"/>
    </row>
    <row r="1704" spans="1:13">
      <c r="A1704" s="51">
        <v>600720</v>
      </c>
      <c r="B1704" s="23">
        <v>300</v>
      </c>
      <c r="E1704" s="26"/>
      <c r="I1704" s="1875"/>
      <c r="J1704" s="26"/>
      <c r="K1704" s="26"/>
      <c r="L1704" s="26"/>
      <c r="M1704" s="26"/>
    </row>
    <row r="1705" spans="1:13">
      <c r="A1705" s="51">
        <v>600820</v>
      </c>
      <c r="B1705" s="23">
        <v>0</v>
      </c>
      <c r="E1705" s="26"/>
      <c r="I1705" s="1875"/>
      <c r="J1705" s="26"/>
      <c r="K1705" s="26"/>
      <c r="L1705" s="26"/>
      <c r="M1705" s="26"/>
    </row>
    <row r="1706" spans="1:13">
      <c r="A1706" s="51">
        <v>600920</v>
      </c>
      <c r="B1706" s="23">
        <v>900</v>
      </c>
      <c r="E1706" s="26"/>
      <c r="I1706" s="1875"/>
      <c r="J1706" s="26"/>
      <c r="K1706" s="26"/>
      <c r="L1706" s="26"/>
      <c r="M1706" s="26"/>
    </row>
    <row r="1707" spans="1:13">
      <c r="A1707" s="51">
        <v>601020</v>
      </c>
      <c r="B1707" s="23">
        <v>100</v>
      </c>
      <c r="E1707" s="26"/>
      <c r="I1707" s="1875"/>
      <c r="J1707" s="26"/>
      <c r="K1707" s="26"/>
      <c r="L1707" s="26"/>
      <c r="M1707" s="26"/>
    </row>
    <row r="1708" spans="1:13">
      <c r="A1708" s="51">
        <v>601120</v>
      </c>
      <c r="B1708" s="23">
        <v>0</v>
      </c>
      <c r="E1708" s="26"/>
      <c r="I1708" s="1875"/>
      <c r="J1708" s="26"/>
      <c r="K1708" s="26"/>
      <c r="L1708" s="26"/>
      <c r="M1708" s="26"/>
    </row>
    <row r="1709" spans="1:13">
      <c r="A1709" s="51">
        <v>601220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601320</v>
      </c>
      <c r="B1710" s="23">
        <v>600</v>
      </c>
      <c r="E1710" s="26"/>
      <c r="I1710" s="1875"/>
      <c r="J1710" s="26"/>
      <c r="K1710" s="26"/>
      <c r="L1710" s="26"/>
      <c r="M1710" s="26"/>
    </row>
    <row r="1711" spans="1:13">
      <c r="A1711" s="51">
        <v>601420</v>
      </c>
      <c r="B1711" s="23">
        <v>0</v>
      </c>
      <c r="E1711" s="26"/>
      <c r="I1711" s="1875"/>
      <c r="J1711" s="26"/>
      <c r="K1711" s="26"/>
      <c r="L1711" s="26"/>
      <c r="M1711" s="26"/>
    </row>
    <row r="1712" spans="1:13">
      <c r="A1712" s="51">
        <v>601520</v>
      </c>
      <c r="B1712" s="23">
        <v>1200</v>
      </c>
      <c r="E1712" s="26"/>
      <c r="I1712" s="1875"/>
      <c r="J1712" s="26"/>
      <c r="K1712" s="26"/>
      <c r="L1712" s="26"/>
      <c r="M1712" s="26"/>
    </row>
    <row r="1713" spans="1:13">
      <c r="A1713" s="51">
        <v>601620</v>
      </c>
      <c r="B1713" s="23">
        <v>900</v>
      </c>
      <c r="E1713" s="26"/>
      <c r="I1713" s="1875"/>
      <c r="J1713" s="26"/>
      <c r="K1713" s="26"/>
      <c r="L1713" s="26"/>
      <c r="M1713" s="26"/>
    </row>
    <row r="1714" spans="1:13">
      <c r="A1714" s="51">
        <v>601720</v>
      </c>
      <c r="B1714" s="23">
        <v>0</v>
      </c>
      <c r="E1714" s="26"/>
      <c r="I1714" s="1875"/>
      <c r="J1714" s="26"/>
      <c r="K1714" s="26"/>
      <c r="L1714" s="26"/>
      <c r="M1714" s="26"/>
    </row>
    <row r="1715" spans="1:13">
      <c r="A1715" s="51">
        <v>601820</v>
      </c>
      <c r="B1715" s="23">
        <v>300</v>
      </c>
      <c r="E1715" s="26"/>
      <c r="I1715" s="1875"/>
      <c r="J1715" s="26"/>
      <c r="K1715" s="26"/>
      <c r="L1715" s="26"/>
      <c r="M1715" s="26"/>
    </row>
    <row r="1716" spans="1:13">
      <c r="A1716" s="51">
        <v>601920</v>
      </c>
      <c r="B1716" s="23">
        <v>100</v>
      </c>
      <c r="E1716" s="26"/>
      <c r="I1716" s="1875"/>
      <c r="J1716" s="26"/>
      <c r="K1716" s="26"/>
      <c r="L1716" s="26"/>
      <c r="M1716" s="26"/>
    </row>
    <row r="1717" spans="1:13">
      <c r="A1717" s="51">
        <v>602008</v>
      </c>
      <c r="B1717" s="23">
        <v>11550</v>
      </c>
      <c r="E1717" s="26"/>
      <c r="I1717" s="1875"/>
      <c r="J1717" s="26"/>
      <c r="K1717" s="26"/>
      <c r="L1717" s="26"/>
      <c r="M1717" s="26"/>
    </row>
    <row r="1718" spans="1:13">
      <c r="A1718" s="51">
        <v>602009</v>
      </c>
      <c r="B1718" s="23">
        <v>12870</v>
      </c>
      <c r="E1718" s="26"/>
      <c r="I1718" s="1875"/>
      <c r="J1718" s="26"/>
      <c r="K1718" s="26"/>
      <c r="L1718" s="26"/>
      <c r="M1718" s="26"/>
    </row>
    <row r="1719" spans="1:13">
      <c r="A1719" s="51">
        <v>602020</v>
      </c>
      <c r="B1719" s="23">
        <v>400</v>
      </c>
      <c r="E1719" s="26"/>
      <c r="I1719" s="1875"/>
      <c r="J1719" s="26"/>
      <c r="K1719" s="26"/>
      <c r="L1719" s="26"/>
      <c r="M1719" s="26"/>
    </row>
    <row r="1720" spans="1:13">
      <c r="A1720" s="51">
        <v>602108</v>
      </c>
      <c r="B1720" s="23">
        <v>10190</v>
      </c>
      <c r="E1720" s="26"/>
      <c r="I1720" s="1875"/>
      <c r="J1720" s="26"/>
      <c r="K1720" s="26"/>
      <c r="L1720" s="26"/>
      <c r="M1720" s="26"/>
    </row>
    <row r="1721" spans="1:13">
      <c r="A1721" s="51">
        <v>602109</v>
      </c>
      <c r="B1721" s="23">
        <v>9443</v>
      </c>
      <c r="E1721" s="26"/>
      <c r="I1721" s="1875"/>
      <c r="J1721" s="26"/>
      <c r="K1721" s="26"/>
      <c r="L1721" s="26"/>
      <c r="M1721" s="26"/>
    </row>
    <row r="1722" spans="1:13">
      <c r="A1722" s="51">
        <v>602120</v>
      </c>
      <c r="B1722" s="23">
        <v>5400</v>
      </c>
      <c r="E1722" s="26"/>
      <c r="I1722" s="1875"/>
      <c r="J1722" s="26"/>
      <c r="K1722" s="26"/>
      <c r="L1722" s="26"/>
      <c r="M1722" s="26"/>
    </row>
    <row r="1723" spans="1:13">
      <c r="A1723" s="51">
        <v>602208</v>
      </c>
      <c r="B1723" s="23">
        <v>9067</v>
      </c>
      <c r="E1723" s="26"/>
      <c r="I1723" s="1875"/>
      <c r="J1723" s="26"/>
      <c r="K1723" s="26"/>
      <c r="L1723" s="26"/>
      <c r="M1723" s="26"/>
    </row>
    <row r="1724" spans="1:13">
      <c r="A1724" s="51">
        <v>602209</v>
      </c>
      <c r="B1724" s="23">
        <v>8626</v>
      </c>
      <c r="E1724" s="26"/>
      <c r="I1724" s="1875"/>
      <c r="J1724" s="26"/>
      <c r="K1724" s="26"/>
      <c r="L1724" s="26"/>
      <c r="M1724" s="26"/>
    </row>
    <row r="1725" spans="1:13">
      <c r="A1725" s="51">
        <v>604915</v>
      </c>
      <c r="B1725" s="23">
        <v>5024</v>
      </c>
      <c r="E1725" s="26"/>
      <c r="I1725" s="1875"/>
      <c r="J1725" s="26"/>
      <c r="K1725" s="26"/>
      <c r="L1725" s="26"/>
      <c r="M1725" s="26"/>
    </row>
    <row r="1726" spans="1:13">
      <c r="A1726" s="51">
        <v>604916</v>
      </c>
      <c r="B1726" s="23">
        <v>91901</v>
      </c>
      <c r="E1726" s="26"/>
      <c r="I1726" s="1875"/>
      <c r="J1726" s="26"/>
      <c r="K1726" s="26"/>
      <c r="L1726" s="26"/>
      <c r="M1726" s="26"/>
    </row>
    <row r="1727" spans="1:13">
      <c r="A1727" s="51">
        <v>500114</v>
      </c>
      <c r="B1727" s="23">
        <v>7499</v>
      </c>
      <c r="E1727" s="26"/>
      <c r="I1727" s="1875"/>
      <c r="J1727" s="26"/>
      <c r="K1727" s="26"/>
      <c r="L1727" s="26"/>
      <c r="M1727" s="26"/>
    </row>
    <row r="1728" spans="1:13">
      <c r="A1728" s="51">
        <v>500119</v>
      </c>
      <c r="B1728" s="23">
        <v>7646</v>
      </c>
      <c r="E1728" s="26"/>
      <c r="I1728" s="1875"/>
      <c r="J1728" s="26"/>
      <c r="K1728" s="26"/>
      <c r="L1728" s="26"/>
      <c r="M1728" s="26"/>
    </row>
    <row r="1729" spans="1:13">
      <c r="A1729" s="51">
        <v>500214</v>
      </c>
      <c r="B1729" s="23">
        <v>0</v>
      </c>
      <c r="E1729" s="26"/>
      <c r="I1729" s="1875"/>
      <c r="J1729" s="26"/>
      <c r="K1729" s="26"/>
      <c r="L1729" s="26"/>
      <c r="M1729" s="26"/>
    </row>
    <row r="1730" spans="1:13">
      <c r="A1730" s="51">
        <v>500219</v>
      </c>
      <c r="B1730" s="23">
        <v>0</v>
      </c>
      <c r="E1730" s="26"/>
      <c r="I1730" s="1875"/>
      <c r="J1730" s="26"/>
      <c r="K1730" s="26"/>
      <c r="L1730" s="26"/>
      <c r="M1730" s="26"/>
    </row>
    <row r="1731" spans="1:13">
      <c r="A1731" s="51">
        <v>500314</v>
      </c>
      <c r="B1731" s="23">
        <v>0</v>
      </c>
      <c r="E1731" s="26"/>
      <c r="I1731" s="1875"/>
      <c r="J1731" s="26"/>
      <c r="K1731" s="26"/>
      <c r="L1731" s="26"/>
      <c r="M1731" s="26"/>
    </row>
    <row r="1732" spans="1:13">
      <c r="A1732" s="51">
        <v>500319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500414</v>
      </c>
      <c r="B1733" s="23">
        <v>6146</v>
      </c>
      <c r="E1733" s="26"/>
      <c r="I1733" s="1875"/>
      <c r="J1733" s="26"/>
      <c r="K1733" s="26"/>
      <c r="L1733" s="26"/>
      <c r="M1733" s="26"/>
    </row>
    <row r="1734" spans="1:13">
      <c r="A1734" s="51">
        <v>500419</v>
      </c>
      <c r="B1734" s="23">
        <v>6040</v>
      </c>
      <c r="E1734" s="26"/>
      <c r="I1734" s="1875"/>
      <c r="J1734" s="26"/>
      <c r="K1734" s="26"/>
      <c r="L1734" s="26"/>
      <c r="M1734" s="26"/>
    </row>
    <row r="1735" spans="1:13">
      <c r="A1735" s="51">
        <v>500514</v>
      </c>
      <c r="B1735" s="23">
        <v>6954</v>
      </c>
      <c r="E1735" s="26"/>
      <c r="I1735" s="1875"/>
      <c r="J1735" s="26"/>
      <c r="K1735" s="26"/>
      <c r="L1735" s="26"/>
      <c r="M1735" s="26"/>
    </row>
    <row r="1736" spans="1:13">
      <c r="A1736" s="51">
        <v>500519</v>
      </c>
      <c r="B1736" s="23">
        <v>6751</v>
      </c>
      <c r="E1736" s="26"/>
      <c r="I1736" s="1875"/>
      <c r="J1736" s="26"/>
      <c r="K1736" s="26"/>
      <c r="L1736" s="26"/>
      <c r="M1736" s="26"/>
    </row>
    <row r="1737" spans="1:13">
      <c r="A1737" s="51">
        <v>500614</v>
      </c>
      <c r="B1737" s="23">
        <v>7129</v>
      </c>
      <c r="E1737" s="26"/>
      <c r="I1737" s="1875"/>
      <c r="J1737" s="26"/>
      <c r="K1737" s="26"/>
      <c r="L1737" s="26"/>
      <c r="M1737" s="26"/>
    </row>
    <row r="1738" spans="1:13">
      <c r="A1738" s="51">
        <v>500619</v>
      </c>
      <c r="B1738" s="23">
        <v>7235</v>
      </c>
      <c r="E1738" s="26"/>
      <c r="I1738" s="1875"/>
      <c r="J1738" s="26"/>
      <c r="K1738" s="26"/>
      <c r="L1738" s="26"/>
      <c r="M1738" s="26"/>
    </row>
    <row r="1739" spans="1:13">
      <c r="A1739" s="51">
        <v>500714</v>
      </c>
      <c r="B1739" s="23">
        <v>0</v>
      </c>
      <c r="E1739" s="26"/>
      <c r="I1739" s="1875"/>
      <c r="J1739" s="26"/>
      <c r="K1739" s="26"/>
      <c r="L1739" s="26"/>
      <c r="M1739" s="26"/>
    </row>
    <row r="1740" spans="1:13">
      <c r="A1740" s="51">
        <v>500719</v>
      </c>
      <c r="B1740" s="23">
        <v>0</v>
      </c>
      <c r="E1740" s="26"/>
      <c r="I1740" s="1875"/>
      <c r="J1740" s="26"/>
      <c r="K1740" s="26"/>
      <c r="L1740" s="26"/>
      <c r="M1740" s="26"/>
    </row>
    <row r="1741" spans="1:13">
      <c r="A1741" s="51">
        <v>500814</v>
      </c>
      <c r="B1741" s="23">
        <v>0</v>
      </c>
      <c r="E1741" s="26"/>
      <c r="I1741" s="1875"/>
      <c r="J1741" s="26"/>
      <c r="K1741" s="26"/>
      <c r="L1741" s="26"/>
      <c r="M1741" s="26"/>
    </row>
    <row r="1742" spans="1:13">
      <c r="A1742" s="51">
        <v>500819</v>
      </c>
      <c r="B1742" s="23">
        <v>0</v>
      </c>
      <c r="E1742" s="26"/>
      <c r="I1742" s="1875"/>
      <c r="J1742" s="26"/>
      <c r="K1742" s="26"/>
      <c r="L1742" s="26"/>
      <c r="M1742" s="26"/>
    </row>
    <row r="1743" spans="1:13">
      <c r="A1743" s="51">
        <v>500914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500919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501014</v>
      </c>
      <c r="B1745" s="23">
        <v>230</v>
      </c>
      <c r="E1745" s="26"/>
      <c r="I1745" s="1875"/>
      <c r="J1745" s="26"/>
      <c r="K1745" s="26"/>
      <c r="L1745" s="26"/>
      <c r="M1745" s="26"/>
    </row>
    <row r="1746" spans="1:13">
      <c r="A1746" s="51">
        <v>501019</v>
      </c>
      <c r="B1746" s="23">
        <v>106</v>
      </c>
      <c r="E1746" s="26"/>
      <c r="I1746" s="1875"/>
      <c r="J1746" s="26"/>
      <c r="K1746" s="26"/>
      <c r="L1746" s="26"/>
      <c r="M1746" s="26"/>
    </row>
    <row r="1747" spans="1:13">
      <c r="A1747" s="51">
        <v>501114</v>
      </c>
      <c r="B1747" s="23">
        <v>6899</v>
      </c>
      <c r="E1747" s="26"/>
      <c r="I1747" s="1875"/>
      <c r="J1747" s="26"/>
      <c r="K1747" s="26"/>
      <c r="L1747" s="26"/>
      <c r="M1747" s="26"/>
    </row>
    <row r="1748" spans="1:13">
      <c r="A1748" s="51">
        <v>501119</v>
      </c>
      <c r="B1748" s="23">
        <v>7129</v>
      </c>
      <c r="E1748" s="26"/>
      <c r="I1748" s="1875"/>
      <c r="J1748" s="26"/>
      <c r="K1748" s="26"/>
      <c r="L1748" s="26"/>
      <c r="M1748" s="26"/>
    </row>
    <row r="1749" spans="1:13">
      <c r="A1749" s="51">
        <v>501214</v>
      </c>
      <c r="B1749" s="23">
        <v>2369</v>
      </c>
      <c r="E1749" s="26"/>
      <c r="I1749" s="1875"/>
      <c r="J1749" s="26"/>
      <c r="K1749" s="26"/>
      <c r="L1749" s="26"/>
      <c r="M1749" s="26"/>
    </row>
    <row r="1750" spans="1:13">
      <c r="A1750" s="51">
        <v>501219</v>
      </c>
      <c r="B1750" s="23">
        <v>2473</v>
      </c>
      <c r="E1750" s="26"/>
      <c r="I1750" s="1875"/>
      <c r="J1750" s="26"/>
      <c r="K1750" s="26"/>
      <c r="L1750" s="26"/>
      <c r="M1750" s="26"/>
    </row>
    <row r="1751" spans="1:13">
      <c r="A1751" s="51">
        <v>501314</v>
      </c>
      <c r="B1751" s="23">
        <v>2930</v>
      </c>
      <c r="E1751" s="26"/>
      <c r="I1751" s="1875"/>
      <c r="J1751" s="26"/>
      <c r="K1751" s="26"/>
      <c r="L1751" s="26"/>
      <c r="M1751" s="26"/>
    </row>
    <row r="1752" spans="1:13">
      <c r="A1752" s="51">
        <v>501319</v>
      </c>
      <c r="B1752" s="23">
        <v>1937</v>
      </c>
      <c r="E1752" s="26"/>
      <c r="I1752" s="1875"/>
      <c r="J1752" s="26"/>
      <c r="K1752" s="26"/>
      <c r="L1752" s="26"/>
      <c r="M1752" s="26"/>
    </row>
    <row r="1753" spans="1:13">
      <c r="A1753" s="51">
        <v>501414</v>
      </c>
      <c r="B1753" s="23">
        <v>0</v>
      </c>
      <c r="E1753" s="26"/>
      <c r="I1753" s="1875"/>
      <c r="J1753" s="26"/>
      <c r="K1753" s="26"/>
      <c r="L1753" s="26"/>
      <c r="M1753" s="26"/>
    </row>
    <row r="1754" spans="1:13">
      <c r="A1754" s="51">
        <v>501419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501514</v>
      </c>
      <c r="B1755" s="23">
        <v>6420</v>
      </c>
      <c r="E1755" s="26"/>
      <c r="I1755" s="1875"/>
      <c r="J1755" s="26"/>
      <c r="K1755" s="26"/>
      <c r="L1755" s="26"/>
      <c r="M1755" s="26"/>
    </row>
    <row r="1756" spans="1:13">
      <c r="A1756" s="51">
        <v>501519</v>
      </c>
      <c r="B1756" s="23">
        <v>6533</v>
      </c>
      <c r="E1756" s="26"/>
      <c r="I1756" s="1875"/>
      <c r="J1756" s="26"/>
      <c r="K1756" s="26"/>
      <c r="L1756" s="26"/>
      <c r="M1756" s="26"/>
    </row>
    <row r="1757" spans="1:13">
      <c r="A1757" s="51">
        <v>501614</v>
      </c>
      <c r="B1757" s="23">
        <v>0</v>
      </c>
      <c r="E1757" s="26"/>
      <c r="I1757" s="1875"/>
      <c r="J1757" s="26"/>
      <c r="K1757" s="26"/>
      <c r="L1757" s="26"/>
      <c r="M1757" s="26"/>
    </row>
    <row r="1758" spans="1:13">
      <c r="A1758" s="51">
        <v>501619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501714</v>
      </c>
      <c r="B1759" s="23">
        <v>0</v>
      </c>
      <c r="E1759" s="26"/>
      <c r="I1759" s="1875"/>
      <c r="J1759" s="26"/>
      <c r="K1759" s="26"/>
      <c r="L1759" s="26"/>
      <c r="M1759" s="26"/>
    </row>
    <row r="1760" spans="1:13">
      <c r="A1760" s="51">
        <v>501719</v>
      </c>
      <c r="B1760" s="23">
        <v>0</v>
      </c>
      <c r="E1760" s="26"/>
      <c r="I1760" s="1875"/>
      <c r="J1760" s="26"/>
      <c r="K1760" s="26"/>
      <c r="L1760" s="26"/>
      <c r="M1760" s="26"/>
    </row>
    <row r="1761" spans="1:13">
      <c r="A1761" s="51">
        <v>501814</v>
      </c>
      <c r="B1761" s="23">
        <v>7362</v>
      </c>
      <c r="E1761" s="26"/>
      <c r="I1761" s="1875"/>
      <c r="J1761" s="26"/>
      <c r="K1761" s="26"/>
      <c r="L1761" s="26"/>
      <c r="M1761" s="26"/>
    </row>
    <row r="1762" spans="1:13">
      <c r="A1762" s="51">
        <v>501819</v>
      </c>
      <c r="B1762" s="23">
        <v>7156</v>
      </c>
      <c r="E1762" s="26"/>
      <c r="I1762" s="1875"/>
      <c r="J1762" s="26"/>
      <c r="K1762" s="26"/>
      <c r="L1762" s="26"/>
      <c r="M1762" s="26"/>
    </row>
    <row r="1763" spans="1:13">
      <c r="A1763" s="51">
        <v>501914</v>
      </c>
      <c r="B1763" s="23">
        <v>0</v>
      </c>
      <c r="E1763" s="26"/>
      <c r="I1763" s="1875"/>
      <c r="J1763" s="26"/>
      <c r="K1763" s="26"/>
      <c r="L1763" s="26"/>
      <c r="M1763" s="26"/>
    </row>
    <row r="1764" spans="1:13">
      <c r="A1764" s="51">
        <v>501919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502014</v>
      </c>
      <c r="B1765" s="23">
        <v>1328</v>
      </c>
      <c r="E1765" s="26"/>
      <c r="I1765" s="1875"/>
      <c r="J1765" s="26"/>
      <c r="K1765" s="26"/>
      <c r="L1765" s="26"/>
      <c r="M1765" s="26"/>
    </row>
    <row r="1766" spans="1:13">
      <c r="A1766" s="51">
        <v>502019</v>
      </c>
      <c r="B1766" s="23">
        <v>2045</v>
      </c>
      <c r="E1766" s="26"/>
      <c r="I1766" s="1875"/>
      <c r="J1766" s="26"/>
      <c r="K1766" s="26"/>
      <c r="L1766" s="26"/>
      <c r="M1766" s="26"/>
    </row>
    <row r="1767" spans="1:13">
      <c r="A1767" s="51">
        <v>502114</v>
      </c>
      <c r="B1767" s="23">
        <v>3045</v>
      </c>
      <c r="E1767" s="26"/>
      <c r="I1767" s="1875"/>
      <c r="J1767" s="26"/>
      <c r="K1767" s="26"/>
      <c r="L1767" s="26"/>
      <c r="M1767" s="26"/>
    </row>
    <row r="1768" spans="1:13">
      <c r="A1768" s="51">
        <v>502119</v>
      </c>
      <c r="B1768" s="23">
        <v>2398</v>
      </c>
      <c r="E1768" s="26"/>
      <c r="I1768" s="1875"/>
      <c r="J1768" s="26"/>
      <c r="K1768" s="26"/>
      <c r="L1768" s="26"/>
      <c r="M1768" s="26"/>
    </row>
    <row r="1769" spans="1:13">
      <c r="A1769" s="51">
        <v>502214</v>
      </c>
      <c r="B1769" s="23">
        <v>3567</v>
      </c>
      <c r="E1769" s="26"/>
      <c r="I1769" s="1875"/>
      <c r="J1769" s="26"/>
      <c r="K1769" s="26"/>
      <c r="L1769" s="26"/>
      <c r="M1769" s="26"/>
    </row>
    <row r="1770" spans="1:13">
      <c r="A1770" s="51">
        <v>502219</v>
      </c>
      <c r="B1770" s="23">
        <v>3452</v>
      </c>
      <c r="E1770" s="26"/>
      <c r="I1770" s="1875"/>
      <c r="J1770" s="26"/>
      <c r="K1770" s="26"/>
      <c r="L1770" s="26"/>
      <c r="M1770" s="26"/>
    </row>
    <row r="1771" spans="1:13">
      <c r="A1771" s="51">
        <v>502314</v>
      </c>
      <c r="B1771" s="23">
        <v>0</v>
      </c>
      <c r="E1771" s="26"/>
      <c r="I1771" s="1875"/>
      <c r="J1771" s="26"/>
      <c r="K1771" s="26"/>
      <c r="L1771" s="26"/>
      <c r="M1771" s="26"/>
    </row>
    <row r="1772" spans="1:13">
      <c r="A1772" s="51">
        <v>502319</v>
      </c>
      <c r="B1772" s="23">
        <v>0</v>
      </c>
      <c r="E1772" s="26"/>
      <c r="I1772" s="1875"/>
      <c r="J1772" s="26"/>
      <c r="K1772" s="26"/>
      <c r="L1772" s="26"/>
      <c r="M1772" s="26"/>
    </row>
    <row r="1773" spans="1:13">
      <c r="A1773" s="51">
        <v>502414</v>
      </c>
      <c r="B1773" s="23">
        <v>0</v>
      </c>
      <c r="E1773" s="26"/>
      <c r="I1773" s="1875"/>
      <c r="J1773" s="26"/>
      <c r="K1773" s="26"/>
      <c r="L1773" s="26"/>
      <c r="M1773" s="26"/>
    </row>
    <row r="1774" spans="1:13">
      <c r="A1774" s="51">
        <v>502419</v>
      </c>
      <c r="B1774" s="23">
        <v>0</v>
      </c>
      <c r="E1774" s="26"/>
      <c r="I1774" s="1875"/>
      <c r="J1774" s="26"/>
      <c r="K1774" s="26"/>
      <c r="L1774" s="26"/>
      <c r="M1774" s="26"/>
    </row>
    <row r="1775" spans="1:13">
      <c r="A1775" s="51">
        <v>502514</v>
      </c>
      <c r="B1775" s="23">
        <v>2386</v>
      </c>
      <c r="E1775" s="26"/>
      <c r="I1775" s="1875"/>
      <c r="J1775" s="26"/>
      <c r="K1775" s="26"/>
      <c r="L1775" s="26"/>
      <c r="M1775" s="26"/>
    </row>
    <row r="1776" spans="1:13">
      <c r="A1776" s="51">
        <v>502519</v>
      </c>
      <c r="B1776" s="23">
        <v>2345</v>
      </c>
      <c r="E1776" s="26"/>
      <c r="I1776" s="1875"/>
      <c r="J1776" s="26"/>
      <c r="K1776" s="26"/>
      <c r="L1776" s="26"/>
      <c r="M1776" s="26"/>
    </row>
    <row r="1777" spans="1:13">
      <c r="A1777" s="51">
        <v>502614</v>
      </c>
      <c r="B1777" s="23">
        <v>2981</v>
      </c>
      <c r="E1777" s="26"/>
      <c r="I1777" s="1875"/>
      <c r="J1777" s="26"/>
      <c r="K1777" s="26"/>
      <c r="L1777" s="26"/>
      <c r="M1777" s="26"/>
    </row>
    <row r="1778" spans="1:13">
      <c r="A1778" s="51">
        <v>502619</v>
      </c>
      <c r="B1778" s="23">
        <v>3092</v>
      </c>
      <c r="E1778" s="26"/>
      <c r="I1778" s="1875"/>
      <c r="J1778" s="26"/>
      <c r="K1778" s="26"/>
      <c r="L1778" s="26"/>
      <c r="M1778" s="26"/>
    </row>
    <row r="1779" spans="1:13">
      <c r="A1779" s="51">
        <v>502714</v>
      </c>
      <c r="B1779" s="23">
        <v>3260</v>
      </c>
      <c r="E1779" s="26"/>
      <c r="I1779" s="1875"/>
      <c r="J1779" s="26"/>
      <c r="K1779" s="26"/>
      <c r="L1779" s="26"/>
      <c r="M1779" s="26"/>
    </row>
    <row r="1780" spans="1:13">
      <c r="A1780" s="51">
        <v>502719</v>
      </c>
      <c r="B1780" s="23">
        <v>3473</v>
      </c>
      <c r="E1780" s="26"/>
      <c r="I1780" s="1875"/>
      <c r="J1780" s="26"/>
      <c r="K1780" s="26"/>
      <c r="L1780" s="26"/>
      <c r="M1780" s="26"/>
    </row>
    <row r="1781" spans="1:13">
      <c r="A1781" s="51">
        <v>502814</v>
      </c>
      <c r="B1781" s="23">
        <v>2397</v>
      </c>
      <c r="E1781" s="26"/>
      <c r="I1781" s="1875"/>
      <c r="J1781" s="26"/>
      <c r="K1781" s="26"/>
      <c r="L1781" s="26"/>
      <c r="M1781" s="26"/>
    </row>
    <row r="1782" spans="1:13">
      <c r="A1782" s="51">
        <v>502819</v>
      </c>
      <c r="B1782" s="23">
        <v>2472</v>
      </c>
      <c r="E1782" s="26"/>
      <c r="I1782" s="1875"/>
      <c r="J1782" s="26"/>
      <c r="K1782" s="26"/>
      <c r="L1782" s="26"/>
      <c r="M1782" s="26"/>
    </row>
    <row r="1783" spans="1:13">
      <c r="A1783" s="51">
        <v>502914</v>
      </c>
      <c r="B1783" s="23">
        <v>0</v>
      </c>
      <c r="E1783" s="26"/>
      <c r="I1783" s="1875"/>
      <c r="J1783" s="26"/>
      <c r="K1783" s="26"/>
      <c r="L1783" s="26"/>
      <c r="M1783" s="26"/>
    </row>
    <row r="1784" spans="1:13">
      <c r="A1784" s="51">
        <v>502919</v>
      </c>
      <c r="B1784" s="23">
        <v>3169</v>
      </c>
      <c r="E1784" s="26"/>
      <c r="I1784" s="1875"/>
      <c r="J1784" s="26"/>
      <c r="K1784" s="26"/>
      <c r="L1784" s="26"/>
      <c r="M1784" s="26"/>
    </row>
    <row r="1785" spans="1:13">
      <c r="A1785" s="51">
        <v>503014</v>
      </c>
      <c r="B1785" s="23">
        <v>2886</v>
      </c>
      <c r="E1785" s="26"/>
      <c r="I1785" s="1875"/>
      <c r="J1785" s="26"/>
      <c r="K1785" s="26"/>
      <c r="L1785" s="26"/>
      <c r="M1785" s="26"/>
    </row>
    <row r="1786" spans="1:13">
      <c r="A1786" s="51">
        <v>503019</v>
      </c>
      <c r="B1786" s="23">
        <v>2580</v>
      </c>
      <c r="E1786" s="26"/>
      <c r="I1786" s="1875"/>
      <c r="J1786" s="26"/>
      <c r="K1786" s="26"/>
      <c r="L1786" s="26"/>
      <c r="M1786" s="26"/>
    </row>
    <row r="1787" spans="1:13">
      <c r="A1787" s="51">
        <v>503114</v>
      </c>
      <c r="B1787" s="23">
        <v>1350</v>
      </c>
      <c r="E1787" s="26"/>
      <c r="I1787" s="1875"/>
      <c r="J1787" s="26"/>
      <c r="K1787" s="26"/>
      <c r="L1787" s="26"/>
      <c r="M1787" s="26"/>
    </row>
    <row r="1788" spans="1:13">
      <c r="A1788" s="51">
        <v>503119</v>
      </c>
      <c r="B1788" s="23">
        <v>1780</v>
      </c>
      <c r="E1788" s="26"/>
      <c r="I1788" s="1875"/>
      <c r="J1788" s="26"/>
      <c r="K1788" s="26"/>
      <c r="L1788" s="26"/>
      <c r="M1788" s="26"/>
    </row>
    <row r="1789" spans="1:13">
      <c r="A1789" s="51">
        <v>503214</v>
      </c>
      <c r="B1789" s="23">
        <v>1781</v>
      </c>
      <c r="E1789" s="26"/>
      <c r="I1789" s="1875"/>
      <c r="J1789" s="26"/>
      <c r="K1789" s="26"/>
      <c r="L1789" s="26"/>
      <c r="M1789" s="26"/>
    </row>
    <row r="1790" spans="1:13">
      <c r="A1790" s="51">
        <v>503219</v>
      </c>
      <c r="B1790" s="23">
        <v>1796</v>
      </c>
      <c r="E1790" s="26"/>
      <c r="I1790" s="1875"/>
      <c r="J1790" s="26"/>
      <c r="K1790" s="26"/>
      <c r="L1790" s="26"/>
      <c r="M1790" s="26"/>
    </row>
    <row r="1791" spans="1:13">
      <c r="A1791" s="51">
        <v>503314</v>
      </c>
      <c r="B1791" s="23">
        <v>2415</v>
      </c>
      <c r="E1791" s="26"/>
      <c r="I1791" s="1875"/>
      <c r="J1791" s="26"/>
      <c r="K1791" s="26"/>
      <c r="L1791" s="26"/>
      <c r="M1791" s="26"/>
    </row>
    <row r="1792" spans="1:13">
      <c r="A1792" s="51">
        <v>503319</v>
      </c>
      <c r="B1792" s="23">
        <v>2500</v>
      </c>
      <c r="E1792" s="26"/>
      <c r="I1792" s="1875"/>
      <c r="J1792" s="26"/>
      <c r="K1792" s="26"/>
      <c r="L1792" s="26"/>
      <c r="M1792" s="26"/>
    </row>
    <row r="1793" spans="1:13">
      <c r="A1793" s="51">
        <v>503414</v>
      </c>
      <c r="B1793" s="23">
        <v>0</v>
      </c>
      <c r="E1793" s="26"/>
      <c r="I1793" s="1875"/>
      <c r="J1793" s="26"/>
      <c r="K1793" s="26"/>
      <c r="L1793" s="26"/>
      <c r="M1793" s="26"/>
    </row>
    <row r="1794" spans="1:13">
      <c r="A1794" s="51">
        <v>503419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503514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503519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503614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503619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503714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503719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503814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503819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503914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503919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504014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504019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504114</v>
      </c>
      <c r="B1807" s="23">
        <v>2380</v>
      </c>
      <c r="E1807" s="26"/>
      <c r="I1807" s="1875"/>
      <c r="J1807" s="26"/>
      <c r="K1807" s="26"/>
      <c r="L1807" s="26"/>
      <c r="M1807" s="26"/>
    </row>
    <row r="1808" spans="1:13">
      <c r="A1808" s="51">
        <v>504119</v>
      </c>
      <c r="B1808" s="23">
        <v>2487</v>
      </c>
      <c r="E1808" s="26"/>
      <c r="I1808" s="1875"/>
      <c r="J1808" s="26"/>
      <c r="K1808" s="26"/>
      <c r="L1808" s="26"/>
      <c r="M1808" s="26"/>
    </row>
    <row r="1809" spans="1:13">
      <c r="A1809" s="51">
        <v>504214</v>
      </c>
      <c r="B1809" s="23">
        <v>3917</v>
      </c>
      <c r="E1809" s="26"/>
      <c r="I1809" s="1875"/>
      <c r="J1809" s="26"/>
      <c r="K1809" s="26"/>
      <c r="L1809" s="26"/>
      <c r="M1809" s="26"/>
    </row>
    <row r="1810" spans="1:13">
      <c r="A1810" s="51">
        <v>504219</v>
      </c>
      <c r="B1810" s="23">
        <v>3965</v>
      </c>
      <c r="E1810" s="26"/>
      <c r="I1810" s="1875"/>
      <c r="J1810" s="26"/>
      <c r="K1810" s="26"/>
      <c r="L1810" s="26"/>
      <c r="M1810" s="26"/>
    </row>
    <row r="1811" spans="1:13">
      <c r="A1811" s="51">
        <v>400114</v>
      </c>
      <c r="B1811" s="23">
        <v>1780</v>
      </c>
      <c r="E1811" s="26"/>
      <c r="I1811" s="1875"/>
      <c r="J1811" s="26"/>
      <c r="K1811" s="26"/>
      <c r="L1811" s="26"/>
      <c r="M1811" s="26"/>
    </row>
    <row r="1812" spans="1:13">
      <c r="A1812" s="51">
        <v>400119</v>
      </c>
      <c r="B1812" s="23">
        <v>2355</v>
      </c>
      <c r="E1812" s="26"/>
      <c r="I1812" s="1875"/>
      <c r="J1812" s="26"/>
      <c r="K1812" s="26"/>
      <c r="L1812" s="26"/>
      <c r="M1812" s="26"/>
    </row>
    <row r="1813" spans="1:13">
      <c r="A1813" s="51">
        <v>400214</v>
      </c>
      <c r="B1813" s="23">
        <v>2934</v>
      </c>
      <c r="E1813" s="26"/>
      <c r="I1813" s="1875"/>
      <c r="J1813" s="26"/>
      <c r="K1813" s="26"/>
      <c r="L1813" s="26"/>
      <c r="M1813" s="26"/>
    </row>
    <row r="1814" spans="1:13">
      <c r="A1814" s="51">
        <v>400219</v>
      </c>
      <c r="B1814" s="23">
        <v>3751</v>
      </c>
      <c r="E1814" s="26"/>
      <c r="I1814" s="1875"/>
      <c r="J1814" s="26"/>
      <c r="K1814" s="26"/>
      <c r="L1814" s="26"/>
      <c r="M1814" s="26"/>
    </row>
    <row r="1815" spans="1:13">
      <c r="A1815" s="51">
        <v>400314</v>
      </c>
      <c r="B1815" s="23">
        <v>1676</v>
      </c>
      <c r="E1815" s="26"/>
      <c r="I1815" s="1875"/>
      <c r="J1815" s="26"/>
      <c r="K1815" s="26"/>
      <c r="L1815" s="26"/>
      <c r="M1815" s="26"/>
    </row>
    <row r="1816" spans="1:13">
      <c r="A1816" s="51">
        <v>400319</v>
      </c>
      <c r="B1816" s="23">
        <v>1707</v>
      </c>
      <c r="E1816" s="26"/>
      <c r="I1816" s="1875"/>
      <c r="J1816" s="26"/>
      <c r="K1816" s="26"/>
      <c r="L1816" s="26"/>
      <c r="M1816" s="26"/>
    </row>
    <row r="1817" spans="1:13">
      <c r="A1817" s="51">
        <v>400414</v>
      </c>
      <c r="B1817" s="23">
        <v>0</v>
      </c>
      <c r="E1817" s="26"/>
      <c r="I1817" s="1875"/>
      <c r="J1817" s="26"/>
      <c r="K1817" s="26"/>
      <c r="L1817" s="26"/>
      <c r="M1817" s="26"/>
    </row>
    <row r="1818" spans="1:13">
      <c r="A1818" s="51">
        <v>400419</v>
      </c>
      <c r="B1818" s="23">
        <v>0</v>
      </c>
      <c r="E1818" s="26"/>
      <c r="I1818" s="1875"/>
      <c r="J1818" s="26"/>
      <c r="K1818" s="26"/>
      <c r="L1818" s="26"/>
      <c r="M1818" s="26"/>
    </row>
    <row r="1819" spans="1:13">
      <c r="A1819" s="51">
        <v>400514</v>
      </c>
      <c r="B1819" s="23">
        <v>1911</v>
      </c>
      <c r="E1819" s="26"/>
      <c r="I1819" s="1875"/>
      <c r="J1819" s="26"/>
      <c r="K1819" s="26"/>
      <c r="L1819" s="26"/>
      <c r="M1819" s="26"/>
    </row>
    <row r="1820" spans="1:13">
      <c r="A1820" s="51">
        <v>400519</v>
      </c>
      <c r="B1820" s="23">
        <v>2077</v>
      </c>
      <c r="E1820" s="26"/>
      <c r="I1820" s="1875"/>
      <c r="J1820" s="26"/>
      <c r="K1820" s="26"/>
      <c r="L1820" s="26"/>
      <c r="M1820" s="26"/>
    </row>
    <row r="1821" spans="1:13">
      <c r="A1821" s="51">
        <v>400614</v>
      </c>
      <c r="B1821" s="23">
        <v>1703</v>
      </c>
      <c r="E1821" s="26"/>
      <c r="I1821" s="1875"/>
      <c r="J1821" s="26"/>
      <c r="K1821" s="26"/>
      <c r="L1821" s="26"/>
      <c r="M1821" s="26"/>
    </row>
    <row r="1822" spans="1:13">
      <c r="A1822" s="51">
        <v>400619</v>
      </c>
      <c r="B1822" s="23">
        <v>2031</v>
      </c>
      <c r="E1822" s="26"/>
      <c r="I1822" s="1875"/>
      <c r="J1822" s="26"/>
      <c r="K1822" s="26"/>
      <c r="L1822" s="26"/>
      <c r="M1822" s="26"/>
    </row>
    <row r="1823" spans="1:13">
      <c r="A1823" s="51">
        <v>400714</v>
      </c>
      <c r="B1823" s="23">
        <v>2336</v>
      </c>
      <c r="E1823" s="26"/>
      <c r="I1823" s="1875"/>
      <c r="J1823" s="26"/>
      <c r="K1823" s="26"/>
      <c r="L1823" s="26"/>
      <c r="M1823" s="26"/>
    </row>
    <row r="1824" spans="1:13">
      <c r="A1824" s="51">
        <v>400719</v>
      </c>
      <c r="B1824" s="23">
        <v>2384</v>
      </c>
      <c r="E1824" s="26"/>
      <c r="I1824" s="1875"/>
      <c r="J1824" s="26"/>
      <c r="K1824" s="26"/>
      <c r="L1824" s="26"/>
      <c r="M1824" s="26"/>
    </row>
    <row r="1825" spans="1:13">
      <c r="A1825" s="51">
        <v>400814</v>
      </c>
      <c r="B1825" s="23">
        <v>0</v>
      </c>
      <c r="E1825" s="26"/>
      <c r="I1825" s="1875"/>
      <c r="J1825" s="26"/>
      <c r="K1825" s="26"/>
      <c r="L1825" s="26"/>
      <c r="M1825" s="26"/>
    </row>
    <row r="1826" spans="1:13">
      <c r="A1826" s="51">
        <v>400819</v>
      </c>
      <c r="B1826" s="23">
        <v>0</v>
      </c>
      <c r="E1826" s="26"/>
      <c r="I1826" s="1875"/>
      <c r="J1826" s="26"/>
      <c r="K1826" s="26"/>
      <c r="L1826" s="26"/>
      <c r="M1826" s="26"/>
    </row>
    <row r="1827" spans="1:13">
      <c r="A1827" s="51">
        <v>400914</v>
      </c>
      <c r="B1827" s="23">
        <v>0</v>
      </c>
      <c r="E1827" s="26"/>
      <c r="I1827" s="1875"/>
      <c r="J1827" s="26"/>
      <c r="K1827" s="26"/>
      <c r="L1827" s="26"/>
      <c r="M1827" s="26"/>
    </row>
    <row r="1828" spans="1:13">
      <c r="A1828" s="51">
        <v>400919</v>
      </c>
      <c r="B1828" s="23">
        <v>0</v>
      </c>
      <c r="E1828" s="26"/>
      <c r="I1828" s="1875"/>
      <c r="J1828" s="26"/>
      <c r="K1828" s="26"/>
      <c r="L1828" s="26"/>
      <c r="M1828" s="26"/>
    </row>
    <row r="1829" spans="1:13">
      <c r="A1829" s="51">
        <v>401014</v>
      </c>
      <c r="B1829" s="23">
        <v>6130</v>
      </c>
      <c r="E1829" s="26"/>
      <c r="I1829" s="1875"/>
      <c r="J1829" s="26"/>
      <c r="K1829" s="26"/>
      <c r="L1829" s="26"/>
      <c r="M1829" s="26"/>
    </row>
    <row r="1830" spans="1:13">
      <c r="A1830" s="51">
        <v>401019</v>
      </c>
      <c r="B1830" s="23">
        <v>3885</v>
      </c>
      <c r="E1830" s="26"/>
      <c r="I1830" s="1875"/>
      <c r="J1830" s="26"/>
      <c r="K1830" s="26"/>
      <c r="L1830" s="26"/>
      <c r="M1830" s="26"/>
    </row>
    <row r="1831" spans="1:13">
      <c r="A1831" s="51">
        <v>401114</v>
      </c>
      <c r="B1831" s="23">
        <v>0</v>
      </c>
      <c r="E1831" s="26"/>
      <c r="I1831" s="1875"/>
      <c r="J1831" s="26"/>
      <c r="K1831" s="26"/>
      <c r="L1831" s="26"/>
      <c r="M1831" s="26"/>
    </row>
    <row r="1832" spans="1:13">
      <c r="A1832" s="51">
        <v>401119</v>
      </c>
      <c r="B1832" s="23">
        <v>0</v>
      </c>
      <c r="E1832" s="26"/>
      <c r="I1832" s="1875"/>
      <c r="J1832" s="26"/>
      <c r="K1832" s="26"/>
      <c r="L1832" s="26"/>
      <c r="M1832" s="26"/>
    </row>
    <row r="1833" spans="1:13">
      <c r="A1833" s="51">
        <v>401214</v>
      </c>
      <c r="B1833" s="23">
        <v>2433</v>
      </c>
      <c r="E1833" s="26"/>
      <c r="I1833" s="1875"/>
      <c r="J1833" s="26"/>
      <c r="K1833" s="26"/>
      <c r="L1833" s="26"/>
      <c r="M1833" s="26"/>
    </row>
    <row r="1834" spans="1:13">
      <c r="A1834" s="51">
        <v>401219</v>
      </c>
      <c r="B1834" s="23">
        <v>2485</v>
      </c>
      <c r="E1834" s="26"/>
      <c r="I1834" s="1875"/>
      <c r="J1834" s="26"/>
      <c r="K1834" s="26"/>
      <c r="L1834" s="26"/>
      <c r="M1834" s="26"/>
    </row>
    <row r="1835" spans="1:13">
      <c r="A1835" s="51">
        <v>401314</v>
      </c>
      <c r="B1835" s="23">
        <v>2310</v>
      </c>
      <c r="E1835" s="26"/>
      <c r="I1835" s="1875"/>
      <c r="J1835" s="26"/>
      <c r="K1835" s="26"/>
      <c r="L1835" s="26"/>
      <c r="M1835" s="26"/>
    </row>
    <row r="1836" spans="1:13">
      <c r="A1836" s="51">
        <v>401319</v>
      </c>
      <c r="B1836" s="23">
        <v>2369</v>
      </c>
      <c r="E1836" s="26"/>
      <c r="I1836" s="1875"/>
      <c r="J1836" s="26"/>
      <c r="K1836" s="26"/>
      <c r="L1836" s="26"/>
      <c r="M1836" s="26"/>
    </row>
    <row r="1837" spans="1:13">
      <c r="A1837" s="51">
        <v>401414</v>
      </c>
      <c r="B1837" s="23">
        <v>0</v>
      </c>
      <c r="E1837" s="26"/>
      <c r="I1837" s="1875"/>
      <c r="J1837" s="26"/>
      <c r="K1837" s="26"/>
      <c r="L1837" s="26"/>
      <c r="M1837" s="26"/>
    </row>
    <row r="1838" spans="1:13">
      <c r="A1838" s="51">
        <v>401419</v>
      </c>
      <c r="B1838" s="23">
        <v>3133</v>
      </c>
      <c r="E1838" s="26"/>
      <c r="I1838" s="1875"/>
      <c r="J1838" s="26"/>
      <c r="K1838" s="26"/>
      <c r="L1838" s="26"/>
      <c r="M1838" s="26"/>
    </row>
    <row r="1839" spans="1:13">
      <c r="A1839" s="51">
        <v>401514</v>
      </c>
      <c r="B1839" s="23">
        <v>449</v>
      </c>
      <c r="E1839" s="26"/>
      <c r="I1839" s="1875"/>
      <c r="J1839" s="26"/>
      <c r="K1839" s="26"/>
      <c r="L1839" s="26"/>
      <c r="M1839" s="26"/>
    </row>
    <row r="1840" spans="1:13">
      <c r="A1840" s="51">
        <v>401519</v>
      </c>
      <c r="B1840" s="23">
        <v>2379</v>
      </c>
      <c r="E1840" s="26"/>
      <c r="I1840" s="1875"/>
      <c r="J1840" s="26"/>
      <c r="K1840" s="26"/>
      <c r="L1840" s="26"/>
      <c r="M1840" s="26"/>
    </row>
    <row r="1841" spans="1:13">
      <c r="A1841" s="51">
        <v>401614</v>
      </c>
      <c r="B1841" s="23">
        <v>0</v>
      </c>
      <c r="E1841" s="26"/>
      <c r="I1841" s="1875"/>
      <c r="J1841" s="26"/>
      <c r="K1841" s="26"/>
      <c r="L1841" s="26"/>
      <c r="M1841" s="26"/>
    </row>
    <row r="1842" spans="1:13">
      <c r="A1842" s="51">
        <v>401619</v>
      </c>
      <c r="B1842" s="23">
        <v>0</v>
      </c>
      <c r="E1842" s="26"/>
      <c r="I1842" s="1875"/>
      <c r="J1842" s="26"/>
      <c r="K1842" s="26"/>
      <c r="L1842" s="26"/>
      <c r="M1842" s="26"/>
    </row>
    <row r="1843" spans="1:13">
      <c r="A1843" s="51">
        <v>401714</v>
      </c>
      <c r="B1843" s="23">
        <v>2274</v>
      </c>
      <c r="E1843" s="26"/>
      <c r="I1843" s="1875"/>
      <c r="J1843" s="26"/>
      <c r="K1843" s="26"/>
      <c r="L1843" s="26"/>
      <c r="M1843" s="26"/>
    </row>
    <row r="1844" spans="1:13">
      <c r="A1844" s="51">
        <v>401719</v>
      </c>
      <c r="B1844" s="23">
        <v>2401</v>
      </c>
      <c r="E1844" s="26"/>
      <c r="I1844" s="1875"/>
      <c r="J1844" s="26"/>
      <c r="K1844" s="26"/>
      <c r="L1844" s="26"/>
      <c r="M1844" s="26"/>
    </row>
    <row r="1845" spans="1:13">
      <c r="A1845" s="51">
        <v>401814</v>
      </c>
      <c r="B1845" s="23">
        <v>0</v>
      </c>
      <c r="E1845" s="26"/>
      <c r="I1845" s="1875"/>
      <c r="J1845" s="26"/>
      <c r="K1845" s="26"/>
      <c r="L1845" s="26"/>
      <c r="M1845" s="26"/>
    </row>
    <row r="1846" spans="1:13">
      <c r="A1846" s="51">
        <v>401914</v>
      </c>
      <c r="B1846" s="23">
        <v>224</v>
      </c>
      <c r="E1846" s="26"/>
      <c r="I1846" s="1875"/>
      <c r="J1846" s="26"/>
      <c r="K1846" s="26"/>
      <c r="L1846" s="26"/>
      <c r="M1846" s="26"/>
    </row>
    <row r="1847" spans="1:13">
      <c r="A1847" s="51">
        <v>401919</v>
      </c>
      <c r="B1847" s="23">
        <v>339</v>
      </c>
      <c r="E1847" s="26"/>
      <c r="I1847" s="1875"/>
      <c r="J1847" s="26"/>
      <c r="K1847" s="26"/>
      <c r="L1847" s="26"/>
      <c r="M1847" s="26"/>
    </row>
    <row r="1848" spans="1:13">
      <c r="A1848" s="51">
        <v>402014</v>
      </c>
      <c r="B1848" s="23">
        <v>176</v>
      </c>
      <c r="E1848" s="26"/>
      <c r="I1848" s="1875"/>
      <c r="J1848" s="26"/>
      <c r="K1848" s="26"/>
      <c r="L1848" s="26"/>
      <c r="M1848" s="26"/>
    </row>
    <row r="1849" spans="1:13">
      <c r="A1849" s="51">
        <v>402019</v>
      </c>
      <c r="B1849" s="23">
        <v>142</v>
      </c>
      <c r="E1849" s="26"/>
      <c r="I1849" s="1875"/>
      <c r="J1849" s="26"/>
      <c r="K1849" s="26"/>
      <c r="L1849" s="26"/>
      <c r="M1849" s="26"/>
    </row>
    <row r="1850" spans="1:13">
      <c r="A1850" s="51">
        <v>402114</v>
      </c>
      <c r="B1850" s="23">
        <v>874</v>
      </c>
      <c r="E1850" s="26"/>
      <c r="I1850" s="1875"/>
      <c r="J1850" s="26"/>
      <c r="K1850" s="26"/>
      <c r="L1850" s="26"/>
      <c r="M1850" s="26"/>
    </row>
    <row r="1851" spans="1:13">
      <c r="A1851" s="51">
        <v>402119</v>
      </c>
      <c r="B1851" s="23">
        <v>903</v>
      </c>
      <c r="E1851" s="26"/>
      <c r="I1851" s="1875"/>
      <c r="J1851" s="26"/>
      <c r="K1851" s="26"/>
      <c r="L1851" s="26"/>
      <c r="M1851" s="26"/>
    </row>
    <row r="1852" spans="1:13">
      <c r="A1852" s="51">
        <v>402214</v>
      </c>
      <c r="B1852" s="23">
        <v>1274</v>
      </c>
      <c r="E1852" s="26"/>
      <c r="I1852" s="1875"/>
      <c r="J1852" s="26"/>
      <c r="K1852" s="26"/>
      <c r="L1852" s="26"/>
      <c r="M1852" s="26"/>
    </row>
    <row r="1853" spans="1:13">
      <c r="A1853" s="51">
        <v>402219</v>
      </c>
      <c r="B1853" s="23">
        <v>1384</v>
      </c>
      <c r="E1853" s="26"/>
      <c r="I1853" s="1875"/>
      <c r="J1853" s="26"/>
      <c r="K1853" s="26"/>
      <c r="L1853" s="26"/>
      <c r="M1853" s="26"/>
    </row>
    <row r="1854" spans="1:13">
      <c r="A1854" s="51">
        <v>402414</v>
      </c>
      <c r="B1854" s="23">
        <v>3524</v>
      </c>
      <c r="E1854" s="26"/>
      <c r="I1854" s="1875"/>
      <c r="J1854" s="26"/>
      <c r="K1854" s="26"/>
      <c r="L1854" s="26"/>
      <c r="M1854" s="26"/>
    </row>
    <row r="1855" spans="1:13">
      <c r="A1855" s="51">
        <v>402419</v>
      </c>
      <c r="B1855" s="23">
        <v>3636</v>
      </c>
      <c r="E1855" s="26"/>
      <c r="I1855" s="1875"/>
      <c r="J1855" s="26"/>
      <c r="K1855" s="26"/>
      <c r="L1855" s="26"/>
      <c r="M1855" s="26"/>
    </row>
    <row r="1856" spans="1:13">
      <c r="A1856" s="51">
        <v>402614</v>
      </c>
      <c r="B1856" s="23">
        <v>2976</v>
      </c>
      <c r="E1856" s="26"/>
      <c r="I1856" s="1875"/>
      <c r="J1856" s="26"/>
      <c r="K1856" s="26"/>
      <c r="L1856" s="26"/>
      <c r="M1856" s="26"/>
    </row>
    <row r="1857" spans="1:13">
      <c r="A1857" s="51">
        <v>402619</v>
      </c>
      <c r="B1857" s="23">
        <v>3459</v>
      </c>
      <c r="E1857" s="26"/>
      <c r="I1857" s="1875"/>
      <c r="J1857" s="26"/>
      <c r="K1857" s="26"/>
      <c r="L1857" s="26"/>
      <c r="M1857" s="26"/>
    </row>
    <row r="1858" spans="1:13">
      <c r="A1858" s="51">
        <v>402714</v>
      </c>
      <c r="B1858" s="23">
        <v>2003</v>
      </c>
      <c r="E1858" s="26"/>
      <c r="I1858" s="1875"/>
      <c r="J1858" s="26"/>
      <c r="K1858" s="26"/>
      <c r="L1858" s="26"/>
      <c r="M1858" s="26"/>
    </row>
    <row r="1859" spans="1:13">
      <c r="A1859" s="51">
        <v>402719</v>
      </c>
      <c r="B1859" s="23">
        <v>1866</v>
      </c>
      <c r="E1859" s="26"/>
      <c r="I1859" s="1875"/>
      <c r="J1859" s="26"/>
      <c r="K1859" s="26"/>
      <c r="L1859" s="26"/>
      <c r="M1859" s="26"/>
    </row>
    <row r="1860" spans="1:13">
      <c r="A1860" s="51">
        <v>402814</v>
      </c>
      <c r="B1860" s="23">
        <v>973</v>
      </c>
      <c r="E1860" s="26"/>
      <c r="I1860" s="1875"/>
      <c r="J1860" s="26"/>
      <c r="K1860" s="26"/>
      <c r="L1860" s="26"/>
      <c r="M1860" s="26"/>
    </row>
    <row r="1861" spans="1:13">
      <c r="A1861" s="51">
        <v>402819</v>
      </c>
      <c r="B1861" s="23">
        <v>1593</v>
      </c>
      <c r="E1861" s="26"/>
      <c r="I1861" s="1875"/>
      <c r="J1861" s="26"/>
      <c r="K1861" s="26"/>
      <c r="L1861" s="26"/>
      <c r="M1861" s="26"/>
    </row>
    <row r="1862" spans="1:13">
      <c r="A1862" s="51">
        <v>402914</v>
      </c>
      <c r="B1862" s="23">
        <v>2504</v>
      </c>
      <c r="E1862" s="26"/>
      <c r="I1862" s="1875"/>
      <c r="J1862" s="26"/>
      <c r="K1862" s="26"/>
      <c r="L1862" s="26"/>
      <c r="M1862" s="26"/>
    </row>
    <row r="1863" spans="1:13">
      <c r="A1863" s="51">
        <v>402919</v>
      </c>
      <c r="B1863" s="23">
        <v>3480</v>
      </c>
      <c r="E1863" s="26"/>
      <c r="I1863" s="1875"/>
      <c r="J1863" s="26"/>
      <c r="K1863" s="26"/>
      <c r="L1863" s="26"/>
      <c r="M1863" s="26"/>
    </row>
    <row r="1864" spans="1:13">
      <c r="A1864" s="51">
        <v>403014</v>
      </c>
      <c r="B1864" s="23">
        <v>817</v>
      </c>
      <c r="E1864" s="26"/>
      <c r="I1864" s="1875"/>
      <c r="J1864" s="26"/>
      <c r="K1864" s="26"/>
      <c r="L1864" s="26"/>
      <c r="M1864" s="26"/>
    </row>
    <row r="1865" spans="1:13">
      <c r="A1865" s="51">
        <v>403019</v>
      </c>
      <c r="B1865" s="23">
        <v>1591</v>
      </c>
      <c r="E1865" s="26"/>
      <c r="I1865" s="1875"/>
      <c r="J1865" s="26"/>
      <c r="K1865" s="26"/>
      <c r="L1865" s="26"/>
      <c r="M1865" s="26"/>
    </row>
    <row r="1866" spans="1:13">
      <c r="A1866" s="51">
        <v>403114</v>
      </c>
      <c r="B1866" s="23">
        <v>1688</v>
      </c>
      <c r="E1866" s="26"/>
      <c r="I1866" s="1875"/>
      <c r="J1866" s="26"/>
      <c r="K1866" s="26"/>
      <c r="L1866" s="26"/>
      <c r="M1866" s="26"/>
    </row>
    <row r="1867" spans="1:13">
      <c r="A1867" s="51">
        <v>403119</v>
      </c>
      <c r="B1867" s="23">
        <v>1889</v>
      </c>
      <c r="E1867" s="26"/>
      <c r="I1867" s="1875"/>
      <c r="J1867" s="26"/>
      <c r="K1867" s="26"/>
      <c r="L1867" s="26"/>
      <c r="M1867" s="26"/>
    </row>
    <row r="1868" spans="1:13">
      <c r="A1868" s="51">
        <v>403214</v>
      </c>
      <c r="B1868" s="23">
        <v>2961</v>
      </c>
      <c r="E1868" s="26"/>
      <c r="I1868" s="1875"/>
      <c r="J1868" s="26"/>
      <c r="K1868" s="26"/>
      <c r="L1868" s="26"/>
      <c r="M1868" s="26"/>
    </row>
    <row r="1869" spans="1:13">
      <c r="A1869" s="51">
        <v>403219</v>
      </c>
      <c r="B1869" s="23">
        <v>2842</v>
      </c>
      <c r="E1869" s="26"/>
      <c r="I1869" s="1875"/>
      <c r="J1869" s="26"/>
      <c r="K1869" s="26"/>
      <c r="L1869" s="26"/>
      <c r="M1869" s="26"/>
    </row>
    <row r="1870" spans="1:13">
      <c r="A1870" s="51">
        <v>403314</v>
      </c>
      <c r="B1870" s="23">
        <v>1135</v>
      </c>
      <c r="E1870" s="26"/>
      <c r="I1870" s="1875"/>
      <c r="J1870" s="26"/>
      <c r="K1870" s="26"/>
      <c r="L1870" s="26"/>
      <c r="M1870" s="26"/>
    </row>
    <row r="1871" spans="1:13">
      <c r="A1871" s="51">
        <v>403319</v>
      </c>
      <c r="B1871" s="23">
        <v>1074</v>
      </c>
      <c r="E1871" s="26"/>
      <c r="I1871" s="1875"/>
      <c r="J1871" s="26"/>
      <c r="K1871" s="26"/>
      <c r="L1871" s="26"/>
      <c r="M1871" s="26"/>
    </row>
    <row r="1872" spans="1:13">
      <c r="A1872" s="51">
        <v>403414</v>
      </c>
      <c r="B1872" s="23">
        <v>1826</v>
      </c>
      <c r="E1872" s="26"/>
      <c r="I1872" s="1875"/>
      <c r="J1872" s="26"/>
      <c r="K1872" s="26"/>
      <c r="L1872" s="26"/>
      <c r="M1872" s="26"/>
    </row>
    <row r="1873" spans="1:13">
      <c r="A1873" s="51">
        <v>403419</v>
      </c>
      <c r="B1873" s="23">
        <v>1768</v>
      </c>
      <c r="E1873" s="26"/>
      <c r="I1873" s="1875"/>
      <c r="J1873" s="26"/>
      <c r="K1873" s="26"/>
      <c r="L1873" s="26"/>
      <c r="M1873" s="26"/>
    </row>
    <row r="1874" spans="1:13">
      <c r="A1874" s="51">
        <v>403514</v>
      </c>
      <c r="B1874" s="23">
        <v>1194</v>
      </c>
      <c r="E1874" s="26"/>
      <c r="I1874" s="1875"/>
      <c r="J1874" s="26"/>
      <c r="K1874" s="26"/>
      <c r="L1874" s="26"/>
      <c r="M1874" s="26"/>
    </row>
    <row r="1875" spans="1:13">
      <c r="A1875" s="51">
        <v>403519</v>
      </c>
      <c r="B1875" s="23">
        <v>1629</v>
      </c>
      <c r="E1875" s="26"/>
      <c r="I1875" s="1875"/>
      <c r="J1875" s="26"/>
      <c r="K1875" s="26"/>
      <c r="L1875" s="26"/>
      <c r="M1875" s="26"/>
    </row>
    <row r="1876" spans="1:13">
      <c r="A1876" s="51">
        <v>403610</v>
      </c>
      <c r="B1876" s="23">
        <v>9</v>
      </c>
      <c r="C1876" s="26">
        <v>9167</v>
      </c>
      <c r="D1876" s="26">
        <v>3</v>
      </c>
      <c r="E1876" s="26">
        <v>9167</v>
      </c>
      <c r="F1876" s="24">
        <v>-0.2</v>
      </c>
      <c r="G1876" s="24">
        <v>0</v>
      </c>
      <c r="H1876" s="24">
        <v>-0.2</v>
      </c>
      <c r="I1876" s="1875" t="s">
        <v>750</v>
      </c>
      <c r="J1876" s="26"/>
      <c r="K1876" s="26"/>
      <c r="L1876" s="26"/>
      <c r="M1876" s="26"/>
    </row>
    <row r="1877" spans="1:13">
      <c r="C1877" s="26">
        <v>9167</v>
      </c>
      <c r="D1877" s="26">
        <v>3</v>
      </c>
      <c r="E1877" s="26">
        <v>9163</v>
      </c>
      <c r="F1877" s="24">
        <v>-1.65</v>
      </c>
      <c r="G1877" s="24">
        <v>-0.09</v>
      </c>
      <c r="H1877" s="24">
        <v>-1.74</v>
      </c>
      <c r="I1877" s="1875" t="s">
        <v>751</v>
      </c>
      <c r="J1877" s="26"/>
      <c r="K1877" s="26"/>
      <c r="L1877" s="26"/>
      <c r="M1877" s="26"/>
    </row>
    <row r="1878" spans="1:13">
      <c r="A1878" s="51">
        <v>403613</v>
      </c>
      <c r="B1878" s="23">
        <v>5285</v>
      </c>
      <c r="C1878" s="26">
        <v>9167</v>
      </c>
      <c r="D1878" s="26">
        <v>3</v>
      </c>
      <c r="E1878" s="26">
        <v>9163</v>
      </c>
      <c r="F1878" s="24">
        <v>-207335.07</v>
      </c>
      <c r="G1878" s="24">
        <v>-5284.87</v>
      </c>
      <c r="H1878" s="24">
        <v>-212619.94</v>
      </c>
      <c r="I1878" s="1875" t="s">
        <v>751</v>
      </c>
      <c r="J1878" s="26"/>
      <c r="K1878" s="26"/>
      <c r="L1878" s="26"/>
      <c r="M1878" s="26"/>
    </row>
    <row r="1879" spans="1:13">
      <c r="C1879" s="26">
        <v>9167</v>
      </c>
      <c r="D1879" s="26">
        <v>3</v>
      </c>
      <c r="E1879" s="26">
        <v>9167</v>
      </c>
      <c r="F1879" s="24">
        <v>-9734.74</v>
      </c>
      <c r="G1879" s="24">
        <v>0</v>
      </c>
      <c r="H1879" s="24">
        <v>-9734.74</v>
      </c>
      <c r="I1879" s="1875" t="s">
        <v>752</v>
      </c>
      <c r="J1879" s="26"/>
      <c r="K1879" s="26"/>
      <c r="L1879" s="26"/>
      <c r="M1879" s="26"/>
    </row>
    <row r="1880" spans="1:13">
      <c r="A1880" s="51">
        <v>403614</v>
      </c>
      <c r="B1880" s="23">
        <v>294</v>
      </c>
      <c r="E1880" s="26"/>
      <c r="I1880" s="1875"/>
      <c r="J1880" s="26"/>
      <c r="K1880" s="26"/>
      <c r="L1880" s="26"/>
      <c r="M1880" s="26"/>
    </row>
    <row r="1881" spans="1:13">
      <c r="A1881" s="51">
        <v>403615</v>
      </c>
      <c r="B1881" s="23">
        <v>194</v>
      </c>
      <c r="C1881" s="26">
        <v>9167</v>
      </c>
      <c r="D1881" s="26">
        <v>3</v>
      </c>
      <c r="E1881" s="26">
        <v>9167</v>
      </c>
      <c r="F1881" s="24">
        <v>-0.2</v>
      </c>
      <c r="G1881" s="24">
        <v>0</v>
      </c>
      <c r="H1881" s="24">
        <v>-0.2</v>
      </c>
      <c r="I1881" s="1875" t="s">
        <v>750</v>
      </c>
      <c r="J1881" s="26"/>
      <c r="K1881" s="26"/>
      <c r="L1881" s="26"/>
      <c r="M1881" s="26"/>
    </row>
    <row r="1882" spans="1:13">
      <c r="C1882" s="26">
        <v>9167</v>
      </c>
      <c r="D1882" s="26">
        <v>3</v>
      </c>
      <c r="E1882" s="26">
        <v>9163</v>
      </c>
      <c r="F1882" s="24">
        <v>-1.65</v>
      </c>
      <c r="G1882" s="24">
        <v>-0.09</v>
      </c>
      <c r="H1882" s="24">
        <v>-1.74</v>
      </c>
      <c r="I1882" s="1875" t="s">
        <v>751</v>
      </c>
      <c r="J1882" s="26"/>
      <c r="K1882" s="26"/>
      <c r="L1882" s="26"/>
      <c r="M1882" s="26"/>
    </row>
    <row r="1883" spans="1:13">
      <c r="A1883" s="51">
        <v>403618</v>
      </c>
      <c r="B1883" s="23">
        <v>222355</v>
      </c>
      <c r="C1883" s="26">
        <v>9167</v>
      </c>
      <c r="D1883" s="26">
        <v>3</v>
      </c>
      <c r="E1883" s="26">
        <v>9163</v>
      </c>
      <c r="F1883" s="24">
        <v>-207335.07</v>
      </c>
      <c r="G1883" s="24">
        <v>-5284.87</v>
      </c>
      <c r="H1883" s="24">
        <v>-212619.94</v>
      </c>
      <c r="I1883" s="1875" t="s">
        <v>751</v>
      </c>
      <c r="J1883" s="26"/>
      <c r="K1883" s="26"/>
      <c r="L1883" s="26"/>
      <c r="M1883" s="26"/>
    </row>
    <row r="1884" spans="1:13">
      <c r="C1884" s="26">
        <v>9167</v>
      </c>
      <c r="D1884" s="26">
        <v>3</v>
      </c>
      <c r="E1884" s="26">
        <v>9167</v>
      </c>
      <c r="F1884" s="24">
        <v>-9734.74</v>
      </c>
      <c r="G1884" s="24">
        <v>0</v>
      </c>
      <c r="H1884" s="24">
        <v>-9734.74</v>
      </c>
      <c r="I1884" s="1875" t="s">
        <v>752</v>
      </c>
      <c r="J1884" s="26"/>
      <c r="K1884" s="26"/>
      <c r="L1884" s="26"/>
      <c r="M1884" s="26"/>
    </row>
    <row r="1885" spans="1:13">
      <c r="A1885" s="51">
        <v>403619</v>
      </c>
      <c r="B1885" s="23">
        <v>682</v>
      </c>
      <c r="E1885" s="26"/>
      <c r="I1885" s="1875"/>
      <c r="J1885" s="26"/>
      <c r="K1885" s="26"/>
      <c r="L1885" s="26"/>
      <c r="M1885" s="26"/>
    </row>
    <row r="1886" spans="1:13">
      <c r="A1886" s="51">
        <v>403710</v>
      </c>
      <c r="B1886" s="23">
        <v>8</v>
      </c>
      <c r="C1886" s="26">
        <v>4207</v>
      </c>
      <c r="D1886" s="26">
        <v>3</v>
      </c>
      <c r="E1886" s="26">
        <v>9171</v>
      </c>
      <c r="F1886" s="24">
        <v>-1.85</v>
      </c>
      <c r="G1886" s="24">
        <v>-0.08</v>
      </c>
      <c r="H1886" s="24">
        <v>-1.93</v>
      </c>
      <c r="I1886" s="1875" t="s">
        <v>753</v>
      </c>
      <c r="J1886" s="26"/>
      <c r="K1886" s="26"/>
      <c r="L1886" s="26"/>
      <c r="M1886" s="26"/>
    </row>
    <row r="1887" spans="1:13">
      <c r="A1887" s="51">
        <v>403711</v>
      </c>
      <c r="B1887" s="23">
        <v>11281</v>
      </c>
      <c r="C1887" s="26">
        <v>4207</v>
      </c>
      <c r="D1887" s="26">
        <v>3</v>
      </c>
      <c r="E1887" s="26">
        <v>9171</v>
      </c>
      <c r="F1887" s="24">
        <v>-263521.55</v>
      </c>
      <c r="G1887" s="24">
        <v>-11281</v>
      </c>
      <c r="H1887" s="24">
        <v>-274802.55</v>
      </c>
      <c r="I1887" s="1875" t="s">
        <v>754</v>
      </c>
      <c r="J1887" s="26"/>
      <c r="K1887" s="26"/>
      <c r="L1887" s="26"/>
      <c r="M1887" s="26"/>
    </row>
    <row r="1888" spans="1:13">
      <c r="A1888" s="51">
        <v>403713</v>
      </c>
      <c r="B1888" s="23">
        <v>11281</v>
      </c>
      <c r="C1888" s="26">
        <v>4207</v>
      </c>
      <c r="D1888" s="26">
        <v>3</v>
      </c>
      <c r="E1888" s="26">
        <v>9171</v>
      </c>
      <c r="F1888" s="24">
        <v>-263521.55</v>
      </c>
      <c r="G1888" s="24">
        <v>-11281</v>
      </c>
      <c r="H1888" s="24">
        <v>-274802.55</v>
      </c>
      <c r="I1888" s="1875" t="s">
        <v>754</v>
      </c>
      <c r="J1888" s="26"/>
      <c r="K1888" s="26"/>
      <c r="L1888" s="26"/>
      <c r="M1888" s="26"/>
    </row>
    <row r="1889" spans="1:13">
      <c r="A1889" s="51">
        <v>403714</v>
      </c>
      <c r="B1889" s="23">
        <v>627</v>
      </c>
      <c r="E1889" s="26"/>
      <c r="I1889" s="1875"/>
      <c r="J1889" s="26"/>
      <c r="K1889" s="26"/>
      <c r="L1889" s="26"/>
      <c r="M1889" s="26"/>
    </row>
    <row r="1890" spans="1:13">
      <c r="A1890" s="51">
        <v>403715</v>
      </c>
      <c r="B1890" s="23">
        <v>193</v>
      </c>
      <c r="C1890" s="26">
        <v>4207</v>
      </c>
      <c r="D1890" s="26">
        <v>3</v>
      </c>
      <c r="E1890" s="26">
        <v>9171</v>
      </c>
      <c r="F1890" s="24">
        <v>-1.85</v>
      </c>
      <c r="G1890" s="24">
        <v>-0.08</v>
      </c>
      <c r="H1890" s="24">
        <v>-1.93</v>
      </c>
      <c r="I1890" s="1875" t="s">
        <v>753</v>
      </c>
      <c r="J1890" s="26"/>
      <c r="K1890" s="26"/>
      <c r="L1890" s="26"/>
      <c r="M1890" s="26"/>
    </row>
    <row r="1891" spans="1:13">
      <c r="A1891" s="51">
        <v>403716</v>
      </c>
      <c r="B1891" s="23">
        <v>274803</v>
      </c>
      <c r="C1891" s="26">
        <v>4207</v>
      </c>
      <c r="D1891" s="26">
        <v>3</v>
      </c>
      <c r="E1891" s="26">
        <v>9171</v>
      </c>
      <c r="F1891" s="24">
        <v>-263521.55</v>
      </c>
      <c r="G1891" s="24">
        <v>-11281</v>
      </c>
      <c r="H1891" s="24">
        <v>-274802.55</v>
      </c>
      <c r="I1891" s="1875" t="s">
        <v>754</v>
      </c>
      <c r="J1891" s="26"/>
      <c r="K1891" s="26"/>
      <c r="L1891" s="26"/>
      <c r="M1891" s="26"/>
    </row>
    <row r="1892" spans="1:13">
      <c r="A1892" s="51">
        <v>403718</v>
      </c>
      <c r="B1892" s="23">
        <v>274803</v>
      </c>
      <c r="C1892" s="26">
        <v>4207</v>
      </c>
      <c r="D1892" s="26">
        <v>3</v>
      </c>
      <c r="E1892" s="26">
        <v>9171</v>
      </c>
      <c r="F1892" s="24">
        <v>-263521.55</v>
      </c>
      <c r="G1892" s="24">
        <v>-11281</v>
      </c>
      <c r="H1892" s="24">
        <v>-274802.55</v>
      </c>
      <c r="I1892" s="1875" t="s">
        <v>754</v>
      </c>
      <c r="J1892" s="26"/>
      <c r="K1892" s="26"/>
      <c r="L1892" s="26"/>
      <c r="M1892" s="26"/>
    </row>
    <row r="1893" spans="1:13">
      <c r="A1893" s="51">
        <v>403719</v>
      </c>
      <c r="B1893" s="23">
        <v>843</v>
      </c>
      <c r="E1893" s="26"/>
      <c r="I1893" s="1875"/>
      <c r="J1893" s="26"/>
      <c r="K1893" s="26"/>
      <c r="L1893" s="26"/>
      <c r="M1893" s="26"/>
    </row>
    <row r="1894" spans="1:13">
      <c r="A1894" s="51">
        <v>403810</v>
      </c>
      <c r="B1894" s="23">
        <v>13</v>
      </c>
      <c r="C1894" s="26">
        <v>4208</v>
      </c>
      <c r="D1894" s="26">
        <v>3</v>
      </c>
      <c r="E1894" s="26">
        <v>9172</v>
      </c>
      <c r="F1894" s="24">
        <v>-2.89</v>
      </c>
      <c r="G1894" s="24">
        <v>-0.13</v>
      </c>
      <c r="H1894" s="24">
        <v>-3.02</v>
      </c>
      <c r="I1894" s="1875" t="s">
        <v>755</v>
      </c>
      <c r="J1894" s="26"/>
      <c r="K1894" s="26"/>
      <c r="L1894" s="26"/>
      <c r="M1894" s="26"/>
    </row>
    <row r="1895" spans="1:13">
      <c r="A1895" s="51">
        <v>403811</v>
      </c>
      <c r="B1895" s="23">
        <v>7267</v>
      </c>
      <c r="C1895" s="26">
        <v>4208</v>
      </c>
      <c r="D1895" s="26">
        <v>3</v>
      </c>
      <c r="E1895" s="26">
        <v>9172</v>
      </c>
      <c r="F1895" s="24">
        <v>-152275.51999999999</v>
      </c>
      <c r="G1895" s="24">
        <v>-7266.99</v>
      </c>
      <c r="H1895" s="24">
        <v>-159542.51</v>
      </c>
      <c r="I1895" s="1875" t="s">
        <v>756</v>
      </c>
      <c r="J1895" s="26"/>
      <c r="K1895" s="26"/>
      <c r="L1895" s="26"/>
      <c r="M1895" s="26"/>
    </row>
    <row r="1896" spans="1:13">
      <c r="A1896" s="51">
        <v>403813</v>
      </c>
      <c r="B1896" s="23">
        <v>7267</v>
      </c>
      <c r="C1896" s="26">
        <v>4208</v>
      </c>
      <c r="D1896" s="26">
        <v>3</v>
      </c>
      <c r="E1896" s="26">
        <v>9172</v>
      </c>
      <c r="F1896" s="24">
        <v>-152275.51999999999</v>
      </c>
      <c r="G1896" s="24">
        <v>-7266.99</v>
      </c>
      <c r="H1896" s="24">
        <v>-159542.51</v>
      </c>
      <c r="I1896" s="1875" t="s">
        <v>756</v>
      </c>
      <c r="J1896" s="26"/>
      <c r="K1896" s="26"/>
      <c r="L1896" s="26"/>
      <c r="M1896" s="26"/>
    </row>
    <row r="1897" spans="1:13">
      <c r="A1897" s="51">
        <v>403814</v>
      </c>
      <c r="B1897" s="23">
        <v>404</v>
      </c>
      <c r="E1897" s="26"/>
      <c r="I1897" s="1875"/>
      <c r="J1897" s="26"/>
      <c r="K1897" s="26"/>
      <c r="L1897" s="26"/>
      <c r="M1897" s="26"/>
    </row>
    <row r="1898" spans="1:13">
      <c r="A1898" s="51">
        <v>403815</v>
      </c>
      <c r="B1898" s="23">
        <v>302</v>
      </c>
      <c r="C1898" s="26">
        <v>4208</v>
      </c>
      <c r="D1898" s="26">
        <v>3</v>
      </c>
      <c r="E1898" s="26">
        <v>9172</v>
      </c>
      <c r="F1898" s="24">
        <v>-2.89</v>
      </c>
      <c r="G1898" s="24">
        <v>-0.13</v>
      </c>
      <c r="H1898" s="24">
        <v>-3.02</v>
      </c>
      <c r="I1898" s="1875" t="s">
        <v>755</v>
      </c>
      <c r="J1898" s="26"/>
      <c r="K1898" s="26"/>
      <c r="L1898" s="26"/>
      <c r="M1898" s="26"/>
    </row>
    <row r="1899" spans="1:13">
      <c r="A1899" s="51">
        <v>403816</v>
      </c>
      <c r="B1899" s="23">
        <v>159543</v>
      </c>
      <c r="C1899" s="26">
        <v>4208</v>
      </c>
      <c r="D1899" s="26">
        <v>3</v>
      </c>
      <c r="E1899" s="26">
        <v>9172</v>
      </c>
      <c r="F1899" s="24">
        <v>-152275.51999999999</v>
      </c>
      <c r="G1899" s="24">
        <v>-7266.99</v>
      </c>
      <c r="H1899" s="24">
        <v>-159542.51</v>
      </c>
      <c r="I1899" s="1875" t="s">
        <v>756</v>
      </c>
      <c r="J1899" s="26"/>
      <c r="K1899" s="26"/>
      <c r="L1899" s="26"/>
      <c r="M1899" s="26"/>
    </row>
    <row r="1900" spans="1:13">
      <c r="A1900" s="51">
        <v>403818</v>
      </c>
      <c r="B1900" s="23">
        <v>159543</v>
      </c>
      <c r="C1900" s="26">
        <v>4208</v>
      </c>
      <c r="D1900" s="26">
        <v>3</v>
      </c>
      <c r="E1900" s="26">
        <v>9172</v>
      </c>
      <c r="F1900" s="24">
        <v>-152275.51999999999</v>
      </c>
      <c r="G1900" s="24">
        <v>-7266.99</v>
      </c>
      <c r="H1900" s="24">
        <v>-159542.51</v>
      </c>
      <c r="I1900" s="1875" t="s">
        <v>756</v>
      </c>
      <c r="J1900" s="26"/>
      <c r="K1900" s="26"/>
      <c r="L1900" s="26"/>
      <c r="M1900" s="26"/>
    </row>
    <row r="1901" spans="1:13">
      <c r="A1901" s="51">
        <v>403819</v>
      </c>
      <c r="B1901" s="23">
        <v>489</v>
      </c>
      <c r="E1901" s="26"/>
      <c r="I1901" s="1875"/>
      <c r="J1901" s="26"/>
      <c r="K1901" s="26"/>
      <c r="L1901" s="26"/>
      <c r="M1901" s="26"/>
    </row>
    <row r="1902" spans="1:13">
      <c r="A1902" s="51">
        <v>403910</v>
      </c>
      <c r="B1902" s="23">
        <v>18</v>
      </c>
      <c r="E1902" s="26"/>
      <c r="I1902" s="1875"/>
      <c r="J1902" s="26"/>
      <c r="K1902" s="26"/>
      <c r="L1902" s="26"/>
      <c r="M1902" s="26"/>
    </row>
    <row r="1903" spans="1:13">
      <c r="A1903" s="51">
        <v>403911</v>
      </c>
      <c r="B1903" s="23">
        <v>18548</v>
      </c>
      <c r="E1903" s="26"/>
      <c r="I1903" s="1875"/>
      <c r="J1903" s="26"/>
      <c r="K1903" s="26"/>
      <c r="L1903" s="26"/>
      <c r="M1903" s="26"/>
    </row>
    <row r="1904" spans="1:13">
      <c r="A1904" s="51">
        <v>403913</v>
      </c>
      <c r="B1904" s="23">
        <v>23833</v>
      </c>
      <c r="E1904" s="26"/>
      <c r="I1904" s="1875"/>
      <c r="J1904" s="26"/>
      <c r="K1904" s="26"/>
      <c r="L1904" s="26"/>
      <c r="M1904" s="26"/>
    </row>
    <row r="1905" spans="1:13">
      <c r="A1905" s="51">
        <v>403915</v>
      </c>
      <c r="B1905" s="23">
        <v>326</v>
      </c>
      <c r="E1905" s="26"/>
      <c r="I1905" s="1875"/>
      <c r="J1905" s="26"/>
      <c r="K1905" s="26"/>
      <c r="L1905" s="26"/>
      <c r="M1905" s="26"/>
    </row>
    <row r="1906" spans="1:13">
      <c r="A1906" s="51">
        <v>403916</v>
      </c>
      <c r="B1906" s="23">
        <v>434346</v>
      </c>
      <c r="E1906" s="26"/>
      <c r="I1906" s="1875"/>
      <c r="J1906" s="26"/>
      <c r="K1906" s="26"/>
      <c r="L1906" s="26"/>
      <c r="M1906" s="26"/>
    </row>
    <row r="1907" spans="1:13">
      <c r="A1907" s="51">
        <v>403918</v>
      </c>
      <c r="B1907" s="23">
        <v>656701</v>
      </c>
      <c r="E1907" s="26"/>
      <c r="I1907" s="1875"/>
      <c r="J1907" s="26"/>
      <c r="K1907" s="26"/>
      <c r="L1907" s="26"/>
      <c r="M1907" s="26"/>
    </row>
    <row r="1908" spans="1:13">
      <c r="A1908" s="51">
        <v>404014</v>
      </c>
      <c r="B1908" s="23">
        <v>-378</v>
      </c>
      <c r="E1908" s="26"/>
      <c r="I1908" s="1875"/>
      <c r="J1908" s="26"/>
      <c r="K1908" s="26"/>
      <c r="L1908" s="26"/>
      <c r="M1908" s="26"/>
    </row>
    <row r="1909" spans="1:13">
      <c r="A1909" s="51">
        <v>404019</v>
      </c>
      <c r="B1909" s="23">
        <v>408</v>
      </c>
      <c r="E1909" s="26"/>
      <c r="I1909" s="1875"/>
      <c r="J1909" s="26"/>
      <c r="K1909" s="26"/>
      <c r="L1909" s="26"/>
      <c r="M1909" s="26"/>
    </row>
    <row r="1910" spans="1:13">
      <c r="A1910" s="51">
        <v>404114</v>
      </c>
      <c r="B1910" s="23">
        <v>0</v>
      </c>
      <c r="E1910" s="26"/>
      <c r="I1910" s="1875"/>
      <c r="J1910" s="26"/>
      <c r="K1910" s="26"/>
      <c r="L1910" s="26"/>
      <c r="M1910" s="26"/>
    </row>
    <row r="1911" spans="1:13">
      <c r="A1911" s="51">
        <v>404119</v>
      </c>
      <c r="B1911" s="23">
        <v>0</v>
      </c>
      <c r="E1911" s="26"/>
      <c r="I1911" s="1875"/>
      <c r="J1911" s="26"/>
      <c r="K1911" s="26"/>
      <c r="L1911" s="26"/>
      <c r="M1911" s="26"/>
    </row>
    <row r="1912" spans="1:13">
      <c r="A1912" s="51">
        <v>404410</v>
      </c>
      <c r="B1912" s="23">
        <v>39</v>
      </c>
      <c r="E1912" s="26"/>
      <c r="I1912" s="1875"/>
      <c r="J1912" s="26"/>
      <c r="K1912" s="26"/>
      <c r="L1912" s="26"/>
      <c r="M1912" s="26"/>
    </row>
    <row r="1913" spans="1:13">
      <c r="A1913" s="51">
        <v>404411</v>
      </c>
      <c r="B1913" s="23">
        <v>775097</v>
      </c>
      <c r="E1913" s="26"/>
      <c r="I1913" s="1875"/>
      <c r="J1913" s="26"/>
      <c r="K1913" s="26"/>
      <c r="L1913" s="26"/>
      <c r="M1913" s="26"/>
    </row>
    <row r="1914" spans="1:13">
      <c r="A1914" s="51">
        <v>404413</v>
      </c>
      <c r="B1914" s="23">
        <v>37403</v>
      </c>
      <c r="E1914" s="26"/>
      <c r="I1914" s="1875"/>
      <c r="J1914" s="26"/>
      <c r="K1914" s="26"/>
      <c r="L1914" s="26"/>
      <c r="M1914" s="26"/>
    </row>
    <row r="1915" spans="1:13">
      <c r="A1915" s="51">
        <v>404414</v>
      </c>
      <c r="B1915" s="23">
        <v>959</v>
      </c>
      <c r="E1915" s="26"/>
      <c r="I1915" s="1875"/>
      <c r="J1915" s="26"/>
      <c r="K1915" s="26"/>
      <c r="L1915" s="26"/>
      <c r="M1915" s="26"/>
    </row>
    <row r="1916" spans="1:13">
      <c r="A1916" s="51">
        <v>404415</v>
      </c>
      <c r="B1916" s="23">
        <v>714</v>
      </c>
      <c r="E1916" s="26"/>
      <c r="I1916" s="1875"/>
      <c r="J1916" s="26"/>
      <c r="K1916" s="26"/>
      <c r="L1916" s="26"/>
      <c r="M1916" s="26"/>
    </row>
    <row r="1917" spans="1:13">
      <c r="A1917" s="51">
        <v>404416</v>
      </c>
      <c r="B1917" s="23">
        <v>16633102</v>
      </c>
      <c r="E1917" s="26"/>
      <c r="I1917" s="1875"/>
      <c r="J1917" s="26"/>
      <c r="K1917" s="26"/>
      <c r="L1917" s="26"/>
      <c r="M1917" s="26"/>
    </row>
    <row r="1918" spans="1:13">
      <c r="A1918" s="51">
        <v>404418</v>
      </c>
      <c r="B1918" s="23">
        <v>1346087</v>
      </c>
      <c r="E1918" s="26"/>
      <c r="I1918" s="1875"/>
      <c r="J1918" s="26"/>
      <c r="K1918" s="26"/>
      <c r="L1918" s="26"/>
      <c r="M1918" s="26"/>
    </row>
    <row r="1919" spans="1:13">
      <c r="A1919" s="51">
        <v>404419</v>
      </c>
      <c r="B1919" s="23">
        <v>1885</v>
      </c>
      <c r="E1919" s="26"/>
      <c r="I1919" s="1875"/>
      <c r="J1919" s="26"/>
      <c r="K1919" s="26"/>
      <c r="L1919" s="26"/>
      <c r="M1919" s="26"/>
    </row>
    <row r="1920" spans="1:13">
      <c r="A1920" s="51">
        <v>405014</v>
      </c>
      <c r="B1920" s="23">
        <v>407</v>
      </c>
      <c r="E1920" s="26"/>
      <c r="I1920" s="1875"/>
      <c r="J1920" s="26"/>
      <c r="K1920" s="26"/>
      <c r="L1920" s="26"/>
      <c r="M1920" s="26"/>
    </row>
    <row r="1921" spans="1:13">
      <c r="A1921" s="51">
        <v>405019</v>
      </c>
      <c r="B1921" s="23">
        <v>803</v>
      </c>
      <c r="E1921" s="26"/>
      <c r="I1921" s="1875"/>
      <c r="J1921" s="26"/>
      <c r="K1921" s="26"/>
      <c r="L1921" s="26"/>
      <c r="M1921" s="26"/>
    </row>
    <row r="1922" spans="1:13">
      <c r="A1922" s="51">
        <v>405114</v>
      </c>
      <c r="B1922" s="23">
        <v>868</v>
      </c>
      <c r="E1922" s="26"/>
      <c r="I1922" s="1875"/>
      <c r="J1922" s="26"/>
      <c r="K1922" s="26"/>
      <c r="L1922" s="26"/>
      <c r="M1922" s="26"/>
    </row>
    <row r="1923" spans="1:13">
      <c r="A1923" s="51">
        <v>405119</v>
      </c>
      <c r="B1923" s="23">
        <v>992</v>
      </c>
      <c r="E1923" s="26"/>
      <c r="I1923" s="1875"/>
      <c r="J1923" s="26"/>
      <c r="K1923" s="26"/>
      <c r="L1923" s="26"/>
      <c r="M1923" s="26"/>
    </row>
    <row r="1924" spans="1:13">
      <c r="A1924" s="51">
        <v>405214</v>
      </c>
      <c r="B1924" s="23">
        <v>559</v>
      </c>
      <c r="E1924" s="26"/>
      <c r="I1924" s="1875"/>
      <c r="J1924" s="26"/>
      <c r="K1924" s="26"/>
      <c r="L1924" s="26"/>
      <c r="M1924" s="26"/>
    </row>
    <row r="1925" spans="1:13">
      <c r="A1925" s="51">
        <v>405219</v>
      </c>
      <c r="B1925" s="23">
        <v>576</v>
      </c>
      <c r="E1925" s="26"/>
      <c r="I1925" s="1875"/>
      <c r="J1925" s="26"/>
      <c r="K1925" s="26"/>
      <c r="L1925" s="26"/>
      <c r="M1925" s="26"/>
    </row>
    <row r="1926" spans="1:13">
      <c r="A1926" s="51">
        <v>405414</v>
      </c>
      <c r="B1926" s="23">
        <v>0</v>
      </c>
      <c r="E1926" s="26"/>
      <c r="I1926" s="1875"/>
      <c r="J1926" s="26"/>
      <c r="K1926" s="26"/>
      <c r="L1926" s="26"/>
      <c r="M1926" s="26"/>
    </row>
    <row r="1927" spans="1:13">
      <c r="A1927" s="51">
        <v>405419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405514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405519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405614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405619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405814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405819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405914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405919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406014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406019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306314</v>
      </c>
      <c r="B1938" s="23">
        <v>95503</v>
      </c>
      <c r="E1938" s="26"/>
      <c r="I1938" s="1875"/>
      <c r="J1938" s="26"/>
      <c r="K1938" s="26"/>
      <c r="L1938" s="26"/>
      <c r="M1938" s="26"/>
    </row>
    <row r="1939" spans="1:13">
      <c r="A1939" s="51">
        <v>306315</v>
      </c>
      <c r="B1939" s="23">
        <v>1090733</v>
      </c>
      <c r="E1939" s="26"/>
      <c r="I1939" s="1875"/>
      <c r="J1939" s="26"/>
      <c r="K1939" s="26"/>
      <c r="L1939" s="26"/>
      <c r="M1939" s="26"/>
    </row>
    <row r="1940" spans="1:13">
      <c r="A1940" s="51">
        <v>306414</v>
      </c>
      <c r="B1940" s="23">
        <v>4021</v>
      </c>
      <c r="E1940" s="26"/>
      <c r="I1940" s="1875"/>
      <c r="J1940" s="26"/>
      <c r="K1940" s="26"/>
      <c r="L1940" s="26"/>
      <c r="M1940" s="26"/>
    </row>
    <row r="1941" spans="1:13">
      <c r="A1941" s="51">
        <v>306415</v>
      </c>
      <c r="B1941" s="23">
        <v>136415</v>
      </c>
      <c r="E1941" s="26"/>
      <c r="I1941" s="1875"/>
      <c r="J1941" s="26"/>
      <c r="K1941" s="26"/>
      <c r="L1941" s="26"/>
      <c r="M1941" s="26"/>
    </row>
    <row r="1942" spans="1:13">
      <c r="A1942" s="51">
        <v>307314</v>
      </c>
      <c r="B1942" s="23">
        <v>15976</v>
      </c>
      <c r="E1942" s="26"/>
      <c r="I1942" s="1875"/>
      <c r="J1942" s="26"/>
      <c r="K1942" s="26"/>
      <c r="L1942" s="26"/>
      <c r="M1942" s="26"/>
    </row>
    <row r="1943" spans="1:13">
      <c r="A1943" s="51">
        <v>307315</v>
      </c>
      <c r="B1943" s="23">
        <v>249856</v>
      </c>
      <c r="E1943" s="26"/>
      <c r="I1943" s="1875"/>
      <c r="J1943" s="26"/>
      <c r="K1943" s="26"/>
      <c r="L1943" s="26"/>
      <c r="M1943" s="26"/>
    </row>
    <row r="1944" spans="1:13">
      <c r="A1944" s="51">
        <v>200116</v>
      </c>
      <c r="B1944" s="23">
        <v>775097</v>
      </c>
      <c r="E1944" s="26"/>
      <c r="I1944" s="1875"/>
      <c r="J1944" s="26"/>
      <c r="K1944" s="26"/>
      <c r="L1944" s="26"/>
      <c r="M1944" s="26"/>
    </row>
    <row r="1945" spans="1:13">
      <c r="A1945" s="51">
        <v>200117</v>
      </c>
      <c r="B1945" s="23">
        <v>16633102</v>
      </c>
      <c r="E1945" s="26"/>
      <c r="I1945" s="1875"/>
      <c r="J1945" s="26"/>
      <c r="K1945" s="26"/>
      <c r="L1945" s="26"/>
      <c r="M1945" s="26"/>
    </row>
    <row r="1946" spans="1:13">
      <c r="A1946" s="51">
        <v>200214</v>
      </c>
      <c r="B1946" s="23">
        <v>183260</v>
      </c>
      <c r="E1946" s="26"/>
      <c r="I1946" s="1875"/>
      <c r="J1946" s="26"/>
      <c r="K1946" s="26"/>
      <c r="L1946" s="26"/>
      <c r="M1946" s="26"/>
    </row>
    <row r="1947" spans="1:13">
      <c r="A1947" s="51">
        <v>200215</v>
      </c>
      <c r="B1947" s="23">
        <v>2290390</v>
      </c>
      <c r="E1947" s="26"/>
      <c r="I1947" s="1875"/>
      <c r="J1947" s="26"/>
      <c r="K1947" s="26"/>
      <c r="L1947" s="26"/>
      <c r="M1947" s="26"/>
    </row>
    <row r="1948" spans="1:13">
      <c r="A1948" s="51">
        <v>200216</v>
      </c>
      <c r="B1948" s="23">
        <v>37403</v>
      </c>
      <c r="E1948" s="26"/>
      <c r="I1948" s="1875"/>
      <c r="J1948" s="26"/>
      <c r="K1948" s="26"/>
      <c r="L1948" s="26"/>
      <c r="M1948" s="26"/>
    </row>
    <row r="1949" spans="1:13">
      <c r="A1949" s="51">
        <v>200217</v>
      </c>
      <c r="B1949" s="23">
        <v>1346087</v>
      </c>
      <c r="E1949" s="26"/>
      <c r="I1949" s="1875"/>
      <c r="J1949" s="26"/>
      <c r="K1949" s="26"/>
      <c r="L1949" s="26"/>
      <c r="M1949" s="26"/>
    </row>
    <row r="1950" spans="1:13">
      <c r="A1950" s="51">
        <v>200410</v>
      </c>
      <c r="B1950" s="23">
        <v>45133</v>
      </c>
      <c r="C1950" s="26">
        <v>6101</v>
      </c>
      <c r="D1950" s="26">
        <v>3</v>
      </c>
      <c r="E1950" s="26">
        <v>6101</v>
      </c>
      <c r="F1950" s="24">
        <v>394513.72</v>
      </c>
      <c r="G1950" s="24">
        <v>34009.26</v>
      </c>
      <c r="H1950" s="24">
        <v>428522.98</v>
      </c>
      <c r="I1950" s="1875" t="s">
        <v>814</v>
      </c>
      <c r="J1950" s="26"/>
      <c r="K1950" s="26"/>
      <c r="L1950" s="26"/>
      <c r="M1950" s="26"/>
    </row>
    <row r="1951" spans="1:13">
      <c r="C1951" s="26">
        <v>6201</v>
      </c>
      <c r="D1951" s="26">
        <v>3</v>
      </c>
      <c r="E1951" s="26">
        <v>6201</v>
      </c>
      <c r="F1951" s="24">
        <v>244976.7</v>
      </c>
      <c r="G1951" s="24">
        <v>11124.15</v>
      </c>
      <c r="H1951" s="24">
        <v>256100.85</v>
      </c>
      <c r="I1951" s="1875" t="s">
        <v>815</v>
      </c>
      <c r="J1951" s="26"/>
      <c r="K1951" s="26"/>
      <c r="L1951" s="26"/>
      <c r="M1951" s="26"/>
    </row>
    <row r="1952" spans="1:13">
      <c r="A1952" s="51">
        <v>200412</v>
      </c>
      <c r="B1952" s="23">
        <v>684624</v>
      </c>
      <c r="C1952" s="26">
        <v>6101</v>
      </c>
      <c r="D1952" s="26">
        <v>3</v>
      </c>
      <c r="E1952" s="26">
        <v>6101</v>
      </c>
      <c r="F1952" s="24">
        <v>394513.72</v>
      </c>
      <c r="G1952" s="24">
        <v>34009.26</v>
      </c>
      <c r="H1952" s="24">
        <v>428522.98</v>
      </c>
      <c r="I1952" s="1875" t="s">
        <v>814</v>
      </c>
      <c r="J1952" s="26"/>
      <c r="K1952" s="26"/>
      <c r="L1952" s="26"/>
      <c r="M1952" s="26"/>
    </row>
    <row r="1953" spans="1:13">
      <c r="C1953" s="26">
        <v>6201</v>
      </c>
      <c r="D1953" s="26">
        <v>3</v>
      </c>
      <c r="E1953" s="26">
        <v>6201</v>
      </c>
      <c r="F1953" s="24">
        <v>244976.7</v>
      </c>
      <c r="G1953" s="24">
        <v>11124.15</v>
      </c>
      <c r="H1953" s="24">
        <v>256100.85</v>
      </c>
      <c r="I1953" s="1875" t="s">
        <v>815</v>
      </c>
      <c r="J1953" s="26"/>
      <c r="K1953" s="26"/>
      <c r="L1953" s="26"/>
      <c r="M1953" s="26"/>
    </row>
    <row r="1954" spans="1:13">
      <c r="A1954" s="51">
        <v>200510</v>
      </c>
      <c r="B1954" s="23">
        <v>3152</v>
      </c>
      <c r="C1954" s="26">
        <v>6103</v>
      </c>
      <c r="D1954" s="26">
        <v>3</v>
      </c>
      <c r="E1954" s="26">
        <v>6103</v>
      </c>
      <c r="F1954" s="24">
        <v>6872.77</v>
      </c>
      <c r="G1954" s="24">
        <v>1488.6</v>
      </c>
      <c r="H1954" s="24">
        <v>8361.3700000000008</v>
      </c>
      <c r="I1954" s="1875" t="s">
        <v>758</v>
      </c>
      <c r="J1954" s="26"/>
      <c r="K1954" s="26"/>
      <c r="L1954" s="26"/>
      <c r="M1954" s="26"/>
    </row>
    <row r="1955" spans="1:13">
      <c r="C1955" s="26">
        <v>6203</v>
      </c>
      <c r="D1955" s="26">
        <v>3</v>
      </c>
      <c r="E1955" s="26">
        <v>6203</v>
      </c>
      <c r="F1955" s="24">
        <v>3416.85</v>
      </c>
      <c r="G1955" s="24">
        <v>1073.6300000000001</v>
      </c>
      <c r="H1955" s="24">
        <v>4490.4799999999996</v>
      </c>
      <c r="I1955" s="1875" t="s">
        <v>816</v>
      </c>
      <c r="J1955" s="26"/>
      <c r="K1955" s="26"/>
      <c r="L1955" s="26"/>
      <c r="M1955" s="26"/>
    </row>
    <row r="1956" spans="1:13">
      <c r="C1956" s="26">
        <v>6403</v>
      </c>
      <c r="D1956" s="26">
        <v>3</v>
      </c>
      <c r="E1956" s="26">
        <v>6403</v>
      </c>
      <c r="F1956" s="24">
        <v>36485.089999999997</v>
      </c>
      <c r="G1956" s="24">
        <v>1617.47</v>
      </c>
      <c r="H1956" s="24">
        <v>38102.559999999998</v>
      </c>
      <c r="I1956" s="1875" t="s">
        <v>757</v>
      </c>
      <c r="J1956" s="26"/>
      <c r="K1956" s="26"/>
      <c r="L1956" s="26"/>
      <c r="M1956" s="26"/>
    </row>
    <row r="1957" spans="1:13">
      <c r="C1957" s="26">
        <v>6503</v>
      </c>
      <c r="D1957" s="26">
        <v>3</v>
      </c>
      <c r="E1957" s="26">
        <v>6503</v>
      </c>
      <c r="F1957" s="24">
        <v>18941.169999999998</v>
      </c>
      <c r="G1957" s="24">
        <v>-1127.1400000000001</v>
      </c>
      <c r="H1957" s="24">
        <v>17814.03</v>
      </c>
      <c r="I1957" s="1875" t="s">
        <v>758</v>
      </c>
      <c r="J1957" s="26"/>
      <c r="K1957" s="26"/>
      <c r="L1957" s="26"/>
      <c r="M1957" s="26"/>
    </row>
    <row r="1958" spans="1:13">
      <c r="C1958" s="26">
        <v>6703</v>
      </c>
      <c r="D1958" s="26">
        <v>3</v>
      </c>
      <c r="E1958" s="26">
        <v>6703</v>
      </c>
      <c r="F1958" s="24">
        <v>15981.54</v>
      </c>
      <c r="G1958" s="24">
        <v>99.04</v>
      </c>
      <c r="H1958" s="24">
        <v>16080.58</v>
      </c>
      <c r="I1958" s="1875" t="s">
        <v>758</v>
      </c>
      <c r="J1958" s="26"/>
      <c r="K1958" s="26"/>
      <c r="L1958" s="26"/>
      <c r="M1958" s="26"/>
    </row>
    <row r="1959" spans="1:13">
      <c r="A1959" s="51">
        <v>200512</v>
      </c>
      <c r="B1959" s="23">
        <v>84849</v>
      </c>
      <c r="C1959" s="26">
        <v>6103</v>
      </c>
      <c r="D1959" s="26">
        <v>3</v>
      </c>
      <c r="E1959" s="26">
        <v>6103</v>
      </c>
      <c r="F1959" s="24">
        <v>6872.77</v>
      </c>
      <c r="G1959" s="24">
        <v>1488.6</v>
      </c>
      <c r="H1959" s="24">
        <v>8361.3700000000008</v>
      </c>
      <c r="I1959" s="1875" t="s">
        <v>758</v>
      </c>
      <c r="J1959" s="26"/>
      <c r="K1959" s="26"/>
      <c r="L1959" s="26"/>
      <c r="M1959" s="26"/>
    </row>
    <row r="1960" spans="1:13">
      <c r="C1960" s="26">
        <v>6203</v>
      </c>
      <c r="D1960" s="26">
        <v>3</v>
      </c>
      <c r="E1960" s="26">
        <v>6203</v>
      </c>
      <c r="F1960" s="24">
        <v>3416.85</v>
      </c>
      <c r="G1960" s="24">
        <v>1073.6300000000001</v>
      </c>
      <c r="H1960" s="24">
        <v>4490.4799999999996</v>
      </c>
      <c r="I1960" s="1875" t="s">
        <v>816</v>
      </c>
      <c r="J1960" s="26"/>
      <c r="K1960" s="26"/>
      <c r="L1960" s="26"/>
      <c r="M1960" s="26"/>
    </row>
    <row r="1961" spans="1:13">
      <c r="C1961" s="26">
        <v>6403</v>
      </c>
      <c r="D1961" s="26">
        <v>3</v>
      </c>
      <c r="E1961" s="26">
        <v>6403</v>
      </c>
      <c r="F1961" s="24">
        <v>36485.089999999997</v>
      </c>
      <c r="G1961" s="24">
        <v>1617.47</v>
      </c>
      <c r="H1961" s="24">
        <v>38102.559999999998</v>
      </c>
      <c r="I1961" s="1875" t="s">
        <v>757</v>
      </c>
      <c r="J1961" s="26"/>
      <c r="K1961" s="26"/>
      <c r="L1961" s="26"/>
      <c r="M1961" s="26"/>
    </row>
    <row r="1962" spans="1:13">
      <c r="C1962" s="26">
        <v>6503</v>
      </c>
      <c r="D1962" s="26">
        <v>3</v>
      </c>
      <c r="E1962" s="26">
        <v>6503</v>
      </c>
      <c r="F1962" s="24">
        <v>18941.169999999998</v>
      </c>
      <c r="G1962" s="24">
        <v>-1127.1400000000001</v>
      </c>
      <c r="H1962" s="24">
        <v>17814.03</v>
      </c>
      <c r="I1962" s="1875" t="s">
        <v>758</v>
      </c>
      <c r="J1962" s="26"/>
      <c r="K1962" s="26"/>
      <c r="L1962" s="26"/>
      <c r="M1962" s="26"/>
    </row>
    <row r="1963" spans="1:13">
      <c r="C1963" s="26">
        <v>6703</v>
      </c>
      <c r="D1963" s="26">
        <v>3</v>
      </c>
      <c r="E1963" s="26">
        <v>6703</v>
      </c>
      <c r="F1963" s="24">
        <v>15981.54</v>
      </c>
      <c r="G1963" s="24">
        <v>99.04</v>
      </c>
      <c r="H1963" s="24">
        <v>16080.58</v>
      </c>
      <c r="I1963" s="1875" t="s">
        <v>758</v>
      </c>
      <c r="J1963" s="26"/>
      <c r="K1963" s="26"/>
      <c r="L1963" s="26"/>
      <c r="M1963" s="26"/>
    </row>
    <row r="1964" spans="1:13">
      <c r="A1964" s="51">
        <v>200610</v>
      </c>
      <c r="B1964" s="23">
        <v>3808</v>
      </c>
      <c r="C1964" s="26">
        <v>6106</v>
      </c>
      <c r="D1964" s="26">
        <v>3</v>
      </c>
      <c r="E1964" s="26">
        <v>6106</v>
      </c>
      <c r="F1964" s="24">
        <v>44397.86</v>
      </c>
      <c r="G1964" s="24">
        <v>3808.25</v>
      </c>
      <c r="H1964" s="24">
        <v>48206.11</v>
      </c>
      <c r="I1964" s="1875" t="s">
        <v>817</v>
      </c>
      <c r="J1964" s="26"/>
      <c r="K1964" s="26"/>
      <c r="L1964" s="26"/>
      <c r="M1964" s="26"/>
    </row>
    <row r="1965" spans="1:13">
      <c r="A1965" s="51">
        <v>200612</v>
      </c>
      <c r="B1965" s="23">
        <v>48206</v>
      </c>
      <c r="C1965" s="26">
        <v>6106</v>
      </c>
      <c r="D1965" s="26">
        <v>3</v>
      </c>
      <c r="E1965" s="26">
        <v>6106</v>
      </c>
      <c r="F1965" s="24">
        <v>44397.86</v>
      </c>
      <c r="G1965" s="24">
        <v>3808.25</v>
      </c>
      <c r="H1965" s="24">
        <v>48206.11</v>
      </c>
      <c r="I1965" s="1875" t="s">
        <v>817</v>
      </c>
      <c r="J1965" s="26"/>
      <c r="K1965" s="26"/>
      <c r="L1965" s="26"/>
      <c r="M1965" s="26"/>
    </row>
    <row r="1966" spans="1:13">
      <c r="A1966" s="51">
        <v>200710</v>
      </c>
      <c r="B1966" s="23">
        <v>17590</v>
      </c>
      <c r="C1966" s="26">
        <v>6107</v>
      </c>
      <c r="D1966" s="26">
        <v>3</v>
      </c>
      <c r="E1966" s="26">
        <v>6107</v>
      </c>
      <c r="F1966" s="24">
        <v>56085.27</v>
      </c>
      <c r="G1966" s="24">
        <v>17228.41</v>
      </c>
      <c r="H1966" s="24">
        <v>73313.679999999993</v>
      </c>
      <c r="I1966" s="1875" t="s">
        <v>818</v>
      </c>
      <c r="J1966" s="26"/>
      <c r="K1966" s="26"/>
      <c r="L1966" s="26"/>
      <c r="M1966" s="26"/>
    </row>
    <row r="1967" spans="1:13">
      <c r="C1967" s="26">
        <v>6207</v>
      </c>
      <c r="D1967" s="26">
        <v>3</v>
      </c>
      <c r="E1967" s="26">
        <v>6207</v>
      </c>
      <c r="F1967" s="24">
        <v>28922.799999999999</v>
      </c>
      <c r="G1967" s="24">
        <v>361.57</v>
      </c>
      <c r="H1967" s="24">
        <v>29284.37</v>
      </c>
      <c r="I1967" s="1875" t="s">
        <v>818</v>
      </c>
      <c r="J1967" s="26"/>
      <c r="K1967" s="26"/>
      <c r="L1967" s="26"/>
      <c r="M1967" s="26"/>
    </row>
    <row r="1968" spans="1:13">
      <c r="A1968" s="51">
        <v>200712</v>
      </c>
      <c r="B1968" s="23">
        <v>102598</v>
      </c>
      <c r="C1968" s="26">
        <v>6107</v>
      </c>
      <c r="D1968" s="26">
        <v>3</v>
      </c>
      <c r="E1968" s="26">
        <v>6107</v>
      </c>
      <c r="F1968" s="24">
        <v>56085.27</v>
      </c>
      <c r="G1968" s="24">
        <v>17228.41</v>
      </c>
      <c r="H1968" s="24">
        <v>73313.679999999993</v>
      </c>
      <c r="I1968" s="1875" t="s">
        <v>818</v>
      </c>
      <c r="J1968" s="26"/>
      <c r="K1968" s="26"/>
      <c r="L1968" s="26"/>
      <c r="M1968" s="26"/>
    </row>
    <row r="1969" spans="1:13">
      <c r="C1969" s="26">
        <v>6207</v>
      </c>
      <c r="D1969" s="26">
        <v>3</v>
      </c>
      <c r="E1969" s="26">
        <v>6207</v>
      </c>
      <c r="F1969" s="24">
        <v>28922.799999999999</v>
      </c>
      <c r="G1969" s="24">
        <v>361.57</v>
      </c>
      <c r="H1969" s="24">
        <v>29284.37</v>
      </c>
      <c r="I1969" s="1875" t="s">
        <v>818</v>
      </c>
      <c r="J1969" s="26"/>
      <c r="K1969" s="26"/>
      <c r="L1969" s="26"/>
      <c r="M1969" s="26"/>
    </row>
    <row r="1970" spans="1:13">
      <c r="A1970" s="51">
        <v>200810</v>
      </c>
      <c r="B1970" s="23">
        <v>11498</v>
      </c>
      <c r="C1970" s="26">
        <v>6108</v>
      </c>
      <c r="D1970" s="26">
        <v>3</v>
      </c>
      <c r="E1970" s="26">
        <v>6108</v>
      </c>
      <c r="F1970" s="24">
        <v>64140.74</v>
      </c>
      <c r="G1970" s="24">
        <v>9882.09</v>
      </c>
      <c r="H1970" s="24">
        <v>74022.83</v>
      </c>
      <c r="I1970" s="1875" t="s">
        <v>819</v>
      </c>
      <c r="J1970" s="26"/>
      <c r="K1970" s="26"/>
      <c r="L1970" s="26"/>
      <c r="M1970" s="26"/>
    </row>
    <row r="1971" spans="1:13">
      <c r="C1971" s="26">
        <v>6208</v>
      </c>
      <c r="D1971" s="26">
        <v>3</v>
      </c>
      <c r="E1971" s="26">
        <v>6208</v>
      </c>
      <c r="F1971" s="24">
        <v>-3670.86</v>
      </c>
      <c r="G1971" s="24">
        <v>-1961.01</v>
      </c>
      <c r="H1971" s="24">
        <v>-5631.87</v>
      </c>
      <c r="I1971" s="1875" t="s">
        <v>819</v>
      </c>
      <c r="J1971" s="26"/>
      <c r="K1971" s="26"/>
      <c r="L1971" s="26"/>
      <c r="M1971" s="26"/>
    </row>
    <row r="1972" spans="1:13">
      <c r="C1972" s="26">
        <v>6208</v>
      </c>
      <c r="D1972" s="26">
        <v>3</v>
      </c>
      <c r="E1972" s="26">
        <v>6206</v>
      </c>
      <c r="F1972" s="24">
        <v>46696.01</v>
      </c>
      <c r="G1972" s="24">
        <v>3577.02</v>
      </c>
      <c r="H1972" s="24">
        <v>50273.03</v>
      </c>
      <c r="I1972" s="1875" t="s">
        <v>817</v>
      </c>
      <c r="J1972" s="26"/>
      <c r="K1972" s="26"/>
      <c r="L1972" s="26"/>
      <c r="M1972" s="26"/>
    </row>
    <row r="1973" spans="1:13">
      <c r="A1973" s="51">
        <v>200812</v>
      </c>
      <c r="B1973" s="23">
        <v>118664</v>
      </c>
      <c r="C1973" s="26">
        <v>6108</v>
      </c>
      <c r="D1973" s="26">
        <v>3</v>
      </c>
      <c r="E1973" s="26">
        <v>6108</v>
      </c>
      <c r="F1973" s="24">
        <v>64140.74</v>
      </c>
      <c r="G1973" s="24">
        <v>9882.09</v>
      </c>
      <c r="H1973" s="24">
        <v>74022.83</v>
      </c>
      <c r="I1973" s="1875" t="s">
        <v>819</v>
      </c>
      <c r="J1973" s="26"/>
      <c r="K1973" s="26"/>
      <c r="L1973" s="26"/>
      <c r="M1973" s="26"/>
    </row>
    <row r="1974" spans="1:13">
      <c r="C1974" s="26">
        <v>6208</v>
      </c>
      <c r="D1974" s="26">
        <v>3</v>
      </c>
      <c r="E1974" s="26">
        <v>6208</v>
      </c>
      <c r="F1974" s="24">
        <v>-3670.86</v>
      </c>
      <c r="G1974" s="24">
        <v>-1961.01</v>
      </c>
      <c r="H1974" s="24">
        <v>-5631.87</v>
      </c>
      <c r="I1974" s="1875" t="s">
        <v>819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6206</v>
      </c>
      <c r="F1975" s="24">
        <v>46696.01</v>
      </c>
      <c r="G1975" s="24">
        <v>3577.02</v>
      </c>
      <c r="H1975" s="24">
        <v>50273.03</v>
      </c>
      <c r="I1975" s="1875" t="s">
        <v>817</v>
      </c>
      <c r="J1975" s="26"/>
      <c r="K1975" s="26"/>
      <c r="L1975" s="26"/>
      <c r="M1975" s="26"/>
    </row>
    <row r="1976" spans="1:13">
      <c r="A1976" s="51">
        <v>200910</v>
      </c>
      <c r="B1976" s="23">
        <v>0</v>
      </c>
      <c r="E1976" s="26"/>
      <c r="I1976" s="1875"/>
      <c r="J1976" s="26"/>
      <c r="K1976" s="26"/>
      <c r="L1976" s="26"/>
      <c r="M1976" s="26"/>
    </row>
    <row r="1977" spans="1:13">
      <c r="A1977" s="51">
        <v>200912</v>
      </c>
      <c r="B1977" s="23">
        <v>0</v>
      </c>
      <c r="E1977" s="26"/>
      <c r="I1977" s="1875"/>
      <c r="J1977" s="26"/>
      <c r="K1977" s="26"/>
      <c r="L1977" s="26"/>
      <c r="M1977" s="26"/>
    </row>
    <row r="1978" spans="1:13">
      <c r="A1978" s="51">
        <v>201010</v>
      </c>
      <c r="B1978" s="23">
        <v>31</v>
      </c>
      <c r="C1978" s="26">
        <v>6412</v>
      </c>
      <c r="D1978" s="26">
        <v>3</v>
      </c>
      <c r="E1978" s="26">
        <v>6412</v>
      </c>
      <c r="F1978" s="24">
        <v>1586.65</v>
      </c>
      <c r="G1978" s="24">
        <v>30.95</v>
      </c>
      <c r="H1978" s="24">
        <v>1617.6</v>
      </c>
      <c r="I1978" s="1875" t="s">
        <v>759</v>
      </c>
      <c r="J1978" s="26"/>
      <c r="K1978" s="26"/>
      <c r="L1978" s="26"/>
      <c r="M1978" s="26"/>
    </row>
    <row r="1979" spans="1:13">
      <c r="C1979" s="26">
        <v>6712</v>
      </c>
      <c r="D1979" s="26">
        <v>3</v>
      </c>
      <c r="E1979" s="26">
        <v>6712</v>
      </c>
      <c r="F1979" s="24">
        <v>184.94</v>
      </c>
      <c r="G1979" s="24">
        <v>0</v>
      </c>
      <c r="H1979" s="24">
        <v>184.94</v>
      </c>
      <c r="I1979" s="1875" t="s">
        <v>760</v>
      </c>
      <c r="J1979" s="26"/>
      <c r="K1979" s="26"/>
      <c r="L1979" s="26"/>
      <c r="M1979" s="26"/>
    </row>
    <row r="1980" spans="1:13">
      <c r="A1980" s="51">
        <v>201012</v>
      </c>
      <c r="B1980" s="23">
        <v>1803</v>
      </c>
      <c r="C1980" s="26">
        <v>6412</v>
      </c>
      <c r="D1980" s="26">
        <v>3</v>
      </c>
      <c r="E1980" s="26">
        <v>6412</v>
      </c>
      <c r="F1980" s="24">
        <v>1586.65</v>
      </c>
      <c r="G1980" s="24">
        <v>30.95</v>
      </c>
      <c r="H1980" s="24">
        <v>1617.6</v>
      </c>
      <c r="I1980" s="1875" t="s">
        <v>759</v>
      </c>
      <c r="J1980" s="26"/>
      <c r="K1980" s="26"/>
      <c r="L1980" s="26"/>
      <c r="M1980" s="26"/>
    </row>
    <row r="1981" spans="1:13">
      <c r="C1981" s="26">
        <v>6712</v>
      </c>
      <c r="D1981" s="26">
        <v>3</v>
      </c>
      <c r="E1981" s="26">
        <v>6712</v>
      </c>
      <c r="F1981" s="24">
        <v>184.94</v>
      </c>
      <c r="G1981" s="24">
        <v>0</v>
      </c>
      <c r="H1981" s="24">
        <v>184.94</v>
      </c>
      <c r="I1981" s="1875" t="s">
        <v>760</v>
      </c>
      <c r="J1981" s="26"/>
      <c r="K1981" s="26"/>
      <c r="L1981" s="26"/>
      <c r="M1981" s="26"/>
    </row>
    <row r="1982" spans="1:13">
      <c r="A1982" s="51">
        <v>201110</v>
      </c>
      <c r="B1982" s="23">
        <v>42366</v>
      </c>
      <c r="C1982" s="26">
        <v>6114</v>
      </c>
      <c r="D1982" s="26">
        <v>3</v>
      </c>
      <c r="E1982" s="26">
        <v>6114</v>
      </c>
      <c r="F1982" s="24">
        <v>138421.07999999999</v>
      </c>
      <c r="G1982" s="24">
        <v>15442.81</v>
      </c>
      <c r="H1982" s="24">
        <v>153863.89000000001</v>
      </c>
      <c r="I1982" s="1875" t="s">
        <v>761</v>
      </c>
      <c r="J1982" s="26"/>
      <c r="K1982" s="26"/>
      <c r="L1982" s="26"/>
      <c r="M1982" s="26"/>
    </row>
    <row r="1983" spans="1:13">
      <c r="C1983" s="26">
        <v>6114</v>
      </c>
      <c r="D1983" s="26">
        <v>3</v>
      </c>
      <c r="E1983" s="26">
        <v>6115</v>
      </c>
      <c r="F1983" s="24">
        <v>-85200</v>
      </c>
      <c r="G1983" s="24">
        <v>-7800</v>
      </c>
      <c r="H1983" s="24">
        <v>-93000</v>
      </c>
      <c r="I1983" s="1875" t="s">
        <v>820</v>
      </c>
      <c r="J1983" s="26"/>
      <c r="K1983" s="26"/>
      <c r="L1983" s="26"/>
      <c r="M1983" s="26"/>
    </row>
    <row r="1984" spans="1:13">
      <c r="C1984" s="26">
        <v>6214</v>
      </c>
      <c r="D1984" s="26">
        <v>3</v>
      </c>
      <c r="E1984" s="26">
        <v>6214</v>
      </c>
      <c r="F1984" s="24">
        <v>160332.82999999999</v>
      </c>
      <c r="G1984" s="24">
        <v>20861.16</v>
      </c>
      <c r="H1984" s="24">
        <v>181193.99</v>
      </c>
      <c r="I1984" s="1875" t="s">
        <v>761</v>
      </c>
      <c r="J1984" s="26"/>
      <c r="K1984" s="26"/>
      <c r="L1984" s="26"/>
      <c r="M1984" s="26"/>
    </row>
    <row r="1985" spans="1:13">
      <c r="C1985" s="26">
        <v>6214</v>
      </c>
      <c r="D1985" s="26">
        <v>3</v>
      </c>
      <c r="E1985" s="26">
        <v>6215</v>
      </c>
      <c r="F1985" s="24">
        <v>-29900</v>
      </c>
      <c r="G1985" s="24">
        <v>-1800</v>
      </c>
      <c r="H1985" s="24">
        <v>-31700</v>
      </c>
      <c r="I1985" s="1875" t="s">
        <v>821</v>
      </c>
      <c r="J1985" s="26"/>
      <c r="K1985" s="26"/>
      <c r="L1985" s="26"/>
      <c r="M1985" s="26"/>
    </row>
    <row r="1986" spans="1:13">
      <c r="C1986" s="26">
        <v>6414</v>
      </c>
      <c r="D1986" s="26">
        <v>3</v>
      </c>
      <c r="E1986" s="26">
        <v>6414</v>
      </c>
      <c r="F1986" s="24">
        <v>119556.93</v>
      </c>
      <c r="G1986" s="24">
        <v>11341.71</v>
      </c>
      <c r="H1986" s="24">
        <v>130898.64</v>
      </c>
      <c r="I1986" s="1875" t="s">
        <v>761</v>
      </c>
      <c r="J1986" s="26"/>
      <c r="K1986" s="26"/>
      <c r="L1986" s="26"/>
      <c r="M1986" s="26"/>
    </row>
    <row r="1987" spans="1:13">
      <c r="C1987" s="26">
        <v>6514</v>
      </c>
      <c r="D1987" s="26">
        <v>3</v>
      </c>
      <c r="E1987" s="26">
        <v>6514</v>
      </c>
      <c r="F1987" s="24">
        <v>883.92</v>
      </c>
      <c r="G1987" s="24">
        <v>3.35</v>
      </c>
      <c r="H1987" s="24">
        <v>887.27</v>
      </c>
      <c r="I1987" s="1875" t="s">
        <v>761</v>
      </c>
      <c r="J1987" s="26"/>
      <c r="K1987" s="26"/>
      <c r="L1987" s="26"/>
      <c r="M1987" s="26"/>
    </row>
    <row r="1988" spans="1:13">
      <c r="C1988" s="26">
        <v>6714</v>
      </c>
      <c r="D1988" s="26">
        <v>3</v>
      </c>
      <c r="E1988" s="26">
        <v>6714</v>
      </c>
      <c r="F1988" s="24">
        <v>42620.959999999999</v>
      </c>
      <c r="G1988" s="24">
        <v>4316.62</v>
      </c>
      <c r="H1988" s="24">
        <v>46937.58</v>
      </c>
      <c r="I1988" s="1875" t="s">
        <v>761</v>
      </c>
      <c r="J1988" s="26"/>
      <c r="K1988" s="26"/>
      <c r="L1988" s="26"/>
      <c r="M1988" s="26"/>
    </row>
    <row r="1989" spans="1:13">
      <c r="A1989" s="51">
        <v>201112</v>
      </c>
      <c r="B1989" s="23">
        <v>389082</v>
      </c>
      <c r="C1989" s="26">
        <v>6114</v>
      </c>
      <c r="D1989" s="26">
        <v>3</v>
      </c>
      <c r="E1989" s="26">
        <v>6114</v>
      </c>
      <c r="F1989" s="24">
        <v>138421.07999999999</v>
      </c>
      <c r="G1989" s="24">
        <v>15442.81</v>
      </c>
      <c r="H1989" s="24">
        <v>153863.89000000001</v>
      </c>
      <c r="I1989" s="1875" t="s">
        <v>761</v>
      </c>
      <c r="J1989" s="26"/>
      <c r="K1989" s="26"/>
      <c r="L1989" s="26"/>
      <c r="M1989" s="26"/>
    </row>
    <row r="1990" spans="1:13">
      <c r="C1990" s="26">
        <v>6114</v>
      </c>
      <c r="D1990" s="26">
        <v>3</v>
      </c>
      <c r="E1990" s="26">
        <v>6115</v>
      </c>
      <c r="F1990" s="24">
        <v>-85200</v>
      </c>
      <c r="G1990" s="24">
        <v>-7800</v>
      </c>
      <c r="H1990" s="24">
        <v>-93000</v>
      </c>
      <c r="I1990" s="1875" t="s">
        <v>820</v>
      </c>
      <c r="J1990" s="26"/>
      <c r="K1990" s="26"/>
      <c r="L1990" s="26"/>
      <c r="M1990" s="26"/>
    </row>
    <row r="1991" spans="1:13">
      <c r="C1991" s="26">
        <v>6214</v>
      </c>
      <c r="D1991" s="26">
        <v>3</v>
      </c>
      <c r="E1991" s="26">
        <v>6214</v>
      </c>
      <c r="F1991" s="24">
        <v>160332.82999999999</v>
      </c>
      <c r="G1991" s="24">
        <v>20861.16</v>
      </c>
      <c r="H1991" s="24">
        <v>181193.99</v>
      </c>
      <c r="I1991" s="1875" t="s">
        <v>761</v>
      </c>
      <c r="J1991" s="26"/>
      <c r="K1991" s="26"/>
      <c r="L1991" s="26"/>
      <c r="M1991" s="26"/>
    </row>
    <row r="1992" spans="1:13">
      <c r="C1992" s="26">
        <v>6214</v>
      </c>
      <c r="D1992" s="26">
        <v>3</v>
      </c>
      <c r="E1992" s="26">
        <v>6215</v>
      </c>
      <c r="F1992" s="24">
        <v>-29900</v>
      </c>
      <c r="G1992" s="24">
        <v>-1800</v>
      </c>
      <c r="H1992" s="24">
        <v>-31700</v>
      </c>
      <c r="I1992" s="1875" t="s">
        <v>821</v>
      </c>
      <c r="J1992" s="26"/>
      <c r="K1992" s="26"/>
      <c r="L1992" s="26"/>
      <c r="M1992" s="26"/>
    </row>
    <row r="1993" spans="1:13">
      <c r="C1993" s="26">
        <v>6414</v>
      </c>
      <c r="D1993" s="26">
        <v>3</v>
      </c>
      <c r="E1993" s="26">
        <v>6414</v>
      </c>
      <c r="F1993" s="24">
        <v>119556.93</v>
      </c>
      <c r="G1993" s="24">
        <v>11341.71</v>
      </c>
      <c r="H1993" s="24">
        <v>130898.64</v>
      </c>
      <c r="I1993" s="1875" t="s">
        <v>761</v>
      </c>
      <c r="J1993" s="26"/>
      <c r="K1993" s="26"/>
      <c r="L1993" s="26"/>
      <c r="M1993" s="26"/>
    </row>
    <row r="1994" spans="1:13">
      <c r="C1994" s="26">
        <v>6514</v>
      </c>
      <c r="D1994" s="26">
        <v>3</v>
      </c>
      <c r="E1994" s="26">
        <v>6514</v>
      </c>
      <c r="F1994" s="24">
        <v>883.92</v>
      </c>
      <c r="G1994" s="24">
        <v>3.35</v>
      </c>
      <c r="H1994" s="24">
        <v>887.27</v>
      </c>
      <c r="I1994" s="1875" t="s">
        <v>761</v>
      </c>
      <c r="J1994" s="26"/>
      <c r="K1994" s="26"/>
      <c r="L1994" s="26"/>
      <c r="M1994" s="26"/>
    </row>
    <row r="1995" spans="1:13">
      <c r="C1995" s="26">
        <v>6714</v>
      </c>
      <c r="D1995" s="26">
        <v>3</v>
      </c>
      <c r="E1995" s="26">
        <v>6714</v>
      </c>
      <c r="F1995" s="24">
        <v>42620.959999999999</v>
      </c>
      <c r="G1995" s="24">
        <v>4316.62</v>
      </c>
      <c r="H1995" s="24">
        <v>46937.58</v>
      </c>
      <c r="I1995" s="1875" t="s">
        <v>761</v>
      </c>
      <c r="J1995" s="26"/>
      <c r="K1995" s="26"/>
      <c r="L1995" s="26"/>
      <c r="M1995" s="26"/>
    </row>
    <row r="1996" spans="1:13">
      <c r="A1996" s="51">
        <v>201210</v>
      </c>
      <c r="B1996" s="23">
        <v>0</v>
      </c>
      <c r="E1996" s="26"/>
      <c r="I1996" s="1875"/>
      <c r="J1996" s="26"/>
      <c r="K1996" s="26"/>
      <c r="L1996" s="26"/>
      <c r="M1996" s="26"/>
    </row>
    <row r="1997" spans="1:13">
      <c r="A1997" s="51">
        <v>201212</v>
      </c>
      <c r="B1997" s="23">
        <v>0</v>
      </c>
      <c r="E1997" s="26"/>
      <c r="I1997" s="1875"/>
      <c r="J1997" s="26"/>
      <c r="K1997" s="26"/>
      <c r="L1997" s="26"/>
      <c r="M1997" s="26"/>
    </row>
    <row r="1998" spans="1:13">
      <c r="A1998" s="51">
        <v>201310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201312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201410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201412</v>
      </c>
      <c r="B2001" s="23">
        <v>0</v>
      </c>
      <c r="E2001" s="26"/>
      <c r="I2001" s="1875"/>
      <c r="J2001" s="26"/>
      <c r="K2001" s="26"/>
      <c r="L2001" s="26"/>
      <c r="M2001" s="26"/>
    </row>
    <row r="2002" spans="1:13">
      <c r="A2002" s="51">
        <v>201510</v>
      </c>
      <c r="B2002" s="23">
        <v>123578</v>
      </c>
      <c r="E2002" s="26"/>
      <c r="I2002" s="1875"/>
      <c r="J2002" s="26"/>
      <c r="K2002" s="26"/>
      <c r="L2002" s="26"/>
      <c r="M2002" s="26"/>
    </row>
    <row r="2003" spans="1:13">
      <c r="A2003" s="51">
        <v>201512</v>
      </c>
      <c r="B2003" s="23">
        <v>1429826</v>
      </c>
      <c r="E2003" s="26"/>
      <c r="I2003" s="1875"/>
      <c r="J2003" s="26"/>
      <c r="K2003" s="26"/>
      <c r="L2003" s="26"/>
      <c r="M2003" s="26"/>
    </row>
    <row r="2004" spans="1:13">
      <c r="A2004" s="51">
        <v>201710</v>
      </c>
      <c r="B2004" s="23">
        <v>9442</v>
      </c>
      <c r="C2004" s="26">
        <v>6121</v>
      </c>
      <c r="D2004" s="26">
        <v>3</v>
      </c>
      <c r="E2004" s="26">
        <v>6121</v>
      </c>
      <c r="F2004" s="24">
        <v>81009.679999999993</v>
      </c>
      <c r="G2004" s="24">
        <v>4249.05</v>
      </c>
      <c r="H2004" s="24">
        <v>85258.73</v>
      </c>
      <c r="I2004" s="1875" t="s">
        <v>762</v>
      </c>
      <c r="J2004" s="26"/>
      <c r="K2004" s="26"/>
      <c r="L2004" s="26"/>
      <c r="M2004" s="26"/>
    </row>
    <row r="2005" spans="1:13">
      <c r="C2005" s="26">
        <v>6221</v>
      </c>
      <c r="D2005" s="26">
        <v>3</v>
      </c>
      <c r="E2005" s="26">
        <v>6221</v>
      </c>
      <c r="F2005" s="24">
        <v>18002.18</v>
      </c>
      <c r="G2005" s="24">
        <v>944.25</v>
      </c>
      <c r="H2005" s="24">
        <v>18946.43</v>
      </c>
      <c r="I2005" s="1875" t="s">
        <v>762</v>
      </c>
      <c r="J2005" s="26"/>
      <c r="K2005" s="26"/>
      <c r="L2005" s="26"/>
      <c r="M2005" s="26"/>
    </row>
    <row r="2006" spans="1:13">
      <c r="C2006" s="26">
        <v>6421</v>
      </c>
      <c r="D2006" s="26">
        <v>3</v>
      </c>
      <c r="E2006" s="26">
        <v>6421</v>
      </c>
      <c r="F2006" s="24">
        <v>40504.769999999997</v>
      </c>
      <c r="G2006" s="24">
        <v>2124.5</v>
      </c>
      <c r="H2006" s="24">
        <v>42629.27</v>
      </c>
      <c r="I2006" s="1875" t="s">
        <v>762</v>
      </c>
      <c r="J2006" s="26"/>
      <c r="K2006" s="26"/>
      <c r="L2006" s="26"/>
      <c r="M2006" s="26"/>
    </row>
    <row r="2007" spans="1:13">
      <c r="C2007" s="26">
        <v>6521</v>
      </c>
      <c r="D2007" s="26">
        <v>3</v>
      </c>
      <c r="E2007" s="26">
        <v>6521</v>
      </c>
      <c r="F2007" s="24">
        <v>4500.55</v>
      </c>
      <c r="G2007" s="24">
        <v>236.05</v>
      </c>
      <c r="H2007" s="24">
        <v>4736.6000000000004</v>
      </c>
      <c r="I2007" s="1875" t="s">
        <v>762</v>
      </c>
      <c r="J2007" s="26"/>
      <c r="K2007" s="26"/>
      <c r="L2007" s="26"/>
      <c r="M2007" s="26"/>
    </row>
    <row r="2008" spans="1:13">
      <c r="C2008" s="26">
        <v>6721</v>
      </c>
      <c r="D2008" s="26">
        <v>3</v>
      </c>
      <c r="E2008" s="26">
        <v>6721</v>
      </c>
      <c r="F2008" s="24">
        <v>36004.18</v>
      </c>
      <c r="G2008" s="24">
        <v>1888.45</v>
      </c>
      <c r="H2008" s="24">
        <v>37892.629999999997</v>
      </c>
      <c r="I2008" s="1875" t="s">
        <v>763</v>
      </c>
      <c r="J2008" s="26"/>
      <c r="K2008" s="26"/>
      <c r="L2008" s="26"/>
      <c r="M2008" s="26"/>
    </row>
    <row r="2009" spans="1:13">
      <c r="A2009" s="51">
        <v>201712</v>
      </c>
      <c r="B2009" s="23">
        <v>189464</v>
      </c>
      <c r="C2009" s="26">
        <v>6121</v>
      </c>
      <c r="D2009" s="26">
        <v>3</v>
      </c>
      <c r="E2009" s="26">
        <v>6121</v>
      </c>
      <c r="F2009" s="24">
        <v>81009.679999999993</v>
      </c>
      <c r="G2009" s="24">
        <v>4249.05</v>
      </c>
      <c r="H2009" s="24">
        <v>85258.73</v>
      </c>
      <c r="I2009" s="1875" t="s">
        <v>762</v>
      </c>
      <c r="J2009" s="26"/>
      <c r="K2009" s="26"/>
      <c r="L2009" s="26"/>
      <c r="M2009" s="26"/>
    </row>
    <row r="2010" spans="1:13">
      <c r="C2010" s="26">
        <v>6221</v>
      </c>
      <c r="D2010" s="26">
        <v>3</v>
      </c>
      <c r="E2010" s="26">
        <v>6221</v>
      </c>
      <c r="F2010" s="24">
        <v>18002.18</v>
      </c>
      <c r="G2010" s="24">
        <v>944.25</v>
      </c>
      <c r="H2010" s="24">
        <v>18946.43</v>
      </c>
      <c r="I2010" s="1875" t="s">
        <v>762</v>
      </c>
      <c r="J2010" s="26"/>
      <c r="K2010" s="26"/>
      <c r="L2010" s="26"/>
      <c r="M2010" s="26"/>
    </row>
    <row r="2011" spans="1:13">
      <c r="C2011" s="26">
        <v>6421</v>
      </c>
      <c r="D2011" s="26">
        <v>3</v>
      </c>
      <c r="E2011" s="26">
        <v>6421</v>
      </c>
      <c r="F2011" s="24">
        <v>40504.769999999997</v>
      </c>
      <c r="G2011" s="24">
        <v>2124.5</v>
      </c>
      <c r="H2011" s="24">
        <v>42629.27</v>
      </c>
      <c r="I2011" s="1875" t="s">
        <v>762</v>
      </c>
      <c r="J2011" s="26"/>
      <c r="K2011" s="26"/>
      <c r="L2011" s="26"/>
      <c r="M2011" s="26"/>
    </row>
    <row r="2012" spans="1:13">
      <c r="C2012" s="26">
        <v>6521</v>
      </c>
      <c r="D2012" s="26">
        <v>3</v>
      </c>
      <c r="E2012" s="26">
        <v>6521</v>
      </c>
      <c r="F2012" s="24">
        <v>4500.55</v>
      </c>
      <c r="G2012" s="24">
        <v>236.05</v>
      </c>
      <c r="H2012" s="24">
        <v>4736.6000000000004</v>
      </c>
      <c r="I2012" s="1875" t="s">
        <v>762</v>
      </c>
      <c r="J2012" s="26"/>
      <c r="K2012" s="26"/>
      <c r="L2012" s="26"/>
      <c r="M2012" s="26"/>
    </row>
    <row r="2013" spans="1:13">
      <c r="C2013" s="26">
        <v>6721</v>
      </c>
      <c r="D2013" s="26">
        <v>3</v>
      </c>
      <c r="E2013" s="26">
        <v>6721</v>
      </c>
      <c r="F2013" s="24">
        <v>36004.18</v>
      </c>
      <c r="G2013" s="24">
        <v>1888.45</v>
      </c>
      <c r="H2013" s="24">
        <v>37892.629999999997</v>
      </c>
      <c r="I2013" s="1875" t="s">
        <v>763</v>
      </c>
      <c r="J2013" s="26"/>
      <c r="K2013" s="26"/>
      <c r="L2013" s="26"/>
      <c r="M2013" s="26"/>
    </row>
    <row r="2014" spans="1:13">
      <c r="A2014" s="51">
        <v>201810</v>
      </c>
      <c r="B2014" s="23">
        <v>52590</v>
      </c>
      <c r="C2014" s="26">
        <v>6122</v>
      </c>
      <c r="D2014" s="26">
        <v>3</v>
      </c>
      <c r="E2014" s="26">
        <v>6122</v>
      </c>
      <c r="F2014" s="24">
        <v>149801.60999999999</v>
      </c>
      <c r="G2014" s="24">
        <v>11299.79</v>
      </c>
      <c r="H2014" s="24">
        <v>161101.4</v>
      </c>
      <c r="I2014" s="1875" t="s">
        <v>764</v>
      </c>
      <c r="J2014" s="26"/>
      <c r="K2014" s="26"/>
      <c r="L2014" s="26"/>
      <c r="M2014" s="26"/>
    </row>
    <row r="2015" spans="1:13">
      <c r="C2015" s="26">
        <v>6222</v>
      </c>
      <c r="D2015" s="26">
        <v>3</v>
      </c>
      <c r="E2015" s="26">
        <v>6222</v>
      </c>
      <c r="F2015" s="24">
        <v>95987.02</v>
      </c>
      <c r="G2015" s="24">
        <v>10212.93</v>
      </c>
      <c r="H2015" s="24">
        <v>106199.95</v>
      </c>
      <c r="I2015" s="1875" t="s">
        <v>764</v>
      </c>
      <c r="J2015" s="26"/>
      <c r="K2015" s="26"/>
      <c r="L2015" s="26"/>
      <c r="M2015" s="26"/>
    </row>
    <row r="2016" spans="1:13">
      <c r="C2016" s="26">
        <v>6422</v>
      </c>
      <c r="D2016" s="26">
        <v>3</v>
      </c>
      <c r="E2016" s="26">
        <v>6422</v>
      </c>
      <c r="F2016" s="24">
        <v>119856.48</v>
      </c>
      <c r="G2016" s="24">
        <v>18822.46</v>
      </c>
      <c r="H2016" s="24">
        <v>138678.94</v>
      </c>
      <c r="I2016" s="1875" t="s">
        <v>764</v>
      </c>
      <c r="J2016" s="26"/>
      <c r="K2016" s="26"/>
      <c r="L2016" s="26"/>
      <c r="M2016" s="26"/>
    </row>
    <row r="2017" spans="1:13">
      <c r="C2017" s="26">
        <v>6522</v>
      </c>
      <c r="D2017" s="26">
        <v>3</v>
      </c>
      <c r="E2017" s="26">
        <v>6522</v>
      </c>
      <c r="F2017" s="24">
        <v>9920.68</v>
      </c>
      <c r="G2017" s="24">
        <v>901.88</v>
      </c>
      <c r="H2017" s="24">
        <v>10822.56</v>
      </c>
      <c r="I2017" s="1875" t="s">
        <v>764</v>
      </c>
      <c r="J2017" s="26"/>
      <c r="K2017" s="26"/>
      <c r="L2017" s="26"/>
      <c r="M2017" s="26"/>
    </row>
    <row r="2018" spans="1:13">
      <c r="C2018" s="26">
        <v>6722</v>
      </c>
      <c r="D2018" s="26">
        <v>3</v>
      </c>
      <c r="E2018" s="26">
        <v>6722</v>
      </c>
      <c r="F2018" s="24">
        <v>73329.59</v>
      </c>
      <c r="G2018" s="24">
        <v>11352.55</v>
      </c>
      <c r="H2018" s="24">
        <v>84682.14</v>
      </c>
      <c r="I2018" s="1875" t="s">
        <v>764</v>
      </c>
      <c r="J2018" s="26"/>
      <c r="K2018" s="26"/>
      <c r="L2018" s="26"/>
      <c r="M2018" s="26"/>
    </row>
    <row r="2019" spans="1:13">
      <c r="A2019" s="51">
        <v>201812</v>
      </c>
      <c r="B2019" s="23">
        <v>501485</v>
      </c>
      <c r="C2019" s="26">
        <v>6122</v>
      </c>
      <c r="D2019" s="26">
        <v>3</v>
      </c>
      <c r="E2019" s="26">
        <v>6122</v>
      </c>
      <c r="F2019" s="24">
        <v>149801.60999999999</v>
      </c>
      <c r="G2019" s="24">
        <v>11299.79</v>
      </c>
      <c r="H2019" s="24">
        <v>161101.4</v>
      </c>
      <c r="I2019" s="1875" t="s">
        <v>764</v>
      </c>
      <c r="J2019" s="26"/>
      <c r="K2019" s="26"/>
      <c r="L2019" s="26"/>
      <c r="M2019" s="26"/>
    </row>
    <row r="2020" spans="1:13">
      <c r="C2020" s="26">
        <v>6222</v>
      </c>
      <c r="D2020" s="26">
        <v>3</v>
      </c>
      <c r="E2020" s="26">
        <v>6222</v>
      </c>
      <c r="F2020" s="24">
        <v>95987.02</v>
      </c>
      <c r="G2020" s="24">
        <v>10212.93</v>
      </c>
      <c r="H2020" s="24">
        <v>106199.95</v>
      </c>
      <c r="I2020" s="1875" t="s">
        <v>764</v>
      </c>
      <c r="J2020" s="26"/>
      <c r="K2020" s="26"/>
      <c r="L2020" s="26"/>
      <c r="M2020" s="26"/>
    </row>
    <row r="2021" spans="1:13">
      <c r="C2021" s="26">
        <v>6422</v>
      </c>
      <c r="D2021" s="26">
        <v>3</v>
      </c>
      <c r="E2021" s="26">
        <v>6422</v>
      </c>
      <c r="F2021" s="24">
        <v>119856.48</v>
      </c>
      <c r="G2021" s="24">
        <v>18822.46</v>
      </c>
      <c r="H2021" s="24">
        <v>138678.94</v>
      </c>
      <c r="I2021" s="1875" t="s">
        <v>764</v>
      </c>
      <c r="J2021" s="26"/>
      <c r="K2021" s="26"/>
      <c r="L2021" s="26"/>
      <c r="M2021" s="26"/>
    </row>
    <row r="2022" spans="1:13">
      <c r="C2022" s="26">
        <v>6522</v>
      </c>
      <c r="D2022" s="26">
        <v>3</v>
      </c>
      <c r="E2022" s="26">
        <v>6522</v>
      </c>
      <c r="F2022" s="24">
        <v>9920.68</v>
      </c>
      <c r="G2022" s="24">
        <v>901.88</v>
      </c>
      <c r="H2022" s="24">
        <v>10822.56</v>
      </c>
      <c r="I2022" s="1875" t="s">
        <v>764</v>
      </c>
      <c r="J2022" s="26"/>
      <c r="K2022" s="26"/>
      <c r="L2022" s="26"/>
      <c r="M2022" s="26"/>
    </row>
    <row r="2023" spans="1:13">
      <c r="C2023" s="26">
        <v>6722</v>
      </c>
      <c r="D2023" s="26">
        <v>3</v>
      </c>
      <c r="E2023" s="26">
        <v>6722</v>
      </c>
      <c r="F2023" s="24">
        <v>73329.59</v>
      </c>
      <c r="G2023" s="24">
        <v>11352.55</v>
      </c>
      <c r="H2023" s="24">
        <v>84682.14</v>
      </c>
      <c r="I2023" s="1875" t="s">
        <v>764</v>
      </c>
      <c r="J2023" s="26"/>
      <c r="K2023" s="26"/>
      <c r="L2023" s="26"/>
      <c r="M2023" s="26"/>
    </row>
    <row r="2024" spans="1:13">
      <c r="A2024" s="51">
        <v>201910</v>
      </c>
      <c r="B2024" s="23">
        <v>57751</v>
      </c>
      <c r="C2024" s="26">
        <v>6123</v>
      </c>
      <c r="D2024" s="26">
        <v>3</v>
      </c>
      <c r="E2024" s="26">
        <v>6123</v>
      </c>
      <c r="F2024" s="24">
        <v>133044.91</v>
      </c>
      <c r="G2024" s="24">
        <v>11695.76</v>
      </c>
      <c r="H2024" s="24">
        <v>144740.67000000001</v>
      </c>
      <c r="I2024" s="1875" t="s">
        <v>766</v>
      </c>
      <c r="J2024" s="26"/>
      <c r="K2024" s="26"/>
      <c r="L2024" s="26"/>
      <c r="M2024" s="26"/>
    </row>
    <row r="2025" spans="1:13">
      <c r="C2025" s="26">
        <v>6223</v>
      </c>
      <c r="D2025" s="26">
        <v>3</v>
      </c>
      <c r="E2025" s="26">
        <v>6223</v>
      </c>
      <c r="F2025" s="24">
        <v>56694.39</v>
      </c>
      <c r="G2025" s="24">
        <v>6522.44</v>
      </c>
      <c r="H2025" s="24">
        <v>63216.83</v>
      </c>
      <c r="I2025" s="1875" t="s">
        <v>766</v>
      </c>
      <c r="J2025" s="26"/>
      <c r="K2025" s="26"/>
      <c r="L2025" s="26"/>
      <c r="M2025" s="26"/>
    </row>
    <row r="2026" spans="1:13">
      <c r="C2026" s="26">
        <v>6423</v>
      </c>
      <c r="D2026" s="26">
        <v>3</v>
      </c>
      <c r="E2026" s="26">
        <v>6423</v>
      </c>
      <c r="F2026" s="24">
        <v>78327.62</v>
      </c>
      <c r="G2026" s="24">
        <v>8759.42</v>
      </c>
      <c r="H2026" s="24">
        <v>87087.039999999994</v>
      </c>
      <c r="I2026" s="1875" t="s">
        <v>765</v>
      </c>
      <c r="J2026" s="26"/>
      <c r="K2026" s="26"/>
      <c r="L2026" s="26"/>
      <c r="M2026" s="26"/>
    </row>
    <row r="2027" spans="1:13">
      <c r="C2027" s="26">
        <v>6523</v>
      </c>
      <c r="D2027" s="26">
        <v>3</v>
      </c>
      <c r="E2027" s="26">
        <v>6523</v>
      </c>
      <c r="F2027" s="24">
        <v>46990.66</v>
      </c>
      <c r="G2027" s="24">
        <v>5218</v>
      </c>
      <c r="H2027" s="24">
        <v>52208.66</v>
      </c>
      <c r="I2027" s="1875" t="s">
        <v>765</v>
      </c>
      <c r="J2027" s="26"/>
      <c r="K2027" s="26"/>
      <c r="L2027" s="26"/>
      <c r="M2027" s="26"/>
    </row>
    <row r="2028" spans="1:13">
      <c r="C2028" s="26">
        <v>6723</v>
      </c>
      <c r="D2028" s="26">
        <v>3</v>
      </c>
      <c r="E2028" s="26">
        <v>6723</v>
      </c>
      <c r="F2028" s="24">
        <v>268616.09000000003</v>
      </c>
      <c r="G2028" s="24">
        <v>25556.46</v>
      </c>
      <c r="H2028" s="24">
        <v>294172.55</v>
      </c>
      <c r="I2028" s="1875" t="s">
        <v>766</v>
      </c>
      <c r="J2028" s="26"/>
      <c r="K2028" s="26"/>
      <c r="L2028" s="26"/>
      <c r="M2028" s="26"/>
    </row>
    <row r="2029" spans="1:13">
      <c r="A2029" s="51">
        <v>201912</v>
      </c>
      <c r="B2029" s="23">
        <v>641427</v>
      </c>
      <c r="C2029" s="26">
        <v>6123</v>
      </c>
      <c r="D2029" s="26">
        <v>3</v>
      </c>
      <c r="E2029" s="26">
        <v>6123</v>
      </c>
      <c r="F2029" s="24">
        <v>133044.91</v>
      </c>
      <c r="G2029" s="24">
        <v>11695.76</v>
      </c>
      <c r="H2029" s="24">
        <v>144740.67000000001</v>
      </c>
      <c r="I2029" s="1875" t="s">
        <v>766</v>
      </c>
      <c r="J2029" s="26"/>
      <c r="K2029" s="26"/>
      <c r="L2029" s="26"/>
      <c r="M2029" s="26"/>
    </row>
    <row r="2030" spans="1:13">
      <c r="C2030" s="26">
        <v>6223</v>
      </c>
      <c r="D2030" s="26">
        <v>3</v>
      </c>
      <c r="E2030" s="26">
        <v>6223</v>
      </c>
      <c r="F2030" s="24">
        <v>56694.39</v>
      </c>
      <c r="G2030" s="24">
        <v>6522.44</v>
      </c>
      <c r="H2030" s="24">
        <v>63216.83</v>
      </c>
      <c r="I2030" s="1875" t="s">
        <v>766</v>
      </c>
      <c r="J2030" s="26"/>
      <c r="K2030" s="26"/>
      <c r="L2030" s="26"/>
      <c r="M2030" s="26"/>
    </row>
    <row r="2031" spans="1:13">
      <c r="C2031" s="26">
        <v>6423</v>
      </c>
      <c r="D2031" s="26">
        <v>3</v>
      </c>
      <c r="E2031" s="26">
        <v>6423</v>
      </c>
      <c r="F2031" s="24">
        <v>78327.62</v>
      </c>
      <c r="G2031" s="24">
        <v>8759.42</v>
      </c>
      <c r="H2031" s="24">
        <v>87087.039999999994</v>
      </c>
      <c r="I2031" s="1875" t="s">
        <v>765</v>
      </c>
      <c r="J2031" s="26"/>
      <c r="K2031" s="26"/>
      <c r="L2031" s="26"/>
      <c r="M2031" s="26"/>
    </row>
    <row r="2032" spans="1:13">
      <c r="C2032" s="26">
        <v>6523</v>
      </c>
      <c r="D2032" s="26">
        <v>3</v>
      </c>
      <c r="E2032" s="26">
        <v>6523</v>
      </c>
      <c r="F2032" s="24">
        <v>46990.66</v>
      </c>
      <c r="G2032" s="24">
        <v>5218</v>
      </c>
      <c r="H2032" s="24">
        <v>52208.66</v>
      </c>
      <c r="I2032" s="1875" t="s">
        <v>765</v>
      </c>
      <c r="J2032" s="26"/>
      <c r="K2032" s="26"/>
      <c r="L2032" s="26"/>
      <c r="M2032" s="26"/>
    </row>
    <row r="2033" spans="1:13">
      <c r="C2033" s="26">
        <v>6723</v>
      </c>
      <c r="D2033" s="26">
        <v>3</v>
      </c>
      <c r="E2033" s="26">
        <v>6723</v>
      </c>
      <c r="F2033" s="24">
        <v>268616.09000000003</v>
      </c>
      <c r="G2033" s="24">
        <v>25556.46</v>
      </c>
      <c r="H2033" s="24">
        <v>294172.55</v>
      </c>
      <c r="I2033" s="1875" t="s">
        <v>766</v>
      </c>
      <c r="J2033" s="26"/>
      <c r="K2033" s="26"/>
      <c r="L2033" s="26"/>
      <c r="M2033" s="26"/>
    </row>
    <row r="2034" spans="1:13">
      <c r="A2034" s="51">
        <v>202010</v>
      </c>
      <c r="B2034" s="23">
        <v>35898</v>
      </c>
      <c r="C2034" s="26">
        <v>6124</v>
      </c>
      <c r="D2034" s="26">
        <v>3</v>
      </c>
      <c r="E2034" s="26">
        <v>6124</v>
      </c>
      <c r="F2034" s="24">
        <v>110641.16</v>
      </c>
      <c r="G2034" s="24">
        <v>4792.96</v>
      </c>
      <c r="H2034" s="24">
        <v>115434.12</v>
      </c>
      <c r="I2034" s="1875" t="s">
        <v>767</v>
      </c>
      <c r="J2034" s="26"/>
      <c r="K2034" s="26"/>
      <c r="L2034" s="26"/>
      <c r="M2034" s="26"/>
    </row>
    <row r="2035" spans="1:13">
      <c r="C2035" s="26">
        <v>6224</v>
      </c>
      <c r="D2035" s="26">
        <v>3</v>
      </c>
      <c r="E2035" s="26">
        <v>6224</v>
      </c>
      <c r="F2035" s="24">
        <v>114632.48</v>
      </c>
      <c r="G2035" s="24">
        <v>5890.94</v>
      </c>
      <c r="H2035" s="24">
        <v>120523.42</v>
      </c>
      <c r="I2035" s="1875" t="s">
        <v>822</v>
      </c>
      <c r="J2035" s="26"/>
      <c r="K2035" s="26"/>
      <c r="L2035" s="26"/>
      <c r="M2035" s="26"/>
    </row>
    <row r="2036" spans="1:13">
      <c r="C2036" s="26">
        <v>6424</v>
      </c>
      <c r="D2036" s="26">
        <v>3</v>
      </c>
      <c r="E2036" s="26">
        <v>6424</v>
      </c>
      <c r="F2036" s="24">
        <v>148794.84</v>
      </c>
      <c r="G2036" s="24">
        <v>21328.98</v>
      </c>
      <c r="H2036" s="24">
        <v>170123.82</v>
      </c>
      <c r="I2036" s="1875" t="s">
        <v>767</v>
      </c>
      <c r="J2036" s="26"/>
      <c r="K2036" s="26"/>
      <c r="L2036" s="26"/>
      <c r="M2036" s="26"/>
    </row>
    <row r="2037" spans="1:13">
      <c r="C2037" s="26">
        <v>6524</v>
      </c>
      <c r="D2037" s="26">
        <v>3</v>
      </c>
      <c r="E2037" s="26">
        <v>6524</v>
      </c>
      <c r="F2037" s="24">
        <v>0.91</v>
      </c>
      <c r="G2037" s="24">
        <v>0.08</v>
      </c>
      <c r="H2037" s="24">
        <v>0.99</v>
      </c>
      <c r="I2037" s="1875" t="s">
        <v>767</v>
      </c>
      <c r="J2037" s="26"/>
      <c r="K2037" s="26"/>
      <c r="L2037" s="26"/>
      <c r="M2037" s="26"/>
    </row>
    <row r="2038" spans="1:13">
      <c r="C2038" s="26">
        <v>6724</v>
      </c>
      <c r="D2038" s="26">
        <v>3</v>
      </c>
      <c r="E2038" s="26">
        <v>6724</v>
      </c>
      <c r="F2038" s="24">
        <v>11894.76</v>
      </c>
      <c r="G2038" s="24">
        <v>3885.42</v>
      </c>
      <c r="H2038" s="24">
        <v>15780.18</v>
      </c>
      <c r="I2038" s="1875" t="s">
        <v>767</v>
      </c>
      <c r="J2038" s="26"/>
      <c r="K2038" s="26"/>
      <c r="L2038" s="26"/>
      <c r="M2038" s="26"/>
    </row>
    <row r="2039" spans="1:13">
      <c r="A2039" s="51">
        <v>202012</v>
      </c>
      <c r="B2039" s="23">
        <v>421862</v>
      </c>
      <c r="C2039" s="26">
        <v>6124</v>
      </c>
      <c r="D2039" s="26">
        <v>3</v>
      </c>
      <c r="E2039" s="26">
        <v>6124</v>
      </c>
      <c r="F2039" s="24">
        <v>110641.16</v>
      </c>
      <c r="G2039" s="24">
        <v>4792.96</v>
      </c>
      <c r="H2039" s="24">
        <v>115434.12</v>
      </c>
      <c r="I2039" s="1875" t="s">
        <v>767</v>
      </c>
      <c r="J2039" s="26"/>
      <c r="K2039" s="26"/>
      <c r="L2039" s="26"/>
      <c r="M2039" s="26"/>
    </row>
    <row r="2040" spans="1:13">
      <c r="C2040" s="26">
        <v>6224</v>
      </c>
      <c r="D2040" s="26">
        <v>3</v>
      </c>
      <c r="E2040" s="26">
        <v>6224</v>
      </c>
      <c r="F2040" s="24">
        <v>114632.48</v>
      </c>
      <c r="G2040" s="24">
        <v>5890.94</v>
      </c>
      <c r="H2040" s="24">
        <v>120523.42</v>
      </c>
      <c r="I2040" s="1875" t="s">
        <v>822</v>
      </c>
      <c r="J2040" s="26"/>
      <c r="K2040" s="26"/>
      <c r="L2040" s="26"/>
      <c r="M2040" s="26"/>
    </row>
    <row r="2041" spans="1:13">
      <c r="C2041" s="26">
        <v>6424</v>
      </c>
      <c r="D2041" s="26">
        <v>3</v>
      </c>
      <c r="E2041" s="26">
        <v>6424</v>
      </c>
      <c r="F2041" s="24">
        <v>148794.84</v>
      </c>
      <c r="G2041" s="24">
        <v>21328.98</v>
      </c>
      <c r="H2041" s="24">
        <v>170123.82</v>
      </c>
      <c r="I2041" s="1875" t="s">
        <v>767</v>
      </c>
      <c r="J2041" s="26"/>
      <c r="K2041" s="26"/>
      <c r="L2041" s="26"/>
      <c r="M2041" s="26"/>
    </row>
    <row r="2042" spans="1:13">
      <c r="C2042" s="26">
        <v>6524</v>
      </c>
      <c r="D2042" s="26">
        <v>3</v>
      </c>
      <c r="E2042" s="26">
        <v>6524</v>
      </c>
      <c r="F2042" s="24">
        <v>0.91</v>
      </c>
      <c r="G2042" s="24">
        <v>0.08</v>
      </c>
      <c r="H2042" s="24">
        <v>0.99</v>
      </c>
      <c r="I2042" s="1875" t="s">
        <v>767</v>
      </c>
      <c r="J2042" s="26"/>
      <c r="K2042" s="26"/>
      <c r="L2042" s="26"/>
      <c r="M2042" s="26"/>
    </row>
    <row r="2043" spans="1:13">
      <c r="C2043" s="26">
        <v>6724</v>
      </c>
      <c r="D2043" s="26">
        <v>3</v>
      </c>
      <c r="E2043" s="26">
        <v>6724</v>
      </c>
      <c r="F2043" s="24">
        <v>11894.76</v>
      </c>
      <c r="G2043" s="24">
        <v>3885.42</v>
      </c>
      <c r="H2043" s="24">
        <v>15780.18</v>
      </c>
      <c r="I2043" s="1875" t="s">
        <v>767</v>
      </c>
      <c r="J2043" s="26"/>
      <c r="K2043" s="26"/>
      <c r="L2043" s="26"/>
      <c r="M2043" s="26"/>
    </row>
    <row r="2044" spans="1:13">
      <c r="A2044" s="51">
        <v>202110</v>
      </c>
      <c r="B2044" s="23">
        <v>61381</v>
      </c>
      <c r="C2044" s="26">
        <v>6125</v>
      </c>
      <c r="D2044" s="26">
        <v>3</v>
      </c>
      <c r="E2044" s="26">
        <v>6102</v>
      </c>
      <c r="F2044" s="24">
        <v>189733.8</v>
      </c>
      <c r="G2044" s="24">
        <v>17862.509999999998</v>
      </c>
      <c r="H2044" s="24">
        <v>207596.31</v>
      </c>
      <c r="I2044" s="1875" t="s">
        <v>823</v>
      </c>
      <c r="J2044" s="26"/>
      <c r="K2044" s="26"/>
      <c r="L2044" s="26"/>
      <c r="M2044" s="26"/>
    </row>
    <row r="2045" spans="1:13">
      <c r="C2045" s="26">
        <v>6225</v>
      </c>
      <c r="D2045" s="26">
        <v>3</v>
      </c>
      <c r="E2045" s="26">
        <v>6202</v>
      </c>
      <c r="F2045" s="24">
        <v>188477.94</v>
      </c>
      <c r="G2045" s="24">
        <v>7111.04</v>
      </c>
      <c r="H2045" s="24">
        <v>195588.98</v>
      </c>
      <c r="I2045" s="1875" t="s">
        <v>823</v>
      </c>
      <c r="J2045" s="26"/>
      <c r="K2045" s="26"/>
      <c r="L2045" s="26"/>
      <c r="M2045" s="26"/>
    </row>
    <row r="2046" spans="1:13">
      <c r="C2046" s="26">
        <v>6425</v>
      </c>
      <c r="D2046" s="26">
        <v>3</v>
      </c>
      <c r="E2046" s="26">
        <v>6425</v>
      </c>
      <c r="F2046" s="24">
        <v>301846.94</v>
      </c>
      <c r="G2046" s="24">
        <v>36407.18</v>
      </c>
      <c r="H2046" s="24">
        <v>338254.12</v>
      </c>
      <c r="I2046" s="1875" t="s">
        <v>768</v>
      </c>
      <c r="J2046" s="26"/>
      <c r="K2046" s="26"/>
      <c r="L2046" s="26"/>
      <c r="M2046" s="26"/>
    </row>
    <row r="2047" spans="1:13">
      <c r="A2047" s="51">
        <v>202112</v>
      </c>
      <c r="B2047" s="23">
        <v>741439</v>
      </c>
      <c r="C2047" s="26">
        <v>6125</v>
      </c>
      <c r="D2047" s="26">
        <v>3</v>
      </c>
      <c r="E2047" s="26">
        <v>6102</v>
      </c>
      <c r="F2047" s="24">
        <v>189733.8</v>
      </c>
      <c r="G2047" s="24">
        <v>17862.509999999998</v>
      </c>
      <c r="H2047" s="24">
        <v>207596.31</v>
      </c>
      <c r="I2047" s="1875" t="s">
        <v>823</v>
      </c>
      <c r="J2047" s="26"/>
      <c r="K2047" s="26"/>
      <c r="L2047" s="26"/>
      <c r="M2047" s="26"/>
    </row>
    <row r="2048" spans="1:13">
      <c r="C2048" s="26">
        <v>6225</v>
      </c>
      <c r="D2048" s="26">
        <v>3</v>
      </c>
      <c r="E2048" s="26">
        <v>6202</v>
      </c>
      <c r="F2048" s="24">
        <v>188477.94</v>
      </c>
      <c r="G2048" s="24">
        <v>7111.04</v>
      </c>
      <c r="H2048" s="24">
        <v>195588.98</v>
      </c>
      <c r="I2048" s="1875" t="s">
        <v>823</v>
      </c>
      <c r="J2048" s="26"/>
      <c r="K2048" s="26"/>
      <c r="L2048" s="26"/>
      <c r="M2048" s="26"/>
    </row>
    <row r="2049" spans="1:13">
      <c r="C2049" s="26">
        <v>6425</v>
      </c>
      <c r="D2049" s="26">
        <v>3</v>
      </c>
      <c r="E2049" s="26">
        <v>6425</v>
      </c>
      <c r="F2049" s="24">
        <v>301846.94</v>
      </c>
      <c r="G2049" s="24">
        <v>36407.18</v>
      </c>
      <c r="H2049" s="24">
        <v>338254.12</v>
      </c>
      <c r="I2049" s="1875" t="s">
        <v>768</v>
      </c>
      <c r="J2049" s="26"/>
      <c r="K2049" s="26"/>
      <c r="L2049" s="26"/>
      <c r="M2049" s="26"/>
    </row>
    <row r="2050" spans="1:13">
      <c r="A2050" s="51">
        <v>202210</v>
      </c>
      <c r="B2050" s="23">
        <v>36009</v>
      </c>
      <c r="C2050" s="26">
        <v>6129</v>
      </c>
      <c r="D2050" s="26">
        <v>3</v>
      </c>
      <c r="E2050" s="26">
        <v>6129</v>
      </c>
      <c r="F2050" s="24">
        <v>116902.09</v>
      </c>
      <c r="G2050" s="24">
        <v>9556.9500000000007</v>
      </c>
      <c r="H2050" s="24">
        <v>126459.04</v>
      </c>
      <c r="I2050" s="1875" t="s">
        <v>824</v>
      </c>
      <c r="J2050" s="26"/>
      <c r="K2050" s="26"/>
      <c r="L2050" s="26"/>
      <c r="M2050" s="26"/>
    </row>
    <row r="2051" spans="1:13">
      <c r="C2051" s="26">
        <v>6229</v>
      </c>
      <c r="D2051" s="26">
        <v>3</v>
      </c>
      <c r="E2051" s="26">
        <v>6229</v>
      </c>
      <c r="F2051" s="24">
        <v>44585.24</v>
      </c>
      <c r="G2051" s="24">
        <v>6699.86</v>
      </c>
      <c r="H2051" s="24">
        <v>51285.1</v>
      </c>
      <c r="I2051" s="1875" t="s">
        <v>770</v>
      </c>
      <c r="J2051" s="26"/>
      <c r="K2051" s="26"/>
      <c r="L2051" s="26"/>
      <c r="M2051" s="26"/>
    </row>
    <row r="2052" spans="1:13">
      <c r="C2052" s="26">
        <v>6429</v>
      </c>
      <c r="D2052" s="26">
        <v>3</v>
      </c>
      <c r="E2052" s="26">
        <v>6429</v>
      </c>
      <c r="F2052" s="24">
        <v>183446.68</v>
      </c>
      <c r="G2052" s="24">
        <v>14379.26</v>
      </c>
      <c r="H2052" s="24">
        <v>197825.94</v>
      </c>
      <c r="I2052" s="1875" t="s">
        <v>769</v>
      </c>
      <c r="J2052" s="26"/>
      <c r="K2052" s="26"/>
      <c r="L2052" s="26"/>
      <c r="M2052" s="26"/>
    </row>
    <row r="2053" spans="1:13">
      <c r="C2053" s="26">
        <v>6529</v>
      </c>
      <c r="D2053" s="26">
        <v>3</v>
      </c>
      <c r="E2053" s="26">
        <v>6529</v>
      </c>
      <c r="F2053" s="24">
        <v>4042.89</v>
      </c>
      <c r="G2053" s="24">
        <v>979.8</v>
      </c>
      <c r="H2053" s="24">
        <v>5022.6899999999996</v>
      </c>
      <c r="I2053" s="1875" t="s">
        <v>770</v>
      </c>
      <c r="J2053" s="26"/>
      <c r="K2053" s="26"/>
      <c r="L2053" s="26"/>
      <c r="M2053" s="26"/>
    </row>
    <row r="2054" spans="1:13">
      <c r="C2054" s="26">
        <v>6729</v>
      </c>
      <c r="D2054" s="26">
        <v>3</v>
      </c>
      <c r="E2054" s="26">
        <v>6729</v>
      </c>
      <c r="F2054" s="24">
        <v>34840.22</v>
      </c>
      <c r="G2054" s="24">
        <v>4393.2700000000004</v>
      </c>
      <c r="H2054" s="24">
        <v>39233.49</v>
      </c>
      <c r="I2054" s="1875" t="s">
        <v>771</v>
      </c>
      <c r="J2054" s="26"/>
      <c r="K2054" s="26"/>
      <c r="L2054" s="26"/>
      <c r="M2054" s="26"/>
    </row>
    <row r="2055" spans="1:13">
      <c r="A2055" s="51">
        <v>202212</v>
      </c>
      <c r="B2055" s="23">
        <v>419826</v>
      </c>
      <c r="C2055" s="26">
        <v>6129</v>
      </c>
      <c r="D2055" s="26">
        <v>3</v>
      </c>
      <c r="E2055" s="26">
        <v>6129</v>
      </c>
      <c r="F2055" s="24">
        <v>116902.09</v>
      </c>
      <c r="G2055" s="24">
        <v>9556.9500000000007</v>
      </c>
      <c r="H2055" s="24">
        <v>126459.04</v>
      </c>
      <c r="I2055" s="1875" t="s">
        <v>824</v>
      </c>
      <c r="J2055" s="26"/>
      <c r="K2055" s="26"/>
      <c r="L2055" s="26"/>
      <c r="M2055" s="26"/>
    </row>
    <row r="2056" spans="1:13">
      <c r="C2056" s="26">
        <v>6229</v>
      </c>
      <c r="D2056" s="26">
        <v>3</v>
      </c>
      <c r="E2056" s="26">
        <v>6229</v>
      </c>
      <c r="F2056" s="24">
        <v>44585.24</v>
      </c>
      <c r="G2056" s="24">
        <v>6699.86</v>
      </c>
      <c r="H2056" s="24">
        <v>51285.1</v>
      </c>
      <c r="I2056" s="1875" t="s">
        <v>770</v>
      </c>
      <c r="J2056" s="26"/>
      <c r="K2056" s="26"/>
      <c r="L2056" s="26"/>
      <c r="M2056" s="26"/>
    </row>
    <row r="2057" spans="1:13">
      <c r="C2057" s="26">
        <v>6429</v>
      </c>
      <c r="D2057" s="26">
        <v>3</v>
      </c>
      <c r="E2057" s="26">
        <v>6429</v>
      </c>
      <c r="F2057" s="24">
        <v>183446.68</v>
      </c>
      <c r="G2057" s="24">
        <v>14379.26</v>
      </c>
      <c r="H2057" s="24">
        <v>197825.94</v>
      </c>
      <c r="I2057" s="1875" t="s">
        <v>769</v>
      </c>
      <c r="J2057" s="26"/>
      <c r="K2057" s="26"/>
      <c r="L2057" s="26"/>
      <c r="M2057" s="26"/>
    </row>
    <row r="2058" spans="1:13">
      <c r="C2058" s="26">
        <v>6529</v>
      </c>
      <c r="D2058" s="26">
        <v>3</v>
      </c>
      <c r="E2058" s="26">
        <v>6529</v>
      </c>
      <c r="F2058" s="24">
        <v>4042.89</v>
      </c>
      <c r="G2058" s="24">
        <v>979.8</v>
      </c>
      <c r="H2058" s="24">
        <v>5022.6899999999996</v>
      </c>
      <c r="I2058" s="1875" t="s">
        <v>770</v>
      </c>
      <c r="J2058" s="26"/>
      <c r="K2058" s="26"/>
      <c r="L2058" s="26"/>
      <c r="M2058" s="26"/>
    </row>
    <row r="2059" spans="1:13">
      <c r="C2059" s="26">
        <v>6729</v>
      </c>
      <c r="D2059" s="26">
        <v>3</v>
      </c>
      <c r="E2059" s="26">
        <v>6729</v>
      </c>
      <c r="F2059" s="24">
        <v>34840.22</v>
      </c>
      <c r="G2059" s="24">
        <v>4393.2700000000004</v>
      </c>
      <c r="H2059" s="24">
        <v>39233.49</v>
      </c>
      <c r="I2059" s="1875" t="s">
        <v>771</v>
      </c>
      <c r="J2059" s="26"/>
      <c r="K2059" s="26"/>
      <c r="L2059" s="26"/>
      <c r="M2059" s="26"/>
    </row>
    <row r="2060" spans="1:13">
      <c r="A2060" s="51">
        <v>202310</v>
      </c>
      <c r="B2060" s="23">
        <v>9456</v>
      </c>
      <c r="C2060" s="26">
        <v>6131</v>
      </c>
      <c r="D2060" s="26">
        <v>3</v>
      </c>
      <c r="E2060" s="26">
        <v>6131</v>
      </c>
      <c r="F2060" s="24">
        <v>23379.41</v>
      </c>
      <c r="G2060" s="24">
        <v>1190.6099999999999</v>
      </c>
      <c r="H2060" s="24">
        <v>24570.02</v>
      </c>
      <c r="I2060" s="1875" t="s">
        <v>772</v>
      </c>
      <c r="J2060" s="26"/>
      <c r="K2060" s="26"/>
      <c r="L2060" s="26"/>
      <c r="M2060" s="26"/>
    </row>
    <row r="2061" spans="1:13">
      <c r="C2061" s="26">
        <v>6231</v>
      </c>
      <c r="D2061" s="26">
        <v>3</v>
      </c>
      <c r="E2061" s="26">
        <v>6231</v>
      </c>
      <c r="F2061" s="24">
        <v>13792.9</v>
      </c>
      <c r="G2061" s="24">
        <v>1221.9000000000001</v>
      </c>
      <c r="H2061" s="24">
        <v>15014.8</v>
      </c>
      <c r="I2061" s="1875" t="s">
        <v>772</v>
      </c>
      <c r="J2061" s="26"/>
      <c r="K2061" s="26"/>
      <c r="L2061" s="26"/>
      <c r="M2061" s="26"/>
    </row>
    <row r="2062" spans="1:13">
      <c r="C2062" s="26">
        <v>6431</v>
      </c>
      <c r="D2062" s="26">
        <v>3</v>
      </c>
      <c r="E2062" s="26">
        <v>6431</v>
      </c>
      <c r="F2062" s="24">
        <v>46974.84</v>
      </c>
      <c r="G2062" s="24">
        <v>5359.92</v>
      </c>
      <c r="H2062" s="24">
        <v>52334.76</v>
      </c>
      <c r="I2062" s="1875" t="s">
        <v>772</v>
      </c>
      <c r="J2062" s="26"/>
      <c r="K2062" s="26"/>
      <c r="L2062" s="26"/>
      <c r="M2062" s="26"/>
    </row>
    <row r="2063" spans="1:13">
      <c r="C2063" s="26">
        <v>6531</v>
      </c>
      <c r="D2063" s="26">
        <v>3</v>
      </c>
      <c r="E2063" s="26">
        <v>6531</v>
      </c>
      <c r="F2063" s="24">
        <v>1704.95</v>
      </c>
      <c r="G2063" s="24">
        <v>214.93</v>
      </c>
      <c r="H2063" s="24">
        <v>1919.88</v>
      </c>
      <c r="I2063" s="1875" t="s">
        <v>772</v>
      </c>
      <c r="J2063" s="26"/>
      <c r="K2063" s="26"/>
      <c r="L2063" s="26"/>
      <c r="M2063" s="26"/>
    </row>
    <row r="2064" spans="1:13">
      <c r="C2064" s="26">
        <v>6731</v>
      </c>
      <c r="D2064" s="26">
        <v>3</v>
      </c>
      <c r="E2064" s="26">
        <v>6731</v>
      </c>
      <c r="F2064" s="24">
        <v>10091.35</v>
      </c>
      <c r="G2064" s="24">
        <v>1468.11</v>
      </c>
      <c r="H2064" s="24">
        <v>11559.46</v>
      </c>
      <c r="I2064" s="1875" t="s">
        <v>772</v>
      </c>
      <c r="J2064" s="26"/>
      <c r="K2064" s="26"/>
      <c r="L2064" s="26"/>
      <c r="M2064" s="26"/>
    </row>
    <row r="2065" spans="1:13">
      <c r="A2065" s="51">
        <v>202312</v>
      </c>
      <c r="B2065" s="23">
        <v>105399</v>
      </c>
      <c r="C2065" s="26">
        <v>6131</v>
      </c>
      <c r="D2065" s="26">
        <v>3</v>
      </c>
      <c r="E2065" s="26">
        <v>6131</v>
      </c>
      <c r="F2065" s="24">
        <v>23379.41</v>
      </c>
      <c r="G2065" s="24">
        <v>1190.6099999999999</v>
      </c>
      <c r="H2065" s="24">
        <v>24570.02</v>
      </c>
      <c r="I2065" s="1875" t="s">
        <v>772</v>
      </c>
      <c r="J2065" s="26"/>
      <c r="K2065" s="26"/>
      <c r="L2065" s="26"/>
      <c r="M2065" s="26"/>
    </row>
    <row r="2066" spans="1:13">
      <c r="C2066" s="26">
        <v>6231</v>
      </c>
      <c r="D2066" s="26">
        <v>3</v>
      </c>
      <c r="E2066" s="26">
        <v>6231</v>
      </c>
      <c r="F2066" s="24">
        <v>13792.9</v>
      </c>
      <c r="G2066" s="24">
        <v>1221.9000000000001</v>
      </c>
      <c r="H2066" s="24">
        <v>15014.8</v>
      </c>
      <c r="I2066" s="1875" t="s">
        <v>772</v>
      </c>
      <c r="J2066" s="26"/>
      <c r="K2066" s="26"/>
      <c r="L2066" s="26"/>
      <c r="M2066" s="26"/>
    </row>
    <row r="2067" spans="1:13">
      <c r="C2067" s="26">
        <v>6431</v>
      </c>
      <c r="D2067" s="26">
        <v>3</v>
      </c>
      <c r="E2067" s="26">
        <v>6431</v>
      </c>
      <c r="F2067" s="24">
        <v>46974.84</v>
      </c>
      <c r="G2067" s="24">
        <v>5359.92</v>
      </c>
      <c r="H2067" s="24">
        <v>52334.76</v>
      </c>
      <c r="I2067" s="1875" t="s">
        <v>772</v>
      </c>
      <c r="J2067" s="26"/>
      <c r="K2067" s="26"/>
      <c r="L2067" s="26"/>
      <c r="M2067" s="26"/>
    </row>
    <row r="2068" spans="1:13">
      <c r="C2068" s="26">
        <v>6531</v>
      </c>
      <c r="D2068" s="26">
        <v>3</v>
      </c>
      <c r="E2068" s="26">
        <v>6531</v>
      </c>
      <c r="F2068" s="24">
        <v>1704.95</v>
      </c>
      <c r="G2068" s="24">
        <v>214.93</v>
      </c>
      <c r="H2068" s="24">
        <v>1919.88</v>
      </c>
      <c r="I2068" s="1875" t="s">
        <v>772</v>
      </c>
      <c r="J2068" s="26"/>
      <c r="K2068" s="26"/>
      <c r="L2068" s="26"/>
      <c r="M2068" s="26"/>
    </row>
    <row r="2069" spans="1:13">
      <c r="C2069" s="26">
        <v>6731</v>
      </c>
      <c r="D2069" s="26">
        <v>3</v>
      </c>
      <c r="E2069" s="26">
        <v>6731</v>
      </c>
      <c r="F2069" s="24">
        <v>10091.35</v>
      </c>
      <c r="G2069" s="24">
        <v>1468.11</v>
      </c>
      <c r="H2069" s="24">
        <v>11559.46</v>
      </c>
      <c r="I2069" s="1875" t="s">
        <v>772</v>
      </c>
      <c r="J2069" s="26"/>
      <c r="K2069" s="26"/>
      <c r="L2069" s="26"/>
      <c r="M2069" s="26"/>
    </row>
    <row r="2070" spans="1:13">
      <c r="A2070" s="51">
        <v>202410</v>
      </c>
      <c r="B2070" s="23">
        <v>51202</v>
      </c>
      <c r="C2070" s="26">
        <v>6132</v>
      </c>
      <c r="D2070" s="26">
        <v>3</v>
      </c>
      <c r="E2070" s="26">
        <v>6132</v>
      </c>
      <c r="F2070" s="24">
        <v>144637.35</v>
      </c>
      <c r="G2070" s="24">
        <v>11412.5</v>
      </c>
      <c r="H2070" s="24">
        <v>156049.85</v>
      </c>
      <c r="I2070" s="1875" t="s">
        <v>773</v>
      </c>
      <c r="J2070" s="26"/>
      <c r="K2070" s="26"/>
      <c r="L2070" s="26"/>
      <c r="M2070" s="26"/>
    </row>
    <row r="2071" spans="1:13">
      <c r="C2071" s="26">
        <v>6232</v>
      </c>
      <c r="D2071" s="26">
        <v>3</v>
      </c>
      <c r="E2071" s="26">
        <v>6232</v>
      </c>
      <c r="F2071" s="24">
        <v>75752.399999999994</v>
      </c>
      <c r="G2071" s="24">
        <v>7226.39</v>
      </c>
      <c r="H2071" s="24">
        <v>82978.789999999994</v>
      </c>
      <c r="I2071" s="1875" t="s">
        <v>773</v>
      </c>
      <c r="J2071" s="26"/>
      <c r="K2071" s="26"/>
      <c r="L2071" s="26"/>
      <c r="M2071" s="26"/>
    </row>
    <row r="2072" spans="1:13">
      <c r="C2072" s="26">
        <v>6432</v>
      </c>
      <c r="D2072" s="26">
        <v>3</v>
      </c>
      <c r="E2072" s="26">
        <v>6432</v>
      </c>
      <c r="F2072" s="24">
        <v>213702.67</v>
      </c>
      <c r="G2072" s="24">
        <v>25082.79</v>
      </c>
      <c r="H2072" s="24">
        <v>238785.46</v>
      </c>
      <c r="I2072" s="1875" t="s">
        <v>773</v>
      </c>
      <c r="J2072" s="26"/>
      <c r="K2072" s="26"/>
      <c r="L2072" s="26"/>
      <c r="M2072" s="26"/>
    </row>
    <row r="2073" spans="1:13">
      <c r="C2073" s="26">
        <v>6532</v>
      </c>
      <c r="D2073" s="26">
        <v>3</v>
      </c>
      <c r="E2073" s="26">
        <v>6532</v>
      </c>
      <c r="F2073" s="24">
        <v>14321.43</v>
      </c>
      <c r="G2073" s="24">
        <v>1476.89</v>
      </c>
      <c r="H2073" s="24">
        <v>15798.32</v>
      </c>
      <c r="I2073" s="1875" t="s">
        <v>773</v>
      </c>
      <c r="J2073" s="26"/>
      <c r="K2073" s="26"/>
      <c r="L2073" s="26"/>
      <c r="M2073" s="26"/>
    </row>
    <row r="2074" spans="1:13">
      <c r="C2074" s="26">
        <v>6732</v>
      </c>
      <c r="D2074" s="26">
        <v>3</v>
      </c>
      <c r="E2074" s="26">
        <v>6732</v>
      </c>
      <c r="F2074" s="24">
        <v>69653.72</v>
      </c>
      <c r="G2074" s="24">
        <v>6002.94</v>
      </c>
      <c r="H2074" s="24">
        <v>75656.66</v>
      </c>
      <c r="I2074" s="1875" t="s">
        <v>773</v>
      </c>
      <c r="J2074" s="26"/>
      <c r="K2074" s="26"/>
      <c r="L2074" s="26"/>
      <c r="M2074" s="26"/>
    </row>
    <row r="2075" spans="1:13">
      <c r="A2075" s="51">
        <v>202412</v>
      </c>
      <c r="B2075" s="23">
        <v>569269</v>
      </c>
      <c r="C2075" s="26">
        <v>6132</v>
      </c>
      <c r="D2075" s="26">
        <v>3</v>
      </c>
      <c r="E2075" s="26">
        <v>6132</v>
      </c>
      <c r="F2075" s="24">
        <v>144637.35</v>
      </c>
      <c r="G2075" s="24">
        <v>11412.5</v>
      </c>
      <c r="H2075" s="24">
        <v>156049.85</v>
      </c>
      <c r="I2075" s="1875" t="s">
        <v>773</v>
      </c>
      <c r="J2075" s="26"/>
      <c r="K2075" s="26"/>
      <c r="L2075" s="26"/>
      <c r="M2075" s="26"/>
    </row>
    <row r="2076" spans="1:13">
      <c r="C2076" s="26">
        <v>6232</v>
      </c>
      <c r="D2076" s="26">
        <v>3</v>
      </c>
      <c r="E2076" s="26">
        <v>6232</v>
      </c>
      <c r="F2076" s="24">
        <v>75752.399999999994</v>
      </c>
      <c r="G2076" s="24">
        <v>7226.39</v>
      </c>
      <c r="H2076" s="24">
        <v>82978.789999999994</v>
      </c>
      <c r="I2076" s="1875" t="s">
        <v>773</v>
      </c>
      <c r="J2076" s="26"/>
      <c r="K2076" s="26"/>
      <c r="L2076" s="26"/>
      <c r="M2076" s="26"/>
    </row>
    <row r="2077" spans="1:13">
      <c r="C2077" s="26">
        <v>6432</v>
      </c>
      <c r="D2077" s="26">
        <v>3</v>
      </c>
      <c r="E2077" s="26">
        <v>6432</v>
      </c>
      <c r="F2077" s="24">
        <v>213702.67</v>
      </c>
      <c r="G2077" s="24">
        <v>25082.79</v>
      </c>
      <c r="H2077" s="24">
        <v>238785.46</v>
      </c>
      <c r="I2077" s="1875" t="s">
        <v>773</v>
      </c>
      <c r="J2077" s="26"/>
      <c r="K2077" s="26"/>
      <c r="L2077" s="26"/>
      <c r="M2077" s="26"/>
    </row>
    <row r="2078" spans="1:13">
      <c r="C2078" s="26">
        <v>6532</v>
      </c>
      <c r="D2078" s="26">
        <v>3</v>
      </c>
      <c r="E2078" s="26">
        <v>6532</v>
      </c>
      <c r="F2078" s="24">
        <v>14321.43</v>
      </c>
      <c r="G2078" s="24">
        <v>1476.89</v>
      </c>
      <c r="H2078" s="24">
        <v>15798.32</v>
      </c>
      <c r="I2078" s="1875" t="s">
        <v>773</v>
      </c>
      <c r="J2078" s="26"/>
      <c r="K2078" s="26"/>
      <c r="L2078" s="26"/>
      <c r="M2078" s="26"/>
    </row>
    <row r="2079" spans="1:13">
      <c r="C2079" s="26">
        <v>6732</v>
      </c>
      <c r="D2079" s="26">
        <v>3</v>
      </c>
      <c r="E2079" s="26">
        <v>6732</v>
      </c>
      <c r="F2079" s="24">
        <v>69653.72</v>
      </c>
      <c r="G2079" s="24">
        <v>6002.94</v>
      </c>
      <c r="H2079" s="24">
        <v>75656.66</v>
      </c>
      <c r="I2079" s="1875" t="s">
        <v>773</v>
      </c>
      <c r="J2079" s="26"/>
      <c r="K2079" s="26"/>
      <c r="L2079" s="26"/>
      <c r="M2079" s="26"/>
    </row>
    <row r="2080" spans="1:13">
      <c r="A2080" s="51">
        <v>202510</v>
      </c>
      <c r="B2080" s="23">
        <v>11288</v>
      </c>
      <c r="C2080" s="26">
        <v>6133</v>
      </c>
      <c r="D2080" s="26">
        <v>3</v>
      </c>
      <c r="E2080" s="26">
        <v>6133</v>
      </c>
      <c r="F2080" s="24">
        <v>47118.13</v>
      </c>
      <c r="G2080" s="24">
        <v>1477.03</v>
      </c>
      <c r="H2080" s="24">
        <v>48595.16</v>
      </c>
      <c r="I2080" s="1875" t="s">
        <v>825</v>
      </c>
      <c r="J2080" s="26"/>
      <c r="K2080" s="26"/>
      <c r="L2080" s="26"/>
      <c r="M2080" s="26"/>
    </row>
    <row r="2081" spans="1:13">
      <c r="C2081" s="26">
        <v>6233</v>
      </c>
      <c r="D2081" s="26">
        <v>3</v>
      </c>
      <c r="E2081" s="26">
        <v>6233</v>
      </c>
      <c r="F2081" s="24">
        <v>13608.84</v>
      </c>
      <c r="G2081" s="24">
        <v>243.92</v>
      </c>
      <c r="H2081" s="24">
        <v>13852.76</v>
      </c>
      <c r="I2081" s="1875" t="s">
        <v>826</v>
      </c>
      <c r="J2081" s="26"/>
      <c r="K2081" s="26"/>
      <c r="L2081" s="26"/>
      <c r="M2081" s="26"/>
    </row>
    <row r="2082" spans="1:13">
      <c r="C2082" s="26">
        <v>6433</v>
      </c>
      <c r="D2082" s="26">
        <v>3</v>
      </c>
      <c r="E2082" s="26">
        <v>6433</v>
      </c>
      <c r="F2082" s="24">
        <v>66924.66</v>
      </c>
      <c r="G2082" s="24">
        <v>8338.74</v>
      </c>
      <c r="H2082" s="24">
        <v>75263.399999999994</v>
      </c>
      <c r="I2082" s="1875" t="s">
        <v>774</v>
      </c>
      <c r="J2082" s="26"/>
      <c r="K2082" s="26"/>
      <c r="L2082" s="26"/>
      <c r="M2082" s="26"/>
    </row>
    <row r="2083" spans="1:13">
      <c r="C2083" s="26">
        <v>6533</v>
      </c>
      <c r="D2083" s="26">
        <v>3</v>
      </c>
      <c r="E2083" s="26">
        <v>6533</v>
      </c>
      <c r="F2083" s="24">
        <v>407.17</v>
      </c>
      <c r="G2083" s="24">
        <v>77.84</v>
      </c>
      <c r="H2083" s="24">
        <v>485.01</v>
      </c>
      <c r="I2083" s="1875" t="s">
        <v>775</v>
      </c>
      <c r="J2083" s="26"/>
      <c r="K2083" s="26"/>
      <c r="L2083" s="26"/>
      <c r="M2083" s="26"/>
    </row>
    <row r="2084" spans="1:13">
      <c r="C2084" s="26">
        <v>6733</v>
      </c>
      <c r="D2084" s="26">
        <v>3</v>
      </c>
      <c r="E2084" s="26">
        <v>6733</v>
      </c>
      <c r="F2084" s="24">
        <v>11111.95</v>
      </c>
      <c r="G2084" s="24">
        <v>1150.26</v>
      </c>
      <c r="H2084" s="24">
        <v>12262.21</v>
      </c>
      <c r="I2084" s="1875" t="s">
        <v>776</v>
      </c>
      <c r="J2084" s="26"/>
      <c r="K2084" s="26"/>
      <c r="L2084" s="26"/>
      <c r="M2084" s="26"/>
    </row>
    <row r="2085" spans="1:13">
      <c r="A2085" s="51">
        <v>202512</v>
      </c>
      <c r="B2085" s="23">
        <v>150458</v>
      </c>
      <c r="C2085" s="26">
        <v>6133</v>
      </c>
      <c r="D2085" s="26">
        <v>3</v>
      </c>
      <c r="E2085" s="26">
        <v>6133</v>
      </c>
      <c r="F2085" s="24">
        <v>47118.13</v>
      </c>
      <c r="G2085" s="24">
        <v>1477.03</v>
      </c>
      <c r="H2085" s="24">
        <v>48595.16</v>
      </c>
      <c r="I2085" s="1875" t="s">
        <v>825</v>
      </c>
      <c r="J2085" s="26"/>
      <c r="K2085" s="26"/>
      <c r="L2085" s="26"/>
      <c r="M2085" s="26"/>
    </row>
    <row r="2086" spans="1:13">
      <c r="C2086" s="26">
        <v>6233</v>
      </c>
      <c r="D2086" s="26">
        <v>3</v>
      </c>
      <c r="E2086" s="26">
        <v>6233</v>
      </c>
      <c r="F2086" s="24">
        <v>13608.84</v>
      </c>
      <c r="G2086" s="24">
        <v>243.92</v>
      </c>
      <c r="H2086" s="24">
        <v>13852.76</v>
      </c>
      <c r="I2086" s="1875" t="s">
        <v>826</v>
      </c>
      <c r="J2086" s="26"/>
      <c r="K2086" s="26"/>
      <c r="L2086" s="26"/>
      <c r="M2086" s="26"/>
    </row>
    <row r="2087" spans="1:13">
      <c r="C2087" s="26">
        <v>6433</v>
      </c>
      <c r="D2087" s="26">
        <v>3</v>
      </c>
      <c r="E2087" s="26">
        <v>6433</v>
      </c>
      <c r="F2087" s="24">
        <v>66924.66</v>
      </c>
      <c r="G2087" s="24">
        <v>8338.74</v>
      </c>
      <c r="H2087" s="24">
        <v>75263.399999999994</v>
      </c>
      <c r="I2087" s="1875" t="s">
        <v>774</v>
      </c>
      <c r="J2087" s="26"/>
      <c r="K2087" s="26"/>
      <c r="L2087" s="26"/>
      <c r="M2087" s="26"/>
    </row>
    <row r="2088" spans="1:13">
      <c r="C2088" s="26">
        <v>6533</v>
      </c>
      <c r="D2088" s="26">
        <v>3</v>
      </c>
      <c r="E2088" s="26">
        <v>6533</v>
      </c>
      <c r="F2088" s="24">
        <v>407.17</v>
      </c>
      <c r="G2088" s="24">
        <v>77.84</v>
      </c>
      <c r="H2088" s="24">
        <v>485.01</v>
      </c>
      <c r="I2088" s="1875" t="s">
        <v>775</v>
      </c>
      <c r="J2088" s="26"/>
      <c r="K2088" s="26"/>
      <c r="L2088" s="26"/>
      <c r="M2088" s="26"/>
    </row>
    <row r="2089" spans="1:13">
      <c r="C2089" s="26">
        <v>6733</v>
      </c>
      <c r="D2089" s="26">
        <v>3</v>
      </c>
      <c r="E2089" s="26">
        <v>6733</v>
      </c>
      <c r="F2089" s="24">
        <v>11111.95</v>
      </c>
      <c r="G2089" s="24">
        <v>1150.26</v>
      </c>
      <c r="H2089" s="24">
        <v>12262.21</v>
      </c>
      <c r="I2089" s="1875" t="s">
        <v>776</v>
      </c>
      <c r="J2089" s="26"/>
      <c r="K2089" s="26"/>
      <c r="L2089" s="26"/>
      <c r="M2089" s="26"/>
    </row>
    <row r="2090" spans="1:13">
      <c r="A2090" s="51">
        <v>202610</v>
      </c>
      <c r="B2090" s="23">
        <v>11170</v>
      </c>
      <c r="C2090" s="26">
        <v>6139</v>
      </c>
      <c r="D2090" s="26">
        <v>3</v>
      </c>
      <c r="E2090" s="26">
        <v>6139</v>
      </c>
      <c r="F2090" s="24">
        <v>23446.09</v>
      </c>
      <c r="G2090" s="24">
        <v>2667.43</v>
      </c>
      <c r="H2090" s="24">
        <v>26113.52</v>
      </c>
      <c r="I2090" s="1875" t="s">
        <v>827</v>
      </c>
      <c r="J2090" s="26"/>
      <c r="K2090" s="26"/>
      <c r="L2090" s="26"/>
      <c r="M2090" s="26"/>
    </row>
    <row r="2091" spans="1:13">
      <c r="C2091" s="26">
        <v>6239</v>
      </c>
      <c r="D2091" s="26">
        <v>3</v>
      </c>
      <c r="E2091" s="26">
        <v>6239</v>
      </c>
      <c r="F2091" s="24">
        <v>9699.9599999999991</v>
      </c>
      <c r="G2091" s="24">
        <v>1241.99</v>
      </c>
      <c r="H2091" s="24">
        <v>10941.95</v>
      </c>
      <c r="I2091" s="1875" t="s">
        <v>777</v>
      </c>
      <c r="J2091" s="26"/>
      <c r="K2091" s="26"/>
      <c r="L2091" s="26"/>
      <c r="M2091" s="26"/>
    </row>
    <row r="2092" spans="1:13">
      <c r="C2092" s="26">
        <v>6439</v>
      </c>
      <c r="D2092" s="26">
        <v>3</v>
      </c>
      <c r="E2092" s="26">
        <v>6439</v>
      </c>
      <c r="F2092" s="24">
        <v>52073.47</v>
      </c>
      <c r="G2092" s="24">
        <v>5787.92</v>
      </c>
      <c r="H2092" s="24">
        <v>57861.39</v>
      </c>
      <c r="I2092" s="1875" t="s">
        <v>777</v>
      </c>
      <c r="J2092" s="26"/>
      <c r="K2092" s="26"/>
      <c r="L2092" s="26"/>
      <c r="M2092" s="26"/>
    </row>
    <row r="2093" spans="1:13">
      <c r="C2093" s="26">
        <v>6539</v>
      </c>
      <c r="D2093" s="26">
        <v>3</v>
      </c>
      <c r="E2093" s="26">
        <v>6539</v>
      </c>
      <c r="F2093" s="24">
        <v>2633.44</v>
      </c>
      <c r="G2093" s="24">
        <v>353.01</v>
      </c>
      <c r="H2093" s="24">
        <v>2986.45</v>
      </c>
      <c r="I2093" s="1875" t="s">
        <v>777</v>
      </c>
      <c r="J2093" s="26"/>
      <c r="K2093" s="26"/>
      <c r="L2093" s="26"/>
      <c r="M2093" s="26"/>
    </row>
    <row r="2094" spans="1:13">
      <c r="C2094" s="26">
        <v>6739</v>
      </c>
      <c r="D2094" s="26">
        <v>3</v>
      </c>
      <c r="E2094" s="26">
        <v>6739</v>
      </c>
      <c r="F2094" s="24">
        <v>12937.13</v>
      </c>
      <c r="G2094" s="24">
        <v>1120.01</v>
      </c>
      <c r="H2094" s="24">
        <v>14057.14</v>
      </c>
      <c r="I2094" s="1875" t="s">
        <v>777</v>
      </c>
      <c r="J2094" s="26"/>
      <c r="K2094" s="26"/>
      <c r="L2094" s="26"/>
      <c r="M2094" s="26"/>
    </row>
    <row r="2095" spans="1:13">
      <c r="A2095" s="51">
        <v>202612</v>
      </c>
      <c r="B2095" s="23">
        <v>111960</v>
      </c>
      <c r="C2095" s="26">
        <v>6139</v>
      </c>
      <c r="D2095" s="26">
        <v>3</v>
      </c>
      <c r="E2095" s="26">
        <v>6139</v>
      </c>
      <c r="F2095" s="24">
        <v>23446.09</v>
      </c>
      <c r="G2095" s="24">
        <v>2667.43</v>
      </c>
      <c r="H2095" s="24">
        <v>26113.52</v>
      </c>
      <c r="I2095" s="1875" t="s">
        <v>827</v>
      </c>
      <c r="J2095" s="26"/>
      <c r="K2095" s="26"/>
      <c r="L2095" s="26"/>
      <c r="M2095" s="26"/>
    </row>
    <row r="2096" spans="1:13">
      <c r="C2096" s="26">
        <v>6239</v>
      </c>
      <c r="D2096" s="26">
        <v>3</v>
      </c>
      <c r="E2096" s="26">
        <v>6239</v>
      </c>
      <c r="F2096" s="24">
        <v>9699.9599999999991</v>
      </c>
      <c r="G2096" s="24">
        <v>1241.99</v>
      </c>
      <c r="H2096" s="24">
        <v>10941.95</v>
      </c>
      <c r="I2096" s="1875" t="s">
        <v>777</v>
      </c>
      <c r="J2096" s="26"/>
      <c r="K2096" s="26"/>
      <c r="L2096" s="26"/>
      <c r="M2096" s="26"/>
    </row>
    <row r="2097" spans="1:13">
      <c r="C2097" s="26">
        <v>6439</v>
      </c>
      <c r="D2097" s="26">
        <v>3</v>
      </c>
      <c r="E2097" s="26">
        <v>6439</v>
      </c>
      <c r="F2097" s="24">
        <v>52073.47</v>
      </c>
      <c r="G2097" s="24">
        <v>5787.92</v>
      </c>
      <c r="H2097" s="24">
        <v>57861.39</v>
      </c>
      <c r="I2097" s="1875" t="s">
        <v>777</v>
      </c>
      <c r="J2097" s="26"/>
      <c r="K2097" s="26"/>
      <c r="L2097" s="26"/>
      <c r="M2097" s="26"/>
    </row>
    <row r="2098" spans="1:13">
      <c r="C2098" s="26">
        <v>6539</v>
      </c>
      <c r="D2098" s="26">
        <v>3</v>
      </c>
      <c r="E2098" s="26">
        <v>6539</v>
      </c>
      <c r="F2098" s="24">
        <v>2633.44</v>
      </c>
      <c r="G2098" s="24">
        <v>353.01</v>
      </c>
      <c r="H2098" s="24">
        <v>2986.45</v>
      </c>
      <c r="I2098" s="1875" t="s">
        <v>777</v>
      </c>
      <c r="J2098" s="26"/>
      <c r="K2098" s="26"/>
      <c r="L2098" s="26"/>
      <c r="M2098" s="26"/>
    </row>
    <row r="2099" spans="1:13">
      <c r="C2099" s="26">
        <v>6739</v>
      </c>
      <c r="D2099" s="26">
        <v>3</v>
      </c>
      <c r="E2099" s="26">
        <v>6739</v>
      </c>
      <c r="F2099" s="24">
        <v>12937.13</v>
      </c>
      <c r="G2099" s="24">
        <v>1120.01</v>
      </c>
      <c r="H2099" s="24">
        <v>14057.14</v>
      </c>
      <c r="I2099" s="1875" t="s">
        <v>777</v>
      </c>
      <c r="J2099" s="26"/>
      <c r="K2099" s="26"/>
      <c r="L2099" s="26"/>
      <c r="M2099" s="26"/>
    </row>
    <row r="2100" spans="1:13">
      <c r="A2100" s="51">
        <v>202710</v>
      </c>
      <c r="B2100" s="23">
        <v>336187</v>
      </c>
      <c r="E2100" s="26"/>
      <c r="I2100" s="1875"/>
      <c r="J2100" s="26"/>
      <c r="K2100" s="26"/>
      <c r="L2100" s="26"/>
      <c r="M2100" s="26"/>
    </row>
    <row r="2101" spans="1:13">
      <c r="A2101" s="51">
        <v>202712</v>
      </c>
      <c r="B2101" s="23">
        <v>3852589</v>
      </c>
      <c r="E2101" s="26"/>
      <c r="I2101" s="1875"/>
      <c r="J2101" s="26"/>
      <c r="K2101" s="26"/>
      <c r="L2101" s="26"/>
      <c r="M2101" s="26"/>
    </row>
    <row r="2102" spans="1:13">
      <c r="A2102" s="51">
        <v>202910</v>
      </c>
      <c r="B2102" s="23">
        <v>557</v>
      </c>
      <c r="C2102" s="26">
        <v>6441</v>
      </c>
      <c r="D2102" s="26">
        <v>3</v>
      </c>
      <c r="E2102" s="26">
        <v>6441</v>
      </c>
      <c r="F2102" s="24">
        <v>13181</v>
      </c>
      <c r="G2102" s="24">
        <v>397.91</v>
      </c>
      <c r="H2102" s="24">
        <v>13578.91</v>
      </c>
      <c r="I2102" s="1875" t="s">
        <v>187</v>
      </c>
      <c r="J2102" s="26"/>
      <c r="K2102" s="26"/>
      <c r="L2102" s="26"/>
      <c r="M2102" s="26"/>
    </row>
    <row r="2103" spans="1:13">
      <c r="C2103" s="26">
        <v>6541</v>
      </c>
      <c r="D2103" s="26">
        <v>3</v>
      </c>
      <c r="E2103" s="26">
        <v>6541</v>
      </c>
      <c r="F2103" s="24">
        <v>0</v>
      </c>
      <c r="G2103" s="24">
        <v>159.38999999999999</v>
      </c>
      <c r="H2103" s="24">
        <v>159.38999999999999</v>
      </c>
      <c r="I2103" s="1875" t="s">
        <v>187</v>
      </c>
      <c r="J2103" s="26"/>
      <c r="K2103" s="26"/>
      <c r="L2103" s="26"/>
      <c r="M2103" s="26"/>
    </row>
    <row r="2104" spans="1:13">
      <c r="A2104" s="51">
        <v>202912</v>
      </c>
      <c r="B2104" s="23">
        <v>13738</v>
      </c>
      <c r="C2104" s="26">
        <v>6441</v>
      </c>
      <c r="D2104" s="26">
        <v>3</v>
      </c>
      <c r="E2104" s="26">
        <v>6441</v>
      </c>
      <c r="F2104" s="24">
        <v>13181</v>
      </c>
      <c r="G2104" s="24">
        <v>397.91</v>
      </c>
      <c r="H2104" s="24">
        <v>13578.91</v>
      </c>
      <c r="I2104" s="1875" t="s">
        <v>187</v>
      </c>
      <c r="J2104" s="26"/>
      <c r="K2104" s="26"/>
      <c r="L2104" s="26"/>
      <c r="M2104" s="26"/>
    </row>
    <row r="2105" spans="1:13">
      <c r="C2105" s="26">
        <v>6541</v>
      </c>
      <c r="D2105" s="26">
        <v>3</v>
      </c>
      <c r="E2105" s="26">
        <v>6541</v>
      </c>
      <c r="F2105" s="24">
        <v>0</v>
      </c>
      <c r="G2105" s="24">
        <v>159.38999999999999</v>
      </c>
      <c r="H2105" s="24">
        <v>159.38999999999999</v>
      </c>
      <c r="I2105" s="1875" t="s">
        <v>187</v>
      </c>
      <c r="J2105" s="26"/>
      <c r="K2105" s="26"/>
      <c r="L2105" s="26"/>
      <c r="M2105" s="26"/>
    </row>
    <row r="2106" spans="1:13">
      <c r="A2106" s="51">
        <v>203010</v>
      </c>
      <c r="B2106" s="23">
        <v>4100</v>
      </c>
      <c r="C2106" s="26">
        <v>6142</v>
      </c>
      <c r="D2106" s="26">
        <v>3</v>
      </c>
      <c r="E2106" s="26">
        <v>6142</v>
      </c>
      <c r="F2106" s="24">
        <v>399.66</v>
      </c>
      <c r="G2106" s="24">
        <v>71.819999999999993</v>
      </c>
      <c r="H2106" s="24">
        <v>471.48</v>
      </c>
      <c r="I2106" s="1875" t="s">
        <v>778</v>
      </c>
      <c r="J2106" s="26"/>
      <c r="K2106" s="26"/>
      <c r="L2106" s="26"/>
      <c r="M2106" s="26"/>
    </row>
    <row r="2107" spans="1:13">
      <c r="C2107" s="26">
        <v>6242</v>
      </c>
      <c r="D2107" s="26">
        <v>3</v>
      </c>
      <c r="E2107" s="26">
        <v>6242</v>
      </c>
      <c r="F2107" s="24">
        <v>171.38</v>
      </c>
      <c r="G2107" s="24">
        <v>71.819999999999993</v>
      </c>
      <c r="H2107" s="24">
        <v>243.2</v>
      </c>
      <c r="I2107" s="1875" t="s">
        <v>778</v>
      </c>
      <c r="J2107" s="26"/>
      <c r="K2107" s="26"/>
      <c r="L2107" s="26"/>
      <c r="M2107" s="26"/>
    </row>
    <row r="2108" spans="1:13">
      <c r="C2108" s="26">
        <v>6442</v>
      </c>
      <c r="D2108" s="26">
        <v>3</v>
      </c>
      <c r="E2108" s="26">
        <v>6442</v>
      </c>
      <c r="F2108" s="24">
        <v>76162.070000000007</v>
      </c>
      <c r="G2108" s="24">
        <v>3956.24</v>
      </c>
      <c r="H2108" s="24">
        <v>80118.31</v>
      </c>
      <c r="I2108" s="1875" t="s">
        <v>778</v>
      </c>
      <c r="J2108" s="26"/>
      <c r="K2108" s="26"/>
      <c r="L2108" s="26"/>
      <c r="M2108" s="26"/>
    </row>
    <row r="2109" spans="1:13">
      <c r="C2109" s="26">
        <v>6542</v>
      </c>
      <c r="D2109" s="26">
        <v>3</v>
      </c>
      <c r="E2109" s="26">
        <v>6542</v>
      </c>
      <c r="F2109" s="24">
        <v>235.89</v>
      </c>
      <c r="G2109" s="24">
        <v>0</v>
      </c>
      <c r="H2109" s="24">
        <v>235.89</v>
      </c>
      <c r="I2109" s="1875" t="s">
        <v>778</v>
      </c>
      <c r="J2109" s="26"/>
      <c r="K2109" s="26"/>
      <c r="L2109" s="26"/>
      <c r="M2109" s="26"/>
    </row>
    <row r="2110" spans="1:13">
      <c r="C2110" s="26">
        <v>6742</v>
      </c>
      <c r="D2110" s="26">
        <v>3</v>
      </c>
      <c r="E2110" s="26">
        <v>6742</v>
      </c>
      <c r="F2110" s="24">
        <v>1744.87</v>
      </c>
      <c r="G2110" s="24">
        <v>0</v>
      </c>
      <c r="H2110" s="24">
        <v>1744.87</v>
      </c>
      <c r="I2110" s="1875" t="s">
        <v>778</v>
      </c>
      <c r="J2110" s="26"/>
      <c r="K2110" s="26"/>
      <c r="L2110" s="26"/>
      <c r="M2110" s="26"/>
    </row>
    <row r="2111" spans="1:13">
      <c r="A2111" s="51">
        <v>203012</v>
      </c>
      <c r="B2111" s="23">
        <v>82813</v>
      </c>
      <c r="C2111" s="26">
        <v>6142</v>
      </c>
      <c r="D2111" s="26">
        <v>3</v>
      </c>
      <c r="E2111" s="26">
        <v>6142</v>
      </c>
      <c r="F2111" s="24">
        <v>399.66</v>
      </c>
      <c r="G2111" s="24">
        <v>71.819999999999993</v>
      </c>
      <c r="H2111" s="24">
        <v>471.48</v>
      </c>
      <c r="I2111" s="1875" t="s">
        <v>778</v>
      </c>
      <c r="J2111" s="26"/>
      <c r="K2111" s="26"/>
      <c r="L2111" s="26"/>
      <c r="M2111" s="26"/>
    </row>
    <row r="2112" spans="1:13">
      <c r="C2112" s="26">
        <v>6242</v>
      </c>
      <c r="D2112" s="26">
        <v>3</v>
      </c>
      <c r="E2112" s="26">
        <v>6242</v>
      </c>
      <c r="F2112" s="24">
        <v>171.38</v>
      </c>
      <c r="G2112" s="24">
        <v>71.819999999999993</v>
      </c>
      <c r="H2112" s="24">
        <v>243.2</v>
      </c>
      <c r="I2112" s="1875" t="s">
        <v>778</v>
      </c>
      <c r="J2112" s="26"/>
      <c r="K2112" s="26"/>
      <c r="L2112" s="26"/>
      <c r="M2112" s="26"/>
    </row>
    <row r="2113" spans="1:13">
      <c r="C2113" s="26">
        <v>6442</v>
      </c>
      <c r="D2113" s="26">
        <v>3</v>
      </c>
      <c r="E2113" s="26">
        <v>6442</v>
      </c>
      <c r="F2113" s="24">
        <v>76162.070000000007</v>
      </c>
      <c r="G2113" s="24">
        <v>3956.24</v>
      </c>
      <c r="H2113" s="24">
        <v>80118.31</v>
      </c>
      <c r="I2113" s="1875" t="s">
        <v>778</v>
      </c>
      <c r="J2113" s="26"/>
      <c r="K2113" s="26"/>
      <c r="L2113" s="26"/>
      <c r="M2113" s="26"/>
    </row>
    <row r="2114" spans="1:13">
      <c r="C2114" s="26">
        <v>6542</v>
      </c>
      <c r="D2114" s="26">
        <v>3</v>
      </c>
      <c r="E2114" s="26">
        <v>6542</v>
      </c>
      <c r="F2114" s="24">
        <v>235.89</v>
      </c>
      <c r="G2114" s="24">
        <v>0</v>
      </c>
      <c r="H2114" s="24">
        <v>235.89</v>
      </c>
      <c r="I2114" s="1875" t="s">
        <v>778</v>
      </c>
      <c r="J2114" s="26"/>
      <c r="K2114" s="26"/>
      <c r="L2114" s="26"/>
      <c r="M2114" s="26"/>
    </row>
    <row r="2115" spans="1:13">
      <c r="C2115" s="26">
        <v>6742</v>
      </c>
      <c r="D2115" s="26">
        <v>3</v>
      </c>
      <c r="E2115" s="26">
        <v>6742</v>
      </c>
      <c r="F2115" s="24">
        <v>1744.87</v>
      </c>
      <c r="G2115" s="24">
        <v>0</v>
      </c>
      <c r="H2115" s="24">
        <v>1744.87</v>
      </c>
      <c r="I2115" s="1875" t="s">
        <v>778</v>
      </c>
      <c r="J2115" s="26"/>
      <c r="K2115" s="26"/>
      <c r="L2115" s="26"/>
      <c r="M2115" s="26"/>
    </row>
    <row r="2116" spans="1:13">
      <c r="A2116" s="51">
        <v>203110</v>
      </c>
      <c r="B2116" s="23">
        <v>820</v>
      </c>
      <c r="C2116" s="26">
        <v>6243</v>
      </c>
      <c r="D2116" s="26">
        <v>3</v>
      </c>
      <c r="E2116" s="26">
        <v>6243</v>
      </c>
      <c r="F2116" s="24">
        <v>210</v>
      </c>
      <c r="G2116" s="24">
        <v>0</v>
      </c>
      <c r="H2116" s="24">
        <v>210</v>
      </c>
      <c r="I2116" s="1875" t="s">
        <v>779</v>
      </c>
      <c r="J2116" s="26"/>
      <c r="K2116" s="26"/>
      <c r="L2116" s="26"/>
      <c r="M2116" s="26"/>
    </row>
    <row r="2117" spans="1:13">
      <c r="C2117" s="26">
        <v>6443</v>
      </c>
      <c r="D2117" s="26">
        <v>3</v>
      </c>
      <c r="E2117" s="26">
        <v>6443</v>
      </c>
      <c r="F2117" s="24">
        <v>14492.79</v>
      </c>
      <c r="G2117" s="24">
        <v>820.17</v>
      </c>
      <c r="H2117" s="24">
        <v>15312.96</v>
      </c>
      <c r="I2117" s="1875" t="s">
        <v>779</v>
      </c>
      <c r="J2117" s="26"/>
      <c r="K2117" s="26"/>
      <c r="L2117" s="26"/>
      <c r="M2117" s="26"/>
    </row>
    <row r="2118" spans="1:13">
      <c r="A2118" s="51">
        <v>203112</v>
      </c>
      <c r="B2118" s="23">
        <v>15523</v>
      </c>
      <c r="C2118" s="26">
        <v>6243</v>
      </c>
      <c r="D2118" s="26">
        <v>3</v>
      </c>
      <c r="E2118" s="26">
        <v>6243</v>
      </c>
      <c r="F2118" s="24">
        <v>210</v>
      </c>
      <c r="G2118" s="24">
        <v>0</v>
      </c>
      <c r="H2118" s="24">
        <v>210</v>
      </c>
      <c r="I2118" s="1875" t="s">
        <v>779</v>
      </c>
      <c r="J2118" s="26"/>
      <c r="K2118" s="26"/>
      <c r="L2118" s="26"/>
      <c r="M2118" s="26"/>
    </row>
    <row r="2119" spans="1:13">
      <c r="C2119" s="26">
        <v>6443</v>
      </c>
      <c r="D2119" s="26">
        <v>3</v>
      </c>
      <c r="E2119" s="26">
        <v>6443</v>
      </c>
      <c r="F2119" s="24">
        <v>14492.79</v>
      </c>
      <c r="G2119" s="24">
        <v>820.17</v>
      </c>
      <c r="H2119" s="24">
        <v>15312.96</v>
      </c>
      <c r="I2119" s="1875" t="s">
        <v>779</v>
      </c>
      <c r="J2119" s="26"/>
      <c r="K2119" s="26"/>
      <c r="L2119" s="26"/>
      <c r="M2119" s="26"/>
    </row>
    <row r="2120" spans="1:13">
      <c r="A2120" s="51">
        <v>203210</v>
      </c>
      <c r="B2120" s="23">
        <v>3918</v>
      </c>
      <c r="C2120" s="26">
        <v>6144</v>
      </c>
      <c r="D2120" s="26">
        <v>3</v>
      </c>
      <c r="E2120" s="26">
        <v>6144</v>
      </c>
      <c r="F2120" s="24">
        <v>21134.26</v>
      </c>
      <c r="G2120" s="24">
        <v>536.99</v>
      </c>
      <c r="H2120" s="24">
        <v>21671.25</v>
      </c>
      <c r="I2120" s="1875" t="s">
        <v>190</v>
      </c>
      <c r="J2120" s="26"/>
      <c r="K2120" s="26"/>
      <c r="L2120" s="26"/>
      <c r="M2120" s="26"/>
    </row>
    <row r="2121" spans="1:13">
      <c r="C2121" s="26">
        <v>6244</v>
      </c>
      <c r="D2121" s="26">
        <v>3</v>
      </c>
      <c r="E2121" s="26">
        <v>6244</v>
      </c>
      <c r="F2121" s="24">
        <v>6698.01</v>
      </c>
      <c r="G2121" s="24">
        <v>32.5</v>
      </c>
      <c r="H2121" s="24">
        <v>6730.51</v>
      </c>
      <c r="I2121" s="1875" t="s">
        <v>190</v>
      </c>
      <c r="J2121" s="26"/>
      <c r="K2121" s="26"/>
      <c r="L2121" s="26"/>
      <c r="M2121" s="26"/>
    </row>
    <row r="2122" spans="1:13">
      <c r="C2122" s="26">
        <v>6444</v>
      </c>
      <c r="D2122" s="26">
        <v>3</v>
      </c>
      <c r="E2122" s="26">
        <v>6444</v>
      </c>
      <c r="F2122" s="24">
        <v>55451.88</v>
      </c>
      <c r="G2122" s="24">
        <v>3261.13</v>
      </c>
      <c r="H2122" s="24">
        <v>58713.01</v>
      </c>
      <c r="I2122" s="1875" t="s">
        <v>190</v>
      </c>
      <c r="J2122" s="26"/>
      <c r="K2122" s="26"/>
      <c r="L2122" s="26"/>
      <c r="M2122" s="26"/>
    </row>
    <row r="2123" spans="1:13">
      <c r="C2123" s="26">
        <v>6544</v>
      </c>
      <c r="D2123" s="26">
        <v>3</v>
      </c>
      <c r="E2123" s="26">
        <v>6544</v>
      </c>
      <c r="F2123" s="24">
        <v>6821.82</v>
      </c>
      <c r="G2123" s="24">
        <v>18.96</v>
      </c>
      <c r="H2123" s="24">
        <v>6840.78</v>
      </c>
      <c r="I2123" s="1875" t="s">
        <v>190</v>
      </c>
      <c r="J2123" s="26"/>
      <c r="K2123" s="26"/>
      <c r="L2123" s="26"/>
      <c r="M2123" s="26"/>
    </row>
    <row r="2124" spans="1:13">
      <c r="C2124" s="26">
        <v>6744</v>
      </c>
      <c r="D2124" s="26">
        <v>3</v>
      </c>
      <c r="E2124" s="26">
        <v>6744</v>
      </c>
      <c r="F2124" s="24">
        <v>8717.86</v>
      </c>
      <c r="G2124" s="24">
        <v>67.7</v>
      </c>
      <c r="H2124" s="24">
        <v>8785.56</v>
      </c>
      <c r="I2124" s="1875" t="s">
        <v>190</v>
      </c>
      <c r="J2124" s="26"/>
      <c r="K2124" s="26"/>
      <c r="L2124" s="26"/>
      <c r="M2124" s="26"/>
    </row>
    <row r="2125" spans="1:13">
      <c r="A2125" s="51">
        <v>203212</v>
      </c>
      <c r="B2125" s="23">
        <v>102742</v>
      </c>
      <c r="C2125" s="26">
        <v>6144</v>
      </c>
      <c r="D2125" s="26">
        <v>3</v>
      </c>
      <c r="E2125" s="26">
        <v>6144</v>
      </c>
      <c r="F2125" s="24">
        <v>21134.26</v>
      </c>
      <c r="G2125" s="24">
        <v>536.99</v>
      </c>
      <c r="H2125" s="24">
        <v>21671.25</v>
      </c>
      <c r="I2125" s="1875" t="s">
        <v>190</v>
      </c>
      <c r="J2125" s="26"/>
      <c r="K2125" s="26"/>
      <c r="L2125" s="26"/>
      <c r="M2125" s="26"/>
    </row>
    <row r="2126" spans="1:13">
      <c r="C2126" s="26">
        <v>6244</v>
      </c>
      <c r="D2126" s="26">
        <v>3</v>
      </c>
      <c r="E2126" s="26">
        <v>6244</v>
      </c>
      <c r="F2126" s="24">
        <v>6698.01</v>
      </c>
      <c r="G2126" s="24">
        <v>32.5</v>
      </c>
      <c r="H2126" s="24">
        <v>6730.51</v>
      </c>
      <c r="I2126" s="1875" t="s">
        <v>190</v>
      </c>
      <c r="J2126" s="26"/>
      <c r="K2126" s="26"/>
      <c r="L2126" s="26"/>
      <c r="M2126" s="26"/>
    </row>
    <row r="2127" spans="1:13">
      <c r="C2127" s="26">
        <v>6444</v>
      </c>
      <c r="D2127" s="26">
        <v>3</v>
      </c>
      <c r="E2127" s="26">
        <v>6444</v>
      </c>
      <c r="F2127" s="24">
        <v>55451.88</v>
      </c>
      <c r="G2127" s="24">
        <v>3261.13</v>
      </c>
      <c r="H2127" s="24">
        <v>58713.01</v>
      </c>
      <c r="I2127" s="1875" t="s">
        <v>190</v>
      </c>
      <c r="J2127" s="26"/>
      <c r="K2127" s="26"/>
      <c r="L2127" s="26"/>
      <c r="M2127" s="26"/>
    </row>
    <row r="2128" spans="1:13">
      <c r="C2128" s="26">
        <v>6544</v>
      </c>
      <c r="D2128" s="26">
        <v>3</v>
      </c>
      <c r="E2128" s="26">
        <v>6544</v>
      </c>
      <c r="F2128" s="24">
        <v>6821.82</v>
      </c>
      <c r="G2128" s="24">
        <v>18.96</v>
      </c>
      <c r="H2128" s="24">
        <v>6840.78</v>
      </c>
      <c r="I2128" s="1875" t="s">
        <v>190</v>
      </c>
      <c r="J2128" s="26"/>
      <c r="K2128" s="26"/>
      <c r="L2128" s="26"/>
      <c r="M2128" s="26"/>
    </row>
    <row r="2129" spans="1:13">
      <c r="C2129" s="26">
        <v>6744</v>
      </c>
      <c r="D2129" s="26">
        <v>3</v>
      </c>
      <c r="E2129" s="26">
        <v>6744</v>
      </c>
      <c r="F2129" s="24">
        <v>8717.86</v>
      </c>
      <c r="G2129" s="24">
        <v>67.7</v>
      </c>
      <c r="H2129" s="24">
        <v>8785.56</v>
      </c>
      <c r="I2129" s="1875" t="s">
        <v>190</v>
      </c>
      <c r="J2129" s="26"/>
      <c r="K2129" s="26"/>
      <c r="L2129" s="26"/>
      <c r="M2129" s="26"/>
    </row>
    <row r="2130" spans="1:13">
      <c r="A2130" s="51">
        <v>203310</v>
      </c>
      <c r="B2130" s="23">
        <v>29080</v>
      </c>
      <c r="C2130" s="26">
        <v>6145</v>
      </c>
      <c r="D2130" s="26">
        <v>3</v>
      </c>
      <c r="E2130" s="26">
        <v>6145</v>
      </c>
      <c r="F2130" s="24">
        <v>74217.679999999993</v>
      </c>
      <c r="G2130" s="24">
        <v>6904.41</v>
      </c>
      <c r="H2130" s="24">
        <v>81122.09</v>
      </c>
      <c r="I2130" s="1875" t="s">
        <v>781</v>
      </c>
      <c r="J2130" s="26"/>
      <c r="K2130" s="26"/>
      <c r="L2130" s="26"/>
      <c r="M2130" s="26"/>
    </row>
    <row r="2131" spans="1:13">
      <c r="C2131" s="26">
        <v>6245</v>
      </c>
      <c r="D2131" s="26">
        <v>3</v>
      </c>
      <c r="E2131" s="26">
        <v>6245</v>
      </c>
      <c r="F2131" s="24">
        <v>12094.45</v>
      </c>
      <c r="G2131" s="24">
        <v>111.3</v>
      </c>
      <c r="H2131" s="24">
        <v>12205.75</v>
      </c>
      <c r="I2131" s="1875" t="s">
        <v>781</v>
      </c>
      <c r="J2131" s="26"/>
      <c r="K2131" s="26"/>
      <c r="L2131" s="26"/>
      <c r="M2131" s="26"/>
    </row>
    <row r="2132" spans="1:13">
      <c r="C2132" s="26">
        <v>6445</v>
      </c>
      <c r="D2132" s="26">
        <v>3</v>
      </c>
      <c r="E2132" s="26">
        <v>6445</v>
      </c>
      <c r="F2132" s="24">
        <v>135643.47</v>
      </c>
      <c r="G2132" s="24">
        <v>19012.240000000002</v>
      </c>
      <c r="H2132" s="24">
        <v>154655.71</v>
      </c>
      <c r="I2132" s="1875" t="s">
        <v>780</v>
      </c>
      <c r="J2132" s="26"/>
      <c r="K2132" s="26"/>
      <c r="L2132" s="26"/>
      <c r="M2132" s="26"/>
    </row>
    <row r="2133" spans="1:13">
      <c r="C2133" s="26">
        <v>6545</v>
      </c>
      <c r="D2133" s="26">
        <v>3</v>
      </c>
      <c r="E2133" s="26">
        <v>6545</v>
      </c>
      <c r="F2133" s="24">
        <v>7655.13</v>
      </c>
      <c r="G2133" s="24">
        <v>1473.42</v>
      </c>
      <c r="H2133" s="24">
        <v>9128.5499999999993</v>
      </c>
      <c r="I2133" s="1875" t="s">
        <v>781</v>
      </c>
      <c r="J2133" s="26"/>
      <c r="K2133" s="26"/>
      <c r="L2133" s="26"/>
      <c r="M2133" s="26"/>
    </row>
    <row r="2134" spans="1:13">
      <c r="C2134" s="26">
        <v>6745</v>
      </c>
      <c r="D2134" s="26">
        <v>3</v>
      </c>
      <c r="E2134" s="26">
        <v>6745</v>
      </c>
      <c r="F2134" s="24">
        <v>10038.129999999999</v>
      </c>
      <c r="G2134" s="24">
        <v>1579.5</v>
      </c>
      <c r="H2134" s="24">
        <v>11617.63</v>
      </c>
      <c r="I2134" s="1875" t="s">
        <v>781</v>
      </c>
      <c r="J2134" s="26"/>
      <c r="K2134" s="26"/>
      <c r="L2134" s="26"/>
      <c r="M2134" s="26"/>
    </row>
    <row r="2135" spans="1:13">
      <c r="A2135" s="51">
        <v>203312</v>
      </c>
      <c r="B2135" s="23">
        <v>268731</v>
      </c>
      <c r="C2135" s="26">
        <v>6145</v>
      </c>
      <c r="D2135" s="26">
        <v>3</v>
      </c>
      <c r="E2135" s="26">
        <v>6145</v>
      </c>
      <c r="F2135" s="24">
        <v>74217.679999999993</v>
      </c>
      <c r="G2135" s="24">
        <v>6904.41</v>
      </c>
      <c r="H2135" s="24">
        <v>81122.09</v>
      </c>
      <c r="I2135" s="1875" t="s">
        <v>781</v>
      </c>
      <c r="J2135" s="26"/>
      <c r="K2135" s="26"/>
      <c r="L2135" s="26"/>
      <c r="M2135" s="26"/>
    </row>
    <row r="2136" spans="1:13">
      <c r="C2136" s="26">
        <v>6245</v>
      </c>
      <c r="D2136" s="26">
        <v>3</v>
      </c>
      <c r="E2136" s="26">
        <v>6245</v>
      </c>
      <c r="F2136" s="24">
        <v>12094.45</v>
      </c>
      <c r="G2136" s="24">
        <v>111.3</v>
      </c>
      <c r="H2136" s="24">
        <v>12205.75</v>
      </c>
      <c r="I2136" s="1875" t="s">
        <v>781</v>
      </c>
      <c r="J2136" s="26"/>
      <c r="K2136" s="26"/>
      <c r="L2136" s="26"/>
      <c r="M2136" s="26"/>
    </row>
    <row r="2137" spans="1:13">
      <c r="C2137" s="26">
        <v>6445</v>
      </c>
      <c r="D2137" s="26">
        <v>3</v>
      </c>
      <c r="E2137" s="26">
        <v>6445</v>
      </c>
      <c r="F2137" s="24">
        <v>135643.47</v>
      </c>
      <c r="G2137" s="24">
        <v>19012.240000000002</v>
      </c>
      <c r="H2137" s="24">
        <v>154655.71</v>
      </c>
      <c r="I2137" s="1875" t="s">
        <v>780</v>
      </c>
      <c r="J2137" s="26"/>
      <c r="K2137" s="26"/>
      <c r="L2137" s="26"/>
      <c r="M2137" s="26"/>
    </row>
    <row r="2138" spans="1:13">
      <c r="C2138" s="26">
        <v>6545</v>
      </c>
      <c r="D2138" s="26">
        <v>3</v>
      </c>
      <c r="E2138" s="26">
        <v>6545</v>
      </c>
      <c r="F2138" s="24">
        <v>7655.13</v>
      </c>
      <c r="G2138" s="24">
        <v>1473.42</v>
      </c>
      <c r="H2138" s="24">
        <v>9128.5499999999993</v>
      </c>
      <c r="I2138" s="1875" t="s">
        <v>781</v>
      </c>
      <c r="J2138" s="26"/>
      <c r="K2138" s="26"/>
      <c r="L2138" s="26"/>
      <c r="M2138" s="26"/>
    </row>
    <row r="2139" spans="1:13">
      <c r="C2139" s="26">
        <v>6745</v>
      </c>
      <c r="D2139" s="26">
        <v>3</v>
      </c>
      <c r="E2139" s="26">
        <v>6745</v>
      </c>
      <c r="F2139" s="24">
        <v>10038.129999999999</v>
      </c>
      <c r="G2139" s="24">
        <v>1579.5</v>
      </c>
      <c r="H2139" s="24">
        <v>11617.63</v>
      </c>
      <c r="I2139" s="1875" t="s">
        <v>781</v>
      </c>
      <c r="J2139" s="26"/>
      <c r="K2139" s="26"/>
      <c r="L2139" s="26"/>
      <c r="M2139" s="26"/>
    </row>
    <row r="2140" spans="1:13">
      <c r="A2140" s="51">
        <v>203410</v>
      </c>
      <c r="B2140" s="23">
        <v>0</v>
      </c>
      <c r="E2140" s="26"/>
      <c r="I2140" s="1875"/>
      <c r="J2140" s="26"/>
      <c r="K2140" s="26"/>
      <c r="L2140" s="26"/>
      <c r="M2140" s="26"/>
    </row>
    <row r="2141" spans="1:13">
      <c r="A2141" s="51">
        <v>203412</v>
      </c>
      <c r="B2141" s="23">
        <v>0</v>
      </c>
      <c r="E2141" s="26"/>
      <c r="I2141" s="1875"/>
      <c r="J2141" s="26"/>
      <c r="K2141" s="26"/>
      <c r="L2141" s="26"/>
      <c r="M2141" s="26"/>
    </row>
    <row r="2142" spans="1:13">
      <c r="A2142" s="51">
        <v>203510</v>
      </c>
      <c r="B2142" s="23">
        <v>242</v>
      </c>
      <c r="C2142" s="26">
        <v>6147</v>
      </c>
      <c r="D2142" s="26">
        <v>3</v>
      </c>
      <c r="E2142" s="26">
        <v>6147</v>
      </c>
      <c r="F2142" s="24">
        <v>1392.24</v>
      </c>
      <c r="G2142" s="24">
        <v>230.2</v>
      </c>
      <c r="H2142" s="24">
        <v>1622.44</v>
      </c>
      <c r="I2142" s="1875" t="s">
        <v>782</v>
      </c>
      <c r="J2142" s="26"/>
      <c r="K2142" s="26"/>
      <c r="L2142" s="26"/>
      <c r="M2142" s="26"/>
    </row>
    <row r="2143" spans="1:13">
      <c r="C2143" s="26">
        <v>6247</v>
      </c>
      <c r="D2143" s="26">
        <v>3</v>
      </c>
      <c r="E2143" s="26">
        <v>6247</v>
      </c>
      <c r="F2143" s="24">
        <v>861.83</v>
      </c>
      <c r="G2143" s="24">
        <v>86.32</v>
      </c>
      <c r="H2143" s="24">
        <v>948.15</v>
      </c>
      <c r="I2143" s="1875" t="s">
        <v>782</v>
      </c>
      <c r="J2143" s="26"/>
      <c r="K2143" s="26"/>
      <c r="L2143" s="26"/>
      <c r="M2143" s="26"/>
    </row>
    <row r="2144" spans="1:13">
      <c r="C2144" s="26">
        <v>6447</v>
      </c>
      <c r="D2144" s="26">
        <v>3</v>
      </c>
      <c r="E2144" s="26">
        <v>6447</v>
      </c>
      <c r="F2144" s="24">
        <v>1280.8</v>
      </c>
      <c r="G2144" s="24">
        <v>194.45</v>
      </c>
      <c r="H2144" s="24">
        <v>1475.25</v>
      </c>
      <c r="I2144" s="1875" t="s">
        <v>782</v>
      </c>
      <c r="J2144" s="26"/>
      <c r="K2144" s="26"/>
      <c r="L2144" s="26"/>
      <c r="M2144" s="26"/>
    </row>
    <row r="2145" spans="1:13">
      <c r="C2145" s="26">
        <v>6547</v>
      </c>
      <c r="D2145" s="26">
        <v>3</v>
      </c>
      <c r="E2145" s="26">
        <v>6547</v>
      </c>
      <c r="F2145" s="24">
        <v>304.52999999999997</v>
      </c>
      <c r="G2145" s="24">
        <v>50.35</v>
      </c>
      <c r="H2145" s="24">
        <v>354.88</v>
      </c>
      <c r="I2145" s="1875" t="s">
        <v>782</v>
      </c>
      <c r="J2145" s="26"/>
      <c r="K2145" s="26"/>
      <c r="L2145" s="26"/>
      <c r="M2145" s="26"/>
    </row>
    <row r="2146" spans="1:13">
      <c r="C2146" s="26">
        <v>6747</v>
      </c>
      <c r="D2146" s="26">
        <v>3</v>
      </c>
      <c r="E2146" s="26">
        <v>6747</v>
      </c>
      <c r="F2146" s="24">
        <v>-158.06</v>
      </c>
      <c r="G2146" s="24">
        <v>-317.70999999999998</v>
      </c>
      <c r="H2146" s="24">
        <v>-475.77</v>
      </c>
      <c r="I2146" s="1875" t="s">
        <v>782</v>
      </c>
      <c r="J2146" s="26"/>
      <c r="K2146" s="26"/>
      <c r="L2146" s="26"/>
      <c r="M2146" s="26"/>
    </row>
    <row r="2147" spans="1:13">
      <c r="A2147" s="51">
        <v>203512</v>
      </c>
      <c r="B2147" s="23">
        <v>3924</v>
      </c>
      <c r="C2147" s="26">
        <v>6147</v>
      </c>
      <c r="D2147" s="26">
        <v>3</v>
      </c>
      <c r="E2147" s="26">
        <v>6147</v>
      </c>
      <c r="F2147" s="24">
        <v>1392.24</v>
      </c>
      <c r="G2147" s="24">
        <v>230.2</v>
      </c>
      <c r="H2147" s="24">
        <v>1622.44</v>
      </c>
      <c r="I2147" s="1875" t="s">
        <v>782</v>
      </c>
      <c r="J2147" s="26"/>
      <c r="K2147" s="26"/>
      <c r="L2147" s="26"/>
      <c r="M2147" s="26"/>
    </row>
    <row r="2148" spans="1:13">
      <c r="C2148" s="26">
        <v>6247</v>
      </c>
      <c r="D2148" s="26">
        <v>3</v>
      </c>
      <c r="E2148" s="26">
        <v>6247</v>
      </c>
      <c r="F2148" s="24">
        <v>861.83</v>
      </c>
      <c r="G2148" s="24">
        <v>86.32</v>
      </c>
      <c r="H2148" s="24">
        <v>948.15</v>
      </c>
      <c r="I2148" s="1875" t="s">
        <v>782</v>
      </c>
      <c r="J2148" s="26"/>
      <c r="K2148" s="26"/>
      <c r="L2148" s="26"/>
      <c r="M2148" s="26"/>
    </row>
    <row r="2149" spans="1:13">
      <c r="C2149" s="26">
        <v>6447</v>
      </c>
      <c r="D2149" s="26">
        <v>3</v>
      </c>
      <c r="E2149" s="26">
        <v>6447</v>
      </c>
      <c r="F2149" s="24">
        <v>1280.8</v>
      </c>
      <c r="G2149" s="24">
        <v>194.45</v>
      </c>
      <c r="H2149" s="24">
        <v>1475.25</v>
      </c>
      <c r="I2149" s="1875" t="s">
        <v>782</v>
      </c>
      <c r="J2149" s="26"/>
      <c r="K2149" s="26"/>
      <c r="L2149" s="26"/>
      <c r="M2149" s="26"/>
    </row>
    <row r="2150" spans="1:13">
      <c r="C2150" s="26">
        <v>6547</v>
      </c>
      <c r="D2150" s="26">
        <v>3</v>
      </c>
      <c r="E2150" s="26">
        <v>6547</v>
      </c>
      <c r="F2150" s="24">
        <v>304.52999999999997</v>
      </c>
      <c r="G2150" s="24">
        <v>50.35</v>
      </c>
      <c r="H2150" s="24">
        <v>354.88</v>
      </c>
      <c r="I2150" s="1875" t="s">
        <v>782</v>
      </c>
      <c r="J2150" s="26"/>
      <c r="K2150" s="26"/>
      <c r="L2150" s="26"/>
      <c r="M2150" s="26"/>
    </row>
    <row r="2151" spans="1:13">
      <c r="C2151" s="26">
        <v>6747</v>
      </c>
      <c r="D2151" s="26">
        <v>3</v>
      </c>
      <c r="E2151" s="26">
        <v>6747</v>
      </c>
      <c r="F2151" s="24">
        <v>-158.06</v>
      </c>
      <c r="G2151" s="24">
        <v>-317.70999999999998</v>
      </c>
      <c r="H2151" s="24">
        <v>-475.77</v>
      </c>
      <c r="I2151" s="1875" t="s">
        <v>782</v>
      </c>
      <c r="J2151" s="26"/>
      <c r="K2151" s="26"/>
      <c r="L2151" s="26"/>
      <c r="M2151" s="26"/>
    </row>
    <row r="2152" spans="1:13">
      <c r="A2152" s="51">
        <v>203610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203612</v>
      </c>
      <c r="B2153" s="23">
        <v>0</v>
      </c>
      <c r="E2153" s="26"/>
      <c r="I2153" s="1875"/>
      <c r="J2153" s="26"/>
      <c r="K2153" s="26"/>
      <c r="L2153" s="26"/>
      <c r="M2153" s="26"/>
    </row>
    <row r="2154" spans="1:13">
      <c r="A2154" s="51">
        <v>203710</v>
      </c>
      <c r="B2154" s="23">
        <v>0</v>
      </c>
      <c r="E2154" s="26"/>
      <c r="I2154" s="1875"/>
      <c r="J2154" s="26"/>
      <c r="K2154" s="26"/>
      <c r="L2154" s="26"/>
      <c r="M2154" s="26"/>
    </row>
    <row r="2155" spans="1:13">
      <c r="A2155" s="51">
        <v>203712</v>
      </c>
      <c r="B2155" s="23">
        <v>0</v>
      </c>
      <c r="E2155" s="26"/>
      <c r="I2155" s="1875"/>
      <c r="J2155" s="26"/>
      <c r="K2155" s="26"/>
      <c r="L2155" s="26"/>
      <c r="M2155" s="26"/>
    </row>
    <row r="2156" spans="1:13">
      <c r="A2156" s="51">
        <v>203810</v>
      </c>
      <c r="B2156" s="23">
        <v>22720</v>
      </c>
      <c r="C2156" s="26">
        <v>6151</v>
      </c>
      <c r="D2156" s="26">
        <v>3</v>
      </c>
      <c r="E2156" s="26">
        <v>6151</v>
      </c>
      <c r="F2156" s="24">
        <v>78409.06</v>
      </c>
      <c r="G2156" s="24">
        <v>6561.68</v>
      </c>
      <c r="H2156" s="24">
        <v>84970.74</v>
      </c>
      <c r="I2156" s="1875" t="s">
        <v>783</v>
      </c>
      <c r="J2156" s="26"/>
      <c r="K2156" s="26"/>
      <c r="L2156" s="26"/>
      <c r="M2156" s="26"/>
    </row>
    <row r="2157" spans="1:13">
      <c r="C2157" s="26">
        <v>6251</v>
      </c>
      <c r="D2157" s="26">
        <v>3</v>
      </c>
      <c r="E2157" s="26">
        <v>6251</v>
      </c>
      <c r="F2157" s="24">
        <v>39167.879999999997</v>
      </c>
      <c r="G2157" s="24">
        <v>3588.82</v>
      </c>
      <c r="H2157" s="24">
        <v>42756.7</v>
      </c>
      <c r="I2157" s="1875" t="s">
        <v>783</v>
      </c>
      <c r="J2157" s="26"/>
      <c r="K2157" s="26"/>
      <c r="L2157" s="26"/>
      <c r="M2157" s="26"/>
    </row>
    <row r="2158" spans="1:13">
      <c r="C2158" s="26">
        <v>6451</v>
      </c>
      <c r="D2158" s="26">
        <v>3</v>
      </c>
      <c r="E2158" s="26">
        <v>6451</v>
      </c>
      <c r="F2158" s="24">
        <v>54549.79</v>
      </c>
      <c r="G2158" s="24">
        <v>7663.33</v>
      </c>
      <c r="H2158" s="24">
        <v>62213.120000000003</v>
      </c>
      <c r="I2158" s="1875" t="s">
        <v>783</v>
      </c>
      <c r="J2158" s="26"/>
      <c r="K2158" s="26"/>
      <c r="L2158" s="26"/>
      <c r="M2158" s="26"/>
    </row>
    <row r="2159" spans="1:13">
      <c r="C2159" s="26">
        <v>6551</v>
      </c>
      <c r="D2159" s="26">
        <v>3</v>
      </c>
      <c r="E2159" s="26">
        <v>6551</v>
      </c>
      <c r="F2159" s="24">
        <v>16907.990000000002</v>
      </c>
      <c r="G2159" s="24">
        <v>1350.96</v>
      </c>
      <c r="H2159" s="24">
        <v>18258.95</v>
      </c>
      <c r="I2159" s="1875" t="s">
        <v>783</v>
      </c>
      <c r="J2159" s="26"/>
      <c r="K2159" s="26"/>
      <c r="L2159" s="26"/>
      <c r="M2159" s="26"/>
    </row>
    <row r="2160" spans="1:13">
      <c r="C2160" s="26">
        <v>6751</v>
      </c>
      <c r="D2160" s="26">
        <v>3</v>
      </c>
      <c r="E2160" s="26">
        <v>6751</v>
      </c>
      <c r="F2160" s="24">
        <v>43897.5</v>
      </c>
      <c r="G2160" s="24">
        <v>3554.73</v>
      </c>
      <c r="H2160" s="24">
        <v>47452.23</v>
      </c>
      <c r="I2160" s="1875" t="s">
        <v>783</v>
      </c>
      <c r="J2160" s="26"/>
      <c r="K2160" s="26"/>
      <c r="L2160" s="26"/>
      <c r="M2160" s="26"/>
    </row>
    <row r="2161" spans="1:13">
      <c r="A2161" s="51">
        <v>203812</v>
      </c>
      <c r="B2161" s="23">
        <v>255652</v>
      </c>
      <c r="C2161" s="26">
        <v>6151</v>
      </c>
      <c r="D2161" s="26">
        <v>3</v>
      </c>
      <c r="E2161" s="26">
        <v>6151</v>
      </c>
      <c r="F2161" s="24">
        <v>78409.06</v>
      </c>
      <c r="G2161" s="24">
        <v>6561.68</v>
      </c>
      <c r="H2161" s="24">
        <v>84970.74</v>
      </c>
      <c r="I2161" s="1875" t="s">
        <v>783</v>
      </c>
      <c r="J2161" s="26"/>
      <c r="K2161" s="26"/>
      <c r="L2161" s="26"/>
      <c r="M2161" s="26"/>
    </row>
    <row r="2162" spans="1:13">
      <c r="C2162" s="26">
        <v>6251</v>
      </c>
      <c r="D2162" s="26">
        <v>3</v>
      </c>
      <c r="E2162" s="26">
        <v>6251</v>
      </c>
      <c r="F2162" s="24">
        <v>39167.879999999997</v>
      </c>
      <c r="G2162" s="24">
        <v>3588.82</v>
      </c>
      <c r="H2162" s="24">
        <v>42756.7</v>
      </c>
      <c r="I2162" s="1875" t="s">
        <v>783</v>
      </c>
      <c r="J2162" s="26"/>
      <c r="K2162" s="26"/>
      <c r="L2162" s="26"/>
      <c r="M2162" s="26"/>
    </row>
    <row r="2163" spans="1:13">
      <c r="C2163" s="26">
        <v>6451</v>
      </c>
      <c r="D2163" s="26">
        <v>3</v>
      </c>
      <c r="E2163" s="26">
        <v>6451</v>
      </c>
      <c r="F2163" s="24">
        <v>54549.79</v>
      </c>
      <c r="G2163" s="24">
        <v>7663.33</v>
      </c>
      <c r="H2163" s="24">
        <v>62213.120000000003</v>
      </c>
      <c r="I2163" s="1875" t="s">
        <v>783</v>
      </c>
      <c r="J2163" s="26"/>
      <c r="K2163" s="26"/>
      <c r="L2163" s="26"/>
      <c r="M2163" s="26"/>
    </row>
    <row r="2164" spans="1:13">
      <c r="C2164" s="26">
        <v>6551</v>
      </c>
      <c r="D2164" s="26">
        <v>3</v>
      </c>
      <c r="E2164" s="26">
        <v>6551</v>
      </c>
      <c r="F2164" s="24">
        <v>16907.990000000002</v>
      </c>
      <c r="G2164" s="24">
        <v>1350.96</v>
      </c>
      <c r="H2164" s="24">
        <v>18258.95</v>
      </c>
      <c r="I2164" s="1875" t="s">
        <v>783</v>
      </c>
      <c r="J2164" s="26"/>
      <c r="K2164" s="26"/>
      <c r="L2164" s="26"/>
      <c r="M2164" s="26"/>
    </row>
    <row r="2165" spans="1:13">
      <c r="C2165" s="26">
        <v>6751</v>
      </c>
      <c r="D2165" s="26">
        <v>3</v>
      </c>
      <c r="E2165" s="26">
        <v>6751</v>
      </c>
      <c r="F2165" s="24">
        <v>43897.5</v>
      </c>
      <c r="G2165" s="24">
        <v>3554.73</v>
      </c>
      <c r="H2165" s="24">
        <v>47452.23</v>
      </c>
      <c r="I2165" s="1875" t="s">
        <v>783</v>
      </c>
      <c r="J2165" s="26"/>
      <c r="K2165" s="26"/>
      <c r="L2165" s="26"/>
      <c r="M2165" s="26"/>
    </row>
    <row r="2166" spans="1:13">
      <c r="A2166" s="51">
        <v>203910</v>
      </c>
      <c r="B2166" s="23">
        <v>3362</v>
      </c>
      <c r="C2166" s="26">
        <v>6152</v>
      </c>
      <c r="D2166" s="26">
        <v>3</v>
      </c>
      <c r="E2166" s="26">
        <v>6152</v>
      </c>
      <c r="F2166" s="24">
        <v>8950.7999999999993</v>
      </c>
      <c r="G2166" s="24">
        <v>1075.92</v>
      </c>
      <c r="H2166" s="24">
        <v>10026.719999999999</v>
      </c>
      <c r="I2166" s="1875" t="s">
        <v>784</v>
      </c>
      <c r="J2166" s="26"/>
      <c r="K2166" s="26"/>
      <c r="L2166" s="26"/>
      <c r="M2166" s="26"/>
    </row>
    <row r="2167" spans="1:13">
      <c r="C2167" s="26">
        <v>6252</v>
      </c>
      <c r="D2167" s="26">
        <v>3</v>
      </c>
      <c r="E2167" s="26">
        <v>6252</v>
      </c>
      <c r="F2167" s="24">
        <v>3647.7</v>
      </c>
      <c r="G2167" s="24">
        <v>403.47</v>
      </c>
      <c r="H2167" s="24">
        <v>4051.17</v>
      </c>
      <c r="I2167" s="1875" t="s">
        <v>784</v>
      </c>
      <c r="J2167" s="26"/>
      <c r="K2167" s="26"/>
      <c r="L2167" s="26"/>
      <c r="M2167" s="26"/>
    </row>
    <row r="2168" spans="1:13">
      <c r="C2168" s="26">
        <v>6452</v>
      </c>
      <c r="D2168" s="26">
        <v>3</v>
      </c>
      <c r="E2168" s="26">
        <v>6452</v>
      </c>
      <c r="F2168" s="24">
        <v>10468.129999999999</v>
      </c>
      <c r="G2168" s="24">
        <v>806.94</v>
      </c>
      <c r="H2168" s="24">
        <v>11275.07</v>
      </c>
      <c r="I2168" s="1875" t="s">
        <v>784</v>
      </c>
      <c r="J2168" s="26"/>
      <c r="K2168" s="26"/>
      <c r="L2168" s="26"/>
      <c r="M2168" s="26"/>
    </row>
    <row r="2169" spans="1:13">
      <c r="C2169" s="26">
        <v>6552</v>
      </c>
      <c r="D2169" s="26">
        <v>3</v>
      </c>
      <c r="E2169" s="26">
        <v>6552</v>
      </c>
      <c r="F2169" s="24">
        <v>1837.58</v>
      </c>
      <c r="G2169" s="24">
        <v>235.37</v>
      </c>
      <c r="H2169" s="24">
        <v>2072.9499999999998</v>
      </c>
      <c r="I2169" s="1875" t="s">
        <v>784</v>
      </c>
      <c r="J2169" s="26"/>
      <c r="K2169" s="26"/>
      <c r="L2169" s="26"/>
      <c r="M2169" s="26"/>
    </row>
    <row r="2170" spans="1:13">
      <c r="C2170" s="26">
        <v>6752</v>
      </c>
      <c r="D2170" s="26">
        <v>3</v>
      </c>
      <c r="E2170" s="26">
        <v>6752</v>
      </c>
      <c r="F2170" s="24">
        <v>7862.79</v>
      </c>
      <c r="G2170" s="24">
        <v>840.54</v>
      </c>
      <c r="H2170" s="24">
        <v>8703.33</v>
      </c>
      <c r="I2170" s="1875" t="s">
        <v>784</v>
      </c>
      <c r="J2170" s="26"/>
      <c r="K2170" s="26"/>
      <c r="L2170" s="26"/>
      <c r="M2170" s="26"/>
    </row>
    <row r="2171" spans="1:13">
      <c r="A2171" s="51">
        <v>203912</v>
      </c>
      <c r="B2171" s="23">
        <v>36129</v>
      </c>
      <c r="C2171" s="26">
        <v>6152</v>
      </c>
      <c r="D2171" s="26">
        <v>3</v>
      </c>
      <c r="E2171" s="26">
        <v>6152</v>
      </c>
      <c r="F2171" s="24">
        <v>8950.7999999999993</v>
      </c>
      <c r="G2171" s="24">
        <v>1075.92</v>
      </c>
      <c r="H2171" s="24">
        <v>10026.719999999999</v>
      </c>
      <c r="I2171" s="1875" t="s">
        <v>784</v>
      </c>
      <c r="J2171" s="26"/>
      <c r="K2171" s="26"/>
      <c r="L2171" s="26"/>
      <c r="M2171" s="26"/>
    </row>
    <row r="2172" spans="1:13">
      <c r="C2172" s="26">
        <v>6252</v>
      </c>
      <c r="D2172" s="26">
        <v>3</v>
      </c>
      <c r="E2172" s="26">
        <v>6252</v>
      </c>
      <c r="F2172" s="24">
        <v>3647.7</v>
      </c>
      <c r="G2172" s="24">
        <v>403.47</v>
      </c>
      <c r="H2172" s="24">
        <v>4051.17</v>
      </c>
      <c r="I2172" s="1875" t="s">
        <v>784</v>
      </c>
      <c r="J2172" s="26"/>
      <c r="K2172" s="26"/>
      <c r="L2172" s="26"/>
      <c r="M2172" s="26"/>
    </row>
    <row r="2173" spans="1:13">
      <c r="C2173" s="26">
        <v>6452</v>
      </c>
      <c r="D2173" s="26">
        <v>3</v>
      </c>
      <c r="E2173" s="26">
        <v>6452</v>
      </c>
      <c r="F2173" s="24">
        <v>10468.129999999999</v>
      </c>
      <c r="G2173" s="24">
        <v>806.94</v>
      </c>
      <c r="H2173" s="24">
        <v>11275.07</v>
      </c>
      <c r="I2173" s="1875" t="s">
        <v>784</v>
      </c>
      <c r="J2173" s="26"/>
      <c r="K2173" s="26"/>
      <c r="L2173" s="26"/>
      <c r="M2173" s="26"/>
    </row>
    <row r="2174" spans="1:13">
      <c r="C2174" s="26">
        <v>6552</v>
      </c>
      <c r="D2174" s="26">
        <v>3</v>
      </c>
      <c r="E2174" s="26">
        <v>6552</v>
      </c>
      <c r="F2174" s="24">
        <v>1837.58</v>
      </c>
      <c r="G2174" s="24">
        <v>235.37</v>
      </c>
      <c r="H2174" s="24">
        <v>2072.9499999999998</v>
      </c>
      <c r="I2174" s="1875" t="s">
        <v>784</v>
      </c>
      <c r="J2174" s="26"/>
      <c r="K2174" s="26"/>
      <c r="L2174" s="26"/>
      <c r="M2174" s="26"/>
    </row>
    <row r="2175" spans="1:13">
      <c r="C2175" s="26">
        <v>6752</v>
      </c>
      <c r="D2175" s="26">
        <v>3</v>
      </c>
      <c r="E2175" s="26">
        <v>6752</v>
      </c>
      <c r="F2175" s="24">
        <v>7862.79</v>
      </c>
      <c r="G2175" s="24">
        <v>840.54</v>
      </c>
      <c r="H2175" s="24">
        <v>8703.33</v>
      </c>
      <c r="I2175" s="1875" t="s">
        <v>784</v>
      </c>
      <c r="J2175" s="26"/>
      <c r="K2175" s="26"/>
      <c r="L2175" s="26"/>
      <c r="M2175" s="26"/>
    </row>
    <row r="2176" spans="1:13">
      <c r="A2176" s="51">
        <v>204010</v>
      </c>
      <c r="B2176" s="23">
        <v>658</v>
      </c>
      <c r="C2176" s="26">
        <v>6153</v>
      </c>
      <c r="D2176" s="26">
        <v>3</v>
      </c>
      <c r="E2176" s="26">
        <v>6153</v>
      </c>
      <c r="F2176" s="24">
        <v>3483.73</v>
      </c>
      <c r="G2176" s="24">
        <v>316</v>
      </c>
      <c r="H2176" s="24">
        <v>3799.73</v>
      </c>
      <c r="I2176" s="1875" t="s">
        <v>785</v>
      </c>
      <c r="J2176" s="26"/>
      <c r="K2176" s="26"/>
      <c r="L2176" s="26"/>
      <c r="M2176" s="26"/>
    </row>
    <row r="2177" spans="1:13">
      <c r="C2177" s="26">
        <v>6253</v>
      </c>
      <c r="D2177" s="26">
        <v>3</v>
      </c>
      <c r="E2177" s="26">
        <v>6253</v>
      </c>
      <c r="F2177" s="24">
        <v>976.72</v>
      </c>
      <c r="G2177" s="24">
        <v>91.35</v>
      </c>
      <c r="H2177" s="24">
        <v>1068.07</v>
      </c>
      <c r="I2177" s="1875" t="s">
        <v>785</v>
      </c>
      <c r="J2177" s="26"/>
      <c r="K2177" s="26"/>
      <c r="L2177" s="26"/>
      <c r="M2177" s="26"/>
    </row>
    <row r="2178" spans="1:13">
      <c r="C2178" s="26">
        <v>6453</v>
      </c>
      <c r="D2178" s="26">
        <v>3</v>
      </c>
      <c r="E2178" s="26">
        <v>6453</v>
      </c>
      <c r="F2178" s="24">
        <v>2165.3000000000002</v>
      </c>
      <c r="G2178" s="24">
        <v>155.01</v>
      </c>
      <c r="H2178" s="24">
        <v>2320.31</v>
      </c>
      <c r="I2178" s="1875" t="s">
        <v>785</v>
      </c>
      <c r="J2178" s="26"/>
      <c r="K2178" s="26"/>
      <c r="L2178" s="26"/>
      <c r="M2178" s="26"/>
    </row>
    <row r="2179" spans="1:13">
      <c r="C2179" s="26">
        <v>6553</v>
      </c>
      <c r="D2179" s="26">
        <v>3</v>
      </c>
      <c r="E2179" s="26">
        <v>6553</v>
      </c>
      <c r="F2179" s="24">
        <v>282.32</v>
      </c>
      <c r="G2179" s="24">
        <v>20.98</v>
      </c>
      <c r="H2179" s="24">
        <v>303.3</v>
      </c>
      <c r="I2179" s="1875" t="s">
        <v>785</v>
      </c>
      <c r="J2179" s="26"/>
      <c r="K2179" s="26"/>
      <c r="L2179" s="26"/>
      <c r="M2179" s="26"/>
    </row>
    <row r="2180" spans="1:13">
      <c r="C2180" s="26">
        <v>6753</v>
      </c>
      <c r="D2180" s="26">
        <v>3</v>
      </c>
      <c r="E2180" s="26">
        <v>6753</v>
      </c>
      <c r="F2180" s="24">
        <v>1008.15</v>
      </c>
      <c r="G2180" s="24">
        <v>74.95</v>
      </c>
      <c r="H2180" s="24">
        <v>1083.0999999999999</v>
      </c>
      <c r="I2180" s="1875" t="s">
        <v>785</v>
      </c>
      <c r="J2180" s="26"/>
      <c r="K2180" s="26"/>
      <c r="L2180" s="26"/>
      <c r="M2180" s="26"/>
    </row>
    <row r="2181" spans="1:13">
      <c r="A2181" s="51">
        <v>204012</v>
      </c>
      <c r="B2181" s="23">
        <v>8574</v>
      </c>
      <c r="C2181" s="26">
        <v>6153</v>
      </c>
      <c r="D2181" s="26">
        <v>3</v>
      </c>
      <c r="E2181" s="26">
        <v>6153</v>
      </c>
      <c r="F2181" s="24">
        <v>3483.73</v>
      </c>
      <c r="G2181" s="24">
        <v>316</v>
      </c>
      <c r="H2181" s="24">
        <v>3799.73</v>
      </c>
      <c r="I2181" s="1875" t="s">
        <v>785</v>
      </c>
      <c r="J2181" s="26"/>
      <c r="K2181" s="26"/>
      <c r="L2181" s="26"/>
      <c r="M2181" s="26"/>
    </row>
    <row r="2182" spans="1:13">
      <c r="C2182" s="26">
        <v>6253</v>
      </c>
      <c r="D2182" s="26">
        <v>3</v>
      </c>
      <c r="E2182" s="26">
        <v>6253</v>
      </c>
      <c r="F2182" s="24">
        <v>976.72</v>
      </c>
      <c r="G2182" s="24">
        <v>91.35</v>
      </c>
      <c r="H2182" s="24">
        <v>1068.07</v>
      </c>
      <c r="I2182" s="1875" t="s">
        <v>785</v>
      </c>
      <c r="J2182" s="26"/>
      <c r="K2182" s="26"/>
      <c r="L2182" s="26"/>
      <c r="M2182" s="26"/>
    </row>
    <row r="2183" spans="1:13">
      <c r="C2183" s="26">
        <v>6453</v>
      </c>
      <c r="D2183" s="26">
        <v>3</v>
      </c>
      <c r="E2183" s="26">
        <v>6453</v>
      </c>
      <c r="F2183" s="24">
        <v>2165.3000000000002</v>
      </c>
      <c r="G2183" s="24">
        <v>155.01</v>
      </c>
      <c r="H2183" s="24">
        <v>2320.31</v>
      </c>
      <c r="I2183" s="1875" t="s">
        <v>785</v>
      </c>
      <c r="J2183" s="26"/>
      <c r="K2183" s="26"/>
      <c r="L2183" s="26"/>
      <c r="M2183" s="26"/>
    </row>
    <row r="2184" spans="1:13">
      <c r="C2184" s="26">
        <v>6553</v>
      </c>
      <c r="D2184" s="26">
        <v>3</v>
      </c>
      <c r="E2184" s="26">
        <v>6553</v>
      </c>
      <c r="F2184" s="24">
        <v>282.32</v>
      </c>
      <c r="G2184" s="24">
        <v>20.98</v>
      </c>
      <c r="H2184" s="24">
        <v>303.3</v>
      </c>
      <c r="I2184" s="1875" t="s">
        <v>785</v>
      </c>
      <c r="J2184" s="26"/>
      <c r="K2184" s="26"/>
      <c r="L2184" s="26"/>
      <c r="M2184" s="26"/>
    </row>
    <row r="2185" spans="1:13">
      <c r="C2185" s="26">
        <v>6753</v>
      </c>
      <c r="D2185" s="26">
        <v>3</v>
      </c>
      <c r="E2185" s="26">
        <v>6753</v>
      </c>
      <c r="F2185" s="24">
        <v>1008.15</v>
      </c>
      <c r="G2185" s="24">
        <v>74.95</v>
      </c>
      <c r="H2185" s="24">
        <v>1083.0999999999999</v>
      </c>
      <c r="I2185" s="1875" t="s">
        <v>785</v>
      </c>
      <c r="J2185" s="26"/>
      <c r="K2185" s="26"/>
      <c r="L2185" s="26"/>
      <c r="M2185" s="26"/>
    </row>
    <row r="2186" spans="1:13">
      <c r="A2186" s="51">
        <v>204110</v>
      </c>
      <c r="B2186" s="23">
        <v>3418</v>
      </c>
      <c r="C2186" s="26">
        <v>6156</v>
      </c>
      <c r="D2186" s="26">
        <v>3</v>
      </c>
      <c r="E2186" s="26">
        <v>6156</v>
      </c>
      <c r="F2186" s="24">
        <v>16914.63</v>
      </c>
      <c r="G2186" s="24">
        <v>1074.68</v>
      </c>
      <c r="H2186" s="24">
        <v>17989.310000000001</v>
      </c>
      <c r="I2186" s="1875" t="s">
        <v>828</v>
      </c>
      <c r="J2186" s="26"/>
      <c r="K2186" s="26"/>
      <c r="L2186" s="26"/>
      <c r="M2186" s="26"/>
    </row>
    <row r="2187" spans="1:13">
      <c r="C2187" s="26">
        <v>6256</v>
      </c>
      <c r="D2187" s="26">
        <v>3</v>
      </c>
      <c r="E2187" s="26">
        <v>6256</v>
      </c>
      <c r="F2187" s="24">
        <v>7841.96</v>
      </c>
      <c r="G2187" s="24">
        <v>403</v>
      </c>
      <c r="H2187" s="24">
        <v>8244.9599999999991</v>
      </c>
      <c r="I2187" s="1875" t="s">
        <v>829</v>
      </c>
      <c r="J2187" s="26"/>
      <c r="K2187" s="26"/>
      <c r="L2187" s="26"/>
      <c r="M2187" s="26"/>
    </row>
    <row r="2188" spans="1:13">
      <c r="C2188" s="26">
        <v>6456</v>
      </c>
      <c r="D2188" s="26">
        <v>3</v>
      </c>
      <c r="E2188" s="26">
        <v>6456</v>
      </c>
      <c r="F2188" s="24">
        <v>18343.68</v>
      </c>
      <c r="G2188" s="24">
        <v>864.5</v>
      </c>
      <c r="H2188" s="24">
        <v>19208.18</v>
      </c>
      <c r="I2188" s="1875" t="s">
        <v>786</v>
      </c>
      <c r="J2188" s="26"/>
      <c r="K2188" s="26"/>
      <c r="L2188" s="26"/>
      <c r="M2188" s="26"/>
    </row>
    <row r="2189" spans="1:13">
      <c r="C2189" s="26">
        <v>6556</v>
      </c>
      <c r="D2189" s="26">
        <v>3</v>
      </c>
      <c r="E2189" s="26">
        <v>6556</v>
      </c>
      <c r="F2189" s="24">
        <v>2622.88</v>
      </c>
      <c r="G2189" s="24">
        <v>235.1</v>
      </c>
      <c r="H2189" s="24">
        <v>2857.98</v>
      </c>
      <c r="I2189" s="1875" t="s">
        <v>787</v>
      </c>
      <c r="J2189" s="26"/>
      <c r="K2189" s="26"/>
      <c r="L2189" s="26"/>
      <c r="M2189" s="26"/>
    </row>
    <row r="2190" spans="1:13">
      <c r="C2190" s="26">
        <v>6756</v>
      </c>
      <c r="D2190" s="26">
        <v>3</v>
      </c>
      <c r="E2190" s="26">
        <v>6756</v>
      </c>
      <c r="F2190" s="24">
        <v>10755.05</v>
      </c>
      <c r="G2190" s="24">
        <v>839.57</v>
      </c>
      <c r="H2190" s="24">
        <v>11594.62</v>
      </c>
      <c r="I2190" s="1875" t="s">
        <v>788</v>
      </c>
      <c r="J2190" s="26"/>
      <c r="K2190" s="26"/>
      <c r="L2190" s="26"/>
      <c r="M2190" s="26"/>
    </row>
    <row r="2191" spans="1:13">
      <c r="A2191" s="51">
        <v>204112</v>
      </c>
      <c r="B2191" s="23">
        <v>59895</v>
      </c>
      <c r="C2191" s="26">
        <v>6156</v>
      </c>
      <c r="D2191" s="26">
        <v>3</v>
      </c>
      <c r="E2191" s="26">
        <v>6156</v>
      </c>
      <c r="F2191" s="24">
        <v>16914.63</v>
      </c>
      <c r="G2191" s="24">
        <v>1074.68</v>
      </c>
      <c r="H2191" s="24">
        <v>17989.310000000001</v>
      </c>
      <c r="I2191" s="1875" t="s">
        <v>828</v>
      </c>
      <c r="J2191" s="26"/>
      <c r="K2191" s="26"/>
      <c r="L2191" s="26"/>
      <c r="M2191" s="26"/>
    </row>
    <row r="2192" spans="1:13">
      <c r="C2192" s="26">
        <v>6256</v>
      </c>
      <c r="D2192" s="26">
        <v>3</v>
      </c>
      <c r="E2192" s="26">
        <v>6256</v>
      </c>
      <c r="F2192" s="24">
        <v>7841.96</v>
      </c>
      <c r="G2192" s="24">
        <v>403</v>
      </c>
      <c r="H2192" s="24">
        <v>8244.9599999999991</v>
      </c>
      <c r="I2192" s="1875" t="s">
        <v>829</v>
      </c>
      <c r="J2192" s="26"/>
      <c r="K2192" s="26"/>
      <c r="L2192" s="26"/>
      <c r="M2192" s="26"/>
    </row>
    <row r="2193" spans="1:13">
      <c r="C2193" s="26">
        <v>6456</v>
      </c>
      <c r="D2193" s="26">
        <v>3</v>
      </c>
      <c r="E2193" s="26">
        <v>6456</v>
      </c>
      <c r="F2193" s="24">
        <v>18343.68</v>
      </c>
      <c r="G2193" s="24">
        <v>864.5</v>
      </c>
      <c r="H2193" s="24">
        <v>19208.18</v>
      </c>
      <c r="I2193" s="1875" t="s">
        <v>786</v>
      </c>
      <c r="J2193" s="26"/>
      <c r="K2193" s="26"/>
      <c r="L2193" s="26"/>
      <c r="M2193" s="26"/>
    </row>
    <row r="2194" spans="1:13">
      <c r="C2194" s="26">
        <v>6556</v>
      </c>
      <c r="D2194" s="26">
        <v>3</v>
      </c>
      <c r="E2194" s="26">
        <v>6556</v>
      </c>
      <c r="F2194" s="24">
        <v>2622.88</v>
      </c>
      <c r="G2194" s="24">
        <v>235.1</v>
      </c>
      <c r="H2194" s="24">
        <v>2857.98</v>
      </c>
      <c r="I2194" s="1875" t="s">
        <v>787</v>
      </c>
      <c r="J2194" s="26"/>
      <c r="K2194" s="26"/>
      <c r="L2194" s="26"/>
      <c r="M2194" s="26"/>
    </row>
    <row r="2195" spans="1:13">
      <c r="C2195" s="26">
        <v>6756</v>
      </c>
      <c r="D2195" s="26">
        <v>3</v>
      </c>
      <c r="E2195" s="26">
        <v>6756</v>
      </c>
      <c r="F2195" s="24">
        <v>10755.05</v>
      </c>
      <c r="G2195" s="24">
        <v>839.57</v>
      </c>
      <c r="H2195" s="24">
        <v>11594.62</v>
      </c>
      <c r="I2195" s="1875" t="s">
        <v>788</v>
      </c>
      <c r="J2195" s="26"/>
      <c r="K2195" s="26"/>
      <c r="L2195" s="26"/>
      <c r="M2195" s="26"/>
    </row>
    <row r="2196" spans="1:13">
      <c r="A2196" s="51">
        <v>204210</v>
      </c>
      <c r="B2196" s="23">
        <v>295</v>
      </c>
      <c r="C2196" s="26">
        <v>6155</v>
      </c>
      <c r="D2196" s="26">
        <v>3</v>
      </c>
      <c r="E2196" s="26">
        <v>6155</v>
      </c>
      <c r="F2196" s="24">
        <v>1865.04</v>
      </c>
      <c r="G2196" s="24">
        <v>94.22</v>
      </c>
      <c r="H2196" s="24">
        <v>1959.26</v>
      </c>
      <c r="I2196" s="1875" t="s">
        <v>789</v>
      </c>
      <c r="J2196" s="26"/>
      <c r="K2196" s="26"/>
      <c r="L2196" s="26"/>
      <c r="M2196" s="26"/>
    </row>
    <row r="2197" spans="1:13">
      <c r="C2197" s="26">
        <v>6255</v>
      </c>
      <c r="D2197" s="26">
        <v>3</v>
      </c>
      <c r="E2197" s="26">
        <v>6255</v>
      </c>
      <c r="F2197" s="24">
        <v>688.6</v>
      </c>
      <c r="G2197" s="24">
        <v>35.340000000000003</v>
      </c>
      <c r="H2197" s="24">
        <v>723.94</v>
      </c>
      <c r="I2197" s="1875" t="s">
        <v>789</v>
      </c>
      <c r="J2197" s="26"/>
      <c r="K2197" s="26"/>
      <c r="L2197" s="26"/>
      <c r="M2197" s="26"/>
    </row>
    <row r="2198" spans="1:13">
      <c r="C2198" s="26">
        <v>6455</v>
      </c>
      <c r="D2198" s="26">
        <v>3</v>
      </c>
      <c r="E2198" s="26">
        <v>6455</v>
      </c>
      <c r="F2198" s="24">
        <v>1578.22</v>
      </c>
      <c r="G2198" s="24">
        <v>70.67</v>
      </c>
      <c r="H2198" s="24">
        <v>1648.89</v>
      </c>
      <c r="I2198" s="1875" t="s">
        <v>789</v>
      </c>
      <c r="J2198" s="26"/>
      <c r="K2198" s="26"/>
      <c r="L2198" s="26"/>
      <c r="M2198" s="26"/>
    </row>
    <row r="2199" spans="1:13">
      <c r="C2199" s="26">
        <v>6555</v>
      </c>
      <c r="D2199" s="26">
        <v>3</v>
      </c>
      <c r="E2199" s="26">
        <v>6555</v>
      </c>
      <c r="F2199" s="24">
        <v>401.7</v>
      </c>
      <c r="G2199" s="24">
        <v>20.61</v>
      </c>
      <c r="H2199" s="24">
        <v>422.31</v>
      </c>
      <c r="I2199" s="1875" t="s">
        <v>789</v>
      </c>
      <c r="J2199" s="26"/>
      <c r="K2199" s="26"/>
      <c r="L2199" s="26"/>
      <c r="M2199" s="26"/>
    </row>
    <row r="2200" spans="1:13">
      <c r="C2200" s="26">
        <v>6755</v>
      </c>
      <c r="D2200" s="26">
        <v>3</v>
      </c>
      <c r="E2200" s="26">
        <v>6755</v>
      </c>
      <c r="F2200" s="24">
        <v>1434.63</v>
      </c>
      <c r="G2200" s="24">
        <v>73.64</v>
      </c>
      <c r="H2200" s="24">
        <v>1508.27</v>
      </c>
      <c r="I2200" s="1875" t="s">
        <v>789</v>
      </c>
      <c r="J2200" s="26"/>
      <c r="K2200" s="26"/>
      <c r="L2200" s="26"/>
      <c r="M2200" s="26"/>
    </row>
    <row r="2201" spans="1:13">
      <c r="A2201" s="51">
        <v>204212</v>
      </c>
      <c r="B2201" s="23">
        <v>6262</v>
      </c>
      <c r="C2201" s="26">
        <v>6155</v>
      </c>
      <c r="D2201" s="26">
        <v>3</v>
      </c>
      <c r="E2201" s="26">
        <v>6155</v>
      </c>
      <c r="F2201" s="24">
        <v>1865.04</v>
      </c>
      <c r="G2201" s="24">
        <v>94.22</v>
      </c>
      <c r="H2201" s="24">
        <v>1959.26</v>
      </c>
      <c r="I2201" s="1875" t="s">
        <v>789</v>
      </c>
      <c r="J2201" s="26"/>
      <c r="K2201" s="26"/>
      <c r="L2201" s="26"/>
      <c r="M2201" s="26"/>
    </row>
    <row r="2202" spans="1:13">
      <c r="C2202" s="26">
        <v>6255</v>
      </c>
      <c r="D2202" s="26">
        <v>3</v>
      </c>
      <c r="E2202" s="26">
        <v>6255</v>
      </c>
      <c r="F2202" s="24">
        <v>688.6</v>
      </c>
      <c r="G2202" s="24">
        <v>35.340000000000003</v>
      </c>
      <c r="H2202" s="24">
        <v>723.94</v>
      </c>
      <c r="I2202" s="1875" t="s">
        <v>789</v>
      </c>
      <c r="J2202" s="26"/>
      <c r="K2202" s="26"/>
      <c r="L2202" s="26"/>
      <c r="M2202" s="26"/>
    </row>
    <row r="2203" spans="1:13">
      <c r="C2203" s="26">
        <v>6455</v>
      </c>
      <c r="D2203" s="26">
        <v>3</v>
      </c>
      <c r="E2203" s="26">
        <v>6455</v>
      </c>
      <c r="F2203" s="24">
        <v>1578.22</v>
      </c>
      <c r="G2203" s="24">
        <v>70.67</v>
      </c>
      <c r="H2203" s="24">
        <v>1648.89</v>
      </c>
      <c r="I2203" s="1875" t="s">
        <v>789</v>
      </c>
      <c r="J2203" s="26"/>
      <c r="K2203" s="26"/>
      <c r="L2203" s="26"/>
      <c r="M2203" s="26"/>
    </row>
    <row r="2204" spans="1:13">
      <c r="C2204" s="26">
        <v>6555</v>
      </c>
      <c r="D2204" s="26">
        <v>3</v>
      </c>
      <c r="E2204" s="26">
        <v>6555</v>
      </c>
      <c r="F2204" s="24">
        <v>401.7</v>
      </c>
      <c r="G2204" s="24">
        <v>20.61</v>
      </c>
      <c r="H2204" s="24">
        <v>422.31</v>
      </c>
      <c r="I2204" s="1875" t="s">
        <v>789</v>
      </c>
      <c r="J2204" s="26"/>
      <c r="K2204" s="26"/>
      <c r="L2204" s="26"/>
      <c r="M2204" s="26"/>
    </row>
    <row r="2205" spans="1:13">
      <c r="C2205" s="26">
        <v>6755</v>
      </c>
      <c r="D2205" s="26">
        <v>3</v>
      </c>
      <c r="E2205" s="26">
        <v>6755</v>
      </c>
      <c r="F2205" s="24">
        <v>1434.63</v>
      </c>
      <c r="G2205" s="24">
        <v>73.64</v>
      </c>
      <c r="H2205" s="24">
        <v>1508.27</v>
      </c>
      <c r="I2205" s="1875" t="s">
        <v>789</v>
      </c>
      <c r="J2205" s="26"/>
      <c r="K2205" s="26"/>
      <c r="L2205" s="26"/>
      <c r="M2205" s="26"/>
    </row>
    <row r="2206" spans="1:13">
      <c r="A2206" s="51">
        <v>204310</v>
      </c>
      <c r="B2206" s="23">
        <v>6551</v>
      </c>
      <c r="C2206" s="26">
        <v>6194</v>
      </c>
      <c r="D2206" s="26">
        <v>3</v>
      </c>
      <c r="E2206" s="26">
        <v>6194</v>
      </c>
      <c r="F2206" s="24">
        <v>23280.7</v>
      </c>
      <c r="G2206" s="24">
        <v>2096.04</v>
      </c>
      <c r="H2206" s="24">
        <v>25376.74</v>
      </c>
      <c r="I2206" s="1875" t="s">
        <v>830</v>
      </c>
      <c r="J2206" s="26"/>
      <c r="K2206" s="26"/>
      <c r="L2206" s="26"/>
      <c r="M2206" s="26"/>
    </row>
    <row r="2207" spans="1:13">
      <c r="C2207" s="26">
        <v>6294</v>
      </c>
      <c r="D2207" s="26">
        <v>3</v>
      </c>
      <c r="E2207" s="26">
        <v>6294</v>
      </c>
      <c r="F2207" s="24">
        <v>9008.66</v>
      </c>
      <c r="G2207" s="24">
        <v>786.01</v>
      </c>
      <c r="H2207" s="24">
        <v>9794.67</v>
      </c>
      <c r="I2207" s="1875" t="s">
        <v>831</v>
      </c>
      <c r="J2207" s="26"/>
      <c r="K2207" s="26"/>
      <c r="L2207" s="26"/>
      <c r="M2207" s="26"/>
    </row>
    <row r="2208" spans="1:13">
      <c r="C2208" s="26">
        <v>6494</v>
      </c>
      <c r="D2208" s="26">
        <v>3</v>
      </c>
      <c r="E2208" s="26">
        <v>6494</v>
      </c>
      <c r="F2208" s="24">
        <v>17460.53</v>
      </c>
      <c r="G2208" s="24">
        <v>1572.03</v>
      </c>
      <c r="H2208" s="24">
        <v>19032.560000000001</v>
      </c>
      <c r="I2208" s="1875" t="s">
        <v>790</v>
      </c>
      <c r="J2208" s="26"/>
      <c r="K2208" s="26"/>
      <c r="L2208" s="26"/>
      <c r="M2208" s="26"/>
    </row>
    <row r="2209" spans="1:13">
      <c r="C2209" s="26">
        <v>6594</v>
      </c>
      <c r="D2209" s="26">
        <v>3</v>
      </c>
      <c r="E2209" s="26">
        <v>6594</v>
      </c>
      <c r="F2209" s="24">
        <v>5092.67</v>
      </c>
      <c r="G2209" s="24">
        <v>458.51</v>
      </c>
      <c r="H2209" s="24">
        <v>5551.18</v>
      </c>
      <c r="I2209" s="1875" t="s">
        <v>791</v>
      </c>
      <c r="J2209" s="26"/>
      <c r="K2209" s="26"/>
      <c r="L2209" s="26"/>
      <c r="M2209" s="26"/>
    </row>
    <row r="2210" spans="1:13">
      <c r="C2210" s="26">
        <v>6794</v>
      </c>
      <c r="D2210" s="26">
        <v>3</v>
      </c>
      <c r="E2210" s="26">
        <v>6794</v>
      </c>
      <c r="F2210" s="24">
        <v>18188.05</v>
      </c>
      <c r="G2210" s="24">
        <v>1637.53</v>
      </c>
      <c r="H2210" s="24">
        <v>19825.580000000002</v>
      </c>
      <c r="I2210" s="1875" t="s">
        <v>792</v>
      </c>
      <c r="J2210" s="26"/>
      <c r="K2210" s="26"/>
      <c r="L2210" s="26"/>
      <c r="M2210" s="26"/>
    </row>
    <row r="2211" spans="1:13">
      <c r="A2211" s="51">
        <v>204312</v>
      </c>
      <c r="B2211" s="23">
        <v>79582</v>
      </c>
      <c r="C2211" s="26">
        <v>6194</v>
      </c>
      <c r="D2211" s="26">
        <v>3</v>
      </c>
      <c r="E2211" s="26">
        <v>6194</v>
      </c>
      <c r="F2211" s="24">
        <v>23280.7</v>
      </c>
      <c r="G2211" s="24">
        <v>2096.04</v>
      </c>
      <c r="H2211" s="24">
        <v>25376.74</v>
      </c>
      <c r="I2211" s="1875" t="s">
        <v>830</v>
      </c>
      <c r="J2211" s="26"/>
      <c r="K2211" s="26"/>
      <c r="L2211" s="26"/>
      <c r="M2211" s="26"/>
    </row>
    <row r="2212" spans="1:13">
      <c r="C2212" s="26">
        <v>6294</v>
      </c>
      <c r="D2212" s="26">
        <v>3</v>
      </c>
      <c r="E2212" s="26">
        <v>6294</v>
      </c>
      <c r="F2212" s="24">
        <v>9008.66</v>
      </c>
      <c r="G2212" s="24">
        <v>786.01</v>
      </c>
      <c r="H2212" s="24">
        <v>9794.67</v>
      </c>
      <c r="I2212" s="1875" t="s">
        <v>831</v>
      </c>
      <c r="J2212" s="26"/>
      <c r="K2212" s="26"/>
      <c r="L2212" s="26"/>
      <c r="M2212" s="26"/>
    </row>
    <row r="2213" spans="1:13">
      <c r="C2213" s="26">
        <v>6494</v>
      </c>
      <c r="D2213" s="26">
        <v>3</v>
      </c>
      <c r="E2213" s="26">
        <v>6494</v>
      </c>
      <c r="F2213" s="24">
        <v>17460.53</v>
      </c>
      <c r="G2213" s="24">
        <v>1572.03</v>
      </c>
      <c r="H2213" s="24">
        <v>19032.560000000001</v>
      </c>
      <c r="I2213" s="1875" t="s">
        <v>790</v>
      </c>
      <c r="J2213" s="26"/>
      <c r="K2213" s="26"/>
      <c r="L2213" s="26"/>
      <c r="M2213" s="26"/>
    </row>
    <row r="2214" spans="1:13">
      <c r="C2214" s="26">
        <v>6594</v>
      </c>
      <c r="D2214" s="26">
        <v>3</v>
      </c>
      <c r="E2214" s="26">
        <v>6594</v>
      </c>
      <c r="F2214" s="24">
        <v>5092.67</v>
      </c>
      <c r="G2214" s="24">
        <v>458.51</v>
      </c>
      <c r="H2214" s="24">
        <v>5551.18</v>
      </c>
      <c r="I2214" s="1875" t="s">
        <v>791</v>
      </c>
      <c r="J2214" s="26"/>
      <c r="K2214" s="26"/>
      <c r="L2214" s="26"/>
      <c r="M2214" s="26"/>
    </row>
    <row r="2215" spans="1:13">
      <c r="C2215" s="26">
        <v>6794</v>
      </c>
      <c r="D2215" s="26">
        <v>3</v>
      </c>
      <c r="E2215" s="26">
        <v>6794</v>
      </c>
      <c r="F2215" s="24">
        <v>18188.05</v>
      </c>
      <c r="G2215" s="24">
        <v>1637.53</v>
      </c>
      <c r="H2215" s="24">
        <v>19825.580000000002</v>
      </c>
      <c r="I2215" s="1875" t="s">
        <v>792</v>
      </c>
      <c r="J2215" s="26"/>
      <c r="K2215" s="26"/>
      <c r="L2215" s="26"/>
      <c r="M2215" s="26"/>
    </row>
    <row r="2216" spans="1:13">
      <c r="A2216" s="51">
        <v>204410</v>
      </c>
      <c r="B2216" s="23">
        <v>0</v>
      </c>
      <c r="E2216" s="26"/>
      <c r="I2216" s="1875"/>
      <c r="J2216" s="26"/>
      <c r="K2216" s="26"/>
      <c r="L2216" s="26"/>
      <c r="M2216" s="26"/>
    </row>
    <row r="2217" spans="1:13">
      <c r="A2217" s="51">
        <v>204412</v>
      </c>
      <c r="B2217" s="23">
        <v>0</v>
      </c>
      <c r="E2217" s="26"/>
      <c r="I2217" s="1875"/>
      <c r="J2217" s="26"/>
      <c r="K2217" s="26"/>
      <c r="L2217" s="26"/>
      <c r="M2217" s="26"/>
    </row>
    <row r="2218" spans="1:13">
      <c r="A2218" s="51">
        <v>204510</v>
      </c>
      <c r="B2218" s="23">
        <v>0</v>
      </c>
      <c r="C2218" s="26">
        <v>6296</v>
      </c>
      <c r="D2218" s="26">
        <v>3</v>
      </c>
      <c r="E2218" s="26">
        <v>6296</v>
      </c>
      <c r="F2218" s="24">
        <v>1115</v>
      </c>
      <c r="G2218" s="24">
        <v>0</v>
      </c>
      <c r="H2218" s="24">
        <v>1115</v>
      </c>
      <c r="I2218" s="1875" t="s">
        <v>832</v>
      </c>
      <c r="J2218" s="26"/>
      <c r="K2218" s="26"/>
      <c r="L2218" s="26"/>
      <c r="M2218" s="26"/>
    </row>
    <row r="2219" spans="1:13">
      <c r="C2219" s="26">
        <v>6596</v>
      </c>
      <c r="D2219" s="26">
        <v>3</v>
      </c>
      <c r="E2219" s="26">
        <v>6596</v>
      </c>
      <c r="F2219" s="24">
        <v>2044.06</v>
      </c>
      <c r="G2219" s="24">
        <v>0</v>
      </c>
      <c r="H2219" s="24">
        <v>2044.06</v>
      </c>
      <c r="I2219" s="1875" t="s">
        <v>793</v>
      </c>
      <c r="J2219" s="26"/>
      <c r="K2219" s="26"/>
      <c r="L2219" s="26"/>
      <c r="M2219" s="26"/>
    </row>
    <row r="2220" spans="1:13">
      <c r="A2220" s="51">
        <v>204512</v>
      </c>
      <c r="B2220" s="23">
        <v>3159</v>
      </c>
      <c r="C2220" s="26">
        <v>6296</v>
      </c>
      <c r="D2220" s="26">
        <v>3</v>
      </c>
      <c r="E2220" s="26">
        <v>6296</v>
      </c>
      <c r="F2220" s="24">
        <v>1115</v>
      </c>
      <c r="G2220" s="24">
        <v>0</v>
      </c>
      <c r="H2220" s="24">
        <v>1115</v>
      </c>
      <c r="I2220" s="1875" t="s">
        <v>832</v>
      </c>
      <c r="J2220" s="26"/>
      <c r="K2220" s="26"/>
      <c r="L2220" s="26"/>
      <c r="M2220" s="26"/>
    </row>
    <row r="2221" spans="1:13">
      <c r="C2221" s="26">
        <v>6596</v>
      </c>
      <c r="D2221" s="26">
        <v>3</v>
      </c>
      <c r="E2221" s="26">
        <v>6596</v>
      </c>
      <c r="F2221" s="24">
        <v>2044.06</v>
      </c>
      <c r="G2221" s="24">
        <v>0</v>
      </c>
      <c r="H2221" s="24">
        <v>2044.06</v>
      </c>
      <c r="I2221" s="1875" t="s">
        <v>793</v>
      </c>
      <c r="J2221" s="26"/>
      <c r="K2221" s="26"/>
      <c r="L2221" s="26"/>
      <c r="M2221" s="26"/>
    </row>
    <row r="2222" spans="1:13">
      <c r="A2222" s="51">
        <v>204610</v>
      </c>
      <c r="B2222" s="23">
        <v>33137</v>
      </c>
      <c r="C2222" s="26">
        <v>6159</v>
      </c>
      <c r="D2222" s="26">
        <v>3</v>
      </c>
      <c r="E2222" s="26">
        <v>6159</v>
      </c>
      <c r="F2222" s="24">
        <v>74286.16</v>
      </c>
      <c r="G2222" s="24">
        <v>7461.81</v>
      </c>
      <c r="H2222" s="24">
        <v>81747.97</v>
      </c>
      <c r="I2222" s="1875" t="s">
        <v>794</v>
      </c>
      <c r="J2222" s="26"/>
      <c r="K2222" s="26"/>
      <c r="L2222" s="26"/>
      <c r="M2222" s="26"/>
    </row>
    <row r="2223" spans="1:13">
      <c r="C2223" s="26">
        <v>6259</v>
      </c>
      <c r="D2223" s="26">
        <v>3</v>
      </c>
      <c r="E2223" s="26">
        <v>6259</v>
      </c>
      <c r="F2223" s="24">
        <v>15738.88</v>
      </c>
      <c r="G2223" s="24">
        <v>1326.64</v>
      </c>
      <c r="H2223" s="24">
        <v>17065.52</v>
      </c>
      <c r="I2223" s="1875" t="s">
        <v>794</v>
      </c>
      <c r="J2223" s="26"/>
      <c r="K2223" s="26"/>
      <c r="L2223" s="26"/>
      <c r="M2223" s="26"/>
    </row>
    <row r="2224" spans="1:13">
      <c r="C2224" s="26">
        <v>6459</v>
      </c>
      <c r="D2224" s="26">
        <v>3</v>
      </c>
      <c r="E2224" s="26">
        <v>6459</v>
      </c>
      <c r="F2224" s="24">
        <v>49188.78</v>
      </c>
      <c r="G2224" s="24">
        <v>8982.7000000000007</v>
      </c>
      <c r="H2224" s="24">
        <v>58171.48</v>
      </c>
      <c r="I2224" s="1875" t="s">
        <v>794</v>
      </c>
      <c r="J2224" s="26"/>
      <c r="K2224" s="26"/>
      <c r="L2224" s="26"/>
      <c r="M2224" s="26"/>
    </row>
    <row r="2225" spans="1:13">
      <c r="C2225" s="26">
        <v>6559</v>
      </c>
      <c r="D2225" s="26">
        <v>3</v>
      </c>
      <c r="E2225" s="26">
        <v>6559</v>
      </c>
      <c r="F2225" s="24">
        <v>6748.4</v>
      </c>
      <c r="G2225" s="24">
        <v>790.47</v>
      </c>
      <c r="H2225" s="24">
        <v>7538.87</v>
      </c>
      <c r="I2225" s="1875" t="s">
        <v>794</v>
      </c>
      <c r="J2225" s="26"/>
      <c r="K2225" s="26"/>
      <c r="L2225" s="26"/>
      <c r="M2225" s="26"/>
    </row>
    <row r="2226" spans="1:13">
      <c r="C2226" s="26">
        <v>6759</v>
      </c>
      <c r="D2226" s="26">
        <v>3</v>
      </c>
      <c r="E2226" s="26">
        <v>6759</v>
      </c>
      <c r="F2226" s="24">
        <v>180427.41</v>
      </c>
      <c r="G2226" s="24">
        <v>14575.02</v>
      </c>
      <c r="H2226" s="24">
        <v>195002.43</v>
      </c>
      <c r="I2226" s="1875" t="s">
        <v>794</v>
      </c>
      <c r="J2226" s="26"/>
      <c r="K2226" s="26"/>
      <c r="L2226" s="26"/>
      <c r="M2226" s="26"/>
    </row>
    <row r="2227" spans="1:13">
      <c r="A2227" s="51">
        <v>204612</v>
      </c>
      <c r="B2227" s="23">
        <v>359526</v>
      </c>
      <c r="C2227" s="26">
        <v>6159</v>
      </c>
      <c r="D2227" s="26">
        <v>3</v>
      </c>
      <c r="E2227" s="26">
        <v>6159</v>
      </c>
      <c r="F2227" s="24">
        <v>74286.16</v>
      </c>
      <c r="G2227" s="24">
        <v>7461.81</v>
      </c>
      <c r="H2227" s="24">
        <v>81747.97</v>
      </c>
      <c r="I2227" s="1875" t="s">
        <v>794</v>
      </c>
      <c r="J2227" s="26"/>
      <c r="K2227" s="26"/>
      <c r="L2227" s="26"/>
      <c r="M2227" s="26"/>
    </row>
    <row r="2228" spans="1:13">
      <c r="C2228" s="26">
        <v>6259</v>
      </c>
      <c r="D2228" s="26">
        <v>3</v>
      </c>
      <c r="E2228" s="26">
        <v>6259</v>
      </c>
      <c r="F2228" s="24">
        <v>15738.88</v>
      </c>
      <c r="G2228" s="24">
        <v>1326.64</v>
      </c>
      <c r="H2228" s="24">
        <v>17065.52</v>
      </c>
      <c r="I2228" s="1875" t="s">
        <v>794</v>
      </c>
      <c r="J2228" s="26"/>
      <c r="K2228" s="26"/>
      <c r="L2228" s="26"/>
      <c r="M2228" s="26"/>
    </row>
    <row r="2229" spans="1:13">
      <c r="C2229" s="26">
        <v>6459</v>
      </c>
      <c r="D2229" s="26">
        <v>3</v>
      </c>
      <c r="E2229" s="26">
        <v>6459</v>
      </c>
      <c r="F2229" s="24">
        <v>49188.78</v>
      </c>
      <c r="G2229" s="24">
        <v>8982.7000000000007</v>
      </c>
      <c r="H2229" s="24">
        <v>58171.48</v>
      </c>
      <c r="I2229" s="1875" t="s">
        <v>794</v>
      </c>
      <c r="J2229" s="26"/>
      <c r="K2229" s="26"/>
      <c r="L2229" s="26"/>
      <c r="M2229" s="26"/>
    </row>
    <row r="2230" spans="1:13">
      <c r="C2230" s="26">
        <v>6559</v>
      </c>
      <c r="D2230" s="26">
        <v>3</v>
      </c>
      <c r="E2230" s="26">
        <v>6559</v>
      </c>
      <c r="F2230" s="24">
        <v>6748.4</v>
      </c>
      <c r="G2230" s="24">
        <v>790.47</v>
      </c>
      <c r="H2230" s="24">
        <v>7538.87</v>
      </c>
      <c r="I2230" s="1875" t="s">
        <v>794</v>
      </c>
      <c r="J2230" s="26"/>
      <c r="K2230" s="26"/>
      <c r="L2230" s="26"/>
      <c r="M2230" s="26"/>
    </row>
    <row r="2231" spans="1:13">
      <c r="C2231" s="26">
        <v>6759</v>
      </c>
      <c r="D2231" s="26">
        <v>3</v>
      </c>
      <c r="E2231" s="26">
        <v>6759</v>
      </c>
      <c r="F2231" s="24">
        <v>180427.41</v>
      </c>
      <c r="G2231" s="24">
        <v>14575.02</v>
      </c>
      <c r="H2231" s="24">
        <v>195002.43</v>
      </c>
      <c r="I2231" s="1875" t="s">
        <v>794</v>
      </c>
      <c r="J2231" s="26"/>
      <c r="K2231" s="26"/>
      <c r="L2231" s="26"/>
      <c r="M2231" s="26"/>
    </row>
    <row r="2232" spans="1:13">
      <c r="A2232" s="51">
        <v>204710</v>
      </c>
      <c r="B2232" s="23">
        <v>108858</v>
      </c>
      <c r="E2232" s="26"/>
      <c r="I2232" s="1875"/>
      <c r="J2232" s="26"/>
      <c r="K2232" s="26"/>
      <c r="L2232" s="26"/>
      <c r="M2232" s="26"/>
    </row>
    <row r="2233" spans="1:13">
      <c r="A2233" s="51">
        <v>204712</v>
      </c>
      <c r="B2233" s="23">
        <v>1296250</v>
      </c>
      <c r="E2233" s="26"/>
      <c r="I2233" s="1875"/>
      <c r="J2233" s="26"/>
      <c r="K2233" s="26"/>
      <c r="L2233" s="26"/>
      <c r="M2233" s="26"/>
    </row>
    <row r="2234" spans="1:13">
      <c r="A2234" s="51">
        <v>204910</v>
      </c>
      <c r="B2234" s="23">
        <v>2572</v>
      </c>
      <c r="C2234" s="26">
        <v>6181</v>
      </c>
      <c r="D2234" s="26">
        <v>3</v>
      </c>
      <c r="E2234" s="26">
        <v>6181</v>
      </c>
      <c r="F2234" s="24">
        <v>7930.35</v>
      </c>
      <c r="G2234" s="24">
        <v>822.79</v>
      </c>
      <c r="H2234" s="24">
        <v>8753.14</v>
      </c>
      <c r="I2234" s="1875" t="s">
        <v>833</v>
      </c>
      <c r="J2234" s="26"/>
      <c r="K2234" s="26"/>
      <c r="L2234" s="26"/>
      <c r="M2234" s="26"/>
    </row>
    <row r="2235" spans="1:13">
      <c r="C2235" s="26">
        <v>6281</v>
      </c>
      <c r="D2235" s="26">
        <v>3</v>
      </c>
      <c r="E2235" s="26">
        <v>6281</v>
      </c>
      <c r="F2235" s="24">
        <v>2973.89</v>
      </c>
      <c r="G2235" s="24">
        <v>308.54000000000002</v>
      </c>
      <c r="H2235" s="24">
        <v>3282.43</v>
      </c>
      <c r="I2235" s="1875" t="s">
        <v>834</v>
      </c>
      <c r="J2235" s="26"/>
      <c r="K2235" s="26"/>
      <c r="L2235" s="26"/>
      <c r="M2235" s="26"/>
    </row>
    <row r="2236" spans="1:13">
      <c r="C2236" s="26">
        <v>6481</v>
      </c>
      <c r="D2236" s="26">
        <v>3</v>
      </c>
      <c r="E2236" s="26">
        <v>6481</v>
      </c>
      <c r="F2236" s="24">
        <v>5947.72</v>
      </c>
      <c r="G2236" s="24">
        <v>617.09</v>
      </c>
      <c r="H2236" s="24">
        <v>6564.81</v>
      </c>
      <c r="I2236" s="1875" t="s">
        <v>795</v>
      </c>
      <c r="J2236" s="26"/>
      <c r="K2236" s="26"/>
      <c r="L2236" s="26"/>
      <c r="M2236" s="26"/>
    </row>
    <row r="2237" spans="1:13">
      <c r="C2237" s="26">
        <v>6581</v>
      </c>
      <c r="D2237" s="26">
        <v>3</v>
      </c>
      <c r="E2237" s="26">
        <v>6581</v>
      </c>
      <c r="F2237" s="24">
        <v>1734.75</v>
      </c>
      <c r="G2237" s="24">
        <v>179.99</v>
      </c>
      <c r="H2237" s="24">
        <v>1914.74</v>
      </c>
      <c r="I2237" s="1875" t="s">
        <v>796</v>
      </c>
      <c r="J2237" s="26"/>
      <c r="K2237" s="26"/>
      <c r="L2237" s="26"/>
      <c r="M2237" s="26"/>
    </row>
    <row r="2238" spans="1:13">
      <c r="C2238" s="26">
        <v>6781</v>
      </c>
      <c r="D2238" s="26">
        <v>3</v>
      </c>
      <c r="E2238" s="26">
        <v>6781</v>
      </c>
      <c r="F2238" s="24">
        <v>6195.57</v>
      </c>
      <c r="G2238" s="24">
        <v>642.80999999999995</v>
      </c>
      <c r="H2238" s="24">
        <v>6838.38</v>
      </c>
      <c r="I2238" s="1875" t="s">
        <v>797</v>
      </c>
      <c r="J2238" s="26"/>
      <c r="K2238" s="26"/>
      <c r="L2238" s="26"/>
      <c r="M2238" s="26"/>
    </row>
    <row r="2239" spans="1:13">
      <c r="A2239" s="51">
        <v>204912</v>
      </c>
      <c r="B2239" s="23">
        <v>27353</v>
      </c>
      <c r="C2239" s="26">
        <v>6181</v>
      </c>
      <c r="D2239" s="26">
        <v>3</v>
      </c>
      <c r="E2239" s="26">
        <v>6181</v>
      </c>
      <c r="F2239" s="24">
        <v>7930.35</v>
      </c>
      <c r="G2239" s="24">
        <v>822.79</v>
      </c>
      <c r="H2239" s="24">
        <v>8753.14</v>
      </c>
      <c r="I2239" s="1875" t="s">
        <v>833</v>
      </c>
      <c r="J2239" s="26"/>
      <c r="K2239" s="26"/>
      <c r="L2239" s="26"/>
      <c r="M2239" s="26"/>
    </row>
    <row r="2240" spans="1:13">
      <c r="C2240" s="26">
        <v>6281</v>
      </c>
      <c r="D2240" s="26">
        <v>3</v>
      </c>
      <c r="E2240" s="26">
        <v>6281</v>
      </c>
      <c r="F2240" s="24">
        <v>2973.89</v>
      </c>
      <c r="G2240" s="24">
        <v>308.54000000000002</v>
      </c>
      <c r="H2240" s="24">
        <v>3282.43</v>
      </c>
      <c r="I2240" s="1875" t="s">
        <v>834</v>
      </c>
      <c r="J2240" s="26"/>
      <c r="K2240" s="26"/>
      <c r="L2240" s="26"/>
      <c r="M2240" s="26"/>
    </row>
    <row r="2241" spans="1:13">
      <c r="C2241" s="26">
        <v>6481</v>
      </c>
      <c r="D2241" s="26">
        <v>3</v>
      </c>
      <c r="E2241" s="26">
        <v>6481</v>
      </c>
      <c r="F2241" s="24">
        <v>5947.72</v>
      </c>
      <c r="G2241" s="24">
        <v>617.09</v>
      </c>
      <c r="H2241" s="24">
        <v>6564.81</v>
      </c>
      <c r="I2241" s="1875" t="s">
        <v>795</v>
      </c>
      <c r="J2241" s="26"/>
      <c r="K2241" s="26"/>
      <c r="L2241" s="26"/>
      <c r="M2241" s="26"/>
    </row>
    <row r="2242" spans="1:13">
      <c r="C2242" s="26">
        <v>6581</v>
      </c>
      <c r="D2242" s="26">
        <v>3</v>
      </c>
      <c r="E2242" s="26">
        <v>6581</v>
      </c>
      <c r="F2242" s="24">
        <v>1734.75</v>
      </c>
      <c r="G2242" s="24">
        <v>179.99</v>
      </c>
      <c r="H2242" s="24">
        <v>1914.74</v>
      </c>
      <c r="I2242" s="1875" t="s">
        <v>796</v>
      </c>
      <c r="J2242" s="26"/>
      <c r="K2242" s="26"/>
      <c r="L2242" s="26"/>
      <c r="M2242" s="26"/>
    </row>
    <row r="2243" spans="1:13">
      <c r="C2243" s="26">
        <v>6781</v>
      </c>
      <c r="D2243" s="26">
        <v>3</v>
      </c>
      <c r="E2243" s="26">
        <v>6781</v>
      </c>
      <c r="F2243" s="24">
        <v>6195.57</v>
      </c>
      <c r="G2243" s="24">
        <v>642.80999999999995</v>
      </c>
      <c r="H2243" s="24">
        <v>6838.38</v>
      </c>
      <c r="I2243" s="1875" t="s">
        <v>797</v>
      </c>
      <c r="J2243" s="26"/>
      <c r="K2243" s="26"/>
      <c r="L2243" s="26"/>
      <c r="M2243" s="26"/>
    </row>
    <row r="2244" spans="1:13">
      <c r="A2244" s="51">
        <v>205010</v>
      </c>
      <c r="B2244" s="23">
        <v>26000</v>
      </c>
      <c r="C2244" s="26">
        <v>6182</v>
      </c>
      <c r="D2244" s="26">
        <v>3</v>
      </c>
      <c r="E2244" s="26">
        <v>6182</v>
      </c>
      <c r="F2244" s="24">
        <v>91520</v>
      </c>
      <c r="G2244" s="24">
        <v>8320</v>
      </c>
      <c r="H2244" s="24">
        <v>99840</v>
      </c>
      <c r="I2244" s="1875" t="s">
        <v>835</v>
      </c>
      <c r="J2244" s="26"/>
      <c r="K2244" s="26"/>
      <c r="L2244" s="26"/>
      <c r="M2244" s="26"/>
    </row>
    <row r="2245" spans="1:13">
      <c r="C2245" s="26">
        <v>6282</v>
      </c>
      <c r="D2245" s="26">
        <v>3</v>
      </c>
      <c r="E2245" s="26">
        <v>6282</v>
      </c>
      <c r="F2245" s="24">
        <v>34320</v>
      </c>
      <c r="G2245" s="24">
        <v>3120</v>
      </c>
      <c r="H2245" s="24">
        <v>37440</v>
      </c>
      <c r="I2245" s="1875" t="s">
        <v>836</v>
      </c>
      <c r="J2245" s="26"/>
      <c r="K2245" s="26"/>
      <c r="L2245" s="26"/>
      <c r="M2245" s="26"/>
    </row>
    <row r="2246" spans="1:13">
      <c r="C2246" s="26">
        <v>6482</v>
      </c>
      <c r="D2246" s="26">
        <v>3</v>
      </c>
      <c r="E2246" s="26">
        <v>6482</v>
      </c>
      <c r="F2246" s="24">
        <v>68640</v>
      </c>
      <c r="G2246" s="24">
        <v>6240</v>
      </c>
      <c r="H2246" s="24">
        <v>74880</v>
      </c>
      <c r="I2246" s="1875" t="s">
        <v>798</v>
      </c>
      <c r="J2246" s="26"/>
      <c r="K2246" s="26"/>
      <c r="L2246" s="26"/>
      <c r="M2246" s="26"/>
    </row>
    <row r="2247" spans="1:13">
      <c r="C2247" s="26">
        <v>6582</v>
      </c>
      <c r="D2247" s="26">
        <v>3</v>
      </c>
      <c r="E2247" s="26">
        <v>6582</v>
      </c>
      <c r="F2247" s="24">
        <v>20020</v>
      </c>
      <c r="G2247" s="24">
        <v>1820</v>
      </c>
      <c r="H2247" s="24">
        <v>21840</v>
      </c>
      <c r="I2247" s="1875" t="s">
        <v>799</v>
      </c>
      <c r="J2247" s="26"/>
      <c r="K2247" s="26"/>
      <c r="L2247" s="26"/>
      <c r="M2247" s="26"/>
    </row>
    <row r="2248" spans="1:13">
      <c r="C2248" s="26">
        <v>6782</v>
      </c>
      <c r="D2248" s="26">
        <v>3</v>
      </c>
      <c r="E2248" s="26">
        <v>6782</v>
      </c>
      <c r="F2248" s="24">
        <v>71500</v>
      </c>
      <c r="G2248" s="24">
        <v>6500</v>
      </c>
      <c r="H2248" s="24">
        <v>78000</v>
      </c>
      <c r="I2248" s="1875" t="s">
        <v>800</v>
      </c>
      <c r="J2248" s="26"/>
      <c r="K2248" s="26"/>
      <c r="L2248" s="26"/>
      <c r="M2248" s="26"/>
    </row>
    <row r="2249" spans="1:13">
      <c r="A2249" s="51">
        <v>205012</v>
      </c>
      <c r="B2249" s="23">
        <v>312000</v>
      </c>
      <c r="C2249" s="26">
        <v>6182</v>
      </c>
      <c r="D2249" s="26">
        <v>3</v>
      </c>
      <c r="E2249" s="26">
        <v>6182</v>
      </c>
      <c r="F2249" s="24">
        <v>91520</v>
      </c>
      <c r="G2249" s="24">
        <v>8320</v>
      </c>
      <c r="H2249" s="24">
        <v>99840</v>
      </c>
      <c r="I2249" s="1875" t="s">
        <v>835</v>
      </c>
      <c r="J2249" s="26"/>
      <c r="K2249" s="26"/>
      <c r="L2249" s="26"/>
      <c r="M2249" s="26"/>
    </row>
    <row r="2250" spans="1:13">
      <c r="C2250" s="26">
        <v>6282</v>
      </c>
      <c r="D2250" s="26">
        <v>3</v>
      </c>
      <c r="E2250" s="26">
        <v>6282</v>
      </c>
      <c r="F2250" s="24">
        <v>34320</v>
      </c>
      <c r="G2250" s="24">
        <v>3120</v>
      </c>
      <c r="H2250" s="24">
        <v>37440</v>
      </c>
      <c r="I2250" s="1875" t="s">
        <v>836</v>
      </c>
      <c r="J2250" s="26"/>
      <c r="K2250" s="26"/>
      <c r="L2250" s="26"/>
      <c r="M2250" s="26"/>
    </row>
    <row r="2251" spans="1:13">
      <c r="C2251" s="26">
        <v>6482</v>
      </c>
      <c r="D2251" s="26">
        <v>3</v>
      </c>
      <c r="E2251" s="26">
        <v>6482</v>
      </c>
      <c r="F2251" s="24">
        <v>68640</v>
      </c>
      <c r="G2251" s="24">
        <v>6240</v>
      </c>
      <c r="H2251" s="24">
        <v>74880</v>
      </c>
      <c r="I2251" s="1875" t="s">
        <v>798</v>
      </c>
      <c r="J2251" s="26"/>
      <c r="K2251" s="26"/>
      <c r="L2251" s="26"/>
      <c r="M2251" s="26"/>
    </row>
    <row r="2252" spans="1:13">
      <c r="C2252" s="26">
        <v>6582</v>
      </c>
      <c r="D2252" s="26">
        <v>3</v>
      </c>
      <c r="E2252" s="26">
        <v>6582</v>
      </c>
      <c r="F2252" s="24">
        <v>20020</v>
      </c>
      <c r="G2252" s="24">
        <v>1820</v>
      </c>
      <c r="H2252" s="24">
        <v>21840</v>
      </c>
      <c r="I2252" s="1875" t="s">
        <v>799</v>
      </c>
      <c r="J2252" s="26"/>
      <c r="K2252" s="26"/>
      <c r="L2252" s="26"/>
      <c r="M2252" s="26"/>
    </row>
    <row r="2253" spans="1:13">
      <c r="C2253" s="26">
        <v>6782</v>
      </c>
      <c r="D2253" s="26">
        <v>3</v>
      </c>
      <c r="E2253" s="26">
        <v>6782</v>
      </c>
      <c r="F2253" s="24">
        <v>71500</v>
      </c>
      <c r="G2253" s="24">
        <v>6500</v>
      </c>
      <c r="H2253" s="24">
        <v>78000</v>
      </c>
      <c r="I2253" s="1875" t="s">
        <v>800</v>
      </c>
      <c r="J2253" s="26"/>
      <c r="K2253" s="26"/>
      <c r="L2253" s="26"/>
      <c r="M2253" s="26"/>
    </row>
    <row r="2254" spans="1:13">
      <c r="A2254" s="51">
        <v>205110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205112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205210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205212</v>
      </c>
      <c r="B2257" s="23">
        <v>0</v>
      </c>
      <c r="E2257" s="26"/>
      <c r="I2257" s="1875"/>
      <c r="J2257" s="26"/>
      <c r="K2257" s="26"/>
      <c r="L2257" s="26"/>
      <c r="M2257" s="26"/>
    </row>
    <row r="2258" spans="1:13">
      <c r="A2258" s="51">
        <v>205310</v>
      </c>
      <c r="B2258" s="23">
        <v>0</v>
      </c>
      <c r="E2258" s="26"/>
      <c r="I2258" s="1875"/>
      <c r="J2258" s="26"/>
      <c r="K2258" s="26"/>
      <c r="L2258" s="26"/>
      <c r="M2258" s="26"/>
    </row>
    <row r="2259" spans="1:13">
      <c r="A2259" s="51">
        <v>205312</v>
      </c>
      <c r="B2259" s="23">
        <v>0</v>
      </c>
      <c r="E2259" s="26"/>
      <c r="I2259" s="1875"/>
      <c r="J2259" s="26"/>
      <c r="K2259" s="26"/>
      <c r="L2259" s="26"/>
      <c r="M2259" s="26"/>
    </row>
    <row r="2260" spans="1:13">
      <c r="A2260" s="51">
        <v>205410</v>
      </c>
      <c r="B2260" s="23">
        <v>4272</v>
      </c>
      <c r="C2260" s="26">
        <v>6186</v>
      </c>
      <c r="D2260" s="26">
        <v>3</v>
      </c>
      <c r="E2260" s="26">
        <v>6186</v>
      </c>
      <c r="F2260" s="24">
        <v>15033.92</v>
      </c>
      <c r="G2260" s="24">
        <v>1366.72</v>
      </c>
      <c r="H2260" s="24">
        <v>16400.64</v>
      </c>
      <c r="I2260" s="1875" t="s">
        <v>837</v>
      </c>
      <c r="J2260" s="26"/>
      <c r="K2260" s="26"/>
      <c r="L2260" s="26"/>
      <c r="M2260" s="26"/>
    </row>
    <row r="2261" spans="1:13">
      <c r="C2261" s="26">
        <v>6286</v>
      </c>
      <c r="D2261" s="26">
        <v>3</v>
      </c>
      <c r="E2261" s="26">
        <v>6286</v>
      </c>
      <c r="F2261" s="24">
        <v>5637.72</v>
      </c>
      <c r="G2261" s="24">
        <v>512.52</v>
      </c>
      <c r="H2261" s="24">
        <v>6150.24</v>
      </c>
      <c r="I2261" s="1875" t="s">
        <v>838</v>
      </c>
      <c r="J2261" s="26"/>
      <c r="K2261" s="26"/>
      <c r="L2261" s="26"/>
      <c r="M2261" s="26"/>
    </row>
    <row r="2262" spans="1:13">
      <c r="C2262" s="26">
        <v>6486</v>
      </c>
      <c r="D2262" s="26">
        <v>3</v>
      </c>
      <c r="E2262" s="26">
        <v>6486</v>
      </c>
      <c r="F2262" s="24">
        <v>11275.44</v>
      </c>
      <c r="G2262" s="24">
        <v>1025.04</v>
      </c>
      <c r="H2262" s="24">
        <v>12300.48</v>
      </c>
      <c r="I2262" s="1875" t="s">
        <v>801</v>
      </c>
      <c r="J2262" s="26"/>
      <c r="K2262" s="26"/>
      <c r="L2262" s="26"/>
      <c r="M2262" s="26"/>
    </row>
    <row r="2263" spans="1:13">
      <c r="C2263" s="26">
        <v>6586</v>
      </c>
      <c r="D2263" s="26">
        <v>3</v>
      </c>
      <c r="E2263" s="26">
        <v>6586</v>
      </c>
      <c r="F2263" s="24">
        <v>3288.67</v>
      </c>
      <c r="G2263" s="24">
        <v>298.97000000000003</v>
      </c>
      <c r="H2263" s="24">
        <v>3587.64</v>
      </c>
      <c r="I2263" s="1875" t="s">
        <v>802</v>
      </c>
      <c r="J2263" s="26"/>
      <c r="K2263" s="26"/>
      <c r="L2263" s="26"/>
      <c r="M2263" s="26"/>
    </row>
    <row r="2264" spans="1:13">
      <c r="C2264" s="26">
        <v>6786</v>
      </c>
      <c r="D2264" s="26">
        <v>3</v>
      </c>
      <c r="E2264" s="26">
        <v>6786</v>
      </c>
      <c r="F2264" s="24">
        <v>11745.25</v>
      </c>
      <c r="G2264" s="24">
        <v>1067.75</v>
      </c>
      <c r="H2264" s="24">
        <v>12813</v>
      </c>
      <c r="I2264" s="1875" t="s">
        <v>803</v>
      </c>
      <c r="J2264" s="26"/>
      <c r="K2264" s="26"/>
      <c r="L2264" s="26"/>
      <c r="M2264" s="26"/>
    </row>
    <row r="2265" spans="1:13">
      <c r="A2265" s="51">
        <v>205412</v>
      </c>
      <c r="B2265" s="23">
        <v>51252</v>
      </c>
      <c r="C2265" s="26">
        <v>6186</v>
      </c>
      <c r="D2265" s="26">
        <v>3</v>
      </c>
      <c r="E2265" s="26">
        <v>6186</v>
      </c>
      <c r="F2265" s="24">
        <v>15033.92</v>
      </c>
      <c r="G2265" s="24">
        <v>1366.72</v>
      </c>
      <c r="H2265" s="24">
        <v>16400.64</v>
      </c>
      <c r="I2265" s="1875" t="s">
        <v>837</v>
      </c>
      <c r="J2265" s="26"/>
      <c r="K2265" s="26"/>
      <c r="L2265" s="26"/>
      <c r="M2265" s="26"/>
    </row>
    <row r="2266" spans="1:13">
      <c r="C2266" s="26">
        <v>6286</v>
      </c>
      <c r="D2266" s="26">
        <v>3</v>
      </c>
      <c r="E2266" s="26">
        <v>6286</v>
      </c>
      <c r="F2266" s="24">
        <v>5637.72</v>
      </c>
      <c r="G2266" s="24">
        <v>512.52</v>
      </c>
      <c r="H2266" s="24">
        <v>6150.24</v>
      </c>
      <c r="I2266" s="1875" t="s">
        <v>838</v>
      </c>
      <c r="J2266" s="26"/>
      <c r="K2266" s="26"/>
      <c r="L2266" s="26"/>
      <c r="M2266" s="26"/>
    </row>
    <row r="2267" spans="1:13">
      <c r="C2267" s="26">
        <v>6486</v>
      </c>
      <c r="D2267" s="26">
        <v>3</v>
      </c>
      <c r="E2267" s="26">
        <v>6486</v>
      </c>
      <c r="F2267" s="24">
        <v>11275.44</v>
      </c>
      <c r="G2267" s="24">
        <v>1025.04</v>
      </c>
      <c r="H2267" s="24">
        <v>12300.48</v>
      </c>
      <c r="I2267" s="1875" t="s">
        <v>801</v>
      </c>
      <c r="J2267" s="26"/>
      <c r="K2267" s="26"/>
      <c r="L2267" s="26"/>
      <c r="M2267" s="26"/>
    </row>
    <row r="2268" spans="1:13">
      <c r="C2268" s="26">
        <v>6586</v>
      </c>
      <c r="D2268" s="26">
        <v>3</v>
      </c>
      <c r="E2268" s="26">
        <v>6586</v>
      </c>
      <c r="F2268" s="24">
        <v>3288.67</v>
      </c>
      <c r="G2268" s="24">
        <v>298.97000000000003</v>
      </c>
      <c r="H2268" s="24">
        <v>3587.64</v>
      </c>
      <c r="I2268" s="1875" t="s">
        <v>802</v>
      </c>
      <c r="J2268" s="26"/>
      <c r="K2268" s="26"/>
      <c r="L2268" s="26"/>
      <c r="M2268" s="26"/>
    </row>
    <row r="2269" spans="1:13">
      <c r="C2269" s="26">
        <v>6786</v>
      </c>
      <c r="D2269" s="26">
        <v>3</v>
      </c>
      <c r="E2269" s="26">
        <v>6786</v>
      </c>
      <c r="F2269" s="24">
        <v>11745.25</v>
      </c>
      <c r="G2269" s="24">
        <v>1067.75</v>
      </c>
      <c r="H2269" s="24">
        <v>12813</v>
      </c>
      <c r="I2269" s="1875" t="s">
        <v>803</v>
      </c>
      <c r="J2269" s="26"/>
      <c r="K2269" s="26"/>
      <c r="L2269" s="26"/>
      <c r="M2269" s="26"/>
    </row>
    <row r="2270" spans="1:13">
      <c r="A2270" s="51">
        <v>205510</v>
      </c>
      <c r="B2270" s="23">
        <v>0</v>
      </c>
      <c r="E2270" s="26"/>
      <c r="I2270" s="1875"/>
      <c r="J2270" s="26"/>
      <c r="K2270" s="26"/>
      <c r="L2270" s="26"/>
      <c r="M2270" s="26"/>
    </row>
    <row r="2271" spans="1:13">
      <c r="A2271" s="51">
        <v>205512</v>
      </c>
      <c r="B2271" s="23">
        <v>0</v>
      </c>
      <c r="E2271" s="26"/>
      <c r="I2271" s="1875"/>
      <c r="J2271" s="26"/>
      <c r="K2271" s="26"/>
      <c r="L2271" s="26"/>
      <c r="M2271" s="26"/>
    </row>
    <row r="2272" spans="1:13">
      <c r="A2272" s="51">
        <v>205610</v>
      </c>
      <c r="B2272" s="23">
        <v>4931</v>
      </c>
      <c r="C2272" s="26">
        <v>6187</v>
      </c>
      <c r="D2272" s="26">
        <v>3</v>
      </c>
      <c r="E2272" s="26">
        <v>6187</v>
      </c>
      <c r="F2272" s="24">
        <v>17566.96</v>
      </c>
      <c r="G2272" s="24">
        <v>1577.6</v>
      </c>
      <c r="H2272" s="24">
        <v>19144.560000000001</v>
      </c>
      <c r="I2272" s="1875" t="s">
        <v>839</v>
      </c>
      <c r="J2272" s="26"/>
      <c r="K2272" s="26"/>
      <c r="L2272" s="26"/>
      <c r="M2272" s="26"/>
    </row>
    <row r="2273" spans="1:13">
      <c r="C2273" s="26">
        <v>6287</v>
      </c>
      <c r="D2273" s="26">
        <v>3</v>
      </c>
      <c r="E2273" s="26">
        <v>6287</v>
      </c>
      <c r="F2273" s="24">
        <v>6587.61</v>
      </c>
      <c r="G2273" s="24">
        <v>591.6</v>
      </c>
      <c r="H2273" s="24">
        <v>7179.21</v>
      </c>
      <c r="I2273" s="1875" t="s">
        <v>840</v>
      </c>
      <c r="J2273" s="26"/>
      <c r="K2273" s="26"/>
      <c r="L2273" s="26"/>
      <c r="M2273" s="26"/>
    </row>
    <row r="2274" spans="1:13">
      <c r="C2274" s="26">
        <v>6487</v>
      </c>
      <c r="D2274" s="26">
        <v>3</v>
      </c>
      <c r="E2274" s="26">
        <v>6487</v>
      </c>
      <c r="F2274" s="24">
        <v>13175.22</v>
      </c>
      <c r="G2274" s="24">
        <v>1183.2</v>
      </c>
      <c r="H2274" s="24">
        <v>14358.42</v>
      </c>
      <c r="I2274" s="1875" t="s">
        <v>804</v>
      </c>
      <c r="J2274" s="26"/>
      <c r="K2274" s="26"/>
      <c r="L2274" s="26"/>
      <c r="M2274" s="26"/>
    </row>
    <row r="2275" spans="1:13">
      <c r="C2275" s="26">
        <v>6587</v>
      </c>
      <c r="D2275" s="26">
        <v>3</v>
      </c>
      <c r="E2275" s="26">
        <v>6587</v>
      </c>
      <c r="F2275" s="24">
        <v>3842.77</v>
      </c>
      <c r="G2275" s="24">
        <v>345.1</v>
      </c>
      <c r="H2275" s="24">
        <v>4187.87</v>
      </c>
      <c r="I2275" s="1875" t="s">
        <v>805</v>
      </c>
      <c r="J2275" s="26"/>
      <c r="K2275" s="26"/>
      <c r="L2275" s="26"/>
      <c r="M2275" s="26"/>
    </row>
    <row r="2276" spans="1:13">
      <c r="C2276" s="26">
        <v>6787</v>
      </c>
      <c r="D2276" s="26">
        <v>3</v>
      </c>
      <c r="E2276" s="26">
        <v>6787</v>
      </c>
      <c r="F2276" s="24">
        <v>13724.19</v>
      </c>
      <c r="G2276" s="24">
        <v>1232.5</v>
      </c>
      <c r="H2276" s="24">
        <v>14956.69</v>
      </c>
      <c r="I2276" s="1875" t="s">
        <v>806</v>
      </c>
      <c r="J2276" s="26"/>
      <c r="K2276" s="26"/>
      <c r="L2276" s="26"/>
      <c r="M2276" s="26"/>
    </row>
    <row r="2277" spans="1:13">
      <c r="A2277" s="51">
        <v>205612</v>
      </c>
      <c r="B2277" s="23">
        <v>59827</v>
      </c>
      <c r="C2277" s="26">
        <v>6187</v>
      </c>
      <c r="D2277" s="26">
        <v>3</v>
      </c>
      <c r="E2277" s="26">
        <v>6187</v>
      </c>
      <c r="F2277" s="24">
        <v>17566.96</v>
      </c>
      <c r="G2277" s="24">
        <v>1577.6</v>
      </c>
      <c r="H2277" s="24">
        <v>19144.560000000001</v>
      </c>
      <c r="I2277" s="1875" t="s">
        <v>839</v>
      </c>
      <c r="J2277" s="26"/>
      <c r="K2277" s="26"/>
      <c r="L2277" s="26"/>
      <c r="M2277" s="26"/>
    </row>
    <row r="2278" spans="1:13">
      <c r="C2278" s="26">
        <v>6287</v>
      </c>
      <c r="D2278" s="26">
        <v>3</v>
      </c>
      <c r="E2278" s="26">
        <v>6287</v>
      </c>
      <c r="F2278" s="24">
        <v>6587.61</v>
      </c>
      <c r="G2278" s="24">
        <v>591.6</v>
      </c>
      <c r="H2278" s="24">
        <v>7179.21</v>
      </c>
      <c r="I2278" s="1875" t="s">
        <v>840</v>
      </c>
      <c r="J2278" s="26"/>
      <c r="K2278" s="26"/>
      <c r="L2278" s="26"/>
      <c r="M2278" s="26"/>
    </row>
    <row r="2279" spans="1:13">
      <c r="C2279" s="26">
        <v>6487</v>
      </c>
      <c r="D2279" s="26">
        <v>3</v>
      </c>
      <c r="E2279" s="26">
        <v>6487</v>
      </c>
      <c r="F2279" s="24">
        <v>13175.22</v>
      </c>
      <c r="G2279" s="24">
        <v>1183.2</v>
      </c>
      <c r="H2279" s="24">
        <v>14358.42</v>
      </c>
      <c r="I2279" s="1875" t="s">
        <v>804</v>
      </c>
      <c r="J2279" s="26"/>
      <c r="K2279" s="26"/>
      <c r="L2279" s="26"/>
      <c r="M2279" s="26"/>
    </row>
    <row r="2280" spans="1:13">
      <c r="C2280" s="26">
        <v>6587</v>
      </c>
      <c r="D2280" s="26">
        <v>3</v>
      </c>
      <c r="E2280" s="26">
        <v>6587</v>
      </c>
      <c r="F2280" s="24">
        <v>3842.77</v>
      </c>
      <c r="G2280" s="24">
        <v>345.1</v>
      </c>
      <c r="H2280" s="24">
        <v>4187.87</v>
      </c>
      <c r="I2280" s="1875" t="s">
        <v>805</v>
      </c>
      <c r="J2280" s="26"/>
      <c r="K2280" s="26"/>
      <c r="L2280" s="26"/>
      <c r="M2280" s="26"/>
    </row>
    <row r="2281" spans="1:13">
      <c r="C2281" s="26">
        <v>6787</v>
      </c>
      <c r="D2281" s="26">
        <v>3</v>
      </c>
      <c r="E2281" s="26">
        <v>6787</v>
      </c>
      <c r="F2281" s="24">
        <v>13724.19</v>
      </c>
      <c r="G2281" s="24">
        <v>1232.5</v>
      </c>
      <c r="H2281" s="24">
        <v>14956.69</v>
      </c>
      <c r="I2281" s="1875" t="s">
        <v>806</v>
      </c>
      <c r="J2281" s="26"/>
      <c r="K2281" s="26"/>
      <c r="L2281" s="26"/>
      <c r="M2281" s="26"/>
    </row>
    <row r="2282" spans="1:13">
      <c r="A2282" s="51">
        <v>205710</v>
      </c>
      <c r="B2282" s="23">
        <v>3281</v>
      </c>
      <c r="C2282" s="26">
        <v>6193</v>
      </c>
      <c r="D2282" s="26">
        <v>3</v>
      </c>
      <c r="E2282" s="26">
        <v>6193</v>
      </c>
      <c r="F2282" s="24">
        <v>11858.1</v>
      </c>
      <c r="G2282" s="24">
        <v>1049.5999999999999</v>
      </c>
      <c r="H2282" s="24">
        <v>12907.7</v>
      </c>
      <c r="I2282" s="1875" t="s">
        <v>841</v>
      </c>
      <c r="J2282" s="26"/>
      <c r="K2282" s="26"/>
      <c r="L2282" s="26"/>
      <c r="M2282" s="26"/>
    </row>
    <row r="2283" spans="1:13">
      <c r="C2283" s="26">
        <v>6293</v>
      </c>
      <c r="D2283" s="26">
        <v>3</v>
      </c>
      <c r="E2283" s="26">
        <v>6293</v>
      </c>
      <c r="F2283" s="24">
        <v>4642.1000000000004</v>
      </c>
      <c r="G2283" s="24">
        <v>393.6</v>
      </c>
      <c r="H2283" s="24">
        <v>5035.7</v>
      </c>
      <c r="I2283" s="1875" t="s">
        <v>842</v>
      </c>
      <c r="J2283" s="26"/>
      <c r="K2283" s="26"/>
      <c r="L2283" s="26"/>
      <c r="M2283" s="26"/>
    </row>
    <row r="2284" spans="1:13">
      <c r="C2284" s="26">
        <v>6493</v>
      </c>
      <c r="D2284" s="26">
        <v>3</v>
      </c>
      <c r="E2284" s="26">
        <v>6493</v>
      </c>
      <c r="F2284" s="24">
        <v>8659.2000000000007</v>
      </c>
      <c r="G2284" s="24">
        <v>787.2</v>
      </c>
      <c r="H2284" s="24">
        <v>9446.4</v>
      </c>
      <c r="I2284" s="1875" t="s">
        <v>807</v>
      </c>
      <c r="J2284" s="26"/>
      <c r="K2284" s="26"/>
      <c r="L2284" s="26"/>
      <c r="M2284" s="26"/>
    </row>
    <row r="2285" spans="1:13">
      <c r="C2285" s="26">
        <v>6593</v>
      </c>
      <c r="D2285" s="26">
        <v>3</v>
      </c>
      <c r="E2285" s="26">
        <v>6593</v>
      </c>
      <c r="F2285" s="24">
        <v>2525.6</v>
      </c>
      <c r="G2285" s="24">
        <v>229.6</v>
      </c>
      <c r="H2285" s="24">
        <v>2755.2</v>
      </c>
      <c r="I2285" s="1875" t="s">
        <v>808</v>
      </c>
      <c r="J2285" s="26"/>
      <c r="K2285" s="26"/>
      <c r="L2285" s="26"/>
      <c r="M2285" s="26"/>
    </row>
    <row r="2286" spans="1:13">
      <c r="C2286" s="26">
        <v>6793</v>
      </c>
      <c r="D2286" s="26">
        <v>3</v>
      </c>
      <c r="E2286" s="26">
        <v>6793</v>
      </c>
      <c r="F2286" s="24">
        <v>9020</v>
      </c>
      <c r="G2286" s="24">
        <v>820</v>
      </c>
      <c r="H2286" s="24">
        <v>9840</v>
      </c>
      <c r="I2286" s="1875" t="s">
        <v>809</v>
      </c>
      <c r="J2286" s="26"/>
      <c r="K2286" s="26"/>
      <c r="L2286" s="26"/>
      <c r="M2286" s="26"/>
    </row>
    <row r="2287" spans="1:13">
      <c r="A2287" s="51">
        <v>205712</v>
      </c>
      <c r="B2287" s="23">
        <v>39985</v>
      </c>
      <c r="C2287" s="26">
        <v>6193</v>
      </c>
      <c r="D2287" s="26">
        <v>3</v>
      </c>
      <c r="E2287" s="26">
        <v>6193</v>
      </c>
      <c r="F2287" s="24">
        <v>11858.1</v>
      </c>
      <c r="G2287" s="24">
        <v>1049.5999999999999</v>
      </c>
      <c r="H2287" s="24">
        <v>12907.7</v>
      </c>
      <c r="I2287" s="1875" t="s">
        <v>841</v>
      </c>
      <c r="J2287" s="26"/>
      <c r="K2287" s="26"/>
      <c r="L2287" s="26"/>
      <c r="M2287" s="26"/>
    </row>
    <row r="2288" spans="1:13">
      <c r="C2288" s="26">
        <v>6293</v>
      </c>
      <c r="D2288" s="26">
        <v>3</v>
      </c>
      <c r="E2288" s="26">
        <v>6293</v>
      </c>
      <c r="F2288" s="24">
        <v>4642.1000000000004</v>
      </c>
      <c r="G2288" s="24">
        <v>393.6</v>
      </c>
      <c r="H2288" s="24">
        <v>5035.7</v>
      </c>
      <c r="I2288" s="1875" t="s">
        <v>842</v>
      </c>
      <c r="J2288" s="26"/>
      <c r="K2288" s="26"/>
      <c r="L2288" s="26"/>
      <c r="M2288" s="26"/>
    </row>
    <row r="2289" spans="1:13">
      <c r="C2289" s="26">
        <v>6493</v>
      </c>
      <c r="D2289" s="26">
        <v>3</v>
      </c>
      <c r="E2289" s="26">
        <v>6493</v>
      </c>
      <c r="F2289" s="24">
        <v>8659.2000000000007</v>
      </c>
      <c r="G2289" s="24">
        <v>787.2</v>
      </c>
      <c r="H2289" s="24">
        <v>9446.4</v>
      </c>
      <c r="I2289" s="1875" t="s">
        <v>807</v>
      </c>
      <c r="J2289" s="26"/>
      <c r="K2289" s="26"/>
      <c r="L2289" s="26"/>
      <c r="M2289" s="26"/>
    </row>
    <row r="2290" spans="1:13">
      <c r="C2290" s="26">
        <v>6593</v>
      </c>
      <c r="D2290" s="26">
        <v>3</v>
      </c>
      <c r="E2290" s="26">
        <v>6593</v>
      </c>
      <c r="F2290" s="24">
        <v>2525.6</v>
      </c>
      <c r="G2290" s="24">
        <v>229.6</v>
      </c>
      <c r="H2290" s="24">
        <v>2755.2</v>
      </c>
      <c r="I2290" s="1875" t="s">
        <v>808</v>
      </c>
      <c r="J2290" s="26"/>
      <c r="K2290" s="26"/>
      <c r="L2290" s="26"/>
      <c r="M2290" s="26"/>
    </row>
    <row r="2291" spans="1:13">
      <c r="C2291" s="26">
        <v>6793</v>
      </c>
      <c r="D2291" s="26">
        <v>3</v>
      </c>
      <c r="E2291" s="26">
        <v>6793</v>
      </c>
      <c r="F2291" s="24">
        <v>9020</v>
      </c>
      <c r="G2291" s="24">
        <v>820</v>
      </c>
      <c r="H2291" s="24">
        <v>9840</v>
      </c>
      <c r="I2291" s="1875" t="s">
        <v>809</v>
      </c>
      <c r="J2291" s="26"/>
      <c r="K2291" s="26"/>
      <c r="L2291" s="26"/>
      <c r="M2291" s="26"/>
    </row>
    <row r="2292" spans="1:13">
      <c r="A2292" s="51">
        <v>205810</v>
      </c>
      <c r="B2292" s="23">
        <v>0</v>
      </c>
      <c r="E2292" s="26"/>
      <c r="I2292" s="1875"/>
      <c r="J2292" s="26"/>
      <c r="K2292" s="26"/>
      <c r="L2292" s="26"/>
      <c r="M2292" s="26"/>
    </row>
    <row r="2293" spans="1:13">
      <c r="A2293" s="51">
        <v>205812</v>
      </c>
      <c r="B2293" s="23">
        <v>0</v>
      </c>
      <c r="E2293" s="26"/>
      <c r="I2293" s="1875"/>
      <c r="J2293" s="26"/>
      <c r="K2293" s="26"/>
      <c r="L2293" s="26"/>
      <c r="M2293" s="26"/>
    </row>
    <row r="2294" spans="1:13">
      <c r="A2294" s="51">
        <v>205910</v>
      </c>
      <c r="B2294" s="23">
        <v>4315</v>
      </c>
      <c r="C2294" s="26">
        <v>6161</v>
      </c>
      <c r="D2294" s="26">
        <v>3</v>
      </c>
      <c r="E2294" s="26">
        <v>6161</v>
      </c>
      <c r="F2294" s="24">
        <v>15187.04</v>
      </c>
      <c r="G2294" s="24">
        <v>1380.64</v>
      </c>
      <c r="H2294" s="24">
        <v>16567.68</v>
      </c>
      <c r="I2294" s="1875" t="s">
        <v>810</v>
      </c>
      <c r="J2294" s="26"/>
      <c r="K2294" s="26"/>
      <c r="L2294" s="26"/>
      <c r="M2294" s="26"/>
    </row>
    <row r="2295" spans="1:13">
      <c r="C2295" s="26">
        <v>6261</v>
      </c>
      <c r="D2295" s="26">
        <v>3</v>
      </c>
      <c r="E2295" s="26">
        <v>6261</v>
      </c>
      <c r="F2295" s="24">
        <v>5695.14</v>
      </c>
      <c r="G2295" s="24">
        <v>517.74</v>
      </c>
      <c r="H2295" s="24">
        <v>6212.88</v>
      </c>
      <c r="I2295" s="1875" t="s">
        <v>810</v>
      </c>
      <c r="J2295" s="26"/>
      <c r="K2295" s="26"/>
      <c r="L2295" s="26"/>
      <c r="M2295" s="26"/>
    </row>
    <row r="2296" spans="1:13">
      <c r="C2296" s="26">
        <v>6461</v>
      </c>
      <c r="D2296" s="26">
        <v>3</v>
      </c>
      <c r="E2296" s="26">
        <v>6461</v>
      </c>
      <c r="F2296" s="24">
        <v>11390.28</v>
      </c>
      <c r="G2296" s="24">
        <v>1035.48</v>
      </c>
      <c r="H2296" s="24">
        <v>12425.76</v>
      </c>
      <c r="I2296" s="1875" t="s">
        <v>810</v>
      </c>
      <c r="J2296" s="26"/>
      <c r="K2296" s="26"/>
      <c r="L2296" s="26"/>
      <c r="M2296" s="26"/>
    </row>
    <row r="2297" spans="1:13">
      <c r="C2297" s="26">
        <v>6561</v>
      </c>
      <c r="D2297" s="26">
        <v>3</v>
      </c>
      <c r="E2297" s="26">
        <v>6561</v>
      </c>
      <c r="F2297" s="24">
        <v>3322.22</v>
      </c>
      <c r="G2297" s="24">
        <v>302.02</v>
      </c>
      <c r="H2297" s="24">
        <v>3624.24</v>
      </c>
      <c r="I2297" s="1875" t="s">
        <v>810</v>
      </c>
      <c r="J2297" s="26"/>
      <c r="K2297" s="26"/>
      <c r="L2297" s="26"/>
      <c r="M2297" s="26"/>
    </row>
    <row r="2298" spans="1:13">
      <c r="C2298" s="26">
        <v>6761</v>
      </c>
      <c r="D2298" s="26">
        <v>3</v>
      </c>
      <c r="E2298" s="26">
        <v>6761</v>
      </c>
      <c r="F2298" s="24">
        <v>11864.82</v>
      </c>
      <c r="G2298" s="24">
        <v>1078.6199999999999</v>
      </c>
      <c r="H2298" s="24">
        <v>12943.44</v>
      </c>
      <c r="I2298" s="1875" t="s">
        <v>810</v>
      </c>
      <c r="J2298" s="26"/>
      <c r="K2298" s="26"/>
      <c r="L2298" s="26"/>
      <c r="M2298" s="26"/>
    </row>
    <row r="2299" spans="1:13">
      <c r="A2299" s="51">
        <v>205912</v>
      </c>
      <c r="B2299" s="23">
        <v>51774</v>
      </c>
      <c r="C2299" s="26">
        <v>6161</v>
      </c>
      <c r="D2299" s="26">
        <v>3</v>
      </c>
      <c r="E2299" s="26">
        <v>6161</v>
      </c>
      <c r="F2299" s="24">
        <v>15187.04</v>
      </c>
      <c r="G2299" s="24">
        <v>1380.64</v>
      </c>
      <c r="H2299" s="24">
        <v>16567.68</v>
      </c>
      <c r="I2299" s="1875" t="s">
        <v>810</v>
      </c>
      <c r="J2299" s="26"/>
      <c r="K2299" s="26"/>
      <c r="L2299" s="26"/>
      <c r="M2299" s="26"/>
    </row>
    <row r="2300" spans="1:13">
      <c r="C2300" s="26">
        <v>6261</v>
      </c>
      <c r="D2300" s="26">
        <v>3</v>
      </c>
      <c r="E2300" s="26">
        <v>6261</v>
      </c>
      <c r="F2300" s="24">
        <v>5695.14</v>
      </c>
      <c r="G2300" s="24">
        <v>517.74</v>
      </c>
      <c r="H2300" s="24">
        <v>6212.88</v>
      </c>
      <c r="I2300" s="1875" t="s">
        <v>810</v>
      </c>
      <c r="J2300" s="26"/>
      <c r="K2300" s="26"/>
      <c r="L2300" s="26"/>
      <c r="M2300" s="26"/>
    </row>
    <row r="2301" spans="1:13">
      <c r="C2301" s="26">
        <v>6461</v>
      </c>
      <c r="D2301" s="26">
        <v>3</v>
      </c>
      <c r="E2301" s="26">
        <v>6461</v>
      </c>
      <c r="F2301" s="24">
        <v>11390.28</v>
      </c>
      <c r="G2301" s="24">
        <v>1035.48</v>
      </c>
      <c r="H2301" s="24">
        <v>12425.76</v>
      </c>
      <c r="I2301" s="1875" t="s">
        <v>810</v>
      </c>
      <c r="J2301" s="26"/>
      <c r="K2301" s="26"/>
      <c r="L2301" s="26"/>
      <c r="M2301" s="26"/>
    </row>
    <row r="2302" spans="1:13">
      <c r="C2302" s="26">
        <v>6561</v>
      </c>
      <c r="D2302" s="26">
        <v>3</v>
      </c>
      <c r="E2302" s="26">
        <v>6561</v>
      </c>
      <c r="F2302" s="24">
        <v>3322.22</v>
      </c>
      <c r="G2302" s="24">
        <v>302.02</v>
      </c>
      <c r="H2302" s="24">
        <v>3624.24</v>
      </c>
      <c r="I2302" s="1875" t="s">
        <v>810</v>
      </c>
      <c r="J2302" s="26"/>
      <c r="K2302" s="26"/>
      <c r="L2302" s="26"/>
      <c r="M2302" s="26"/>
    </row>
    <row r="2303" spans="1:13">
      <c r="C2303" s="26">
        <v>6761</v>
      </c>
      <c r="D2303" s="26">
        <v>3</v>
      </c>
      <c r="E2303" s="26">
        <v>6761</v>
      </c>
      <c r="F2303" s="24">
        <v>11864.82</v>
      </c>
      <c r="G2303" s="24">
        <v>1078.6199999999999</v>
      </c>
      <c r="H2303" s="24">
        <v>12943.44</v>
      </c>
      <c r="I2303" s="1875" t="s">
        <v>810</v>
      </c>
      <c r="J2303" s="26"/>
      <c r="K2303" s="26"/>
      <c r="L2303" s="26"/>
      <c r="M2303" s="26"/>
    </row>
    <row r="2304" spans="1:13">
      <c r="A2304" s="51">
        <v>206010</v>
      </c>
      <c r="B2304" s="23">
        <v>554</v>
      </c>
      <c r="C2304" s="26">
        <v>6462</v>
      </c>
      <c r="D2304" s="26">
        <v>3</v>
      </c>
      <c r="E2304" s="26">
        <v>6462</v>
      </c>
      <c r="F2304" s="24">
        <v>6341.72</v>
      </c>
      <c r="G2304" s="24">
        <v>553.80999999999995</v>
      </c>
      <c r="H2304" s="24">
        <v>6895.53</v>
      </c>
      <c r="I2304" s="1875" t="s">
        <v>811</v>
      </c>
      <c r="J2304" s="26"/>
      <c r="K2304" s="26"/>
      <c r="L2304" s="26"/>
      <c r="M2304" s="26"/>
    </row>
    <row r="2305" spans="1:13">
      <c r="A2305" s="51">
        <v>206012</v>
      </c>
      <c r="B2305" s="23">
        <v>6896</v>
      </c>
      <c r="C2305" s="26">
        <v>6462</v>
      </c>
      <c r="D2305" s="26">
        <v>3</v>
      </c>
      <c r="E2305" s="26">
        <v>6462</v>
      </c>
      <c r="F2305" s="24">
        <v>6341.72</v>
      </c>
      <c r="G2305" s="24">
        <v>553.80999999999995</v>
      </c>
      <c r="H2305" s="24">
        <v>6895.53</v>
      </c>
      <c r="I2305" s="1875" t="s">
        <v>811</v>
      </c>
      <c r="J2305" s="26"/>
      <c r="K2305" s="26"/>
      <c r="L2305" s="26"/>
      <c r="M2305" s="26"/>
    </row>
    <row r="2306" spans="1:13">
      <c r="A2306" s="51">
        <v>206110</v>
      </c>
      <c r="B2306" s="23">
        <v>2114</v>
      </c>
      <c r="C2306" s="26">
        <v>6463</v>
      </c>
      <c r="D2306" s="26">
        <v>3</v>
      </c>
      <c r="E2306" s="26">
        <v>6463</v>
      </c>
      <c r="F2306" s="24">
        <v>23893.35</v>
      </c>
      <c r="G2306" s="24">
        <v>2113.94</v>
      </c>
      <c r="H2306" s="24">
        <v>26007.29</v>
      </c>
      <c r="I2306" s="1875" t="s">
        <v>812</v>
      </c>
      <c r="J2306" s="26"/>
      <c r="K2306" s="26"/>
      <c r="L2306" s="26"/>
      <c r="M2306" s="26"/>
    </row>
    <row r="2307" spans="1:13">
      <c r="A2307" s="51">
        <v>206112</v>
      </c>
      <c r="B2307" s="23">
        <v>26007</v>
      </c>
      <c r="C2307" s="26">
        <v>6463</v>
      </c>
      <c r="D2307" s="26">
        <v>3</v>
      </c>
      <c r="E2307" s="26">
        <v>6463</v>
      </c>
      <c r="F2307" s="24">
        <v>23893.35</v>
      </c>
      <c r="G2307" s="24">
        <v>2113.94</v>
      </c>
      <c r="H2307" s="24">
        <v>26007.29</v>
      </c>
      <c r="I2307" s="1875" t="s">
        <v>812</v>
      </c>
      <c r="J2307" s="26"/>
      <c r="K2307" s="26"/>
      <c r="L2307" s="26"/>
      <c r="M2307" s="26"/>
    </row>
    <row r="2308" spans="1:13">
      <c r="A2308" s="51">
        <v>206210</v>
      </c>
      <c r="B2308" s="23">
        <v>48039</v>
      </c>
      <c r="E2308" s="26"/>
      <c r="I2308" s="1875"/>
      <c r="J2308" s="26"/>
      <c r="K2308" s="26"/>
      <c r="L2308" s="26"/>
      <c r="M2308" s="26"/>
    </row>
    <row r="2309" spans="1:13">
      <c r="A2309" s="51">
        <v>206212</v>
      </c>
      <c r="B2309" s="23">
        <v>575094</v>
      </c>
      <c r="E2309" s="26"/>
      <c r="I2309" s="1875"/>
      <c r="J2309" s="26"/>
      <c r="K2309" s="26"/>
      <c r="L2309" s="26"/>
      <c r="M2309" s="26"/>
    </row>
    <row r="2310" spans="1:13">
      <c r="A2310" s="51">
        <v>206310</v>
      </c>
      <c r="B2310" s="23">
        <v>616662</v>
      </c>
      <c r="E2310" s="26"/>
      <c r="I2310" s="1875"/>
      <c r="J2310" s="26"/>
      <c r="K2310" s="26"/>
      <c r="L2310" s="26"/>
      <c r="M2310" s="26"/>
    </row>
    <row r="2311" spans="1:13">
      <c r="A2311" s="51">
        <v>206312</v>
      </c>
      <c r="B2311" s="23">
        <v>7153759</v>
      </c>
      <c r="E2311" s="26"/>
      <c r="I2311" s="1875"/>
      <c r="J2311" s="26"/>
      <c r="K2311" s="26"/>
      <c r="L2311" s="26"/>
      <c r="M2311" s="26"/>
    </row>
    <row r="2312" spans="1:13">
      <c r="A2312" s="51">
        <v>206414</v>
      </c>
      <c r="B2312" s="23">
        <v>-7948</v>
      </c>
      <c r="E2312" s="26"/>
      <c r="I2312" s="1875"/>
      <c r="J2312" s="26"/>
      <c r="K2312" s="26"/>
      <c r="L2312" s="26"/>
      <c r="M2312" s="26"/>
    </row>
    <row r="2313" spans="1:13">
      <c r="A2313" s="51">
        <v>206415</v>
      </c>
      <c r="B2313" s="23">
        <v>-3192</v>
      </c>
      <c r="E2313" s="26"/>
      <c r="I2313" s="1875"/>
      <c r="J2313" s="26"/>
      <c r="K2313" s="26"/>
      <c r="L2313" s="26"/>
      <c r="M2313" s="26"/>
    </row>
    <row r="2314" spans="1:13">
      <c r="A2314" s="51">
        <v>206416</v>
      </c>
      <c r="B2314" s="23">
        <v>-55531</v>
      </c>
      <c r="E2314" s="26"/>
      <c r="I2314" s="1875"/>
      <c r="J2314" s="26"/>
      <c r="K2314" s="26"/>
      <c r="L2314" s="26"/>
      <c r="M2314" s="26"/>
    </row>
    <row r="2315" spans="1:13">
      <c r="A2315" s="51">
        <v>206417</v>
      </c>
      <c r="B2315" s="23">
        <v>13069</v>
      </c>
      <c r="E2315" s="26"/>
      <c r="I2315" s="1875"/>
      <c r="J2315" s="26"/>
      <c r="K2315" s="26"/>
      <c r="L2315" s="26"/>
      <c r="M2315" s="26"/>
    </row>
    <row r="2316" spans="1:13">
      <c r="A2316" s="51">
        <v>206510</v>
      </c>
      <c r="B2316" s="23">
        <v>31556</v>
      </c>
      <c r="C2316" s="26">
        <v>9157</v>
      </c>
      <c r="D2316" s="26">
        <v>3</v>
      </c>
      <c r="E2316" s="26">
        <v>9157</v>
      </c>
      <c r="F2316" s="24">
        <v>0</v>
      </c>
      <c r="G2316" s="24">
        <v>-31556</v>
      </c>
      <c r="H2316" s="24">
        <v>-31556</v>
      </c>
      <c r="I2316" s="1875" t="s">
        <v>843</v>
      </c>
      <c r="J2316" s="26"/>
      <c r="K2316" s="26"/>
      <c r="L2316" s="26"/>
      <c r="M2316" s="26"/>
    </row>
    <row r="2317" spans="1:13">
      <c r="A2317" s="51">
        <v>206512</v>
      </c>
      <c r="B2317" s="23">
        <v>31556</v>
      </c>
      <c r="C2317" s="26">
        <v>9157</v>
      </c>
      <c r="D2317" s="26">
        <v>3</v>
      </c>
      <c r="E2317" s="26">
        <v>9157</v>
      </c>
      <c r="F2317" s="24">
        <v>0</v>
      </c>
      <c r="G2317" s="24">
        <v>-31556</v>
      </c>
      <c r="H2317" s="24">
        <v>-31556</v>
      </c>
      <c r="I2317" s="1875" t="s">
        <v>843</v>
      </c>
      <c r="J2317" s="26"/>
      <c r="K2317" s="26"/>
      <c r="L2317" s="26"/>
      <c r="M2317" s="26"/>
    </row>
    <row r="2318" spans="1:13">
      <c r="A2318" s="51">
        <v>206610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206612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206710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206712</v>
      </c>
      <c r="B2321" s="23">
        <v>0</v>
      </c>
      <c r="E2321" s="26"/>
      <c r="I2321" s="1875"/>
      <c r="J2321" s="26"/>
      <c r="K2321" s="26"/>
      <c r="L2321" s="26"/>
      <c r="M2321" s="26"/>
    </row>
    <row r="2322" spans="1:13">
      <c r="A2322" s="51">
        <v>206810</v>
      </c>
      <c r="B2322" s="23">
        <v>30195</v>
      </c>
      <c r="C2322" s="26">
        <v>9151</v>
      </c>
      <c r="D2322" s="26">
        <v>3</v>
      </c>
      <c r="E2322" s="26">
        <v>9173</v>
      </c>
      <c r="F2322" s="24">
        <v>-248583.9</v>
      </c>
      <c r="G2322" s="24">
        <v>-22461</v>
      </c>
      <c r="H2322" s="24">
        <v>-271044.90000000002</v>
      </c>
      <c r="I2322" s="1875" t="s">
        <v>844</v>
      </c>
      <c r="J2322" s="26"/>
      <c r="K2322" s="26"/>
      <c r="L2322" s="26"/>
      <c r="M2322" s="26"/>
    </row>
    <row r="2323" spans="1:13">
      <c r="C2323" s="26">
        <v>9151</v>
      </c>
      <c r="D2323" s="26">
        <v>3</v>
      </c>
      <c r="E2323" s="26">
        <v>9174</v>
      </c>
      <c r="F2323" s="24">
        <v>-121080</v>
      </c>
      <c r="G2323" s="24">
        <v>-7734</v>
      </c>
      <c r="H2323" s="24">
        <v>-128814</v>
      </c>
      <c r="I2323" s="1875" t="s">
        <v>845</v>
      </c>
      <c r="J2323" s="26"/>
      <c r="K2323" s="26"/>
      <c r="L2323" s="26"/>
      <c r="M2323" s="26"/>
    </row>
    <row r="2324" spans="1:13">
      <c r="A2324" s="51">
        <v>206812</v>
      </c>
      <c r="B2324" s="23">
        <v>399859</v>
      </c>
      <c r="C2324" s="26">
        <v>9151</v>
      </c>
      <c r="D2324" s="26">
        <v>3</v>
      </c>
      <c r="E2324" s="26">
        <v>9173</v>
      </c>
      <c r="F2324" s="24">
        <v>-248583.9</v>
      </c>
      <c r="G2324" s="24">
        <v>-22461</v>
      </c>
      <c r="H2324" s="24">
        <v>-271044.90000000002</v>
      </c>
      <c r="I2324" s="1875" t="s">
        <v>844</v>
      </c>
      <c r="J2324" s="26"/>
      <c r="K2324" s="26"/>
      <c r="L2324" s="26"/>
      <c r="M2324" s="26"/>
    </row>
    <row r="2325" spans="1:13">
      <c r="C2325" s="26">
        <v>9151</v>
      </c>
      <c r="D2325" s="26">
        <v>3</v>
      </c>
      <c r="E2325" s="26">
        <v>9174</v>
      </c>
      <c r="F2325" s="24">
        <v>-121080</v>
      </c>
      <c r="G2325" s="24">
        <v>-7734</v>
      </c>
      <c r="H2325" s="24">
        <v>-128814</v>
      </c>
      <c r="I2325" s="1875" t="s">
        <v>845</v>
      </c>
      <c r="J2325" s="26"/>
      <c r="K2325" s="26"/>
      <c r="L2325" s="26"/>
      <c r="M2325" s="26"/>
    </row>
    <row r="2326" spans="1:13">
      <c r="A2326" s="51">
        <v>206910</v>
      </c>
      <c r="B2326" s="23">
        <v>55161</v>
      </c>
      <c r="C2326" s="26">
        <v>9149</v>
      </c>
      <c r="D2326" s="26">
        <v>3</v>
      </c>
      <c r="E2326" s="26">
        <v>9149</v>
      </c>
      <c r="F2326" s="24">
        <v>-624355.22</v>
      </c>
      <c r="G2326" s="24">
        <v>-55160.85</v>
      </c>
      <c r="H2326" s="24">
        <v>-679516.07</v>
      </c>
      <c r="I2326" s="1875" t="s">
        <v>846</v>
      </c>
      <c r="J2326" s="26"/>
      <c r="K2326" s="26"/>
      <c r="L2326" s="26"/>
      <c r="M2326" s="26"/>
    </row>
    <row r="2327" spans="1:13">
      <c r="A2327" s="51">
        <v>206912</v>
      </c>
      <c r="B2327" s="23">
        <v>679516</v>
      </c>
      <c r="C2327" s="26">
        <v>9149</v>
      </c>
      <c r="D2327" s="26">
        <v>3</v>
      </c>
      <c r="E2327" s="26">
        <v>9149</v>
      </c>
      <c r="F2327" s="24">
        <v>-624355.22</v>
      </c>
      <c r="G2327" s="24">
        <v>-55160.85</v>
      </c>
      <c r="H2327" s="24">
        <v>-679516.07</v>
      </c>
      <c r="I2327" s="1875" t="s">
        <v>846</v>
      </c>
      <c r="J2327" s="26"/>
      <c r="K2327" s="26"/>
      <c r="L2327" s="26"/>
      <c r="M2327" s="26"/>
    </row>
    <row r="2328" spans="1:13">
      <c r="A2328" s="51">
        <v>207010</v>
      </c>
      <c r="B2328" s="23">
        <v>0</v>
      </c>
      <c r="E2328" s="26"/>
      <c r="I2328" s="1875"/>
      <c r="J2328" s="26"/>
      <c r="K2328" s="26"/>
      <c r="L2328" s="26"/>
      <c r="M2328" s="26"/>
    </row>
    <row r="2329" spans="1:13">
      <c r="A2329" s="51">
        <v>207012</v>
      </c>
      <c r="B2329" s="23">
        <v>0</v>
      </c>
      <c r="E2329" s="26"/>
      <c r="I2329" s="1875"/>
      <c r="J2329" s="26"/>
      <c r="K2329" s="26"/>
      <c r="L2329" s="26"/>
      <c r="M2329" s="26"/>
    </row>
    <row r="2330" spans="1:13">
      <c r="A2330" s="51">
        <v>207110</v>
      </c>
      <c r="B2330" s="23">
        <v>11955</v>
      </c>
      <c r="C2330" s="26">
        <v>9152</v>
      </c>
      <c r="D2330" s="26">
        <v>3</v>
      </c>
      <c r="E2330" s="26">
        <v>9152</v>
      </c>
      <c r="F2330" s="24">
        <v>-101485.74</v>
      </c>
      <c r="G2330" s="24">
        <v>-11954.97</v>
      </c>
      <c r="H2330" s="24">
        <v>-113440.71</v>
      </c>
      <c r="I2330" s="1875" t="s">
        <v>813</v>
      </c>
      <c r="J2330" s="26"/>
      <c r="K2330" s="26"/>
      <c r="L2330" s="26"/>
      <c r="M2330" s="26"/>
    </row>
    <row r="2331" spans="1:13">
      <c r="A2331" s="51">
        <v>207112</v>
      </c>
      <c r="B2331" s="23">
        <v>113441</v>
      </c>
      <c r="C2331" s="26">
        <v>9152</v>
      </c>
      <c r="D2331" s="26">
        <v>3</v>
      </c>
      <c r="E2331" s="26">
        <v>9152</v>
      </c>
      <c r="F2331" s="24">
        <v>-101485.74</v>
      </c>
      <c r="G2331" s="24">
        <v>-11954.97</v>
      </c>
      <c r="H2331" s="24">
        <v>-113440.71</v>
      </c>
      <c r="I2331" s="1875" t="s">
        <v>813</v>
      </c>
      <c r="J2331" s="26"/>
      <c r="K2331" s="26"/>
      <c r="L2331" s="26"/>
      <c r="M2331" s="26"/>
    </row>
    <row r="2332" spans="1:13">
      <c r="A2332" s="51">
        <v>207210</v>
      </c>
      <c r="B2332" s="23">
        <v>0</v>
      </c>
      <c r="E2332" s="26"/>
      <c r="I2332" s="1875"/>
      <c r="J2332" s="26"/>
      <c r="K2332" s="26"/>
      <c r="L2332" s="26"/>
      <c r="M2332" s="26"/>
    </row>
    <row r="2333" spans="1:13">
      <c r="A2333" s="51">
        <v>207212</v>
      </c>
      <c r="B2333" s="23">
        <v>0</v>
      </c>
      <c r="E2333" s="26"/>
      <c r="I2333" s="1875"/>
      <c r="J2333" s="26"/>
      <c r="K2333" s="26"/>
      <c r="L2333" s="26"/>
      <c r="M2333" s="26"/>
    </row>
    <row r="2334" spans="1:13">
      <c r="A2334" s="51">
        <v>207314</v>
      </c>
      <c r="B2334" s="23">
        <v>108964</v>
      </c>
      <c r="E2334" s="26"/>
      <c r="I2334" s="1875"/>
      <c r="J2334" s="26"/>
      <c r="K2334" s="26"/>
      <c r="L2334" s="26"/>
      <c r="M2334" s="26"/>
    </row>
    <row r="2335" spans="1:13">
      <c r="A2335" s="51">
        <v>207315</v>
      </c>
      <c r="B2335" s="23">
        <v>1107739</v>
      </c>
      <c r="E2335" s="26"/>
      <c r="I2335" s="1875"/>
      <c r="J2335" s="26"/>
      <c r="K2335" s="26"/>
      <c r="L2335" s="26"/>
      <c r="M2335" s="26"/>
    </row>
    <row r="2336" spans="1:13">
      <c r="A2336" s="51">
        <v>207316</v>
      </c>
      <c r="B2336" s="23">
        <v>-55531</v>
      </c>
      <c r="E2336" s="26"/>
      <c r="I2336" s="1875"/>
      <c r="J2336" s="26"/>
      <c r="K2336" s="26"/>
      <c r="L2336" s="26"/>
      <c r="M2336" s="26"/>
    </row>
    <row r="2337" spans="1:13">
      <c r="A2337" s="51">
        <v>207317</v>
      </c>
      <c r="B2337" s="23">
        <v>13069</v>
      </c>
      <c r="E2337" s="26"/>
      <c r="I2337" s="1875"/>
      <c r="J2337" s="26"/>
      <c r="K2337" s="26"/>
      <c r="L2337" s="26"/>
      <c r="M2337" s="26"/>
    </row>
    <row r="2338" spans="1:13">
      <c r="A2338" s="51">
        <v>207410</v>
      </c>
      <c r="B2338" s="23">
        <v>69390</v>
      </c>
      <c r="C2338" s="26">
        <v>9191</v>
      </c>
      <c r="D2338" s="26">
        <v>3</v>
      </c>
      <c r="E2338" s="26">
        <v>9191</v>
      </c>
      <c r="F2338" s="24">
        <v>-438057.36</v>
      </c>
      <c r="G2338" s="24">
        <v>-69389.759999999995</v>
      </c>
      <c r="H2338" s="24">
        <v>-507447.12</v>
      </c>
      <c r="I2338" s="1875" t="s">
        <v>328</v>
      </c>
      <c r="J2338" s="26"/>
      <c r="K2338" s="26"/>
      <c r="L2338" s="26"/>
      <c r="M2338" s="26"/>
    </row>
    <row r="2339" spans="1:13">
      <c r="A2339" s="51">
        <v>207412</v>
      </c>
      <c r="B2339" s="23">
        <v>507447</v>
      </c>
      <c r="C2339" s="26">
        <v>9191</v>
      </c>
      <c r="D2339" s="26">
        <v>3</v>
      </c>
      <c r="E2339" s="26">
        <v>9191</v>
      </c>
      <c r="F2339" s="24">
        <v>-438057.36</v>
      </c>
      <c r="G2339" s="24">
        <v>-69389.759999999995</v>
      </c>
      <c r="H2339" s="24">
        <v>-507447.12</v>
      </c>
      <c r="I2339" s="1875" t="s">
        <v>328</v>
      </c>
      <c r="J2339" s="26"/>
      <c r="K2339" s="26"/>
      <c r="L2339" s="26"/>
      <c r="M2339" s="26"/>
    </row>
    <row r="2340" spans="1:13">
      <c r="A2340" s="51">
        <v>207510</v>
      </c>
      <c r="B2340" s="23">
        <v>5024</v>
      </c>
      <c r="C2340" s="26">
        <v>9402</v>
      </c>
      <c r="D2340" s="26">
        <v>3</v>
      </c>
      <c r="E2340" s="26">
        <v>9402</v>
      </c>
      <c r="F2340" s="24">
        <v>0</v>
      </c>
      <c r="G2340" s="24">
        <v>-2098.77</v>
      </c>
      <c r="H2340" s="24">
        <v>-2098.77</v>
      </c>
      <c r="I2340" s="1875" t="s">
        <v>647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6157</v>
      </c>
      <c r="F2341" s="24">
        <v>39092.959999999999</v>
      </c>
      <c r="G2341" s="24">
        <v>3206.31</v>
      </c>
      <c r="H2341" s="24">
        <v>42299.27</v>
      </c>
      <c r="I2341" s="1875" t="s">
        <v>648</v>
      </c>
      <c r="J2341" s="26"/>
      <c r="K2341" s="26"/>
      <c r="L2341" s="26"/>
      <c r="M2341" s="26"/>
    </row>
    <row r="2342" spans="1:13">
      <c r="C2342" s="26">
        <v>9406</v>
      </c>
      <c r="D2342" s="26">
        <v>3</v>
      </c>
      <c r="E2342" s="26">
        <v>6257</v>
      </c>
      <c r="F2342" s="24">
        <v>8698.92</v>
      </c>
      <c r="G2342" s="24">
        <v>712.51</v>
      </c>
      <c r="H2342" s="24">
        <v>9411.43</v>
      </c>
      <c r="I2342" s="1875" t="s">
        <v>649</v>
      </c>
      <c r="J2342" s="26"/>
      <c r="K2342" s="26"/>
      <c r="L2342" s="26"/>
      <c r="M2342" s="26"/>
    </row>
    <row r="2343" spans="1:13">
      <c r="C2343" s="26">
        <v>9406</v>
      </c>
      <c r="D2343" s="26">
        <v>3</v>
      </c>
      <c r="E2343" s="26">
        <v>6457</v>
      </c>
      <c r="F2343" s="24">
        <v>19539.07</v>
      </c>
      <c r="G2343" s="24">
        <v>1603.17</v>
      </c>
      <c r="H2343" s="24">
        <v>21142.240000000002</v>
      </c>
      <c r="I2343" s="1875" t="s">
        <v>650</v>
      </c>
      <c r="J2343" s="26"/>
      <c r="K2343" s="26"/>
      <c r="L2343" s="26"/>
      <c r="M2343" s="26"/>
    </row>
    <row r="2344" spans="1:13">
      <c r="C2344" s="26">
        <v>9406</v>
      </c>
      <c r="D2344" s="26">
        <v>3</v>
      </c>
      <c r="E2344" s="26">
        <v>6757</v>
      </c>
      <c r="F2344" s="24">
        <v>17367.91</v>
      </c>
      <c r="G2344" s="24">
        <v>1425.01</v>
      </c>
      <c r="H2344" s="24">
        <v>18792.919999999998</v>
      </c>
      <c r="I2344" s="1875" t="s">
        <v>651</v>
      </c>
      <c r="J2344" s="26"/>
      <c r="K2344" s="26"/>
      <c r="L2344" s="26"/>
      <c r="M2344" s="26"/>
    </row>
    <row r="2345" spans="1:13">
      <c r="C2345" s="26">
        <v>9406</v>
      </c>
      <c r="D2345" s="26">
        <v>3</v>
      </c>
      <c r="E2345" s="26">
        <v>6557</v>
      </c>
      <c r="F2345" s="24">
        <v>2171.0300000000002</v>
      </c>
      <c r="G2345" s="24">
        <v>178.14</v>
      </c>
      <c r="H2345" s="24">
        <v>2349.17</v>
      </c>
      <c r="I2345" s="1875" t="s">
        <v>652</v>
      </c>
      <c r="J2345" s="26"/>
      <c r="K2345" s="26"/>
      <c r="L2345" s="26"/>
      <c r="M2345" s="26"/>
    </row>
    <row r="2346" spans="1:13">
      <c r="A2346" s="51">
        <v>207512</v>
      </c>
      <c r="B2346" s="23">
        <v>91901</v>
      </c>
      <c r="C2346" s="26">
        <v>9402</v>
      </c>
      <c r="D2346" s="26">
        <v>3</v>
      </c>
      <c r="E2346" s="26">
        <v>9402</v>
      </c>
      <c r="F2346" s="24">
        <v>0</v>
      </c>
      <c r="G2346" s="24">
        <v>-2098.77</v>
      </c>
      <c r="H2346" s="24">
        <v>-2098.77</v>
      </c>
      <c r="I2346" s="1875" t="s">
        <v>647</v>
      </c>
      <c r="J2346" s="26"/>
      <c r="K2346" s="26"/>
      <c r="L2346" s="26"/>
      <c r="M2346" s="26"/>
    </row>
    <row r="2347" spans="1:13">
      <c r="C2347" s="26">
        <v>9406</v>
      </c>
      <c r="D2347" s="26">
        <v>3</v>
      </c>
      <c r="E2347" s="26">
        <v>6157</v>
      </c>
      <c r="F2347" s="24">
        <v>39092.959999999999</v>
      </c>
      <c r="G2347" s="24">
        <v>3206.31</v>
      </c>
      <c r="H2347" s="24">
        <v>42299.27</v>
      </c>
      <c r="I2347" s="1875" t="s">
        <v>648</v>
      </c>
      <c r="J2347" s="26"/>
      <c r="K2347" s="26"/>
      <c r="L2347" s="26"/>
      <c r="M2347" s="26"/>
    </row>
    <row r="2348" spans="1:13">
      <c r="C2348" s="26">
        <v>9406</v>
      </c>
      <c r="D2348" s="26">
        <v>3</v>
      </c>
      <c r="E2348" s="26">
        <v>6257</v>
      </c>
      <c r="F2348" s="24">
        <v>8698.92</v>
      </c>
      <c r="G2348" s="24">
        <v>712.51</v>
      </c>
      <c r="H2348" s="24">
        <v>9411.43</v>
      </c>
      <c r="I2348" s="1875" t="s">
        <v>649</v>
      </c>
      <c r="J2348" s="26"/>
      <c r="K2348" s="26"/>
      <c r="L2348" s="26"/>
      <c r="M2348" s="26"/>
    </row>
    <row r="2349" spans="1:13">
      <c r="C2349" s="26">
        <v>9406</v>
      </c>
      <c r="D2349" s="26">
        <v>3</v>
      </c>
      <c r="E2349" s="26">
        <v>6457</v>
      </c>
      <c r="F2349" s="24">
        <v>19539.07</v>
      </c>
      <c r="G2349" s="24">
        <v>1603.17</v>
      </c>
      <c r="H2349" s="24">
        <v>21142.240000000002</v>
      </c>
      <c r="I2349" s="1875" t="s">
        <v>650</v>
      </c>
      <c r="J2349" s="26"/>
      <c r="K2349" s="26"/>
      <c r="L2349" s="26"/>
      <c r="M2349" s="26"/>
    </row>
    <row r="2350" spans="1:13">
      <c r="C2350" s="26">
        <v>9406</v>
      </c>
      <c r="D2350" s="26">
        <v>3</v>
      </c>
      <c r="E2350" s="26">
        <v>6757</v>
      </c>
      <c r="F2350" s="24">
        <v>17367.91</v>
      </c>
      <c r="G2350" s="24">
        <v>1425.01</v>
      </c>
      <c r="H2350" s="24">
        <v>18792.919999999998</v>
      </c>
      <c r="I2350" s="1875" t="s">
        <v>651</v>
      </c>
      <c r="J2350" s="26"/>
      <c r="K2350" s="26"/>
      <c r="L2350" s="26"/>
      <c r="M2350" s="26"/>
    </row>
    <row r="2351" spans="1:13">
      <c r="C2351" s="26">
        <v>9406</v>
      </c>
      <c r="D2351" s="26">
        <v>3</v>
      </c>
      <c r="E2351" s="26">
        <v>6557</v>
      </c>
      <c r="F2351" s="24">
        <v>2171.0300000000002</v>
      </c>
      <c r="G2351" s="24">
        <v>178.14</v>
      </c>
      <c r="H2351" s="24">
        <v>2349.17</v>
      </c>
      <c r="I2351" s="1875" t="s">
        <v>652</v>
      </c>
      <c r="J2351" s="26"/>
      <c r="K2351" s="26"/>
      <c r="L2351" s="26"/>
      <c r="M2351" s="26"/>
    </row>
    <row r="2352" spans="1:13">
      <c r="A2352" s="51">
        <v>104207</v>
      </c>
      <c r="B2352" s="23">
        <v>3634931</v>
      </c>
      <c r="E2352" s="26"/>
      <c r="I2352" s="1875"/>
      <c r="J2352" s="26"/>
      <c r="K2352" s="26"/>
      <c r="L2352" s="26"/>
      <c r="M2352" s="26"/>
    </row>
    <row r="2353" spans="1:13">
      <c r="A2353" s="51">
        <v>106810</v>
      </c>
      <c r="B2353" s="23">
        <v>1830932</v>
      </c>
      <c r="E2353" s="26"/>
      <c r="I2353" s="1875"/>
      <c r="J2353" s="26"/>
      <c r="K2353" s="26"/>
      <c r="L2353" s="26"/>
      <c r="M2353" s="26"/>
    </row>
    <row r="2354" spans="1:13">
      <c r="A2354" s="51">
        <v>107012</v>
      </c>
      <c r="B2354" s="23">
        <v>1830932</v>
      </c>
      <c r="E2354" s="26"/>
      <c r="I2354" s="1875"/>
      <c r="J2354" s="26"/>
      <c r="K2354" s="26"/>
      <c r="L2354" s="26"/>
      <c r="M2354" s="26"/>
    </row>
    <row r="2355" spans="1:13">
      <c r="A2355" s="51">
        <v>107112</v>
      </c>
      <c r="B2355" s="23">
        <v>11432410</v>
      </c>
      <c r="E2355" s="26"/>
      <c r="I2355" s="1875"/>
      <c r="J2355" s="26"/>
      <c r="K2355" s="26"/>
      <c r="L2355" s="26"/>
      <c r="M2355" s="26"/>
    </row>
    <row r="2356" spans="1:13">
      <c r="A2356" s="51">
        <v>107712</v>
      </c>
      <c r="B2356" s="23">
        <v>17608831</v>
      </c>
      <c r="E2356" s="26"/>
      <c r="I2356" s="1875"/>
      <c r="J2356" s="26"/>
      <c r="K2356" s="26"/>
      <c r="L2356" s="26"/>
      <c r="M2356" s="26"/>
    </row>
    <row r="2357" spans="1:13">
      <c r="A2357" s="51">
        <v>107905</v>
      </c>
      <c r="B2357" s="23">
        <v>4547937</v>
      </c>
      <c r="E2357" s="26"/>
      <c r="I2357" s="1875"/>
      <c r="J2357" s="26"/>
      <c r="K2357" s="26"/>
      <c r="L2357" s="26"/>
      <c r="M2357" s="26"/>
    </row>
    <row r="2358" spans="1:13">
      <c r="A2358" s="51">
        <v>107908</v>
      </c>
      <c r="B2358" s="23">
        <v>11432410</v>
      </c>
      <c r="E2358" s="26"/>
      <c r="I2358" s="1875"/>
      <c r="J2358" s="26"/>
      <c r="K2358" s="26"/>
      <c r="L2358" s="26"/>
      <c r="M2358" s="26"/>
    </row>
    <row r="2359" spans="1:13">
      <c r="A2359" s="51">
        <v>504311</v>
      </c>
      <c r="B2359" s="23">
        <v>3812098</v>
      </c>
      <c r="E2359" s="26"/>
      <c r="I2359" s="1875"/>
      <c r="J2359" s="26"/>
      <c r="K2359" s="26"/>
      <c r="L2359" s="26"/>
      <c r="M2359" s="26"/>
    </row>
    <row r="2360" spans="1:13">
      <c r="A2360" s="51">
        <v>504313</v>
      </c>
      <c r="B2360" s="23">
        <v>508443</v>
      </c>
      <c r="E2360" s="26"/>
      <c r="I2360" s="1875"/>
      <c r="J2360" s="26"/>
      <c r="K2360" s="26"/>
      <c r="L2360" s="26"/>
      <c r="M2360" s="26"/>
    </row>
    <row r="2361" spans="1:13">
      <c r="A2361" s="51">
        <v>504314</v>
      </c>
      <c r="B2361" s="23">
        <v>1334</v>
      </c>
      <c r="E2361" s="26"/>
      <c r="I2361" s="1875"/>
      <c r="J2361" s="26"/>
      <c r="K2361" s="26"/>
      <c r="L2361" s="26"/>
      <c r="M2361" s="26"/>
    </row>
    <row r="2362" spans="1:13">
      <c r="A2362" s="51">
        <v>504316</v>
      </c>
      <c r="B2362" s="23">
        <v>52962336</v>
      </c>
      <c r="E2362" s="26"/>
      <c r="I2362" s="1875"/>
      <c r="J2362" s="26"/>
      <c r="K2362" s="26"/>
      <c r="L2362" s="26"/>
      <c r="M2362" s="26"/>
    </row>
    <row r="2363" spans="1:13">
      <c r="A2363" s="51">
        <v>504318</v>
      </c>
      <c r="B2363" s="23">
        <v>7344773</v>
      </c>
      <c r="E2363" s="26"/>
      <c r="I2363" s="1875"/>
      <c r="J2363" s="26"/>
      <c r="K2363" s="26"/>
      <c r="L2363" s="26"/>
      <c r="M2363" s="26"/>
    </row>
    <row r="2364" spans="1:13">
      <c r="A2364" s="51">
        <v>504319</v>
      </c>
      <c r="B2364" s="23">
        <v>1387</v>
      </c>
      <c r="E2364" s="26"/>
      <c r="I2364" s="1875"/>
      <c r="J2364" s="26"/>
      <c r="K2364" s="26"/>
      <c r="L2364" s="26"/>
      <c r="M2364" s="26"/>
    </row>
    <row r="2365" spans="1:13">
      <c r="A2365" s="51">
        <v>403914</v>
      </c>
      <c r="B2365" s="23">
        <v>1324</v>
      </c>
      <c r="E2365" s="26"/>
      <c r="I2365" s="1875"/>
      <c r="J2365" s="26"/>
      <c r="K2365" s="26"/>
      <c r="L2365" s="26"/>
      <c r="M2365" s="26"/>
    </row>
    <row r="2366" spans="1:13">
      <c r="A2366" s="51">
        <v>403919</v>
      </c>
      <c r="B2366" s="23">
        <v>2014</v>
      </c>
      <c r="E2366" s="26"/>
      <c r="I2366" s="1875"/>
      <c r="J2366" s="26"/>
      <c r="K2366" s="26"/>
      <c r="L2366" s="26"/>
      <c r="M2366" s="26"/>
    </row>
    <row r="2367" spans="1:13">
      <c r="A2367" s="51">
        <v>200110</v>
      </c>
      <c r="B2367" s="23">
        <v>3812098</v>
      </c>
      <c r="E2367" s="26"/>
      <c r="I2367" s="1875"/>
      <c r="J2367" s="26"/>
      <c r="K2367" s="26"/>
      <c r="L2367" s="26"/>
      <c r="M2367" s="26"/>
    </row>
    <row r="2368" spans="1:13">
      <c r="A2368" s="51">
        <v>200112</v>
      </c>
      <c r="B2368" s="23">
        <v>52962336</v>
      </c>
      <c r="E2368" s="26"/>
      <c r="I2368" s="1875"/>
      <c r="J2368" s="26"/>
      <c r="K2368" s="26"/>
      <c r="L2368" s="26"/>
      <c r="M2368" s="26"/>
    </row>
    <row r="2369" spans="1:13">
      <c r="A2369" s="51">
        <v>200210</v>
      </c>
      <c r="B2369" s="23">
        <v>508443</v>
      </c>
      <c r="E2369" s="26"/>
      <c r="I2369" s="1875"/>
      <c r="J2369" s="26"/>
      <c r="K2369" s="26"/>
      <c r="L2369" s="26"/>
      <c r="M2369" s="26"/>
    </row>
    <row r="2370" spans="1:13">
      <c r="A2370" s="51">
        <v>200211</v>
      </c>
      <c r="B2370" s="23">
        <v>1000</v>
      </c>
      <c r="E2370" s="26"/>
      <c r="I2370" s="1875"/>
      <c r="J2370" s="26"/>
      <c r="K2370" s="26"/>
      <c r="L2370" s="26"/>
      <c r="M2370" s="26"/>
    </row>
    <row r="2371" spans="1:13">
      <c r="A2371" s="51">
        <v>200212</v>
      </c>
      <c r="B2371" s="23">
        <v>7344773</v>
      </c>
      <c r="E2371" s="26"/>
      <c r="I2371" s="1875"/>
      <c r="J2371" s="26"/>
      <c r="K2371" s="26"/>
      <c r="L2371" s="26"/>
      <c r="M2371" s="26"/>
    </row>
    <row r="2372" spans="1:13">
      <c r="A2372" s="51">
        <v>200213</v>
      </c>
      <c r="B2372" s="23">
        <v>1000</v>
      </c>
      <c r="E2372" s="26"/>
      <c r="I2372" s="1875"/>
      <c r="J2372" s="26"/>
      <c r="K2372" s="26"/>
      <c r="L2372" s="26"/>
      <c r="M2372" s="26"/>
    </row>
    <row r="2373" spans="1:13">
      <c r="A2373" s="51">
        <v>200411</v>
      </c>
      <c r="B2373" s="23">
        <v>89</v>
      </c>
      <c r="E2373" s="26"/>
      <c r="I2373" s="1875"/>
      <c r="J2373" s="26"/>
      <c r="K2373" s="26"/>
      <c r="L2373" s="26"/>
      <c r="M2373" s="26"/>
    </row>
    <row r="2374" spans="1:13">
      <c r="A2374" s="51">
        <v>200413</v>
      </c>
      <c r="B2374" s="23">
        <v>93</v>
      </c>
      <c r="E2374" s="26"/>
      <c r="I2374" s="1875"/>
      <c r="J2374" s="26"/>
      <c r="K2374" s="26"/>
      <c r="L2374" s="26"/>
      <c r="M2374" s="26"/>
    </row>
    <row r="2375" spans="1:13">
      <c r="A2375" s="51">
        <v>200511</v>
      </c>
      <c r="B2375" s="23">
        <v>6</v>
      </c>
      <c r="E2375" s="26"/>
      <c r="I2375" s="1875"/>
      <c r="J2375" s="26"/>
      <c r="K2375" s="26"/>
      <c r="L2375" s="26"/>
      <c r="M2375" s="26"/>
    </row>
    <row r="2376" spans="1:13">
      <c r="A2376" s="51">
        <v>200513</v>
      </c>
      <c r="B2376" s="23">
        <v>12</v>
      </c>
      <c r="E2376" s="26"/>
      <c r="I2376" s="1875"/>
      <c r="J2376" s="26"/>
      <c r="K2376" s="26"/>
      <c r="L2376" s="26"/>
      <c r="M2376" s="26"/>
    </row>
    <row r="2377" spans="1:13">
      <c r="A2377" s="51">
        <v>200611</v>
      </c>
      <c r="B2377" s="23">
        <v>7</v>
      </c>
      <c r="E2377" s="26"/>
      <c r="I2377" s="1875"/>
      <c r="J2377" s="26"/>
      <c r="K2377" s="26"/>
      <c r="L2377" s="26"/>
      <c r="M2377" s="26"/>
    </row>
    <row r="2378" spans="1:13">
      <c r="A2378" s="51">
        <v>200613</v>
      </c>
      <c r="B2378" s="23">
        <v>7</v>
      </c>
      <c r="E2378" s="26"/>
      <c r="I2378" s="1875"/>
      <c r="J2378" s="26"/>
      <c r="K2378" s="26"/>
      <c r="L2378" s="26"/>
      <c r="M2378" s="26"/>
    </row>
    <row r="2379" spans="1:13">
      <c r="A2379" s="51">
        <v>200711</v>
      </c>
      <c r="B2379" s="23">
        <v>35</v>
      </c>
      <c r="E2379" s="26"/>
      <c r="I2379" s="1875"/>
      <c r="J2379" s="26"/>
      <c r="K2379" s="26"/>
      <c r="L2379" s="26"/>
      <c r="M2379" s="26"/>
    </row>
    <row r="2380" spans="1:13">
      <c r="A2380" s="51">
        <v>200713</v>
      </c>
      <c r="B2380" s="23">
        <v>14</v>
      </c>
      <c r="E2380" s="26"/>
      <c r="I2380" s="1875"/>
      <c r="J2380" s="26"/>
      <c r="K2380" s="26"/>
      <c r="L2380" s="26"/>
      <c r="M2380" s="26"/>
    </row>
    <row r="2381" spans="1:13">
      <c r="A2381" s="51">
        <v>200811</v>
      </c>
      <c r="B2381" s="23">
        <v>23</v>
      </c>
      <c r="E2381" s="26"/>
      <c r="I2381" s="1875"/>
      <c r="J2381" s="26"/>
      <c r="K2381" s="26"/>
      <c r="L2381" s="26"/>
      <c r="M2381" s="26"/>
    </row>
    <row r="2382" spans="1:13">
      <c r="A2382" s="51">
        <v>200813</v>
      </c>
      <c r="B2382" s="23">
        <v>16</v>
      </c>
      <c r="E2382" s="26"/>
      <c r="I2382" s="1875"/>
      <c r="J2382" s="26"/>
      <c r="K2382" s="26"/>
      <c r="L2382" s="26"/>
      <c r="M2382" s="26"/>
    </row>
    <row r="2383" spans="1:13">
      <c r="A2383" s="51">
        <v>200911</v>
      </c>
      <c r="B2383" s="23">
        <v>0</v>
      </c>
      <c r="E2383" s="26"/>
      <c r="I2383" s="1875"/>
      <c r="J2383" s="26"/>
      <c r="K2383" s="26"/>
      <c r="L2383" s="26"/>
      <c r="M2383" s="26"/>
    </row>
    <row r="2384" spans="1:13">
      <c r="A2384" s="51">
        <v>200913</v>
      </c>
      <c r="B2384" s="23">
        <v>0</v>
      </c>
      <c r="E2384" s="26"/>
      <c r="I2384" s="1875"/>
      <c r="J2384" s="26"/>
      <c r="K2384" s="26"/>
      <c r="L2384" s="26"/>
      <c r="M2384" s="26"/>
    </row>
    <row r="2385" spans="1:13">
      <c r="A2385" s="51">
        <v>201011</v>
      </c>
      <c r="B2385" s="23">
        <v>0</v>
      </c>
      <c r="E2385" s="26"/>
      <c r="I2385" s="1875"/>
      <c r="J2385" s="26"/>
      <c r="K2385" s="26"/>
      <c r="L2385" s="26"/>
      <c r="M2385" s="26"/>
    </row>
    <row r="2386" spans="1:13">
      <c r="A2386" s="51">
        <v>201013</v>
      </c>
      <c r="B2386" s="23">
        <v>0</v>
      </c>
      <c r="E2386" s="26"/>
      <c r="I2386" s="1875"/>
      <c r="J2386" s="26"/>
      <c r="K2386" s="26"/>
      <c r="L2386" s="26"/>
      <c r="M2386" s="26"/>
    </row>
    <row r="2387" spans="1:13">
      <c r="A2387" s="51">
        <v>201111</v>
      </c>
      <c r="B2387" s="23">
        <v>83</v>
      </c>
      <c r="E2387" s="26"/>
      <c r="I2387" s="1875"/>
      <c r="J2387" s="26"/>
      <c r="K2387" s="26"/>
      <c r="L2387" s="26"/>
      <c r="M2387" s="26"/>
    </row>
    <row r="2388" spans="1:13">
      <c r="A2388" s="51">
        <v>201113</v>
      </c>
      <c r="B2388" s="23">
        <v>53</v>
      </c>
      <c r="E2388" s="26"/>
      <c r="I2388" s="1875"/>
      <c r="J2388" s="26"/>
      <c r="K2388" s="26"/>
      <c r="L2388" s="26"/>
      <c r="M2388" s="26"/>
    </row>
    <row r="2389" spans="1:13">
      <c r="A2389" s="51">
        <v>201211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201213</v>
      </c>
      <c r="B2390" s="23">
        <v>0</v>
      </c>
      <c r="E2390" s="26"/>
      <c r="I2390" s="1875"/>
      <c r="J2390" s="26"/>
      <c r="K2390" s="26"/>
      <c r="L2390" s="26"/>
      <c r="M2390" s="26"/>
    </row>
    <row r="2391" spans="1:13">
      <c r="A2391" s="51">
        <v>201311</v>
      </c>
      <c r="B2391" s="23">
        <v>0</v>
      </c>
      <c r="E2391" s="26"/>
      <c r="I2391" s="1875"/>
      <c r="J2391" s="26"/>
      <c r="K2391" s="26"/>
      <c r="L2391" s="26"/>
      <c r="M2391" s="26"/>
    </row>
    <row r="2392" spans="1:13">
      <c r="A2392" s="51">
        <v>201313</v>
      </c>
      <c r="B2392" s="23">
        <v>0</v>
      </c>
      <c r="E2392" s="26"/>
      <c r="I2392" s="1875"/>
      <c r="J2392" s="26"/>
      <c r="K2392" s="26"/>
      <c r="L2392" s="26"/>
      <c r="M2392" s="26"/>
    </row>
    <row r="2393" spans="1:13">
      <c r="A2393" s="51">
        <v>201411</v>
      </c>
      <c r="B2393" s="23">
        <v>0</v>
      </c>
      <c r="E2393" s="26"/>
      <c r="I2393" s="1875"/>
      <c r="J2393" s="26"/>
      <c r="K2393" s="26"/>
      <c r="L2393" s="26"/>
      <c r="M2393" s="26"/>
    </row>
    <row r="2394" spans="1:13">
      <c r="A2394" s="51">
        <v>201413</v>
      </c>
      <c r="B2394" s="23">
        <v>0</v>
      </c>
      <c r="E2394" s="26"/>
      <c r="I2394" s="1875"/>
      <c r="J2394" s="26"/>
      <c r="K2394" s="26"/>
      <c r="L2394" s="26"/>
      <c r="M2394" s="26"/>
    </row>
    <row r="2395" spans="1:13">
      <c r="A2395" s="51">
        <v>201511</v>
      </c>
      <c r="B2395" s="23">
        <v>243</v>
      </c>
      <c r="E2395" s="26"/>
      <c r="I2395" s="1875"/>
      <c r="J2395" s="26"/>
      <c r="K2395" s="26"/>
      <c r="L2395" s="26"/>
      <c r="M2395" s="26"/>
    </row>
    <row r="2396" spans="1:13">
      <c r="A2396" s="51">
        <v>201513</v>
      </c>
      <c r="B2396" s="23">
        <v>195</v>
      </c>
      <c r="E2396" s="26"/>
      <c r="I2396" s="1875"/>
      <c r="J2396" s="26"/>
      <c r="K2396" s="26"/>
      <c r="L2396" s="26"/>
      <c r="M2396" s="26"/>
    </row>
    <row r="2397" spans="1:13">
      <c r="A2397" s="51">
        <v>201711</v>
      </c>
      <c r="B2397" s="23">
        <v>19</v>
      </c>
      <c r="E2397" s="26"/>
      <c r="I2397" s="1875"/>
      <c r="J2397" s="26"/>
      <c r="K2397" s="26"/>
      <c r="L2397" s="26"/>
      <c r="M2397" s="26"/>
    </row>
    <row r="2398" spans="1:13">
      <c r="A2398" s="51">
        <v>201713</v>
      </c>
      <c r="B2398" s="23">
        <v>26</v>
      </c>
      <c r="E2398" s="26"/>
      <c r="I2398" s="1875"/>
      <c r="J2398" s="26"/>
      <c r="K2398" s="26"/>
      <c r="L2398" s="26"/>
      <c r="M2398" s="26"/>
    </row>
    <row r="2399" spans="1:13">
      <c r="A2399" s="51">
        <v>201811</v>
      </c>
      <c r="B2399" s="23">
        <v>103</v>
      </c>
      <c r="E2399" s="26"/>
      <c r="I2399" s="1875"/>
      <c r="J2399" s="26"/>
      <c r="K2399" s="26"/>
      <c r="L2399" s="26"/>
      <c r="M2399" s="26"/>
    </row>
    <row r="2400" spans="1:13">
      <c r="A2400" s="51">
        <v>201813</v>
      </c>
      <c r="B2400" s="23">
        <v>68</v>
      </c>
      <c r="E2400" s="26"/>
      <c r="I2400" s="1875"/>
      <c r="J2400" s="26"/>
      <c r="K2400" s="26"/>
      <c r="L2400" s="26"/>
      <c r="M2400" s="26"/>
    </row>
    <row r="2401" spans="1:13">
      <c r="A2401" s="51">
        <v>201911</v>
      </c>
      <c r="B2401" s="23">
        <v>114</v>
      </c>
      <c r="E2401" s="26"/>
      <c r="I2401" s="1875"/>
      <c r="J2401" s="26"/>
      <c r="K2401" s="26"/>
      <c r="L2401" s="26"/>
      <c r="M2401" s="26"/>
    </row>
    <row r="2402" spans="1:13">
      <c r="A2402" s="51">
        <v>201913</v>
      </c>
      <c r="B2402" s="23">
        <v>87</v>
      </c>
      <c r="E2402" s="26"/>
      <c r="I2402" s="1875"/>
      <c r="J2402" s="26"/>
      <c r="K2402" s="26"/>
      <c r="L2402" s="26"/>
      <c r="M2402" s="26"/>
    </row>
    <row r="2403" spans="1:13">
      <c r="A2403" s="51">
        <v>202011</v>
      </c>
      <c r="B2403" s="23">
        <v>71</v>
      </c>
      <c r="E2403" s="26"/>
      <c r="I2403" s="1875"/>
      <c r="J2403" s="26"/>
      <c r="K2403" s="26"/>
      <c r="L2403" s="26"/>
      <c r="M2403" s="26"/>
    </row>
    <row r="2404" spans="1:13">
      <c r="A2404" s="51">
        <v>202013</v>
      </c>
      <c r="B2404" s="23">
        <v>57</v>
      </c>
      <c r="E2404" s="26"/>
      <c r="I2404" s="1875"/>
      <c r="J2404" s="26"/>
      <c r="K2404" s="26"/>
      <c r="L2404" s="26"/>
      <c r="M2404" s="26"/>
    </row>
    <row r="2405" spans="1:13">
      <c r="A2405" s="51">
        <v>202111</v>
      </c>
      <c r="B2405" s="23">
        <v>121</v>
      </c>
      <c r="E2405" s="26"/>
      <c r="I2405" s="1875"/>
      <c r="J2405" s="26"/>
      <c r="K2405" s="26"/>
      <c r="L2405" s="26"/>
      <c r="M2405" s="26"/>
    </row>
    <row r="2406" spans="1:13">
      <c r="A2406" s="51">
        <v>202113</v>
      </c>
      <c r="B2406" s="23">
        <v>101</v>
      </c>
      <c r="E2406" s="26"/>
      <c r="I2406" s="1875"/>
      <c r="J2406" s="26"/>
      <c r="K2406" s="26"/>
      <c r="L2406" s="26"/>
      <c r="M2406" s="26"/>
    </row>
    <row r="2407" spans="1:13">
      <c r="A2407" s="51">
        <v>202211</v>
      </c>
      <c r="B2407" s="23">
        <v>71</v>
      </c>
      <c r="E2407" s="26"/>
      <c r="I2407" s="1875"/>
      <c r="J2407" s="26"/>
      <c r="K2407" s="26"/>
      <c r="L2407" s="26"/>
      <c r="M2407" s="26"/>
    </row>
    <row r="2408" spans="1:13">
      <c r="A2408" s="51">
        <v>202213</v>
      </c>
      <c r="B2408" s="23">
        <v>57</v>
      </c>
      <c r="E2408" s="26"/>
      <c r="I2408" s="1875"/>
      <c r="J2408" s="26"/>
      <c r="K2408" s="26"/>
      <c r="L2408" s="26"/>
      <c r="M2408" s="26"/>
    </row>
    <row r="2409" spans="1:13">
      <c r="A2409" s="51">
        <v>202311</v>
      </c>
      <c r="B2409" s="23">
        <v>19</v>
      </c>
      <c r="E2409" s="26"/>
      <c r="I2409" s="1875"/>
      <c r="J2409" s="26"/>
      <c r="K2409" s="26"/>
      <c r="L2409" s="26"/>
      <c r="M2409" s="26"/>
    </row>
    <row r="2410" spans="1:13">
      <c r="A2410" s="51">
        <v>202313</v>
      </c>
      <c r="B2410" s="23">
        <v>14</v>
      </c>
      <c r="E2410" s="26"/>
      <c r="I2410" s="1875"/>
      <c r="J2410" s="26"/>
      <c r="K2410" s="26"/>
      <c r="L2410" s="26"/>
      <c r="M2410" s="26"/>
    </row>
    <row r="2411" spans="1:13">
      <c r="A2411" s="51">
        <v>202411</v>
      </c>
      <c r="B2411" s="23">
        <v>101</v>
      </c>
      <c r="E2411" s="26"/>
      <c r="I2411" s="1875"/>
      <c r="J2411" s="26"/>
      <c r="K2411" s="26"/>
      <c r="L2411" s="26"/>
      <c r="M2411" s="26"/>
    </row>
    <row r="2412" spans="1:13">
      <c r="A2412" s="51">
        <v>202413</v>
      </c>
      <c r="B2412" s="23">
        <v>78</v>
      </c>
      <c r="E2412" s="26"/>
      <c r="I2412" s="1875"/>
      <c r="J2412" s="26"/>
      <c r="K2412" s="26"/>
      <c r="L2412" s="26"/>
      <c r="M2412" s="26"/>
    </row>
    <row r="2413" spans="1:13">
      <c r="A2413" s="51">
        <v>202511</v>
      </c>
      <c r="B2413" s="23">
        <v>22</v>
      </c>
      <c r="E2413" s="26"/>
      <c r="I2413" s="1875"/>
      <c r="J2413" s="26"/>
      <c r="K2413" s="26"/>
      <c r="L2413" s="26"/>
      <c r="M2413" s="26"/>
    </row>
    <row r="2414" spans="1:13">
      <c r="A2414" s="51">
        <v>202513</v>
      </c>
      <c r="B2414" s="23">
        <v>20</v>
      </c>
      <c r="E2414" s="26"/>
      <c r="I2414" s="1875"/>
      <c r="J2414" s="26"/>
      <c r="K2414" s="26"/>
      <c r="L2414" s="26"/>
      <c r="M2414" s="26"/>
    </row>
    <row r="2415" spans="1:13">
      <c r="A2415" s="51">
        <v>202611</v>
      </c>
      <c r="B2415" s="23">
        <v>22</v>
      </c>
      <c r="E2415" s="26"/>
      <c r="I2415" s="1875"/>
      <c r="J2415" s="26"/>
      <c r="K2415" s="26"/>
      <c r="L2415" s="26"/>
      <c r="M2415" s="26"/>
    </row>
    <row r="2416" spans="1:13">
      <c r="A2416" s="51">
        <v>202613</v>
      </c>
      <c r="B2416" s="23">
        <v>15</v>
      </c>
      <c r="E2416" s="26"/>
      <c r="I2416" s="1875"/>
      <c r="J2416" s="26"/>
      <c r="K2416" s="26"/>
      <c r="L2416" s="26"/>
      <c r="M2416" s="26"/>
    </row>
    <row r="2417" spans="1:13">
      <c r="A2417" s="51">
        <v>202711</v>
      </c>
      <c r="B2417" s="23">
        <v>661</v>
      </c>
      <c r="E2417" s="26"/>
      <c r="I2417" s="1875"/>
      <c r="J2417" s="26"/>
      <c r="K2417" s="26"/>
      <c r="L2417" s="26"/>
      <c r="M2417" s="26"/>
    </row>
    <row r="2418" spans="1:13">
      <c r="A2418" s="51">
        <v>202713</v>
      </c>
      <c r="B2418" s="23">
        <v>525</v>
      </c>
      <c r="E2418" s="26"/>
      <c r="I2418" s="1875"/>
      <c r="J2418" s="26"/>
      <c r="K2418" s="26"/>
      <c r="L2418" s="26"/>
      <c r="M2418" s="26"/>
    </row>
    <row r="2419" spans="1:13">
      <c r="A2419" s="51">
        <v>202911</v>
      </c>
      <c r="B2419" s="23">
        <v>1</v>
      </c>
      <c r="E2419" s="26"/>
      <c r="I2419" s="1875"/>
      <c r="J2419" s="26"/>
      <c r="K2419" s="26"/>
      <c r="L2419" s="26"/>
      <c r="M2419" s="26"/>
    </row>
    <row r="2420" spans="1:13">
      <c r="A2420" s="51">
        <v>202913</v>
      </c>
      <c r="B2420" s="23">
        <v>2</v>
      </c>
      <c r="E2420" s="26"/>
      <c r="I2420" s="1875"/>
      <c r="J2420" s="26"/>
      <c r="K2420" s="26"/>
      <c r="L2420" s="26"/>
      <c r="M2420" s="26"/>
    </row>
    <row r="2421" spans="1:13">
      <c r="A2421" s="51">
        <v>203011</v>
      </c>
      <c r="B2421" s="23">
        <v>8</v>
      </c>
      <c r="E2421" s="26"/>
      <c r="I2421" s="1875"/>
      <c r="J2421" s="26"/>
      <c r="K2421" s="26"/>
      <c r="L2421" s="26"/>
      <c r="M2421" s="26"/>
    </row>
    <row r="2422" spans="1:13">
      <c r="A2422" s="51">
        <v>203013</v>
      </c>
      <c r="B2422" s="23">
        <v>11</v>
      </c>
      <c r="E2422" s="26"/>
      <c r="I2422" s="1875"/>
      <c r="J2422" s="26"/>
      <c r="K2422" s="26"/>
      <c r="L2422" s="26"/>
      <c r="M2422" s="26"/>
    </row>
    <row r="2423" spans="1:13">
      <c r="A2423" s="51">
        <v>203111</v>
      </c>
      <c r="B2423" s="23">
        <v>2</v>
      </c>
      <c r="E2423" s="26"/>
      <c r="I2423" s="1875"/>
      <c r="J2423" s="26"/>
      <c r="K2423" s="26"/>
      <c r="L2423" s="26"/>
      <c r="M2423" s="26"/>
    </row>
    <row r="2424" spans="1:13">
      <c r="A2424" s="51">
        <v>203113</v>
      </c>
      <c r="B2424" s="23">
        <v>2</v>
      </c>
      <c r="E2424" s="26"/>
      <c r="I2424" s="1875"/>
      <c r="J2424" s="26"/>
      <c r="K2424" s="26"/>
      <c r="L2424" s="26"/>
      <c r="M2424" s="26"/>
    </row>
    <row r="2425" spans="1:13">
      <c r="A2425" s="51">
        <v>203211</v>
      </c>
      <c r="B2425" s="23">
        <v>8</v>
      </c>
      <c r="E2425" s="26"/>
      <c r="I2425" s="1875"/>
      <c r="J2425" s="26"/>
      <c r="K2425" s="26"/>
      <c r="L2425" s="26"/>
      <c r="M2425" s="26"/>
    </row>
    <row r="2426" spans="1:13">
      <c r="A2426" s="51">
        <v>203213</v>
      </c>
      <c r="B2426" s="23">
        <v>14</v>
      </c>
      <c r="E2426" s="26"/>
      <c r="I2426" s="1875"/>
      <c r="J2426" s="26"/>
      <c r="K2426" s="26"/>
      <c r="L2426" s="26"/>
      <c r="M2426" s="26"/>
    </row>
    <row r="2427" spans="1:13">
      <c r="A2427" s="51">
        <v>203311</v>
      </c>
      <c r="B2427" s="23">
        <v>57</v>
      </c>
      <c r="E2427" s="26"/>
      <c r="I2427" s="1875"/>
      <c r="J2427" s="26"/>
      <c r="K2427" s="26"/>
      <c r="L2427" s="26"/>
      <c r="M2427" s="26"/>
    </row>
    <row r="2428" spans="1:13">
      <c r="A2428" s="51">
        <v>203313</v>
      </c>
      <c r="B2428" s="23">
        <v>37</v>
      </c>
      <c r="E2428" s="26"/>
      <c r="I2428" s="1875"/>
      <c r="J2428" s="26"/>
      <c r="K2428" s="26"/>
      <c r="L2428" s="26"/>
      <c r="M2428" s="26"/>
    </row>
    <row r="2429" spans="1:13">
      <c r="A2429" s="51">
        <v>203411</v>
      </c>
      <c r="B2429" s="23">
        <v>0</v>
      </c>
      <c r="E2429" s="26"/>
      <c r="I2429" s="1875"/>
      <c r="J2429" s="26"/>
      <c r="K2429" s="26"/>
      <c r="L2429" s="26"/>
      <c r="M2429" s="26"/>
    </row>
    <row r="2430" spans="1:13">
      <c r="A2430" s="51">
        <v>203413</v>
      </c>
      <c r="B2430" s="23">
        <v>0</v>
      </c>
      <c r="E2430" s="26"/>
      <c r="I2430" s="1875"/>
      <c r="J2430" s="26"/>
      <c r="K2430" s="26"/>
      <c r="L2430" s="26"/>
      <c r="M2430" s="26"/>
    </row>
    <row r="2431" spans="1:13">
      <c r="A2431" s="51">
        <v>203511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203513</v>
      </c>
      <c r="B2432" s="23">
        <v>1</v>
      </c>
      <c r="E2432" s="26"/>
      <c r="I2432" s="1875"/>
      <c r="J2432" s="26"/>
      <c r="K2432" s="26"/>
      <c r="L2432" s="26"/>
      <c r="M2432" s="26"/>
    </row>
    <row r="2433" spans="1:13">
      <c r="A2433" s="51">
        <v>203611</v>
      </c>
      <c r="B2433" s="23">
        <v>0</v>
      </c>
      <c r="E2433" s="26"/>
      <c r="I2433" s="1875"/>
      <c r="J2433" s="26"/>
      <c r="K2433" s="26"/>
      <c r="L2433" s="26"/>
      <c r="M2433" s="26"/>
    </row>
    <row r="2434" spans="1:13">
      <c r="A2434" s="51">
        <v>203613</v>
      </c>
      <c r="B2434" s="23">
        <v>0</v>
      </c>
      <c r="E2434" s="26"/>
      <c r="I2434" s="1875"/>
      <c r="J2434" s="26"/>
      <c r="K2434" s="26"/>
      <c r="L2434" s="26"/>
      <c r="M2434" s="26"/>
    </row>
    <row r="2435" spans="1:13">
      <c r="A2435" s="51">
        <v>203711</v>
      </c>
      <c r="B2435" s="23">
        <v>0</v>
      </c>
      <c r="E2435" s="26"/>
      <c r="I2435" s="1875"/>
      <c r="J2435" s="26"/>
      <c r="K2435" s="26"/>
      <c r="L2435" s="26"/>
      <c r="M2435" s="26"/>
    </row>
    <row r="2436" spans="1:13">
      <c r="A2436" s="51">
        <v>203713</v>
      </c>
      <c r="B2436" s="23">
        <v>0</v>
      </c>
      <c r="E2436" s="26"/>
      <c r="I2436" s="1875"/>
      <c r="J2436" s="26"/>
      <c r="K2436" s="26"/>
      <c r="L2436" s="26"/>
      <c r="M2436" s="26"/>
    </row>
    <row r="2437" spans="1:13">
      <c r="A2437" s="51">
        <v>203811</v>
      </c>
      <c r="B2437" s="23">
        <v>45</v>
      </c>
      <c r="E2437" s="26"/>
      <c r="I2437" s="1875"/>
      <c r="J2437" s="26"/>
      <c r="K2437" s="26"/>
      <c r="L2437" s="26"/>
      <c r="M2437" s="26"/>
    </row>
    <row r="2438" spans="1:13">
      <c r="A2438" s="51">
        <v>203813</v>
      </c>
      <c r="B2438" s="23">
        <v>35</v>
      </c>
      <c r="E2438" s="26"/>
      <c r="I2438" s="1875"/>
      <c r="J2438" s="26"/>
      <c r="K2438" s="26"/>
      <c r="L2438" s="26"/>
      <c r="M2438" s="26"/>
    </row>
    <row r="2439" spans="1:13">
      <c r="A2439" s="51">
        <v>203911</v>
      </c>
      <c r="B2439" s="23">
        <v>7</v>
      </c>
      <c r="E2439" s="26"/>
      <c r="I2439" s="1875"/>
      <c r="J2439" s="26"/>
      <c r="K2439" s="26"/>
      <c r="L2439" s="26"/>
      <c r="M2439" s="26"/>
    </row>
    <row r="2440" spans="1:13">
      <c r="A2440" s="51">
        <v>203913</v>
      </c>
      <c r="B2440" s="23">
        <v>5</v>
      </c>
      <c r="E2440" s="26"/>
      <c r="I2440" s="1875"/>
      <c r="J2440" s="26"/>
      <c r="K2440" s="26"/>
      <c r="L2440" s="26"/>
      <c r="M2440" s="26"/>
    </row>
    <row r="2441" spans="1:13">
      <c r="A2441" s="51">
        <v>204011</v>
      </c>
      <c r="B2441" s="23">
        <v>1</v>
      </c>
      <c r="E2441" s="26"/>
      <c r="I2441" s="1875"/>
      <c r="J2441" s="26"/>
      <c r="K2441" s="26"/>
      <c r="L2441" s="26"/>
      <c r="M2441" s="26"/>
    </row>
    <row r="2442" spans="1:13">
      <c r="A2442" s="51">
        <v>204013</v>
      </c>
      <c r="B2442" s="23">
        <v>1</v>
      </c>
      <c r="E2442" s="26"/>
      <c r="I2442" s="1875"/>
      <c r="J2442" s="26"/>
      <c r="K2442" s="26"/>
      <c r="L2442" s="26"/>
      <c r="M2442" s="26"/>
    </row>
    <row r="2443" spans="1:13">
      <c r="A2443" s="51">
        <v>204111</v>
      </c>
      <c r="B2443" s="23">
        <v>7</v>
      </c>
      <c r="E2443" s="26"/>
      <c r="I2443" s="1875"/>
      <c r="J2443" s="26"/>
      <c r="K2443" s="26"/>
      <c r="L2443" s="26"/>
      <c r="M2443" s="26"/>
    </row>
    <row r="2444" spans="1:13">
      <c r="A2444" s="51">
        <v>204113</v>
      </c>
      <c r="B2444" s="23">
        <v>8</v>
      </c>
      <c r="E2444" s="26"/>
      <c r="I2444" s="1875"/>
      <c r="J2444" s="26"/>
      <c r="K2444" s="26"/>
      <c r="L2444" s="26"/>
      <c r="M2444" s="26"/>
    </row>
    <row r="2445" spans="1:13">
      <c r="A2445" s="51">
        <v>204211</v>
      </c>
      <c r="B2445" s="23">
        <v>1</v>
      </c>
      <c r="E2445" s="26"/>
      <c r="I2445" s="1875"/>
      <c r="J2445" s="26"/>
      <c r="K2445" s="26"/>
      <c r="L2445" s="26"/>
      <c r="M2445" s="26"/>
    </row>
    <row r="2446" spans="1:13">
      <c r="A2446" s="51">
        <v>204213</v>
      </c>
      <c r="B2446" s="23">
        <v>1</v>
      </c>
      <c r="E2446" s="26"/>
      <c r="I2446" s="1875"/>
      <c r="J2446" s="26"/>
      <c r="K2446" s="26"/>
      <c r="L2446" s="26"/>
      <c r="M2446" s="26"/>
    </row>
    <row r="2447" spans="1:13">
      <c r="A2447" s="51">
        <v>204311</v>
      </c>
      <c r="B2447" s="23">
        <v>13</v>
      </c>
      <c r="E2447" s="26"/>
      <c r="I2447" s="1875"/>
      <c r="J2447" s="26"/>
      <c r="K2447" s="26"/>
      <c r="L2447" s="26"/>
      <c r="M2447" s="26"/>
    </row>
    <row r="2448" spans="1:13">
      <c r="A2448" s="51">
        <v>204313</v>
      </c>
      <c r="B2448" s="23">
        <v>11</v>
      </c>
      <c r="E2448" s="26"/>
      <c r="I2448" s="1875"/>
      <c r="J2448" s="26"/>
      <c r="K2448" s="26"/>
      <c r="L2448" s="26"/>
      <c r="M2448" s="26"/>
    </row>
    <row r="2449" spans="1:13">
      <c r="A2449" s="51">
        <v>204411</v>
      </c>
      <c r="B2449" s="23">
        <v>0</v>
      </c>
      <c r="E2449" s="26"/>
      <c r="I2449" s="1875"/>
      <c r="J2449" s="26"/>
      <c r="K2449" s="26"/>
      <c r="L2449" s="26"/>
      <c r="M2449" s="26"/>
    </row>
    <row r="2450" spans="1:13">
      <c r="A2450" s="51">
        <v>204413</v>
      </c>
      <c r="B2450" s="23">
        <v>0</v>
      </c>
      <c r="E2450" s="26"/>
      <c r="I2450" s="1875"/>
      <c r="J2450" s="26"/>
      <c r="K2450" s="26"/>
      <c r="L2450" s="26"/>
      <c r="M2450" s="26"/>
    </row>
    <row r="2451" spans="1:13">
      <c r="A2451" s="51">
        <v>204511</v>
      </c>
      <c r="B2451" s="23">
        <v>0</v>
      </c>
      <c r="E2451" s="26"/>
      <c r="I2451" s="1875"/>
      <c r="J2451" s="26"/>
      <c r="K2451" s="26"/>
      <c r="L2451" s="26"/>
      <c r="M2451" s="26"/>
    </row>
    <row r="2452" spans="1:13">
      <c r="A2452" s="51">
        <v>204513</v>
      </c>
      <c r="B2452" s="23">
        <v>0</v>
      </c>
      <c r="E2452" s="26"/>
      <c r="I2452" s="1875"/>
      <c r="J2452" s="26"/>
      <c r="K2452" s="26"/>
      <c r="L2452" s="26"/>
      <c r="M2452" s="26"/>
    </row>
    <row r="2453" spans="1:13">
      <c r="A2453" s="51">
        <v>204611</v>
      </c>
      <c r="B2453" s="23">
        <v>65</v>
      </c>
      <c r="E2453" s="26"/>
      <c r="I2453" s="1875"/>
      <c r="J2453" s="26"/>
      <c r="K2453" s="26"/>
      <c r="L2453" s="26"/>
      <c r="M2453" s="26"/>
    </row>
    <row r="2454" spans="1:13">
      <c r="A2454" s="51">
        <v>204613</v>
      </c>
      <c r="B2454" s="23">
        <v>49</v>
      </c>
      <c r="E2454" s="26"/>
      <c r="I2454" s="1875"/>
      <c r="J2454" s="26"/>
      <c r="K2454" s="26"/>
      <c r="L2454" s="26"/>
      <c r="M2454" s="26"/>
    </row>
    <row r="2455" spans="1:13">
      <c r="A2455" s="51">
        <v>204711</v>
      </c>
      <c r="B2455" s="23">
        <v>214</v>
      </c>
      <c r="E2455" s="26"/>
      <c r="I2455" s="1875"/>
      <c r="J2455" s="26"/>
      <c r="K2455" s="26"/>
      <c r="L2455" s="26"/>
      <c r="M2455" s="26"/>
    </row>
    <row r="2456" spans="1:13">
      <c r="A2456" s="51">
        <v>204713</v>
      </c>
      <c r="B2456" s="23">
        <v>176</v>
      </c>
      <c r="E2456" s="26"/>
      <c r="I2456" s="1875"/>
      <c r="J2456" s="26"/>
      <c r="K2456" s="26"/>
      <c r="L2456" s="26"/>
      <c r="M2456" s="26"/>
    </row>
    <row r="2457" spans="1:13">
      <c r="A2457" s="51">
        <v>204911</v>
      </c>
      <c r="B2457" s="23">
        <v>5</v>
      </c>
      <c r="E2457" s="26"/>
      <c r="I2457" s="1875"/>
      <c r="J2457" s="26"/>
      <c r="K2457" s="26"/>
      <c r="L2457" s="26"/>
      <c r="M2457" s="26"/>
    </row>
    <row r="2458" spans="1:13">
      <c r="A2458" s="51">
        <v>204913</v>
      </c>
      <c r="B2458" s="23">
        <v>4</v>
      </c>
      <c r="E2458" s="26"/>
      <c r="I2458" s="1875"/>
      <c r="J2458" s="26"/>
      <c r="K2458" s="26"/>
      <c r="L2458" s="26"/>
      <c r="M2458" s="26"/>
    </row>
    <row r="2459" spans="1:13">
      <c r="A2459" s="51">
        <v>205011</v>
      </c>
      <c r="B2459" s="23">
        <v>51</v>
      </c>
      <c r="E2459" s="26"/>
      <c r="I2459" s="1875"/>
      <c r="J2459" s="26"/>
      <c r="K2459" s="26"/>
      <c r="L2459" s="26"/>
      <c r="M2459" s="26"/>
    </row>
    <row r="2460" spans="1:13">
      <c r="A2460" s="51">
        <v>205013</v>
      </c>
      <c r="B2460" s="23">
        <v>42</v>
      </c>
      <c r="E2460" s="26"/>
      <c r="I2460" s="1875"/>
      <c r="J2460" s="26"/>
      <c r="K2460" s="26"/>
      <c r="L2460" s="26"/>
      <c r="M2460" s="26"/>
    </row>
    <row r="2461" spans="1:13">
      <c r="A2461" s="51">
        <v>205111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205113</v>
      </c>
      <c r="B2462" s="23">
        <v>0</v>
      </c>
      <c r="E2462" s="26"/>
      <c r="I2462" s="1875"/>
      <c r="J2462" s="26"/>
      <c r="K2462" s="26"/>
      <c r="L2462" s="26"/>
      <c r="M2462" s="26"/>
    </row>
    <row r="2463" spans="1:13">
      <c r="A2463" s="51">
        <v>205211</v>
      </c>
      <c r="B2463" s="23">
        <v>0</v>
      </c>
      <c r="E2463" s="26"/>
      <c r="I2463" s="1875"/>
      <c r="J2463" s="26"/>
      <c r="K2463" s="26"/>
      <c r="L2463" s="26"/>
      <c r="M2463" s="26"/>
    </row>
    <row r="2464" spans="1:13">
      <c r="A2464" s="51">
        <v>205213</v>
      </c>
      <c r="B2464" s="23">
        <v>0</v>
      </c>
      <c r="E2464" s="26"/>
      <c r="I2464" s="1875"/>
      <c r="J2464" s="26"/>
      <c r="K2464" s="26"/>
      <c r="L2464" s="26"/>
      <c r="M2464" s="26"/>
    </row>
    <row r="2465" spans="1:13">
      <c r="A2465" s="51">
        <v>205311</v>
      </c>
      <c r="B2465" s="23">
        <v>0</v>
      </c>
      <c r="E2465" s="26"/>
      <c r="I2465" s="1875"/>
      <c r="J2465" s="26"/>
      <c r="K2465" s="26"/>
      <c r="L2465" s="26"/>
      <c r="M2465" s="26"/>
    </row>
    <row r="2466" spans="1:13">
      <c r="A2466" s="51">
        <v>205313</v>
      </c>
      <c r="B2466" s="23">
        <v>0</v>
      </c>
      <c r="E2466" s="26"/>
      <c r="I2466" s="1875"/>
      <c r="J2466" s="26"/>
      <c r="K2466" s="26"/>
      <c r="L2466" s="26"/>
      <c r="M2466" s="26"/>
    </row>
    <row r="2467" spans="1:13">
      <c r="A2467" s="51">
        <v>205411</v>
      </c>
      <c r="B2467" s="23">
        <v>8</v>
      </c>
      <c r="E2467" s="26"/>
      <c r="I2467" s="1875"/>
      <c r="J2467" s="26"/>
      <c r="K2467" s="26"/>
      <c r="L2467" s="26"/>
      <c r="M2467" s="26"/>
    </row>
    <row r="2468" spans="1:13">
      <c r="A2468" s="51">
        <v>205413</v>
      </c>
      <c r="B2468" s="23">
        <v>7</v>
      </c>
      <c r="E2468" s="26"/>
      <c r="I2468" s="1875"/>
      <c r="J2468" s="26"/>
      <c r="K2468" s="26"/>
      <c r="L2468" s="26"/>
      <c r="M2468" s="26"/>
    </row>
    <row r="2469" spans="1:13">
      <c r="A2469" s="51">
        <v>205511</v>
      </c>
      <c r="B2469" s="23">
        <v>0</v>
      </c>
      <c r="E2469" s="26"/>
      <c r="I2469" s="1875"/>
      <c r="J2469" s="26"/>
      <c r="K2469" s="26"/>
      <c r="L2469" s="26"/>
      <c r="M2469" s="26"/>
    </row>
    <row r="2470" spans="1:13">
      <c r="A2470" s="51">
        <v>205513</v>
      </c>
      <c r="B2470" s="23">
        <v>0</v>
      </c>
      <c r="E2470" s="26"/>
      <c r="I2470" s="1875"/>
      <c r="J2470" s="26"/>
      <c r="K2470" s="26"/>
      <c r="L2470" s="26"/>
      <c r="M2470" s="26"/>
    </row>
    <row r="2471" spans="1:13">
      <c r="A2471" s="51">
        <v>205611</v>
      </c>
      <c r="B2471" s="23">
        <v>10</v>
      </c>
      <c r="E2471" s="26"/>
      <c r="I2471" s="1875"/>
      <c r="J2471" s="26"/>
      <c r="K2471" s="26"/>
      <c r="L2471" s="26"/>
      <c r="M2471" s="26"/>
    </row>
    <row r="2472" spans="1:13">
      <c r="A2472" s="51">
        <v>205613</v>
      </c>
      <c r="B2472" s="23">
        <v>8</v>
      </c>
      <c r="E2472" s="26"/>
      <c r="I2472" s="1875"/>
      <c r="J2472" s="26"/>
      <c r="K2472" s="26"/>
      <c r="L2472" s="26"/>
      <c r="M2472" s="26"/>
    </row>
    <row r="2473" spans="1:13">
      <c r="A2473" s="51">
        <v>205711</v>
      </c>
      <c r="B2473" s="23">
        <v>6</v>
      </c>
      <c r="E2473" s="26"/>
      <c r="I2473" s="1875"/>
      <c r="J2473" s="26"/>
      <c r="K2473" s="26"/>
      <c r="L2473" s="26"/>
      <c r="M2473" s="26"/>
    </row>
    <row r="2474" spans="1:13">
      <c r="A2474" s="51">
        <v>205713</v>
      </c>
      <c r="B2474" s="23">
        <v>5</v>
      </c>
      <c r="E2474" s="26"/>
      <c r="I2474" s="1875"/>
      <c r="J2474" s="26"/>
      <c r="K2474" s="26"/>
      <c r="L2474" s="26"/>
      <c r="M2474" s="26"/>
    </row>
    <row r="2475" spans="1:13">
      <c r="A2475" s="51">
        <v>205811</v>
      </c>
      <c r="B2475" s="23">
        <v>0</v>
      </c>
      <c r="E2475" s="26"/>
      <c r="I2475" s="1875"/>
      <c r="J2475" s="26"/>
      <c r="K2475" s="26"/>
      <c r="L2475" s="26"/>
      <c r="M2475" s="26"/>
    </row>
    <row r="2476" spans="1:13">
      <c r="A2476" s="51">
        <v>205813</v>
      </c>
      <c r="B2476" s="23">
        <v>0</v>
      </c>
      <c r="E2476" s="26"/>
      <c r="I2476" s="1875"/>
      <c r="J2476" s="26"/>
      <c r="K2476" s="26"/>
      <c r="L2476" s="26"/>
      <c r="M2476" s="26"/>
    </row>
    <row r="2477" spans="1:13">
      <c r="A2477" s="51">
        <v>205911</v>
      </c>
      <c r="B2477" s="23">
        <v>8</v>
      </c>
      <c r="E2477" s="26"/>
      <c r="I2477" s="1875"/>
      <c r="J2477" s="26"/>
      <c r="K2477" s="26"/>
      <c r="L2477" s="26"/>
      <c r="M2477" s="26"/>
    </row>
    <row r="2478" spans="1:13">
      <c r="A2478" s="51">
        <v>205913</v>
      </c>
      <c r="B2478" s="23">
        <v>7</v>
      </c>
      <c r="E2478" s="26"/>
      <c r="I2478" s="1875"/>
      <c r="J2478" s="26"/>
      <c r="K2478" s="26"/>
      <c r="L2478" s="26"/>
      <c r="M2478" s="26"/>
    </row>
    <row r="2479" spans="1:13">
      <c r="A2479" s="51">
        <v>206011</v>
      </c>
      <c r="B2479" s="23">
        <v>1</v>
      </c>
      <c r="E2479" s="26"/>
      <c r="I2479" s="1875"/>
      <c r="J2479" s="26"/>
      <c r="K2479" s="26"/>
      <c r="L2479" s="26"/>
      <c r="M2479" s="26"/>
    </row>
    <row r="2480" spans="1:13">
      <c r="A2480" s="51">
        <v>206013</v>
      </c>
      <c r="B2480" s="23">
        <v>1</v>
      </c>
      <c r="E2480" s="26"/>
      <c r="I2480" s="1875"/>
      <c r="J2480" s="26"/>
      <c r="K2480" s="26"/>
      <c r="L2480" s="26"/>
      <c r="M2480" s="26"/>
    </row>
    <row r="2481" spans="1:13">
      <c r="A2481" s="51">
        <v>206111</v>
      </c>
      <c r="B2481" s="23">
        <v>4</v>
      </c>
      <c r="E2481" s="26"/>
      <c r="I2481" s="1875"/>
      <c r="J2481" s="26"/>
      <c r="K2481" s="26"/>
      <c r="L2481" s="26"/>
      <c r="M2481" s="26"/>
    </row>
    <row r="2482" spans="1:13">
      <c r="A2482" s="51">
        <v>206113</v>
      </c>
      <c r="B2482" s="23">
        <v>4</v>
      </c>
      <c r="E2482" s="26"/>
      <c r="I2482" s="1875"/>
      <c r="J2482" s="26"/>
      <c r="K2482" s="26"/>
      <c r="L2482" s="26"/>
      <c r="M2482" s="26"/>
    </row>
    <row r="2483" spans="1:13">
      <c r="A2483" s="51">
        <v>206211</v>
      </c>
      <c r="B2483" s="23">
        <v>94</v>
      </c>
      <c r="E2483" s="26"/>
      <c r="I2483" s="1875"/>
      <c r="J2483" s="26"/>
      <c r="K2483" s="26"/>
      <c r="L2483" s="26"/>
      <c r="M2483" s="26"/>
    </row>
    <row r="2484" spans="1:13">
      <c r="A2484" s="51">
        <v>206213</v>
      </c>
      <c r="B2484" s="23">
        <v>78</v>
      </c>
      <c r="E2484" s="26"/>
      <c r="I2484" s="1875"/>
      <c r="J2484" s="26"/>
      <c r="K2484" s="26"/>
      <c r="L2484" s="26"/>
      <c r="M2484" s="26"/>
    </row>
    <row r="2485" spans="1:13">
      <c r="A2485" s="51">
        <v>206311</v>
      </c>
      <c r="B2485" s="23">
        <v>1213</v>
      </c>
      <c r="E2485" s="26"/>
      <c r="I2485" s="1875"/>
      <c r="J2485" s="26"/>
      <c r="K2485" s="26"/>
      <c r="L2485" s="26"/>
      <c r="M2485" s="26"/>
    </row>
    <row r="2486" spans="1:13">
      <c r="A2486" s="51">
        <v>206313</v>
      </c>
      <c r="B2486" s="23">
        <v>974</v>
      </c>
      <c r="E2486" s="26"/>
      <c r="I2486" s="1875"/>
      <c r="J2486" s="26"/>
      <c r="K2486" s="26"/>
      <c r="L2486" s="26"/>
      <c r="M2486" s="26"/>
    </row>
    <row r="2487" spans="1:13">
      <c r="A2487" s="51">
        <v>206410</v>
      </c>
      <c r="B2487" s="23">
        <v>-108219</v>
      </c>
      <c r="E2487" s="26"/>
      <c r="I2487" s="1875"/>
      <c r="J2487" s="26"/>
      <c r="K2487" s="26"/>
      <c r="L2487" s="26"/>
      <c r="M2487" s="26"/>
    </row>
    <row r="2488" spans="1:13">
      <c r="A2488" s="51">
        <v>206411</v>
      </c>
      <c r="B2488" s="23">
        <v>-213</v>
      </c>
      <c r="E2488" s="26"/>
      <c r="I2488" s="1875"/>
      <c r="J2488" s="26"/>
      <c r="K2488" s="26"/>
      <c r="L2488" s="26"/>
      <c r="M2488" s="26"/>
    </row>
    <row r="2489" spans="1:13">
      <c r="A2489" s="51">
        <v>206412</v>
      </c>
      <c r="B2489" s="23">
        <v>191014</v>
      </c>
      <c r="E2489" s="26"/>
      <c r="I2489" s="1875"/>
      <c r="J2489" s="26"/>
      <c r="K2489" s="26"/>
      <c r="L2489" s="26"/>
      <c r="M2489" s="26"/>
    </row>
    <row r="2490" spans="1:13">
      <c r="A2490" s="51">
        <v>206413</v>
      </c>
      <c r="B2490" s="23">
        <v>26</v>
      </c>
      <c r="E2490" s="26"/>
      <c r="I2490" s="1875"/>
      <c r="J2490" s="26"/>
      <c r="K2490" s="26"/>
      <c r="L2490" s="26"/>
      <c r="M2490" s="26"/>
    </row>
    <row r="2491" spans="1:13">
      <c r="A2491" s="51">
        <v>206511</v>
      </c>
      <c r="B2491" s="23">
        <v>62</v>
      </c>
      <c r="E2491" s="26"/>
      <c r="I2491" s="1875"/>
      <c r="J2491" s="26"/>
      <c r="K2491" s="26"/>
      <c r="L2491" s="26"/>
      <c r="M2491" s="26"/>
    </row>
    <row r="2492" spans="1:13">
      <c r="A2492" s="51">
        <v>206513</v>
      </c>
      <c r="B2492" s="23">
        <v>4</v>
      </c>
      <c r="E2492" s="26"/>
      <c r="I2492" s="1875"/>
      <c r="J2492" s="26"/>
      <c r="K2492" s="26"/>
      <c r="L2492" s="26"/>
      <c r="M2492" s="26"/>
    </row>
    <row r="2493" spans="1:13">
      <c r="A2493" s="51">
        <v>206611</v>
      </c>
      <c r="B2493" s="23">
        <v>0</v>
      </c>
      <c r="E2493" s="26"/>
      <c r="I2493" s="1875"/>
      <c r="J2493" s="26"/>
      <c r="K2493" s="26"/>
      <c r="L2493" s="26"/>
      <c r="M2493" s="26"/>
    </row>
    <row r="2494" spans="1:13">
      <c r="A2494" s="51">
        <v>206613</v>
      </c>
      <c r="B2494" s="23">
        <v>0</v>
      </c>
      <c r="E2494" s="26"/>
      <c r="I2494" s="1875"/>
      <c r="J2494" s="26"/>
      <c r="K2494" s="26"/>
      <c r="L2494" s="26"/>
      <c r="M2494" s="26"/>
    </row>
    <row r="2495" spans="1:13">
      <c r="A2495" s="51">
        <v>206711</v>
      </c>
      <c r="B2495" s="23">
        <v>0</v>
      </c>
      <c r="E2495" s="26"/>
      <c r="I2495" s="1875"/>
      <c r="J2495" s="26"/>
      <c r="K2495" s="26"/>
      <c r="L2495" s="26"/>
      <c r="M2495" s="26"/>
    </row>
    <row r="2496" spans="1:13">
      <c r="A2496" s="51">
        <v>206713</v>
      </c>
      <c r="B2496" s="23">
        <v>0</v>
      </c>
      <c r="E2496" s="26"/>
      <c r="I2496" s="1875"/>
      <c r="J2496" s="26"/>
      <c r="K2496" s="26"/>
      <c r="L2496" s="26"/>
      <c r="M2496" s="26"/>
    </row>
    <row r="2497" spans="1:13">
      <c r="A2497" s="51">
        <v>206811</v>
      </c>
      <c r="B2497" s="23">
        <v>59</v>
      </c>
      <c r="E2497" s="26"/>
      <c r="I2497" s="1875"/>
      <c r="J2497" s="26"/>
      <c r="K2497" s="26"/>
      <c r="L2497" s="26"/>
      <c r="M2497" s="26"/>
    </row>
    <row r="2498" spans="1:13">
      <c r="A2498" s="51">
        <v>206813</v>
      </c>
      <c r="B2498" s="23">
        <v>54</v>
      </c>
      <c r="E2498" s="26"/>
      <c r="I2498" s="1875"/>
      <c r="J2498" s="26"/>
      <c r="K2498" s="26"/>
      <c r="L2498" s="26"/>
      <c r="M2498" s="26"/>
    </row>
    <row r="2499" spans="1:13">
      <c r="A2499" s="51">
        <v>206911</v>
      </c>
      <c r="B2499" s="23">
        <v>108</v>
      </c>
      <c r="E2499" s="26"/>
      <c r="I2499" s="1875"/>
      <c r="J2499" s="26"/>
      <c r="K2499" s="26"/>
      <c r="L2499" s="26"/>
      <c r="M2499" s="26"/>
    </row>
    <row r="2500" spans="1:13">
      <c r="A2500" s="51">
        <v>206913</v>
      </c>
      <c r="B2500" s="23">
        <v>93</v>
      </c>
      <c r="E2500" s="26"/>
      <c r="I2500" s="1875"/>
      <c r="J2500" s="26"/>
      <c r="K2500" s="26"/>
      <c r="L2500" s="26"/>
      <c r="M2500" s="26"/>
    </row>
    <row r="2501" spans="1:13">
      <c r="A2501" s="51">
        <v>207011</v>
      </c>
      <c r="B2501" s="23">
        <v>0</v>
      </c>
      <c r="E2501" s="26"/>
      <c r="I2501" s="1875"/>
      <c r="J2501" s="26"/>
      <c r="K2501" s="26"/>
      <c r="L2501" s="26"/>
      <c r="M2501" s="26"/>
    </row>
    <row r="2502" spans="1:13">
      <c r="A2502" s="51">
        <v>207013</v>
      </c>
      <c r="B2502" s="23">
        <v>0</v>
      </c>
      <c r="E2502" s="26"/>
      <c r="I2502" s="1875"/>
      <c r="J2502" s="26"/>
      <c r="K2502" s="26"/>
      <c r="L2502" s="26"/>
      <c r="M2502" s="26"/>
    </row>
    <row r="2503" spans="1:13">
      <c r="A2503" s="51">
        <v>207111</v>
      </c>
      <c r="B2503" s="23">
        <v>24</v>
      </c>
      <c r="E2503" s="26"/>
      <c r="I2503" s="1875"/>
      <c r="J2503" s="26"/>
      <c r="K2503" s="26"/>
      <c r="L2503" s="26"/>
      <c r="M2503" s="26"/>
    </row>
    <row r="2504" spans="1:13">
      <c r="A2504" s="51">
        <v>207113</v>
      </c>
      <c r="B2504" s="23">
        <v>15</v>
      </c>
      <c r="E2504" s="26"/>
      <c r="I2504" s="1875"/>
      <c r="J2504" s="26"/>
      <c r="K2504" s="26"/>
      <c r="L2504" s="26"/>
      <c r="M2504" s="26"/>
    </row>
    <row r="2505" spans="1:13">
      <c r="A2505" s="51">
        <v>207211</v>
      </c>
      <c r="B2505" s="23">
        <v>0</v>
      </c>
      <c r="E2505" s="26"/>
      <c r="I2505" s="1875"/>
      <c r="J2505" s="26"/>
      <c r="K2505" s="26"/>
      <c r="L2505" s="26"/>
      <c r="M2505" s="26"/>
    </row>
    <row r="2506" spans="1:13">
      <c r="A2506" s="51">
        <v>207213</v>
      </c>
      <c r="B2506" s="23">
        <v>0</v>
      </c>
      <c r="E2506" s="26"/>
      <c r="I2506" s="1875"/>
      <c r="J2506" s="26"/>
      <c r="K2506" s="26"/>
      <c r="L2506" s="26"/>
      <c r="M2506" s="26"/>
    </row>
    <row r="2507" spans="1:13">
      <c r="A2507" s="51">
        <v>207310</v>
      </c>
      <c r="B2507" s="23">
        <v>20648</v>
      </c>
      <c r="E2507" s="26"/>
      <c r="I2507" s="1875"/>
      <c r="J2507" s="26"/>
      <c r="K2507" s="26"/>
      <c r="L2507" s="26"/>
      <c r="M2507" s="26"/>
    </row>
    <row r="2508" spans="1:13">
      <c r="A2508" s="51">
        <v>207311</v>
      </c>
      <c r="B2508" s="23">
        <v>41</v>
      </c>
      <c r="E2508" s="26"/>
      <c r="I2508" s="1875"/>
      <c r="J2508" s="26"/>
      <c r="K2508" s="26"/>
      <c r="L2508" s="26"/>
      <c r="M2508" s="26"/>
    </row>
    <row r="2509" spans="1:13">
      <c r="A2509" s="51">
        <v>207312</v>
      </c>
      <c r="B2509" s="23">
        <v>1415386</v>
      </c>
      <c r="E2509" s="26"/>
      <c r="I2509" s="1875"/>
      <c r="J2509" s="26"/>
      <c r="K2509" s="26"/>
      <c r="L2509" s="26"/>
      <c r="M2509" s="26"/>
    </row>
    <row r="2510" spans="1:13">
      <c r="A2510" s="51">
        <v>207313</v>
      </c>
      <c r="B2510" s="23">
        <v>193</v>
      </c>
      <c r="E2510" s="26"/>
      <c r="I2510" s="1875"/>
      <c r="J2510" s="26"/>
      <c r="K2510" s="26"/>
      <c r="L2510" s="26"/>
      <c r="M2510" s="26"/>
    </row>
    <row r="2511" spans="1:13">
      <c r="A2511" s="51">
        <v>207411</v>
      </c>
      <c r="B2511" s="23">
        <v>136</v>
      </c>
      <c r="E2511" s="26"/>
      <c r="I2511" s="1875"/>
      <c r="J2511" s="26"/>
      <c r="K2511" s="26"/>
      <c r="L2511" s="26"/>
      <c r="M2511" s="26"/>
    </row>
    <row r="2512" spans="1:13">
      <c r="A2512" s="51">
        <v>207413</v>
      </c>
      <c r="B2512" s="23">
        <v>69</v>
      </c>
      <c r="E2512" s="26"/>
      <c r="I2512" s="1875"/>
      <c r="J2512" s="26"/>
      <c r="K2512" s="26"/>
      <c r="L2512" s="26"/>
      <c r="M2512" s="26"/>
    </row>
    <row r="2513" spans="1:13">
      <c r="A2513" s="51">
        <v>207511</v>
      </c>
      <c r="B2513" s="23">
        <v>136</v>
      </c>
      <c r="E2513" s="26"/>
      <c r="I2513" s="1875"/>
      <c r="J2513" s="26"/>
      <c r="K2513" s="26"/>
      <c r="L2513" s="26"/>
      <c r="M2513" s="26"/>
    </row>
    <row r="2514" spans="1:13">
      <c r="A2514" s="51">
        <v>207513</v>
      </c>
      <c r="B2514" s="23">
        <v>69</v>
      </c>
      <c r="E2514" s="26"/>
      <c r="I2514" s="1875"/>
      <c r="J2514" s="26"/>
      <c r="K2514" s="26"/>
      <c r="L2514" s="26"/>
      <c r="M2514" s="26"/>
    </row>
    <row r="2515" spans="1:13">
      <c r="A2515" s="51">
        <v>207610</v>
      </c>
      <c r="B2515" s="23">
        <v>85014</v>
      </c>
      <c r="E2515" s="26"/>
      <c r="I2515" s="1875"/>
      <c r="J2515" s="26"/>
      <c r="K2515" s="26"/>
      <c r="L2515" s="26"/>
      <c r="M2515" s="26"/>
    </row>
    <row r="2516" spans="1:13">
      <c r="A2516" s="51">
        <v>207611</v>
      </c>
      <c r="B2516" s="23">
        <v>167</v>
      </c>
      <c r="E2516" s="26"/>
      <c r="I2516" s="1875"/>
      <c r="J2516" s="26"/>
      <c r="K2516" s="26"/>
      <c r="L2516" s="26"/>
      <c r="M2516" s="26"/>
    </row>
    <row r="2517" spans="1:13">
      <c r="A2517" s="51">
        <v>207612</v>
      </c>
      <c r="B2517" s="23">
        <v>1830932</v>
      </c>
      <c r="E2517" s="26"/>
      <c r="I2517" s="1875"/>
      <c r="J2517" s="26"/>
      <c r="K2517" s="26"/>
      <c r="L2517" s="26"/>
      <c r="M2517" s="26"/>
    </row>
    <row r="2518" spans="1:13">
      <c r="A2518" s="51">
        <v>207613</v>
      </c>
      <c r="B2518" s="23">
        <v>249</v>
      </c>
      <c r="E2518" s="26"/>
      <c r="I2518" s="1875"/>
      <c r="J2518" s="26"/>
      <c r="K2518" s="26"/>
      <c r="L2518" s="26"/>
      <c r="M2518" s="26"/>
    </row>
    <row r="2519" spans="1:13">
      <c r="A2519" s="51">
        <v>207711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207713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207811</v>
      </c>
      <c r="B2521" s="23">
        <v>0</v>
      </c>
      <c r="E2521" s="26"/>
      <c r="I2521" s="1875"/>
      <c r="J2521" s="26"/>
      <c r="K2521" s="26"/>
      <c r="L2521" s="26"/>
      <c r="M2521" s="26"/>
    </row>
    <row r="2522" spans="1:13">
      <c r="A2522" s="51">
        <v>207813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207911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207913</v>
      </c>
      <c r="B2524" s="23">
        <v>0</v>
      </c>
      <c r="E2524" s="26"/>
      <c r="I2524" s="1875"/>
      <c r="J2524" s="26"/>
      <c r="K2524" s="26"/>
      <c r="L2524" s="26"/>
      <c r="M2524" s="26"/>
    </row>
    <row r="2525" spans="1:13">
      <c r="A2525" s="51">
        <v>208010</v>
      </c>
      <c r="B2525" s="23">
        <v>0</v>
      </c>
      <c r="E2525" s="26"/>
      <c r="I2525" s="1875"/>
      <c r="J2525" s="26"/>
      <c r="K2525" s="26"/>
      <c r="L2525" s="26"/>
      <c r="M2525" s="26"/>
    </row>
    <row r="2526" spans="1:13">
      <c r="A2526" s="51">
        <v>208011</v>
      </c>
      <c r="B2526" s="23">
        <v>0</v>
      </c>
      <c r="E2526" s="26"/>
      <c r="I2526" s="1875"/>
      <c r="J2526" s="26"/>
      <c r="K2526" s="26"/>
      <c r="L2526" s="26"/>
      <c r="M2526" s="26"/>
    </row>
    <row r="2527" spans="1:13">
      <c r="A2527" s="51">
        <v>208012</v>
      </c>
      <c r="B2527" s="23">
        <v>0</v>
      </c>
      <c r="E2527" s="26"/>
      <c r="I2527" s="1875"/>
      <c r="J2527" s="26"/>
      <c r="K2527" s="26"/>
      <c r="L2527" s="26"/>
      <c r="M2527" s="26"/>
    </row>
    <row r="2528" spans="1:13">
      <c r="A2528" s="51">
        <v>208013</v>
      </c>
      <c r="B2528" s="23">
        <v>0</v>
      </c>
      <c r="E2528" s="26"/>
      <c r="I2528" s="1875"/>
      <c r="J2528" s="26"/>
      <c r="K2528" s="26"/>
      <c r="L2528" s="26"/>
      <c r="M2528" s="26"/>
    </row>
    <row r="2529" spans="1:13">
      <c r="A2529" s="51">
        <v>208110</v>
      </c>
      <c r="B2529" s="23">
        <v>85014</v>
      </c>
      <c r="E2529" s="26"/>
      <c r="I2529" s="1875"/>
      <c r="J2529" s="26"/>
      <c r="K2529" s="26"/>
      <c r="L2529" s="26"/>
      <c r="M2529" s="26"/>
    </row>
    <row r="2530" spans="1:13">
      <c r="A2530" s="51">
        <v>208111</v>
      </c>
      <c r="B2530" s="23">
        <v>167</v>
      </c>
      <c r="E2530" s="26"/>
      <c r="I2530" s="1875"/>
      <c r="J2530" s="26"/>
      <c r="K2530" s="26"/>
      <c r="L2530" s="26"/>
      <c r="M2530" s="26"/>
    </row>
    <row r="2531" spans="1:13">
      <c r="A2531" s="51">
        <v>208112</v>
      </c>
      <c r="B2531" s="23">
        <v>1830932</v>
      </c>
      <c r="E2531" s="26"/>
      <c r="I2531" s="1875"/>
      <c r="J2531" s="26"/>
      <c r="K2531" s="26"/>
      <c r="L2531" s="26"/>
      <c r="M2531" s="26"/>
    </row>
    <row r="2532" spans="1:13">
      <c r="A2532" s="51">
        <v>208113</v>
      </c>
      <c r="B2532" s="23">
        <v>249</v>
      </c>
      <c r="E2532" s="26"/>
      <c r="I2532" s="1875"/>
      <c r="J2532" s="26"/>
      <c r="K2532" s="26"/>
      <c r="L2532" s="26"/>
      <c r="M2532" s="26"/>
    </row>
    <row r="2533" spans="1:13">
      <c r="A2533" s="51">
        <v>208211</v>
      </c>
      <c r="B2533" s="23">
        <v>0</v>
      </c>
      <c r="E2533" s="26"/>
      <c r="I2533" s="1875"/>
      <c r="J2533" s="26"/>
      <c r="K2533" s="26"/>
      <c r="L2533" s="26"/>
      <c r="M2533" s="26"/>
    </row>
    <row r="2534" spans="1:13">
      <c r="A2534" s="51">
        <v>208213</v>
      </c>
      <c r="B2534" s="23">
        <v>0</v>
      </c>
      <c r="E2534" s="26"/>
      <c r="I2534" s="1875"/>
      <c r="J2534" s="26"/>
      <c r="K2534" s="26"/>
      <c r="L2534" s="26"/>
      <c r="M2534" s="26"/>
    </row>
    <row r="2535" spans="1:13">
      <c r="A2535" s="51">
        <v>208310</v>
      </c>
      <c r="B2535" s="23">
        <v>85014</v>
      </c>
      <c r="E2535" s="26"/>
      <c r="I2535" s="1875"/>
      <c r="J2535" s="26"/>
      <c r="K2535" s="26"/>
      <c r="L2535" s="26"/>
      <c r="M2535" s="26"/>
    </row>
    <row r="2536" spans="1:13">
      <c r="A2536" s="51">
        <v>208311</v>
      </c>
      <c r="B2536" s="23">
        <v>167</v>
      </c>
      <c r="E2536" s="26"/>
      <c r="I2536" s="1875"/>
      <c r="J2536" s="26"/>
      <c r="K2536" s="26"/>
      <c r="L2536" s="26"/>
      <c r="M2536" s="26"/>
    </row>
    <row r="2537" spans="1:13">
      <c r="A2537" s="51">
        <v>208312</v>
      </c>
      <c r="B2537" s="23">
        <v>1830932</v>
      </c>
      <c r="E2537" s="26"/>
      <c r="I2537" s="1875"/>
      <c r="J2537" s="26"/>
      <c r="K2537" s="26"/>
      <c r="L2537" s="26"/>
      <c r="M2537" s="26"/>
    </row>
    <row r="2538" spans="1:13">
      <c r="A2538" s="51">
        <v>208313</v>
      </c>
      <c r="B2538" s="23">
        <v>249</v>
      </c>
      <c r="E2538" s="26"/>
      <c r="I2538" s="1875"/>
      <c r="J2538" s="26"/>
      <c r="K2538" s="26"/>
      <c r="L2538" s="26"/>
      <c r="M2538" s="26"/>
    </row>
    <row r="2539" spans="1:13">
      <c r="A2539" s="51">
        <v>0</v>
      </c>
      <c r="B2539" s="23" t="s">
        <v>997</v>
      </c>
      <c r="C2539" s="26" t="s">
        <v>998</v>
      </c>
      <c r="D2539" s="26" t="s">
        <v>999</v>
      </c>
      <c r="E2539" s="26"/>
      <c r="G2539" s="24">
        <v>44927</v>
      </c>
      <c r="H2539" s="24">
        <v>45261</v>
      </c>
      <c r="I2539" s="1875"/>
      <c r="J2539" s="26">
        <v>4825</v>
      </c>
      <c r="K2539" s="26"/>
      <c r="L2539" s="26"/>
      <c r="M2539" s="26"/>
    </row>
    <row r="2540" spans="1:13">
      <c r="E2540" s="26"/>
      <c r="I2540" s="1875"/>
      <c r="J2540" s="26"/>
      <c r="K2540" s="26"/>
      <c r="L2540" s="26"/>
      <c r="M2540" s="26"/>
    </row>
    <row r="2541" spans="1:13">
      <c r="E2541" s="26"/>
      <c r="I2541" s="1875"/>
      <c r="J2541" s="26"/>
      <c r="K2541" s="26"/>
      <c r="L2541" s="26"/>
      <c r="M2541" s="26"/>
    </row>
    <row r="2542" spans="1:13">
      <c r="E2542" s="26"/>
      <c r="I2542" s="1875"/>
      <c r="J2542" s="26"/>
      <c r="K2542" s="26"/>
      <c r="L2542" s="26"/>
      <c r="M2542" s="26"/>
    </row>
    <row r="2543" spans="1:13">
      <c r="E2543" s="26"/>
      <c r="I2543" s="1875"/>
      <c r="J2543" s="26"/>
      <c r="K2543" s="26"/>
      <c r="L2543" s="26"/>
      <c r="M2543" s="26"/>
    </row>
    <row r="2544" spans="1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2024-01-16T16:37:40Z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