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grovesdixon/gitreps/hybrid_methylation/metadata/"/>
    </mc:Choice>
  </mc:AlternateContent>
  <xr:revisionPtr revIDLastSave="0" documentId="8_{99F12D0C-8415-8D4D-BDBB-EAF89EEDD94D}" xr6:coauthVersionLast="36" xr6:coauthVersionMax="36" xr10:uidLastSave="{00000000-0000-0000-0000-000000000000}"/>
  <bookViews>
    <workbookView xWindow="5220" yWindow="3020" windowWidth="25260" windowHeight="14960" xr2:uid="{00000000-000D-0000-FFFF-FFFF00000000}"/>
  </bookViews>
  <sheets>
    <sheet name="Enter Your Samples Here" sheetId="1" r:id="rId1"/>
    <sheet name="Enter Your Plate Maps Here" sheetId="2" r:id="rId2"/>
    <sheet name="picomethyl_barcode_table" sheetId="3" r:id="rId3"/>
  </sheets>
  <calcPr calcId="181029"/>
</workbook>
</file>

<file path=xl/calcChain.xml><?xml version="1.0" encoding="utf-8"?>
<calcChain xmlns="http://schemas.openxmlformats.org/spreadsheetml/2006/main">
  <c r="F11" i="1" l="1"/>
  <c r="C11" i="1"/>
  <c r="F10" i="1"/>
  <c r="C10" i="1"/>
  <c r="F9" i="1"/>
  <c r="C9" i="1"/>
  <c r="F8" i="1"/>
  <c r="C8" i="1"/>
  <c r="F13" i="1"/>
  <c r="C13" i="1"/>
  <c r="F12" i="1"/>
  <c r="C12" i="1"/>
  <c r="F7" i="1"/>
  <c r="C7" i="1"/>
  <c r="F6" i="1"/>
  <c r="C6" i="1"/>
  <c r="F5" i="1"/>
  <c r="C5" i="1"/>
  <c r="F4" i="1"/>
  <c r="C4" i="1"/>
  <c r="F3" i="1"/>
  <c r="C3" i="1"/>
  <c r="F2" i="1"/>
  <c r="C2" i="1"/>
</calcChain>
</file>

<file path=xl/sharedStrings.xml><?xml version="1.0" encoding="utf-8"?>
<sst xmlns="http://schemas.openxmlformats.org/spreadsheetml/2006/main" count="106" uniqueCount="61">
  <si>
    <t>SampleName</t>
  </si>
  <si>
    <t>Concentration (ng/ul)</t>
  </si>
  <si>
    <t>Total Amount (ng)</t>
  </si>
  <si>
    <t>Sample Volume (ul)</t>
  </si>
  <si>
    <t>Min Reads Required for Sample</t>
  </si>
  <si>
    <t>Target Reads Required for Sample</t>
  </si>
  <si>
    <t>Barcode i7 ("standard")</t>
  </si>
  <si>
    <t>Barcode i5 (Dual index)</t>
  </si>
  <si>
    <t>Sample Description</t>
  </si>
  <si>
    <t>Bioanalyzer Required (Yes/No)</t>
  </si>
  <si>
    <t>Library Prep  (Yes/No)</t>
  </si>
  <si>
    <t>lane1_A1_A</t>
  </si>
  <si>
    <t>No</t>
  </si>
  <si>
    <t>ACATCG</t>
  </si>
  <si>
    <t>none</t>
  </si>
  <si>
    <t>Yes</t>
  </si>
  <si>
    <t>Adult selago4 to be sequenced on lane 1</t>
  </si>
  <si>
    <t>lane1_A2_B</t>
  </si>
  <si>
    <t>TGGTCA</t>
  </si>
  <si>
    <t>Adult selago6 to be sequenced on lane 1</t>
  </si>
  <si>
    <t>lane1_A3_C</t>
  </si>
  <si>
    <t>CACTGT</t>
  </si>
  <si>
    <t>Adult millepora8 to be sequenced on lane 1</t>
  </si>
  <si>
    <t>lane1_A4_D</t>
  </si>
  <si>
    <t>ATTGGC</t>
  </si>
  <si>
    <t>Adult millepora11 to be sequenced on lane 1</t>
  </si>
  <si>
    <t>GATCTG</t>
  </si>
  <si>
    <t>Larval s4Xs6 to be sequenced on lane 1</t>
  </si>
  <si>
    <t>TACAAG</t>
  </si>
  <si>
    <t>Larval m8Xm11 to be sequenced on lane 1</t>
  </si>
  <si>
    <t>Larval s6Xs4 to be sequenced on lane 2</t>
  </si>
  <si>
    <t>Larval m11Xm8 to be sequenced on lane 2</t>
  </si>
  <si>
    <t>lane2_X5_A</t>
  </si>
  <si>
    <t>Hybrid s4Xm8 to be sequenced on lane 2</t>
  </si>
  <si>
    <t>lane2_X6_B</t>
  </si>
  <si>
    <t>Hybird s4Xm11 to be sequenced on lane 2</t>
  </si>
  <si>
    <t>lane2_X7_C</t>
  </si>
  <si>
    <t>Hybrid s6Xm8 to be sequenced on lane 2</t>
  </si>
  <si>
    <t>lane2_X8_D</t>
  </si>
  <si>
    <t>Hybrid s6Xm11 to be sequenced on lane 2</t>
  </si>
  <si>
    <t>lane1_X1_E</t>
  </si>
  <si>
    <t>lane1_X3_F</t>
  </si>
  <si>
    <t>lane2_X2_E</t>
  </si>
  <si>
    <t>lane2_X4_F</t>
  </si>
  <si>
    <t>PicoMethylAdapterLetter</t>
  </si>
  <si>
    <t>Illumina Barcode</t>
  </si>
  <si>
    <t>barcode sequence</t>
  </si>
  <si>
    <r>
      <t xml:space="preserve">barcode rev comp </t>
    </r>
    <r>
      <rPr>
        <b/>
        <sz val="10"/>
        <rFont val="Arial"/>
        <family val="2"/>
      </rPr>
      <t>(i7)</t>
    </r>
  </si>
  <si>
    <t>A</t>
  </si>
  <si>
    <t xml:space="preserve">CGATGT </t>
  </si>
  <si>
    <t>B</t>
  </si>
  <si>
    <t xml:space="preserve">TGACCA </t>
  </si>
  <si>
    <t>C</t>
  </si>
  <si>
    <t>ACAGTG</t>
  </si>
  <si>
    <t>D</t>
  </si>
  <si>
    <t>GCCAAT</t>
  </si>
  <si>
    <t>E</t>
  </si>
  <si>
    <t>CAGATC</t>
  </si>
  <si>
    <t>F</t>
  </si>
  <si>
    <t>CTTGTA</t>
  </si>
  <si>
    <t>#from the picomethyl library preparation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</si>
</sst>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222222"/>
      <name val="Arial"/>
      <family val="2"/>
    </font>
    <font>
      <sz val="11"/>
      <color rgb="FF000000"/>
      <name val="Menlo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0" fontId="18" fillId="0" borderId="0" xfId="0" applyFont="1"/>
    <xf numFmtId="1" fontId="0" fillId="0" borderId="0" xfId="0" applyNumberFormat="1"/>
    <xf numFmtId="0" fontId="19" fillId="0" borderId="0" xfId="0" applyFont="1" applyAlignment="1">
      <alignment horizontal="center"/>
    </xf>
    <xf numFmtId="0" fontId="0" fillId="0" borderId="0" xfId="0" applyFill="1" applyAlignment="1" applyProtection="1">
      <alignment horizontal="center" vertical="center"/>
      <protection locked="0"/>
    </xf>
    <xf numFmtId="0" fontId="20" fillId="0" borderId="0" xfId="0" applyFont="1" applyAlignment="1">
      <alignment horizontal="center"/>
    </xf>
    <xf numFmtId="0" fontId="0" fillId="33" borderId="0" xfId="0" applyFill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zoomScaleNormal="100" workbookViewId="0">
      <selection activeCell="B18" sqref="B18"/>
    </sheetView>
  </sheetViews>
  <sheetFormatPr baseColWidth="10" defaultColWidth="8.83203125" defaultRowHeight="15" x14ac:dyDescent="0.2"/>
  <cols>
    <col min="1" max="1" width="25.6640625" style="3" customWidth="1"/>
    <col min="2" max="3" width="14.6640625" style="2" customWidth="1"/>
    <col min="4" max="4" width="12.5" style="2" customWidth="1"/>
    <col min="5" max="5" width="17.83203125" style="2" customWidth="1"/>
    <col min="6" max="6" width="17.6640625" style="2" customWidth="1"/>
    <col min="7" max="7" width="12.6640625" style="2" customWidth="1"/>
    <col min="8" max="9" width="14.6640625" style="2" customWidth="1"/>
    <col min="10" max="10" width="12.6640625" style="2" customWidth="1"/>
    <col min="11" max="11" width="31.33203125" style="3" customWidth="1"/>
  </cols>
  <sheetData>
    <row r="1" spans="1:11" ht="4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6</v>
      </c>
      <c r="I1" s="1" t="s">
        <v>7</v>
      </c>
      <c r="J1" s="1" t="s">
        <v>9</v>
      </c>
      <c r="K1" s="1" t="s">
        <v>8</v>
      </c>
    </row>
    <row r="2" spans="1:11" ht="20" x14ac:dyDescent="0.2">
      <c r="A2" s="4" t="s">
        <v>11</v>
      </c>
      <c r="B2" s="2">
        <v>11</v>
      </c>
      <c r="C2" s="2">
        <f>B2*25</f>
        <v>275</v>
      </c>
      <c r="D2" s="2">
        <v>25</v>
      </c>
      <c r="E2" s="5">
        <v>100000000</v>
      </c>
      <c r="F2" s="5">
        <f t="shared" ref="F2:F13" si="0">1400000000/12</f>
        <v>116666666.66666667</v>
      </c>
      <c r="G2" s="2" t="s">
        <v>12</v>
      </c>
      <c r="H2" s="6" t="s">
        <v>13</v>
      </c>
      <c r="I2" s="2" t="s">
        <v>14</v>
      </c>
      <c r="J2" s="2" t="s">
        <v>15</v>
      </c>
      <c r="K2" t="s">
        <v>16</v>
      </c>
    </row>
    <row r="3" spans="1:11" ht="20" x14ac:dyDescent="0.2">
      <c r="A3" s="4" t="s">
        <v>17</v>
      </c>
      <c r="B3" s="2">
        <v>19</v>
      </c>
      <c r="C3" s="2">
        <f t="shared" ref="C3:C7" si="1">B3*25</f>
        <v>475</v>
      </c>
      <c r="D3" s="2">
        <v>25</v>
      </c>
      <c r="E3" s="5">
        <v>100000000</v>
      </c>
      <c r="F3" s="5">
        <f t="shared" si="0"/>
        <v>116666666.66666667</v>
      </c>
      <c r="G3" s="2" t="s">
        <v>12</v>
      </c>
      <c r="H3" s="6" t="s">
        <v>18</v>
      </c>
      <c r="I3" s="2" t="s">
        <v>14</v>
      </c>
      <c r="J3" s="2" t="s">
        <v>15</v>
      </c>
      <c r="K3" t="s">
        <v>19</v>
      </c>
    </row>
    <row r="4" spans="1:11" ht="20" x14ac:dyDescent="0.2">
      <c r="A4" s="4" t="s">
        <v>20</v>
      </c>
      <c r="B4" s="7">
        <v>19</v>
      </c>
      <c r="C4" s="2">
        <f t="shared" si="1"/>
        <v>475</v>
      </c>
      <c r="D4" s="2">
        <v>25</v>
      </c>
      <c r="E4" s="5">
        <v>100000000</v>
      </c>
      <c r="F4" s="5">
        <f t="shared" si="0"/>
        <v>116666666.66666667</v>
      </c>
      <c r="G4" s="2" t="s">
        <v>12</v>
      </c>
      <c r="H4" s="8" t="s">
        <v>21</v>
      </c>
      <c r="I4" s="2" t="s">
        <v>14</v>
      </c>
      <c r="J4" s="2" t="s">
        <v>15</v>
      </c>
      <c r="K4" t="s">
        <v>22</v>
      </c>
    </row>
    <row r="5" spans="1:11" ht="20" x14ac:dyDescent="0.2">
      <c r="A5" s="4" t="s">
        <v>23</v>
      </c>
      <c r="B5" s="2">
        <v>16</v>
      </c>
      <c r="C5" s="2">
        <f t="shared" si="1"/>
        <v>400</v>
      </c>
      <c r="D5" s="2">
        <v>25</v>
      </c>
      <c r="E5" s="5">
        <v>100000000</v>
      </c>
      <c r="F5" s="5">
        <f t="shared" si="0"/>
        <v>116666666.66666667</v>
      </c>
      <c r="G5" s="2" t="s">
        <v>12</v>
      </c>
      <c r="H5" s="8" t="s">
        <v>24</v>
      </c>
      <c r="I5" s="2" t="s">
        <v>14</v>
      </c>
      <c r="J5" s="2" t="s">
        <v>15</v>
      </c>
      <c r="K5" t="s">
        <v>25</v>
      </c>
    </row>
    <row r="6" spans="1:11" ht="20" x14ac:dyDescent="0.2">
      <c r="A6" s="4" t="s">
        <v>40</v>
      </c>
      <c r="B6" s="2">
        <v>16</v>
      </c>
      <c r="C6" s="2">
        <f t="shared" si="1"/>
        <v>400</v>
      </c>
      <c r="D6" s="2">
        <v>25</v>
      </c>
      <c r="E6" s="5">
        <v>100000000</v>
      </c>
      <c r="F6" s="5">
        <f t="shared" si="0"/>
        <v>116666666.66666667</v>
      </c>
      <c r="G6" s="2" t="s">
        <v>12</v>
      </c>
      <c r="H6" s="8" t="s">
        <v>26</v>
      </c>
      <c r="I6" s="2" t="s">
        <v>14</v>
      </c>
      <c r="J6" s="2" t="s">
        <v>15</v>
      </c>
      <c r="K6" s="9" t="s">
        <v>27</v>
      </c>
    </row>
    <row r="7" spans="1:11" ht="20" x14ac:dyDescent="0.2">
      <c r="A7" s="4" t="s">
        <v>41</v>
      </c>
      <c r="B7" s="2">
        <v>10</v>
      </c>
      <c r="C7" s="2">
        <f t="shared" si="1"/>
        <v>250</v>
      </c>
      <c r="D7" s="2">
        <v>25</v>
      </c>
      <c r="E7" s="5">
        <v>100000000</v>
      </c>
      <c r="F7" s="5">
        <f t="shared" si="0"/>
        <v>116666666.66666667</v>
      </c>
      <c r="G7" s="2" t="s">
        <v>12</v>
      </c>
      <c r="H7" s="8" t="s">
        <v>28</v>
      </c>
      <c r="I7" s="2" t="s">
        <v>14</v>
      </c>
      <c r="J7" s="2" t="s">
        <v>15</v>
      </c>
      <c r="K7" s="9" t="s">
        <v>29</v>
      </c>
    </row>
    <row r="8" spans="1:11" ht="20" x14ac:dyDescent="0.2">
      <c r="A8" s="4" t="s">
        <v>32</v>
      </c>
      <c r="B8" s="2">
        <v>14</v>
      </c>
      <c r="C8" s="2">
        <f t="shared" ref="C8:C13" si="2">B8*25</f>
        <v>350</v>
      </c>
      <c r="D8" s="2">
        <v>25</v>
      </c>
      <c r="E8" s="5">
        <v>100000000</v>
      </c>
      <c r="F8" s="5">
        <f t="shared" si="0"/>
        <v>116666666.66666667</v>
      </c>
      <c r="G8" s="2" t="s">
        <v>12</v>
      </c>
      <c r="H8" s="6" t="s">
        <v>13</v>
      </c>
      <c r="I8" s="2" t="s">
        <v>14</v>
      </c>
      <c r="J8" s="2" t="s">
        <v>15</v>
      </c>
      <c r="K8" t="s">
        <v>33</v>
      </c>
    </row>
    <row r="9" spans="1:11" ht="20" x14ac:dyDescent="0.2">
      <c r="A9" s="4" t="s">
        <v>34</v>
      </c>
      <c r="B9" s="2">
        <v>16</v>
      </c>
      <c r="C9" s="2">
        <f t="shared" si="2"/>
        <v>400</v>
      </c>
      <c r="D9" s="2">
        <v>25</v>
      </c>
      <c r="E9" s="5">
        <v>100000000</v>
      </c>
      <c r="F9" s="5">
        <f t="shared" si="0"/>
        <v>116666666.66666667</v>
      </c>
      <c r="G9" s="2" t="s">
        <v>12</v>
      </c>
      <c r="H9" s="6" t="s">
        <v>18</v>
      </c>
      <c r="I9" s="2" t="s">
        <v>14</v>
      </c>
      <c r="J9" s="2" t="s">
        <v>15</v>
      </c>
      <c r="K9" t="s">
        <v>35</v>
      </c>
    </row>
    <row r="10" spans="1:11" ht="20" x14ac:dyDescent="0.2">
      <c r="A10" s="4" t="s">
        <v>36</v>
      </c>
      <c r="B10" s="2">
        <v>16</v>
      </c>
      <c r="C10" s="2">
        <f t="shared" si="2"/>
        <v>400</v>
      </c>
      <c r="D10" s="2">
        <v>25</v>
      </c>
      <c r="E10" s="5">
        <v>100000000</v>
      </c>
      <c r="F10" s="5">
        <f t="shared" si="0"/>
        <v>116666666.66666667</v>
      </c>
      <c r="G10" s="2" t="s">
        <v>12</v>
      </c>
      <c r="H10" s="8" t="s">
        <v>21</v>
      </c>
      <c r="I10" s="2" t="s">
        <v>14</v>
      </c>
      <c r="J10" s="2" t="s">
        <v>15</v>
      </c>
      <c r="K10" t="s">
        <v>37</v>
      </c>
    </row>
    <row r="11" spans="1:11" ht="20" x14ac:dyDescent="0.2">
      <c r="A11" s="4" t="s">
        <v>38</v>
      </c>
      <c r="B11" s="2">
        <v>11</v>
      </c>
      <c r="C11" s="2">
        <f t="shared" si="2"/>
        <v>275</v>
      </c>
      <c r="D11" s="2">
        <v>25</v>
      </c>
      <c r="E11" s="5">
        <v>100000000</v>
      </c>
      <c r="F11" s="5">
        <f t="shared" si="0"/>
        <v>116666666.66666667</v>
      </c>
      <c r="G11" s="2" t="s">
        <v>12</v>
      </c>
      <c r="H11" s="8" t="s">
        <v>24</v>
      </c>
      <c r="I11" s="2" t="s">
        <v>14</v>
      </c>
      <c r="J11" s="2" t="s">
        <v>15</v>
      </c>
      <c r="K11" t="s">
        <v>39</v>
      </c>
    </row>
    <row r="12" spans="1:11" ht="20" x14ac:dyDescent="0.2">
      <c r="A12" s="4" t="s">
        <v>42</v>
      </c>
      <c r="B12" s="2">
        <v>12</v>
      </c>
      <c r="C12" s="2">
        <f t="shared" si="2"/>
        <v>300</v>
      </c>
      <c r="D12" s="2">
        <v>25</v>
      </c>
      <c r="E12" s="5">
        <v>100000000</v>
      </c>
      <c r="F12" s="5">
        <f t="shared" si="0"/>
        <v>116666666.66666667</v>
      </c>
      <c r="G12" s="2" t="s">
        <v>12</v>
      </c>
      <c r="H12" s="8" t="s">
        <v>26</v>
      </c>
      <c r="I12" s="2" t="s">
        <v>14</v>
      </c>
      <c r="J12" s="2" t="s">
        <v>15</v>
      </c>
      <c r="K12" s="9" t="s">
        <v>30</v>
      </c>
    </row>
    <row r="13" spans="1:11" ht="20" x14ac:dyDescent="0.2">
      <c r="A13" s="4" t="s">
        <v>43</v>
      </c>
      <c r="B13" s="2">
        <v>12</v>
      </c>
      <c r="C13" s="2">
        <f t="shared" si="2"/>
        <v>300</v>
      </c>
      <c r="D13" s="2">
        <v>25</v>
      </c>
      <c r="E13" s="5">
        <v>100000000</v>
      </c>
      <c r="F13" s="5">
        <f t="shared" si="0"/>
        <v>116666666.66666667</v>
      </c>
      <c r="G13" s="2" t="s">
        <v>12</v>
      </c>
      <c r="H13" s="8" t="s">
        <v>28</v>
      </c>
      <c r="I13" s="2" t="s">
        <v>14</v>
      </c>
      <c r="J13" s="2" t="s">
        <v>15</v>
      </c>
      <c r="K13" s="9" t="s">
        <v>31</v>
      </c>
    </row>
  </sheetData>
  <dataValidations count="9">
    <dataValidation type="decimal" allowBlank="1" showInputMessage="1" showErrorMessage="1" errorTitle="Error in Target Reads Required" error="Please enter a decimal or whole number that is at least 120% of the Minimum Reads Required." sqref="E2:F2 E3:E7 E8:E13" xr:uid="{8FCFE435-1262-7B40-88CC-A808EB4AC13A}">
      <formula1>1.2 *D2</formula1>
      <formula2>1000000000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3" xr:uid="{3E238D2C-DC8E-8B4E-A6CD-BEFFF42978A3}">
      <formula1>1.2 *#REF!</formula1>
      <formula2>1000000000</formula2>
    </dataValidation>
    <dataValidation type="decimal" allowBlank="1" showInputMessage="1" showErrorMessage="1" errorTitle="Error in Concentration Entry" error="Please enter a concentration in decimal or whole number format" sqref="B2:B13 B16:B1048576" xr:uid="{00000000-0002-0000-0000-000000000000}">
      <formula1>0</formula1>
      <formula2>1000000</formula2>
    </dataValidation>
    <dataValidation type="decimal" allowBlank="1" showInputMessage="1" showErrorMessage="1" errorTitle="Error in Total Amount Entry" error="Please enter a total amoung of DNA in decimal or whole number format_x000a_" sqref="C2:C13 C16:C1048576" xr:uid="{00000000-0002-0000-0000-000001000000}">
      <formula1>0</formula1>
      <formula2>1000000</formula2>
    </dataValidation>
    <dataValidation type="decimal" allowBlank="1" showInputMessage="1" showErrorMessage="1" errorTitle="Error in Sample Volume Entry" error="Please enter your sample volume in a decimal or whole number format._x000a_" sqref="D2:D13 D16:D1048576" xr:uid="{00000000-0002-0000-0000-000002000000}">
      <formula1>0</formula1>
      <formula2>1000000</formula2>
    </dataValidation>
    <dataValidation type="list" allowBlank="1" showInputMessage="1" showErrorMessage="1" errorTitle="Library Prep Entry Error" error="Please enter either Yes or No._x000a_" sqref="G1:G13 G16:G1048576" xr:uid="{00000000-0002-0000-0000-000006000000}">
      <formula1>"Yes, No"</formula1>
    </dataValidation>
    <dataValidation type="list" allowBlank="1" showInputMessage="1" showErrorMessage="1" errorTitle="Bioanalyzer Entry Error" error="Please enter either Yes or No_x000a_" sqref="J2:J13 J16:J1048576" xr:uid="{00000000-0002-0000-0000-000007000000}">
      <formula1>"Yes, No"</formula1>
    </dataValidation>
    <dataValidation type="decimal" allowBlank="1" showInputMessage="1" showErrorMessage="1" errorTitle="Error in Target Reads Required" error="Please enter a decimal or whole number that is at least 120% of the Minimum Reads Required." sqref="F4:F13 F16:F1048576" xr:uid="{00000000-0002-0000-0000-000003000000}">
      <formula1>1.2 *E5</formula1>
      <formula2>1000000000</formula2>
    </dataValidation>
    <dataValidation type="decimal" allowBlank="1" showInputMessage="1" showErrorMessage="1" errorTitle="Error in Minimum Reads" error="Please enter a decimal or whole number that is 80% or less of the Target Reads for this sample." sqref="E16:E1048576" xr:uid="{00000000-0002-0000-0000-000005000000}">
      <formula1>0</formula1>
      <formula2>0.8*F16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44" sqref="H4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3E4C-14BF-F145-ACFA-331D7A31B784}">
  <dimension ref="A1:D8"/>
  <sheetViews>
    <sheetView workbookViewId="0">
      <selection activeCell="A2" sqref="A2"/>
    </sheetView>
  </sheetViews>
  <sheetFormatPr baseColWidth="10" defaultRowHeight="15" x14ac:dyDescent="0.2"/>
  <cols>
    <col min="1" max="1" width="20.33203125" bestFit="1" customWidth="1"/>
    <col min="2" max="2" width="14" bestFit="1" customWidth="1"/>
    <col min="3" max="3" width="15.6640625" bestFit="1" customWidth="1"/>
    <col min="4" max="4" width="18.1640625" bestFit="1" customWidth="1"/>
  </cols>
  <sheetData>
    <row r="1" spans="1:4" x14ac:dyDescent="0.2">
      <c r="A1" t="s">
        <v>60</v>
      </c>
    </row>
    <row r="2" spans="1:4" x14ac:dyDescent="0.2">
      <c r="A2" s="8" t="s">
        <v>44</v>
      </c>
      <c r="B2" s="8" t="s">
        <v>45</v>
      </c>
      <c r="C2" s="8" t="s">
        <v>46</v>
      </c>
      <c r="D2" s="8" t="s">
        <v>47</v>
      </c>
    </row>
    <row r="3" spans="1:4" x14ac:dyDescent="0.2">
      <c r="A3" s="10" t="s">
        <v>48</v>
      </c>
      <c r="B3" s="10">
        <v>2</v>
      </c>
      <c r="C3" s="11" t="s">
        <v>49</v>
      </c>
      <c r="D3" s="6" t="s">
        <v>13</v>
      </c>
    </row>
    <row r="4" spans="1:4" x14ac:dyDescent="0.2">
      <c r="A4" s="10" t="s">
        <v>50</v>
      </c>
      <c r="B4" s="10">
        <v>4</v>
      </c>
      <c r="C4" s="11" t="s">
        <v>51</v>
      </c>
      <c r="D4" s="6" t="s">
        <v>18</v>
      </c>
    </row>
    <row r="5" spans="1:4" x14ac:dyDescent="0.2">
      <c r="A5" s="10" t="s">
        <v>52</v>
      </c>
      <c r="B5" s="10">
        <v>5</v>
      </c>
      <c r="C5" s="12" t="s">
        <v>53</v>
      </c>
      <c r="D5" s="8" t="s">
        <v>21</v>
      </c>
    </row>
    <row r="6" spans="1:4" x14ac:dyDescent="0.2">
      <c r="A6" s="10" t="s">
        <v>54</v>
      </c>
      <c r="B6" s="10">
        <v>6</v>
      </c>
      <c r="C6" s="12" t="s">
        <v>55</v>
      </c>
      <c r="D6" s="8" t="s">
        <v>24</v>
      </c>
    </row>
    <row r="7" spans="1:4" x14ac:dyDescent="0.2">
      <c r="A7" s="10" t="s">
        <v>56</v>
      </c>
      <c r="B7" s="10">
        <v>7</v>
      </c>
      <c r="C7" s="12" t="s">
        <v>57</v>
      </c>
      <c r="D7" s="8" t="s">
        <v>26</v>
      </c>
    </row>
    <row r="8" spans="1:4" x14ac:dyDescent="0.2">
      <c r="A8" s="10" t="s">
        <v>58</v>
      </c>
      <c r="B8" s="10">
        <v>12</v>
      </c>
      <c r="C8" s="8" t="s">
        <v>59</v>
      </c>
      <c r="D8" s="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Enter Your Samples Here</vt:lpstr>
      <vt:lpstr>Enter Your Plate Maps Here</vt:lpstr>
      <vt:lpstr>picomethyl_barcode_table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GSAF</dc:creator>
  <cp:lastModifiedBy>Microsoft Office User</cp:lastModifiedBy>
  <dcterms:created xsi:type="dcterms:W3CDTF">2019-04-18T16:39:48Z</dcterms:created>
  <dcterms:modified xsi:type="dcterms:W3CDTF">2020-04-22T21:50:52Z</dcterms:modified>
</cp:coreProperties>
</file>