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alNoahChesterMorris\OpenSource\WebPortfolio\static\database\"/>
    </mc:Choice>
  </mc:AlternateContent>
  <xr:revisionPtr revIDLastSave="0" documentId="13_ncr:1_{93A2388E-713B-4024-8EFF-A2B52D79F06D}" xr6:coauthVersionLast="47" xr6:coauthVersionMax="47" xr10:uidLastSave="{00000000-0000-0000-0000-000000000000}"/>
  <bookViews>
    <workbookView xWindow="28695" yWindow="0" windowWidth="9855" windowHeight="15585" activeTab="1" xr2:uid="{E35092CB-7B09-470F-AFDA-011ACD04C1BA}"/>
  </bookViews>
  <sheets>
    <sheet name="Stocks" sheetId="1" r:id="rId1"/>
    <sheet name="Commodities" sheetId="2" r:id="rId2"/>
    <sheet name="FX &amp; Bonds" sheetId="3" r:id="rId3"/>
  </sheets>
  <definedNames>
    <definedName name="_xlnm._FilterDatabase" localSheetId="1" hidden="1">Commodities!$A$1:$S$1</definedName>
    <definedName name="_xlnm._FilterDatabase" localSheetId="0">Stocks!$A$1:$K$1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4" i="1"/>
  <c r="I3" i="1"/>
  <c r="I4" i="1"/>
</calcChain>
</file>

<file path=xl/sharedStrings.xml><?xml version="1.0" encoding="utf-8"?>
<sst xmlns="http://schemas.openxmlformats.org/spreadsheetml/2006/main" count="457" uniqueCount="254">
  <si>
    <t>Ticker</t>
  </si>
  <si>
    <t>Company</t>
  </si>
  <si>
    <t>Sector</t>
  </si>
  <si>
    <t>Industry</t>
  </si>
  <si>
    <t>https://docs.google.com/spreadsheets/d/10FtEj7abvWf1C85GoTTjjdFu9FY0IVjClxHu3uUnnhY/edit?usp=share_link</t>
  </si>
  <si>
    <t>ADSK</t>
  </si>
  <si>
    <t>Autodesk, Inc.</t>
  </si>
  <si>
    <t>Technology</t>
  </si>
  <si>
    <t>Software - Application</t>
  </si>
  <si>
    <t>IR</t>
  </si>
  <si>
    <t>https://investors.autodesk.com/</t>
  </si>
  <si>
    <t>P/S</t>
  </si>
  <si>
    <t>P/E</t>
  </si>
  <si>
    <t>Products</t>
  </si>
  <si>
    <t>Industrial Software: CAD/CAM</t>
  </si>
  <si>
    <t>Apparel &amp; Branded Products</t>
  </si>
  <si>
    <t>Consumer Cyclical</t>
  </si>
  <si>
    <t>PLBY Group, Inc.</t>
  </si>
  <si>
    <t>PLBY</t>
  </si>
  <si>
    <t>https://www.plbygroup.com/investors</t>
  </si>
  <si>
    <t>https://docs.google.com/spreadsheets/d/1W1XB3eC3grSWuMBurlZVC3koHUieOZuSY1wx-dHEPfo/edit?usp=sharing</t>
  </si>
  <si>
    <t>PCT</t>
  </si>
  <si>
    <t>PureCycle Technologies, Inc.</t>
  </si>
  <si>
    <t>Industrials</t>
  </si>
  <si>
    <t>Pollution &amp; Treatment Controls</t>
  </si>
  <si>
    <t>Recycling Plastic Products</t>
  </si>
  <si>
    <t>https://docs.google.com/spreadsheets/d/16rZNagSxm3Mlc2RncGGKr7H4WvoPnv9iKSmkjbdFEJI/edit?usp=sharing</t>
  </si>
  <si>
    <t>https://ir.purecycle.com/sec-filings-reports</t>
  </si>
  <si>
    <t>Leisure</t>
  </si>
  <si>
    <t>Models</t>
  </si>
  <si>
    <t>Cyclical</t>
  </si>
  <si>
    <t>Cyclical/Sensitive</t>
  </si>
  <si>
    <t>Macro</t>
  </si>
  <si>
    <t>Market Cap</t>
  </si>
  <si>
    <t>News</t>
  </si>
  <si>
    <t>Industrial</t>
  </si>
  <si>
    <t>Name</t>
  </si>
  <si>
    <t>HG</t>
  </si>
  <si>
    <t>Corn</t>
  </si>
  <si>
    <t>Cocoa</t>
  </si>
  <si>
    <t>Product</t>
  </si>
  <si>
    <t>Dairy</t>
  </si>
  <si>
    <t>Butter</t>
  </si>
  <si>
    <t>CB</t>
  </si>
  <si>
    <t>Butter Cash-Settled Cash Futures Performance Report - Barchart.com</t>
  </si>
  <si>
    <t>Cheese</t>
  </si>
  <si>
    <t>BJ</t>
  </si>
  <si>
    <t>Cheese Cash-Settled Mar '21 Futures Performance Report - Barchart.com</t>
  </si>
  <si>
    <t>Milk Class III</t>
  </si>
  <si>
    <t>DA</t>
  </si>
  <si>
    <t>Class III Milk Mar '21 Futures Performance Report - Barchart.com</t>
  </si>
  <si>
    <t>Milk Class IV</t>
  </si>
  <si>
    <t>GDK</t>
  </si>
  <si>
    <t>Class IV Milk May '21 Futures Performance Report - Barchart.com</t>
  </si>
  <si>
    <t>Milk Dry Non-Fat</t>
  </si>
  <si>
    <t>NF</t>
  </si>
  <si>
    <t>Nonfat Dry Milk Mar '21 Futures Performance Report - Barchart.com</t>
  </si>
  <si>
    <t>Grain</t>
  </si>
  <si>
    <t>XB</t>
  </si>
  <si>
    <t>Corn Jun '21 Futures Performance Report - Barchart.com</t>
  </si>
  <si>
    <t>Rapeseed</t>
  </si>
  <si>
    <t>XR</t>
  </si>
  <si>
    <t>Rapeseed May '21 Futures Performance Report - Barchart.com</t>
  </si>
  <si>
    <t>Wheat Feed</t>
  </si>
  <si>
    <t>LW</t>
  </si>
  <si>
    <t>Feed Wheat Mar '21 Futures Performance Report - Barchart.com</t>
  </si>
  <si>
    <t>Wheat Milling</t>
  </si>
  <si>
    <t>ML</t>
  </si>
  <si>
    <t>Milling Wheat May '21 Futures Performance Report - Barchart.com</t>
  </si>
  <si>
    <t>Canola</t>
  </si>
  <si>
    <t>RS</t>
  </si>
  <si>
    <t>Canola May '21 Futures Performance Report - Barchart.com</t>
  </si>
  <si>
    <t>ZC</t>
  </si>
  <si>
    <t>Corn Cash Futures Performance Report - Barchart.com</t>
  </si>
  <si>
    <t>Soybean</t>
  </si>
  <si>
    <t>ZS</t>
  </si>
  <si>
    <t>Soybean Cash Futures Performance Report - Barchart.com</t>
  </si>
  <si>
    <t>Soybean Meal</t>
  </si>
  <si>
    <t>ZM</t>
  </si>
  <si>
    <t>Soybean Meal Cash Futures Performance Report - Barchart.com</t>
  </si>
  <si>
    <t>Soybean Oil</t>
  </si>
  <si>
    <t>ZL</t>
  </si>
  <si>
    <t>Soybean Oil Cash Futures Performance Report - Barchart.com</t>
  </si>
  <si>
    <t>Wheat</t>
  </si>
  <si>
    <t>ZW</t>
  </si>
  <si>
    <t>Wheat Cash Futures Performance Report - Barchart.com</t>
  </si>
  <si>
    <t>Wheat Hard Red</t>
  </si>
  <si>
    <t>KE</t>
  </si>
  <si>
    <t>Hard Red Wheat Cash Futures Performance Report - Barchart.com</t>
  </si>
  <si>
    <t>Wheat Spring</t>
  </si>
  <si>
    <t>MW</t>
  </si>
  <si>
    <t>Spring Wheat Cash Futures Performance Report - Barchart.com</t>
  </si>
  <si>
    <t>Livestock</t>
  </si>
  <si>
    <t>Cattle Feeder</t>
  </si>
  <si>
    <t>GF</t>
  </si>
  <si>
    <t>Feeder Cattle Cash Futures Performance Report - Barchart.com</t>
  </si>
  <si>
    <t>Cattle Live</t>
  </si>
  <si>
    <t>LE</t>
  </si>
  <si>
    <t>Live Cattle Cash Futures Performance Report - Barchart.com</t>
  </si>
  <si>
    <t>Lean Hog</t>
  </si>
  <si>
    <t>HE</t>
  </si>
  <si>
    <t>Lean Hogs Cash Futures Performance Report - Barchart.com</t>
  </si>
  <si>
    <t>Pork Cutout</t>
  </si>
  <si>
    <t>KM</t>
  </si>
  <si>
    <t>Pork Cutout Cash Futures Performance Report - Barchart.com</t>
  </si>
  <si>
    <t>Soft</t>
  </si>
  <si>
    <t>Cocoa #7</t>
  </si>
  <si>
    <t>CA</t>
  </si>
  <si>
    <t>Cocoa #7 May '21 Futures Performance Report - Barchart.com</t>
  </si>
  <si>
    <t>Coffee Robusta</t>
  </si>
  <si>
    <t>RM</t>
  </si>
  <si>
    <t>Robusta Coffee 10-T Mar '21 Futures Performance Report - Barchart.com</t>
  </si>
  <si>
    <t>CC</t>
  </si>
  <si>
    <t>Cocoa Cash Futures Performance Report - Barchart.com</t>
  </si>
  <si>
    <t>Coffee "C"</t>
  </si>
  <si>
    <t>KC</t>
  </si>
  <si>
    <t>Coffee Cash Futures Performance Report - Barchart.com</t>
  </si>
  <si>
    <t>Dry Whey</t>
  </si>
  <si>
    <t>DY</t>
  </si>
  <si>
    <t>Dry Whey May '21 Futures Performance Report - Barchart.com</t>
  </si>
  <si>
    <t>Oat</t>
  </si>
  <si>
    <t>ZO</t>
  </si>
  <si>
    <t>Oats Cash Futures Performance Report - Barchart.com</t>
  </si>
  <si>
    <t>Orange Juice</t>
  </si>
  <si>
    <t>OJ</t>
  </si>
  <si>
    <t>Orange Juice Cash Futures Performance Report - Barchart.com</t>
  </si>
  <si>
    <t>Rice</t>
  </si>
  <si>
    <t>ZR</t>
  </si>
  <si>
    <t>Rough Rice Cash Futures Performance Report - Barchart.com</t>
  </si>
  <si>
    <t>Sugar #11</t>
  </si>
  <si>
    <t>SB</t>
  </si>
  <si>
    <t>Sugar #11 Cash Futures Performance Report - Barchart.com</t>
  </si>
  <si>
    <t>Sugar #16</t>
  </si>
  <si>
    <t>SF</t>
  </si>
  <si>
    <t>Sugar #16 May '21 Futures Performance Report - Barchart.com</t>
  </si>
  <si>
    <t>Sugar #5</t>
  </si>
  <si>
    <t>SW</t>
  </si>
  <si>
    <t>White Sugar #5 May '21 Futures Performance Report - Barchart.com</t>
  </si>
  <si>
    <t>Energy</t>
  </si>
  <si>
    <t>Fuel</t>
  </si>
  <si>
    <t>Crude Oil Brent (EU Crude)</t>
  </si>
  <si>
    <t>BZ</t>
  </si>
  <si>
    <t>Crude Oil Brent Cash Futures Performance Report - Barchart.com</t>
  </si>
  <si>
    <t>Crude Oil WTI (US Crude)</t>
  </si>
  <si>
    <t>CL</t>
  </si>
  <si>
    <t>Crude Oil WTI Cash Futures Performance Report - Barchart.com</t>
  </si>
  <si>
    <t>Ethanol</t>
  </si>
  <si>
    <t>EH</t>
  </si>
  <si>
    <t>Ethanol Futures Cash Futures Performance Report - Barchart.com</t>
  </si>
  <si>
    <t>Heating Oil (Diesel)</t>
  </si>
  <si>
    <t>HO</t>
  </si>
  <si>
    <t>ULSD NY Harbor Cash Futures Performance Report - Barchart.com</t>
  </si>
  <si>
    <t>Natural Gas</t>
  </si>
  <si>
    <t>NG</t>
  </si>
  <si>
    <t>Natural Gas Cash Futures Performance Report - Barchart.com</t>
  </si>
  <si>
    <t>RBOB Gasoline (Petrol)</t>
  </si>
  <si>
    <t>RB</t>
  </si>
  <si>
    <t>Gasoline RBOB Cash Futures Performance Report - Barchart.com</t>
  </si>
  <si>
    <t>Material</t>
  </si>
  <si>
    <t>Cotton #2</t>
  </si>
  <si>
    <t>CT</t>
  </si>
  <si>
    <t>Cotton #2 Cash Futures Performance Report - Barchart.com</t>
  </si>
  <si>
    <t>Lumber</t>
  </si>
  <si>
    <t>LB</t>
  </si>
  <si>
    <t>Lumber Cash Futures Performance Report - Barchart.com</t>
  </si>
  <si>
    <t>Rubber "Ribbed Smoked Sheet No3"</t>
  </si>
  <si>
    <t>RSS3</t>
  </si>
  <si>
    <t>SGX RSS3 Rubber May '21 Futures Performance Report - Barchart.com</t>
  </si>
  <si>
    <t>Rubber "SICOM"</t>
  </si>
  <si>
    <t>TSR20</t>
  </si>
  <si>
    <t>SHFE TSR 20 May '21 Futures Performance Report - Barchart.com</t>
  </si>
  <si>
    <t>Metal</t>
  </si>
  <si>
    <t>Aluminium Alloy</t>
  </si>
  <si>
    <t>P1</t>
  </si>
  <si>
    <t>Aluminium Alloy Cash Cash Futures Performance Report - Barchart.com</t>
  </si>
  <si>
    <t>Aluminum</t>
  </si>
  <si>
    <t>ALI</t>
  </si>
  <si>
    <t>Nas Aluminum Cash Futures Performance Report - Barchart.com</t>
  </si>
  <si>
    <t>Aluminum High Grade</t>
  </si>
  <si>
    <t>AH</t>
  </si>
  <si>
    <t>Aluminium Hg Cash Cash Futures Performance Report - Barchart.com</t>
  </si>
  <si>
    <t>Cobalt</t>
  </si>
  <si>
    <t>V</t>
  </si>
  <si>
    <t>Cobalt Official Cash Futures Performance Report - Barchart.com</t>
  </si>
  <si>
    <t>Steel Rebar</t>
  </si>
  <si>
    <t>R</t>
  </si>
  <si>
    <t>Steel Rebar Mar '21 Futures Performance Report - Barchart.com</t>
  </si>
  <si>
    <t>Steel Scrap</t>
  </si>
  <si>
    <t>C</t>
  </si>
  <si>
    <t>Steel Scrap Mar '21 Futures Performance Report - Barchart.com</t>
  </si>
  <si>
    <t>Tin</t>
  </si>
  <si>
    <t>Q</t>
  </si>
  <si>
    <t>Tin Refined Cash Cash Futures Performance Report - Barchart.com</t>
  </si>
  <si>
    <t>Zinc High Grade</t>
  </si>
  <si>
    <t>Zinc Special Hg Cash Cash Futures Performance Report - Barchart.com</t>
  </si>
  <si>
    <t>Copper "A"</t>
  </si>
  <si>
    <t>Copper Grade A Cash Cash Futures Performance Report - Barchart.com</t>
  </si>
  <si>
    <t>Copper High Grade</t>
  </si>
  <si>
    <t>High Grade Copper Cash Futures Performance Report - Barchart.com</t>
  </si>
  <si>
    <t>Iron Ore</t>
  </si>
  <si>
    <t>TRY</t>
  </si>
  <si>
    <t>Iron Ore 62% Fe Cfr Cash Futures Performance Report - Barchart.com</t>
  </si>
  <si>
    <t>Lead</t>
  </si>
  <si>
    <t>PB</t>
  </si>
  <si>
    <t>Lead Pig Cash Cash Futures Performance Report - Barchart.com</t>
  </si>
  <si>
    <t>Nickel</t>
  </si>
  <si>
    <t>NI</t>
  </si>
  <si>
    <t>Nickel Cash Cash Futures Performance Report - Barchart.com</t>
  </si>
  <si>
    <t>Palladium</t>
  </si>
  <si>
    <t>PA</t>
  </si>
  <si>
    <t>Palladium Cash Futures Performance Report - Barchart.com</t>
  </si>
  <si>
    <t>Silver</t>
  </si>
  <si>
    <t>SI</t>
  </si>
  <si>
    <t>Silver Cash Futures Performance Report - Barchart.com</t>
  </si>
  <si>
    <t>Steel US Hot-Rolled Coil</t>
  </si>
  <si>
    <t>HRC</t>
  </si>
  <si>
    <t>Steel HRC N America Mar '21 Futures Performance Report - Barchart.com</t>
  </si>
  <si>
    <t>Other</t>
  </si>
  <si>
    <t>Bulk Dry Shipping</t>
  </si>
  <si>
    <t>BDI</t>
  </si>
  <si>
    <t>BDRY - Breakwave Dry Bulk Shipping ETF Performance Report - Barchart.com</t>
  </si>
  <si>
    <t>Carbon Allowance</t>
  </si>
  <si>
    <t>KRBN - Kfa Global Carbon ETF Performance Report - Barchart.com</t>
  </si>
  <si>
    <t>Precious</t>
  </si>
  <si>
    <t>Gold</t>
  </si>
  <si>
    <t>GC</t>
  </si>
  <si>
    <t>Gold Cash Futures Performance Report - Barchart.com</t>
  </si>
  <si>
    <t>Platinum</t>
  </si>
  <si>
    <t>PL</t>
  </si>
  <si>
    <t>Platinum Cash Futures Performance Report - Barchart.com</t>
  </si>
  <si>
    <t>ETF</t>
  </si>
  <si>
    <t>CRB Index</t>
  </si>
  <si>
    <t>DBC</t>
  </si>
  <si>
    <t>DBC - DB Commodity Index Fund Invesco ETF Performance Report - Barchart.com</t>
  </si>
  <si>
    <t>Energy Index</t>
  </si>
  <si>
    <t>DBE</t>
  </si>
  <si>
    <t>DBE - DB Energy Fund Invesco ETF Performance Report - Barchart.com</t>
  </si>
  <si>
    <t>Foodstuff Index</t>
  </si>
  <si>
    <t>DBA</t>
  </si>
  <si>
    <t>DBA - DB Agriculture Fund Invesco ETF Performance Report - Barchart.com</t>
  </si>
  <si>
    <t>Industrial Index</t>
  </si>
  <si>
    <t>DBB</t>
  </si>
  <si>
    <t>DBB - DB Base Metals Fund Invesco ETF Performance Report - Barchart.com</t>
  </si>
  <si>
    <t>Precious Index</t>
  </si>
  <si>
    <t>DBP</t>
  </si>
  <si>
    <t>DBP - DB Precious Metals Fund Invesco ETF Performance Report - Barchart.com</t>
  </si>
  <si>
    <t>Agricultural</t>
  </si>
  <si>
    <t>Futures Ticker</t>
  </si>
  <si>
    <t># Commodity Basket</t>
  </si>
  <si>
    <t>Staples</t>
  </si>
  <si>
    <t>Discretionary</t>
  </si>
  <si>
    <t>#Cyclical</t>
  </si>
  <si>
    <t>#Defensive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</si>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</sst>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\ \x"/>
    <numFmt numFmtId="168" formatCode="_-[$$-409]* #,##0_ ;_-[$$-409]* \-#,##0\ ;_-[$$-409]* &quot;-&quot;??_ ;_-@_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3" fillId="0" borderId="0" xfId="0" applyFont="1"/>
    <xf numFmtId="164" fontId="3" fillId="0" borderId="0" xfId="0" applyNumberFormat="1" applyFont="1"/>
    <xf numFmtId="0" fontId="4" fillId="0" borderId="0" xfId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168" fontId="3" fillId="0" borderId="0" xfId="2" applyNumberFormat="1" applyFont="1"/>
    <xf numFmtId="168" fontId="5" fillId="0" borderId="0" xfId="2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1" applyFont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bygroup.com/" TargetMode="External"/><Relationship Id="rId13" Type="http://schemas.openxmlformats.org/officeDocument/2006/relationships/hyperlink" Target="https://finviz.com/screener.ashx?v=111&amp;f=ind_pollutiontreatmentcontrols" TargetMode="External"/><Relationship Id="rId3" Type="http://schemas.openxmlformats.org/officeDocument/2006/relationships/hyperlink" Target="https://www.autodesk.com/" TargetMode="External"/><Relationship Id="rId7" Type="http://schemas.openxmlformats.org/officeDocument/2006/relationships/hyperlink" Target="https://finviz.com/screener.ashx?v=111&amp;f=sec_consumercyclical" TargetMode="External"/><Relationship Id="rId12" Type="http://schemas.openxmlformats.org/officeDocument/2006/relationships/hyperlink" Target="https://finviz.com/screener.ashx?v=111&amp;f=sec_industrials" TargetMode="External"/><Relationship Id="rId2" Type="http://schemas.openxmlformats.org/officeDocument/2006/relationships/hyperlink" Target="https://finviz.com/quote.ashx?t=ADSK&amp;ty=c&amp;ta=1&amp;p=d" TargetMode="External"/><Relationship Id="rId16" Type="http://schemas.openxmlformats.org/officeDocument/2006/relationships/hyperlink" Target="https://ir.purecycle.com/sec-filings-reports" TargetMode="External"/><Relationship Id="rId1" Type="http://schemas.openxmlformats.org/officeDocument/2006/relationships/hyperlink" Target="https://docs.google.com/spreadsheets/d/10FtEj7abvWf1C85GoTTjjdFu9FY0IVjClxHu3uUnnhY/edit?usp=share_link" TargetMode="External"/><Relationship Id="rId6" Type="http://schemas.openxmlformats.org/officeDocument/2006/relationships/hyperlink" Target="https://investors.autodesk.com/" TargetMode="External"/><Relationship Id="rId11" Type="http://schemas.openxmlformats.org/officeDocument/2006/relationships/hyperlink" Target="https://purecycletech.com/" TargetMode="External"/><Relationship Id="rId5" Type="http://schemas.openxmlformats.org/officeDocument/2006/relationships/hyperlink" Target="https://finviz.com/screener.ashx?v=111&amp;f=ind_softwareapplication" TargetMode="External"/><Relationship Id="rId15" Type="http://schemas.openxmlformats.org/officeDocument/2006/relationships/hyperlink" Target="https://docs.google.com/spreadsheets/d/16rZNagSxm3Mlc2RncGGKr7H4WvoPnv9iKSmkjbdFEJI/edit?usp=sharing" TargetMode="External"/><Relationship Id="rId10" Type="http://schemas.openxmlformats.org/officeDocument/2006/relationships/hyperlink" Target="https://finviz.com/quote.ashx?t=PCT&amp;ty=c&amp;ta=1&amp;p=d" TargetMode="External"/><Relationship Id="rId4" Type="http://schemas.openxmlformats.org/officeDocument/2006/relationships/hyperlink" Target="https://finviz.com/screener.ashx?v=111&amp;f=sec_technology" TargetMode="External"/><Relationship Id="rId9" Type="http://schemas.openxmlformats.org/officeDocument/2006/relationships/hyperlink" Target="https://finviz.com/quote.ashx?t=PLBY&amp;ty=c&amp;ta=1&amp;p=d" TargetMode="External"/><Relationship Id="rId14" Type="http://schemas.openxmlformats.org/officeDocument/2006/relationships/hyperlink" Target="https://finviz.com/screener.ashx?v=111&amp;f=ind_leisur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rchart.com/futures/quotes/KMY00/performance?mode=weekly" TargetMode="External"/><Relationship Id="rId21" Type="http://schemas.openxmlformats.org/officeDocument/2006/relationships/hyperlink" Target="https://www.barchart.com/futures/quotes/KEY00/performance?mode=weekly" TargetMode="External"/><Relationship Id="rId34" Type="http://schemas.openxmlformats.org/officeDocument/2006/relationships/hyperlink" Target="https://www.barchart.com/futures/quotes/ZRY00/performance?mode=weekly" TargetMode="External"/><Relationship Id="rId42" Type="http://schemas.openxmlformats.org/officeDocument/2006/relationships/hyperlink" Target="https://www.barchart.com/futures/quotes/NGY00/performance?mode=weekly" TargetMode="External"/><Relationship Id="rId47" Type="http://schemas.openxmlformats.org/officeDocument/2006/relationships/hyperlink" Target="https://www.barchart.com/futures/quotes/E9K21/performance?mode=weekly" TargetMode="External"/><Relationship Id="rId50" Type="http://schemas.openxmlformats.org/officeDocument/2006/relationships/hyperlink" Target="https://www.barchart.com/futures/quotes/P3Y00/performance?mode=weekly" TargetMode="External"/><Relationship Id="rId55" Type="http://schemas.openxmlformats.org/officeDocument/2006/relationships/hyperlink" Target="https://www.barchart.com/futures/quotes/Q3Y00/performance?mode=weekly" TargetMode="External"/><Relationship Id="rId63" Type="http://schemas.openxmlformats.org/officeDocument/2006/relationships/hyperlink" Target="https://www.barchart.com/futures/quotes/V5H21/performance?mode=weekly" TargetMode="External"/><Relationship Id="rId7" Type="http://schemas.openxmlformats.org/officeDocument/2006/relationships/hyperlink" Target="https://www.barchart.com/futures/quotes/BJH21/performance?mode=weekly" TargetMode="External"/><Relationship Id="rId2" Type="http://schemas.openxmlformats.org/officeDocument/2006/relationships/hyperlink" Target="https://www.barchart.com/etfs-funds/quotes/DBE/performance?mode=weekly" TargetMode="External"/><Relationship Id="rId16" Type="http://schemas.openxmlformats.org/officeDocument/2006/relationships/hyperlink" Target="https://www.barchart.com/futures/quotes/ZCY00/performance?mode=weekly" TargetMode="External"/><Relationship Id="rId29" Type="http://schemas.openxmlformats.org/officeDocument/2006/relationships/hyperlink" Target="https://www.barchart.com/futures/quotes/CCY00/performance?mode=weekly" TargetMode="External"/><Relationship Id="rId11" Type="http://schemas.openxmlformats.org/officeDocument/2006/relationships/hyperlink" Target="https://www.barchart.com/futures/quotes/XBM21/performance?mode=weekly" TargetMode="External"/><Relationship Id="rId24" Type="http://schemas.openxmlformats.org/officeDocument/2006/relationships/hyperlink" Target="https://www.barchart.com/futures/quotes/LEY00/performance?mode=weekly" TargetMode="External"/><Relationship Id="rId32" Type="http://schemas.openxmlformats.org/officeDocument/2006/relationships/hyperlink" Target="https://www.barchart.com/futures/quotes/ZOY00/performance?mode=weekly" TargetMode="External"/><Relationship Id="rId37" Type="http://schemas.openxmlformats.org/officeDocument/2006/relationships/hyperlink" Target="https://www.barchart.com/futures/quotes/SWK21/performance?mode=weekly" TargetMode="External"/><Relationship Id="rId40" Type="http://schemas.openxmlformats.org/officeDocument/2006/relationships/hyperlink" Target="https://www.barchart.com/futures/quotes/ZKY00/performance?mode=weekly" TargetMode="External"/><Relationship Id="rId45" Type="http://schemas.openxmlformats.org/officeDocument/2006/relationships/hyperlink" Target="https://www.barchart.com/futures/quotes/LSY00/performance?mode=weekly" TargetMode="External"/><Relationship Id="rId53" Type="http://schemas.openxmlformats.org/officeDocument/2006/relationships/hyperlink" Target="https://www.barchart.com/futures/quotes/C-H21/performance?mode=weekly" TargetMode="External"/><Relationship Id="rId58" Type="http://schemas.openxmlformats.org/officeDocument/2006/relationships/hyperlink" Target="https://www.barchart.com/futures/quotes/TRY00/performance?mode=weekly" TargetMode="External"/><Relationship Id="rId66" Type="http://schemas.openxmlformats.org/officeDocument/2006/relationships/hyperlink" Target="https://www.barchart.com/futures/quotes/GCY00/performance?mode=weekly" TargetMode="External"/><Relationship Id="rId5" Type="http://schemas.openxmlformats.org/officeDocument/2006/relationships/hyperlink" Target="https://www.barchart.com/etfs-funds/quotes/DBP/performance?mode=weekly" TargetMode="External"/><Relationship Id="rId61" Type="http://schemas.openxmlformats.org/officeDocument/2006/relationships/hyperlink" Target="https://www.barchart.com/futures/quotes/PAY00/performance?mode=weekly" TargetMode="External"/><Relationship Id="rId19" Type="http://schemas.openxmlformats.org/officeDocument/2006/relationships/hyperlink" Target="https://www.barchart.com/futures/quotes/ZLY00/performance?mode=weekly" TargetMode="External"/><Relationship Id="rId14" Type="http://schemas.openxmlformats.org/officeDocument/2006/relationships/hyperlink" Target="https://www.barchart.com/futures/quotes/MLK21/performance?mode=weekly" TargetMode="External"/><Relationship Id="rId22" Type="http://schemas.openxmlformats.org/officeDocument/2006/relationships/hyperlink" Target="https://www.barchart.com/futures/quotes/MWY00/performance?mode=weekly" TargetMode="External"/><Relationship Id="rId27" Type="http://schemas.openxmlformats.org/officeDocument/2006/relationships/hyperlink" Target="https://www.barchart.com/futures/quotes/CAK21/performance?mode=weekly" TargetMode="External"/><Relationship Id="rId30" Type="http://schemas.openxmlformats.org/officeDocument/2006/relationships/hyperlink" Target="https://www.barchart.com/futures/quotes/KCY00/performance?mode=weekly" TargetMode="External"/><Relationship Id="rId35" Type="http://schemas.openxmlformats.org/officeDocument/2006/relationships/hyperlink" Target="https://www.barchart.com/futures/quotes/SBY00/performance?mode=weekly" TargetMode="External"/><Relationship Id="rId43" Type="http://schemas.openxmlformats.org/officeDocument/2006/relationships/hyperlink" Target="https://www.barchart.com/futures/quotes/RBY00/performance?mode=weekly" TargetMode="External"/><Relationship Id="rId48" Type="http://schemas.openxmlformats.org/officeDocument/2006/relationships/hyperlink" Target="https://www.barchart.com/futures/quotes/P1Y00/performance?mode=weekly" TargetMode="External"/><Relationship Id="rId56" Type="http://schemas.openxmlformats.org/officeDocument/2006/relationships/hyperlink" Target="https://www.barchart.com/futures/quotes/P9Y00/performance?mode=weekly" TargetMode="External"/><Relationship Id="rId64" Type="http://schemas.openxmlformats.org/officeDocument/2006/relationships/hyperlink" Target="https://www.barchart.com/etfs-funds/quotes/BDRY/performance?mode=weekly" TargetMode="External"/><Relationship Id="rId8" Type="http://schemas.openxmlformats.org/officeDocument/2006/relationships/hyperlink" Target="https://www.barchart.com/futures/quotes/DLH21/performance?mode=weekly" TargetMode="External"/><Relationship Id="rId51" Type="http://schemas.openxmlformats.org/officeDocument/2006/relationships/hyperlink" Target="https://www.barchart.com/futures/quotes/V8Y00/performance?mode=weekly" TargetMode="External"/><Relationship Id="rId3" Type="http://schemas.openxmlformats.org/officeDocument/2006/relationships/hyperlink" Target="https://www.barchart.com/etfs-funds/quotes/DBA/performance?mode=weekly" TargetMode="External"/><Relationship Id="rId12" Type="http://schemas.openxmlformats.org/officeDocument/2006/relationships/hyperlink" Target="https://www.barchart.com/futures/quotes/XRK21/performance?mode=weekly" TargetMode="External"/><Relationship Id="rId17" Type="http://schemas.openxmlformats.org/officeDocument/2006/relationships/hyperlink" Target="https://www.barchart.com/futures/quotes/ZSY00/performance?mode=weekly" TargetMode="External"/><Relationship Id="rId25" Type="http://schemas.openxmlformats.org/officeDocument/2006/relationships/hyperlink" Target="https://www.barchart.com/futures/quotes/HEY00/performance?mode=weekly" TargetMode="External"/><Relationship Id="rId33" Type="http://schemas.openxmlformats.org/officeDocument/2006/relationships/hyperlink" Target="https://www.barchart.com/futures/quotes/OJY00/performance?mode=weekly" TargetMode="External"/><Relationship Id="rId38" Type="http://schemas.openxmlformats.org/officeDocument/2006/relationships/hyperlink" Target="https://www.barchart.com/futures/quotes/CBY00/performance?mode=weekly" TargetMode="External"/><Relationship Id="rId46" Type="http://schemas.openxmlformats.org/officeDocument/2006/relationships/hyperlink" Target="https://www.barchart.com/futures/quotes/U6K21/performance?mode=weekly" TargetMode="External"/><Relationship Id="rId59" Type="http://schemas.openxmlformats.org/officeDocument/2006/relationships/hyperlink" Target="https://www.barchart.com/futures/quotes/P5Y00/performance?mode=weekly" TargetMode="External"/><Relationship Id="rId67" Type="http://schemas.openxmlformats.org/officeDocument/2006/relationships/hyperlink" Target="https://www.barchart.com/futures/quotes/PLY00/performance?mode=weekly" TargetMode="External"/><Relationship Id="rId20" Type="http://schemas.openxmlformats.org/officeDocument/2006/relationships/hyperlink" Target="https://www.barchart.com/futures/quotes/ZWY00/performance?mode=weekly" TargetMode="External"/><Relationship Id="rId41" Type="http://schemas.openxmlformats.org/officeDocument/2006/relationships/hyperlink" Target="https://www.barchart.com/futures/quotes/HOY00/performance?mode=weekly" TargetMode="External"/><Relationship Id="rId54" Type="http://schemas.openxmlformats.org/officeDocument/2006/relationships/hyperlink" Target="https://www.barchart.com/futures/quotes/Q1Y00/performance?mode=weekly" TargetMode="External"/><Relationship Id="rId62" Type="http://schemas.openxmlformats.org/officeDocument/2006/relationships/hyperlink" Target="https://www.barchart.com/futures/quotes/SIY00/performance?mode=weekly" TargetMode="External"/><Relationship Id="rId1" Type="http://schemas.openxmlformats.org/officeDocument/2006/relationships/hyperlink" Target="https://www.barchart.com/etfs-funds/quotes/DBC/performance?mode=weekly" TargetMode="External"/><Relationship Id="rId6" Type="http://schemas.openxmlformats.org/officeDocument/2006/relationships/hyperlink" Target="https://www.barchart.com/futures/quotes/BDY00/performance?mode=weekly" TargetMode="External"/><Relationship Id="rId15" Type="http://schemas.openxmlformats.org/officeDocument/2006/relationships/hyperlink" Target="https://www.barchart.com/futures/quotes/RSK21/performance?mode=weekly" TargetMode="External"/><Relationship Id="rId23" Type="http://schemas.openxmlformats.org/officeDocument/2006/relationships/hyperlink" Target="https://www.barchart.com/futures/quotes/GFY00/performance?mode=weekly" TargetMode="External"/><Relationship Id="rId28" Type="http://schemas.openxmlformats.org/officeDocument/2006/relationships/hyperlink" Target="https://www.barchart.com/futures/quotes/RMH21/performance?mode=weekly" TargetMode="External"/><Relationship Id="rId36" Type="http://schemas.openxmlformats.org/officeDocument/2006/relationships/hyperlink" Target="https://www.barchart.com/futures/quotes/SDK21/performance?mode=weekly" TargetMode="External"/><Relationship Id="rId49" Type="http://schemas.openxmlformats.org/officeDocument/2006/relationships/hyperlink" Target="https://www.barchart.com/futures/quotes/R4Y00/performance?mode=weekly" TargetMode="External"/><Relationship Id="rId57" Type="http://schemas.openxmlformats.org/officeDocument/2006/relationships/hyperlink" Target="https://www.barchart.com/futures/quotes/HGY00/performance?mode=weekly" TargetMode="External"/><Relationship Id="rId10" Type="http://schemas.openxmlformats.org/officeDocument/2006/relationships/hyperlink" Target="https://www.barchart.com/futures/quotes/DFH21/performance?mode=weekly" TargetMode="External"/><Relationship Id="rId31" Type="http://schemas.openxmlformats.org/officeDocument/2006/relationships/hyperlink" Target="https://www.barchart.com/futures/quotes/DGK21/performance?mode=weekly" TargetMode="External"/><Relationship Id="rId44" Type="http://schemas.openxmlformats.org/officeDocument/2006/relationships/hyperlink" Target="https://www.barchart.com/futures/quotes/CTY00/performance?mode=weekly" TargetMode="External"/><Relationship Id="rId52" Type="http://schemas.openxmlformats.org/officeDocument/2006/relationships/hyperlink" Target="https://www.barchart.com/futures/quotes/R-H21/performance?mode=weekly" TargetMode="External"/><Relationship Id="rId60" Type="http://schemas.openxmlformats.org/officeDocument/2006/relationships/hyperlink" Target="https://www.barchart.com/futures/quotes/P7Y00/performance?mode=weekly" TargetMode="External"/><Relationship Id="rId65" Type="http://schemas.openxmlformats.org/officeDocument/2006/relationships/hyperlink" Target="https://www.barchart.com/etfs-funds/quotes/KRBN/performance?mode=weekly" TargetMode="External"/><Relationship Id="rId4" Type="http://schemas.openxmlformats.org/officeDocument/2006/relationships/hyperlink" Target="https://www.barchart.com/etfs-funds/quotes/DBB/performance?mode=weekly" TargetMode="External"/><Relationship Id="rId9" Type="http://schemas.openxmlformats.org/officeDocument/2006/relationships/hyperlink" Target="https://www.barchart.com/futures/quotes/DKK21/performance?mode=weekly" TargetMode="External"/><Relationship Id="rId13" Type="http://schemas.openxmlformats.org/officeDocument/2006/relationships/hyperlink" Target="https://www.barchart.com/futures/quotes/LWH21/performance?mode=weekly" TargetMode="External"/><Relationship Id="rId18" Type="http://schemas.openxmlformats.org/officeDocument/2006/relationships/hyperlink" Target="https://www.barchart.com/futures/quotes/ZMY00/performance?mode=weekly" TargetMode="External"/><Relationship Id="rId39" Type="http://schemas.openxmlformats.org/officeDocument/2006/relationships/hyperlink" Target="https://www.barchart.com/futures/quotes/CLY00/performance?mode=week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6E2F-A3A0-4735-8449-3767123CECF4}">
  <dimension ref="A1:K4"/>
  <sheetViews>
    <sheetView workbookViewId="0">
      <selection sqref="A1:XFD1"/>
    </sheetView>
  </sheetViews>
  <sheetFormatPr defaultRowHeight="15.75" x14ac:dyDescent="0.25"/>
  <cols>
    <col min="1" max="1" width="13.140625" style="5" customWidth="1"/>
    <col min="2" max="2" width="10.7109375" style="5" customWidth="1"/>
    <col min="3" max="3" width="10.5703125" style="5" customWidth="1"/>
    <col min="4" max="4" width="13.42578125" style="5" customWidth="1"/>
    <col min="5" max="5" width="15.85546875" style="12" customWidth="1"/>
    <col min="6" max="8" width="23.5703125" style="12" customWidth="1"/>
    <col min="9" max="9" width="26" style="14" customWidth="1"/>
    <col min="10" max="11" width="10.42578125" style="6" customWidth="1"/>
    <col min="12" max="16384" width="9.140625" style="5"/>
  </cols>
  <sheetData>
    <row r="1" spans="1:11" s="2" customFormat="1" x14ac:dyDescent="0.25">
      <c r="A1" s="2" t="s">
        <v>29</v>
      </c>
      <c r="B1" s="2" t="s">
        <v>9</v>
      </c>
      <c r="C1" s="2" t="s">
        <v>0</v>
      </c>
      <c r="D1" s="2" t="s">
        <v>1</v>
      </c>
      <c r="E1" s="8" t="s">
        <v>32</v>
      </c>
      <c r="F1" s="8" t="s">
        <v>2</v>
      </c>
      <c r="G1" s="8" t="s">
        <v>3</v>
      </c>
      <c r="H1" s="8" t="s">
        <v>13</v>
      </c>
      <c r="I1" s="13" t="s">
        <v>33</v>
      </c>
      <c r="J1" s="3" t="s">
        <v>11</v>
      </c>
      <c r="K1" s="3" t="s">
        <v>12</v>
      </c>
    </row>
    <row r="2" spans="1:11" x14ac:dyDescent="0.25">
      <c r="A2" s="4" t="s">
        <v>4</v>
      </c>
      <c r="B2" s="4" t="s">
        <v>10</v>
      </c>
      <c r="C2" s="4" t="s">
        <v>5</v>
      </c>
      <c r="D2" s="4" t="s">
        <v>6</v>
      </c>
      <c r="E2" s="12" t="s">
        <v>30</v>
      </c>
      <c r="F2" s="9" t="s">
        <v>7</v>
      </c>
      <c r="G2" s="9" t="s">
        <v>8</v>
      </c>
      <c r="H2" s="10" t="s">
        <v>14</v>
      </c>
      <c r="I2" s="14">
        <f>42180000000</f>
        <v>42180000000</v>
      </c>
      <c r="J2" s="6">
        <v>8.43</v>
      </c>
      <c r="K2" s="6">
        <v>51.86</v>
      </c>
    </row>
    <row r="3" spans="1:11" x14ac:dyDescent="0.25">
      <c r="A3" s="1" t="s">
        <v>26</v>
      </c>
      <c r="B3" s="1" t="s">
        <v>27</v>
      </c>
      <c r="C3" s="4" t="s">
        <v>21</v>
      </c>
      <c r="D3" s="4" t="s">
        <v>22</v>
      </c>
      <c r="E3" s="12" t="s">
        <v>31</v>
      </c>
      <c r="F3" s="9" t="s">
        <v>23</v>
      </c>
      <c r="G3" s="9" t="s">
        <v>24</v>
      </c>
      <c r="H3" s="12" t="s">
        <v>25</v>
      </c>
      <c r="I3" s="14">
        <f>892680000</f>
        <v>892680000</v>
      </c>
      <c r="J3" s="6">
        <v>0</v>
      </c>
      <c r="K3" s="6">
        <v>0</v>
      </c>
    </row>
    <row r="4" spans="1:11" x14ac:dyDescent="0.25">
      <c r="A4" s="4" t="s">
        <v>20</v>
      </c>
      <c r="B4" s="7" t="s">
        <v>19</v>
      </c>
      <c r="C4" s="4" t="s">
        <v>18</v>
      </c>
      <c r="D4" s="4" t="s">
        <v>17</v>
      </c>
      <c r="E4" s="12" t="s">
        <v>30</v>
      </c>
      <c r="F4" s="9" t="s">
        <v>16</v>
      </c>
      <c r="G4" s="11" t="s">
        <v>28</v>
      </c>
      <c r="H4" s="12" t="s">
        <v>15</v>
      </c>
      <c r="I4" s="14">
        <f>122720000</f>
        <v>122720000</v>
      </c>
      <c r="J4" s="6">
        <f>0.46</f>
        <v>0.46</v>
      </c>
      <c r="K4" s="6">
        <v>0</v>
      </c>
    </row>
  </sheetData>
  <autoFilter ref="A1:K1" xr:uid="{5DAD6E2F-A3A0-4735-8449-3767123CECF4}">
    <sortState xmlns:xlrd2="http://schemas.microsoft.com/office/spreadsheetml/2017/richdata2" ref="A2:K4">
      <sortCondition descending="1" ref="I1"/>
    </sortState>
  </autoFilter>
  <hyperlinks>
    <hyperlink ref="A2" r:id="rId1" xr:uid="{838E9C74-FFFC-4C2D-84DC-ED8A19C0B2CF}"/>
    <hyperlink ref="C2" r:id="rId2" display="https://finviz.com/quote.ashx?t=ADSK&amp;ty=c&amp;ta=1&amp;p=d" xr:uid="{424243BD-AFF1-40CE-87CC-D2FC7816C728}"/>
    <hyperlink ref="D2" r:id="rId3" display="https://www.autodesk.com/" xr:uid="{C9AC1A6B-0A5B-40AE-815B-1FFFD5692B79}"/>
    <hyperlink ref="F2" r:id="rId4" display="https://finviz.com/screener.ashx?v=111&amp;f=sec_technology" xr:uid="{85B9560A-DA97-4B5E-8C3A-194DA60D996C}"/>
    <hyperlink ref="G2" r:id="rId5" display="https://finviz.com/screener.ashx?v=111&amp;f=ind_softwareapplication" xr:uid="{F91CAA93-804B-437A-AD6F-EC390027909F}"/>
    <hyperlink ref="B2" r:id="rId6" xr:uid="{AA03F908-DEE4-4D32-A159-8807C9B8AA88}"/>
    <hyperlink ref="F4" r:id="rId7" display="https://finviz.com/screener.ashx?v=111&amp;f=sec_consumercyclical" xr:uid="{BE6E604D-E471-4CF4-9181-19DCC1F1A24C}"/>
    <hyperlink ref="D4" r:id="rId8" display="https://www.plbygroup.com/" xr:uid="{E90D3C0A-037D-46B2-B2F1-C1291B9D163F}"/>
    <hyperlink ref="C4" r:id="rId9" display="https://finviz.com/quote.ashx?t=PLBY&amp;ty=c&amp;ta=1&amp;p=d" xr:uid="{07236011-DD20-495D-89F6-DFBBA9B467AD}"/>
    <hyperlink ref="C3" r:id="rId10" display="https://finviz.com/quote.ashx?t=PCT&amp;ty=c&amp;ta=1&amp;p=d" xr:uid="{0532947E-BAF2-40AF-BBC1-03D21CE50E49}"/>
    <hyperlink ref="D3" r:id="rId11" display="https://purecycletech.com/" xr:uid="{480A7A9F-CAB0-4982-BD3A-393838D8E0CC}"/>
    <hyperlink ref="F3" r:id="rId12" display="https://finviz.com/screener.ashx?v=111&amp;f=sec_industrials" xr:uid="{A8B2D946-5294-4425-9F91-47F439085197}"/>
    <hyperlink ref="G3" r:id="rId13" display="https://finviz.com/screener.ashx?v=111&amp;f=ind_pollutiontreatmentcontrols" xr:uid="{65C3E9DB-3280-4557-A712-90A3C6AA9E10}"/>
    <hyperlink ref="G4" r:id="rId14" display="https://finviz.com/screener.ashx?v=111&amp;f=ind_leisure" xr:uid="{69EA8C43-51D9-4CCA-ACDB-9B3506D098F8}"/>
    <hyperlink ref="A3" r:id="rId15" xr:uid="{9C113C09-0BE4-4B85-ACE3-FF5065FC0BA1}"/>
    <hyperlink ref="B3" r:id="rId16" xr:uid="{9C0144DB-2BF7-4D47-8A0F-EB71F32803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FEE2-1A99-43C4-9FF8-E5D5D66700AC}">
  <dimension ref="A1:I68"/>
  <sheetViews>
    <sheetView tabSelected="1" topLeftCell="E1" zoomScale="115" zoomScaleNormal="115" workbookViewId="0">
      <selection activeCell="H2" sqref="H2"/>
    </sheetView>
  </sheetViews>
  <sheetFormatPr defaultRowHeight="11.25" customHeight="1" x14ac:dyDescent="0.2"/>
  <cols>
    <col min="1" max="9" width="12.5703125" style="16" customWidth="1"/>
    <col min="10" max="16384" width="9.140625" style="16"/>
  </cols>
  <sheetData>
    <row r="1" spans="1:9" s="2" customFormat="1" ht="15.75" x14ac:dyDescent="0.25">
      <c r="A1" s="15" t="s">
        <v>29</v>
      </c>
      <c r="B1" s="15" t="s">
        <v>34</v>
      </c>
      <c r="C1" s="15" t="s">
        <v>3</v>
      </c>
      <c r="D1" s="15" t="s">
        <v>32</v>
      </c>
      <c r="E1" s="15" t="s">
        <v>2</v>
      </c>
      <c r="F1" s="15" t="s">
        <v>40</v>
      </c>
      <c r="G1" s="15" t="s">
        <v>36</v>
      </c>
      <c r="H1" s="15" t="s">
        <v>247</v>
      </c>
      <c r="I1" s="15" t="s">
        <v>253</v>
      </c>
    </row>
    <row r="2" spans="1:9" ht="11.25" customHeight="1" x14ac:dyDescent="0.2">
      <c r="D2" s="16" t="s">
        <v>251</v>
      </c>
      <c r="E2" s="16" t="s">
        <v>248</v>
      </c>
      <c r="F2" s="16" t="s">
        <v>230</v>
      </c>
      <c r="G2" s="16" t="s">
        <v>231</v>
      </c>
      <c r="H2" s="16" t="s">
        <v>232</v>
      </c>
      <c r="I2" s="17" t="s">
        <v>233</v>
      </c>
    </row>
    <row r="3" spans="1:9" ht="11.25" customHeight="1" x14ac:dyDescent="0.2">
      <c r="D3" s="16" t="s">
        <v>251</v>
      </c>
      <c r="E3" s="16" t="s">
        <v>138</v>
      </c>
      <c r="F3" s="16" t="s">
        <v>230</v>
      </c>
      <c r="G3" s="16" t="s">
        <v>234</v>
      </c>
      <c r="H3" s="16" t="s">
        <v>235</v>
      </c>
      <c r="I3" s="17" t="s">
        <v>236</v>
      </c>
    </row>
    <row r="4" spans="1:9" ht="11.25" customHeight="1" x14ac:dyDescent="0.2">
      <c r="D4" s="16" t="s">
        <v>251</v>
      </c>
      <c r="E4" s="16" t="s">
        <v>35</v>
      </c>
      <c r="F4" s="16" t="s">
        <v>230</v>
      </c>
      <c r="G4" s="16" t="s">
        <v>240</v>
      </c>
      <c r="H4" s="16" t="s">
        <v>241</v>
      </c>
      <c r="I4" s="17" t="s">
        <v>242</v>
      </c>
    </row>
    <row r="5" spans="1:9" ht="11.25" customHeight="1" x14ac:dyDescent="0.2">
      <c r="D5" s="16" t="s">
        <v>252</v>
      </c>
      <c r="E5" s="16" t="s">
        <v>246</v>
      </c>
      <c r="F5" s="16" t="s">
        <v>230</v>
      </c>
      <c r="G5" s="16" t="s">
        <v>237</v>
      </c>
      <c r="H5" s="16" t="s">
        <v>238</v>
      </c>
      <c r="I5" s="17" t="s">
        <v>239</v>
      </c>
    </row>
    <row r="6" spans="1:9" ht="11.25" customHeight="1" x14ac:dyDescent="0.2">
      <c r="D6" s="16" t="s">
        <v>252</v>
      </c>
      <c r="E6" s="16" t="s">
        <v>223</v>
      </c>
      <c r="F6" s="16" t="s">
        <v>230</v>
      </c>
      <c r="G6" s="16" t="s">
        <v>243</v>
      </c>
      <c r="H6" s="16" t="s">
        <v>244</v>
      </c>
      <c r="I6" s="17" t="s">
        <v>245</v>
      </c>
    </row>
    <row r="7" spans="1:9" ht="11.25" customHeight="1" x14ac:dyDescent="0.2">
      <c r="D7" s="16" t="s">
        <v>250</v>
      </c>
      <c r="E7" s="16" t="s">
        <v>246</v>
      </c>
      <c r="F7" s="16" t="s">
        <v>105</v>
      </c>
      <c r="G7" s="16" t="s">
        <v>39</v>
      </c>
      <c r="H7" s="16" t="s">
        <v>112</v>
      </c>
      <c r="I7" s="17" t="s">
        <v>113</v>
      </c>
    </row>
    <row r="8" spans="1:9" ht="11.25" customHeight="1" x14ac:dyDescent="0.2">
      <c r="D8" s="16" t="s">
        <v>250</v>
      </c>
      <c r="E8" s="16" t="s">
        <v>246</v>
      </c>
      <c r="F8" s="16" t="s">
        <v>105</v>
      </c>
      <c r="G8" s="16" t="s">
        <v>106</v>
      </c>
      <c r="H8" s="16" t="s">
        <v>107</v>
      </c>
      <c r="I8" s="17" t="s">
        <v>108</v>
      </c>
    </row>
    <row r="9" spans="1:9" ht="11.25" customHeight="1" x14ac:dyDescent="0.2">
      <c r="D9" s="16" t="s">
        <v>250</v>
      </c>
      <c r="E9" s="16" t="s">
        <v>246</v>
      </c>
      <c r="F9" s="16" t="s">
        <v>105</v>
      </c>
      <c r="G9" s="16" t="s">
        <v>114</v>
      </c>
      <c r="H9" s="16" t="s">
        <v>115</v>
      </c>
      <c r="I9" s="17" t="s">
        <v>116</v>
      </c>
    </row>
    <row r="10" spans="1:9" ht="11.25" customHeight="1" x14ac:dyDescent="0.2">
      <c r="D10" s="16" t="s">
        <v>250</v>
      </c>
      <c r="E10" s="16" t="s">
        <v>246</v>
      </c>
      <c r="F10" s="16" t="s">
        <v>105</v>
      </c>
      <c r="G10" s="16" t="s">
        <v>109</v>
      </c>
      <c r="H10" s="16" t="s">
        <v>110</v>
      </c>
      <c r="I10" s="17" t="s">
        <v>111</v>
      </c>
    </row>
    <row r="11" spans="1:9" ht="11.25" customHeight="1" x14ac:dyDescent="0.2">
      <c r="D11" s="16" t="s">
        <v>250</v>
      </c>
      <c r="E11" s="16" t="s">
        <v>246</v>
      </c>
      <c r="F11" s="16" t="s">
        <v>105</v>
      </c>
      <c r="G11" s="16" t="s">
        <v>117</v>
      </c>
      <c r="H11" s="16" t="s">
        <v>118</v>
      </c>
      <c r="I11" s="17" t="s">
        <v>119</v>
      </c>
    </row>
    <row r="12" spans="1:9" ht="11.25" customHeight="1" x14ac:dyDescent="0.2">
      <c r="D12" s="16" t="s">
        <v>250</v>
      </c>
      <c r="E12" s="16" t="s">
        <v>246</v>
      </c>
      <c r="F12" s="16" t="s">
        <v>105</v>
      </c>
      <c r="G12" s="16" t="s">
        <v>123</v>
      </c>
      <c r="H12" s="16" t="s">
        <v>124</v>
      </c>
      <c r="I12" s="17" t="s">
        <v>125</v>
      </c>
    </row>
    <row r="13" spans="1:9" ht="11.25" customHeight="1" x14ac:dyDescent="0.2">
      <c r="D13" s="16" t="s">
        <v>250</v>
      </c>
      <c r="E13" s="16" t="s">
        <v>246</v>
      </c>
      <c r="F13" s="16" t="s">
        <v>105</v>
      </c>
      <c r="G13" s="16" t="s">
        <v>129</v>
      </c>
      <c r="H13" s="16" t="s">
        <v>130</v>
      </c>
      <c r="I13" s="17" t="s">
        <v>131</v>
      </c>
    </row>
    <row r="14" spans="1:9" ht="11.25" customHeight="1" x14ac:dyDescent="0.2">
      <c r="D14" s="16" t="s">
        <v>250</v>
      </c>
      <c r="E14" s="16" t="s">
        <v>246</v>
      </c>
      <c r="F14" s="16" t="s">
        <v>105</v>
      </c>
      <c r="G14" s="16" t="s">
        <v>132</v>
      </c>
      <c r="H14" s="16" t="s">
        <v>133</v>
      </c>
      <c r="I14" s="17" t="s">
        <v>134</v>
      </c>
    </row>
    <row r="15" spans="1:9" ht="11.25" customHeight="1" x14ac:dyDescent="0.2">
      <c r="D15" s="16" t="s">
        <v>250</v>
      </c>
      <c r="E15" s="16" t="s">
        <v>246</v>
      </c>
      <c r="F15" s="16" t="s">
        <v>105</v>
      </c>
      <c r="G15" s="16" t="s">
        <v>135</v>
      </c>
      <c r="H15" s="16" t="s">
        <v>136</v>
      </c>
      <c r="I15" s="17" t="s">
        <v>137</v>
      </c>
    </row>
    <row r="16" spans="1:9" ht="11.25" customHeight="1" x14ac:dyDescent="0.2">
      <c r="D16" s="16" t="s">
        <v>250</v>
      </c>
      <c r="E16" s="16" t="s">
        <v>138</v>
      </c>
      <c r="F16" s="16" t="s">
        <v>139</v>
      </c>
      <c r="G16" s="16" t="s">
        <v>140</v>
      </c>
      <c r="H16" s="16" t="s">
        <v>141</v>
      </c>
      <c r="I16" s="17" t="s">
        <v>142</v>
      </c>
    </row>
    <row r="17" spans="4:9" ht="11.25" customHeight="1" x14ac:dyDescent="0.2">
      <c r="D17" s="16" t="s">
        <v>250</v>
      </c>
      <c r="E17" s="16" t="s">
        <v>138</v>
      </c>
      <c r="F17" s="16" t="s">
        <v>139</v>
      </c>
      <c r="G17" s="16" t="s">
        <v>143</v>
      </c>
      <c r="H17" s="16" t="s">
        <v>144</v>
      </c>
      <c r="I17" s="17" t="s">
        <v>145</v>
      </c>
    </row>
    <row r="18" spans="4:9" ht="11.25" customHeight="1" x14ac:dyDescent="0.2">
      <c r="D18" s="16" t="s">
        <v>250</v>
      </c>
      <c r="E18" s="16" t="s">
        <v>138</v>
      </c>
      <c r="F18" s="16" t="s">
        <v>139</v>
      </c>
      <c r="G18" s="16" t="s">
        <v>146</v>
      </c>
      <c r="H18" s="16" t="s">
        <v>147</v>
      </c>
      <c r="I18" s="17" t="s">
        <v>148</v>
      </c>
    </row>
    <row r="19" spans="4:9" ht="11.25" customHeight="1" x14ac:dyDescent="0.2">
      <c r="D19" s="16" t="s">
        <v>250</v>
      </c>
      <c r="E19" s="16" t="s">
        <v>138</v>
      </c>
      <c r="F19" s="16" t="s">
        <v>139</v>
      </c>
      <c r="G19" s="16" t="s">
        <v>149</v>
      </c>
      <c r="H19" s="16" t="s">
        <v>150</v>
      </c>
      <c r="I19" s="17" t="s">
        <v>151</v>
      </c>
    </row>
    <row r="20" spans="4:9" ht="11.25" customHeight="1" x14ac:dyDescent="0.2">
      <c r="D20" s="16" t="s">
        <v>250</v>
      </c>
      <c r="E20" s="16" t="s">
        <v>138</v>
      </c>
      <c r="F20" s="16" t="s">
        <v>139</v>
      </c>
      <c r="G20" s="16" t="s">
        <v>152</v>
      </c>
      <c r="H20" s="16" t="s">
        <v>153</v>
      </c>
      <c r="I20" s="17" t="s">
        <v>154</v>
      </c>
    </row>
    <row r="21" spans="4:9" ht="11.25" customHeight="1" x14ac:dyDescent="0.2">
      <c r="D21" s="16" t="s">
        <v>250</v>
      </c>
      <c r="E21" s="16" t="s">
        <v>138</v>
      </c>
      <c r="F21" s="16" t="s">
        <v>139</v>
      </c>
      <c r="G21" s="16" t="s">
        <v>155</v>
      </c>
      <c r="H21" s="16" t="s">
        <v>156</v>
      </c>
      <c r="I21" s="17" t="s">
        <v>157</v>
      </c>
    </row>
    <row r="22" spans="4:9" ht="11.25" customHeight="1" x14ac:dyDescent="0.2">
      <c r="D22" s="16" t="s">
        <v>250</v>
      </c>
      <c r="E22" s="16" t="s">
        <v>35</v>
      </c>
      <c r="F22" s="16" t="s">
        <v>158</v>
      </c>
      <c r="G22" s="16" t="s">
        <v>159</v>
      </c>
      <c r="H22" s="16" t="s">
        <v>160</v>
      </c>
      <c r="I22" s="17" t="s">
        <v>161</v>
      </c>
    </row>
    <row r="23" spans="4:9" ht="11.25" customHeight="1" x14ac:dyDescent="0.2">
      <c r="D23" s="16" t="s">
        <v>250</v>
      </c>
      <c r="E23" s="16" t="s">
        <v>35</v>
      </c>
      <c r="F23" s="16" t="s">
        <v>158</v>
      </c>
      <c r="G23" s="16" t="s">
        <v>162</v>
      </c>
      <c r="H23" s="16" t="s">
        <v>163</v>
      </c>
      <c r="I23" s="17" t="s">
        <v>164</v>
      </c>
    </row>
    <row r="24" spans="4:9" ht="11.25" customHeight="1" x14ac:dyDescent="0.2">
      <c r="D24" s="16" t="s">
        <v>250</v>
      </c>
      <c r="E24" s="16" t="s">
        <v>35</v>
      </c>
      <c r="F24" s="16" t="s">
        <v>158</v>
      </c>
      <c r="G24" s="16" t="s">
        <v>165</v>
      </c>
      <c r="H24" s="16" t="s">
        <v>166</v>
      </c>
      <c r="I24" s="17" t="s">
        <v>167</v>
      </c>
    </row>
    <row r="25" spans="4:9" ht="11.25" customHeight="1" x14ac:dyDescent="0.2">
      <c r="D25" s="16" t="s">
        <v>250</v>
      </c>
      <c r="E25" s="16" t="s">
        <v>35</v>
      </c>
      <c r="F25" s="16" t="s">
        <v>158</v>
      </c>
      <c r="G25" s="16" t="s">
        <v>168</v>
      </c>
      <c r="H25" s="16" t="s">
        <v>169</v>
      </c>
      <c r="I25" s="17" t="s">
        <v>170</v>
      </c>
    </row>
    <row r="26" spans="4:9" ht="11.25" customHeight="1" x14ac:dyDescent="0.2">
      <c r="D26" s="16" t="s">
        <v>250</v>
      </c>
      <c r="E26" s="16" t="s">
        <v>35</v>
      </c>
      <c r="F26" s="16" t="s">
        <v>171</v>
      </c>
      <c r="G26" s="16" t="s">
        <v>172</v>
      </c>
      <c r="H26" s="16" t="s">
        <v>173</v>
      </c>
      <c r="I26" s="17" t="s">
        <v>174</v>
      </c>
    </row>
    <row r="27" spans="4:9" ht="11.25" customHeight="1" x14ac:dyDescent="0.2">
      <c r="D27" s="16" t="s">
        <v>250</v>
      </c>
      <c r="E27" s="16" t="s">
        <v>35</v>
      </c>
      <c r="F27" s="16" t="s">
        <v>171</v>
      </c>
      <c r="G27" s="16" t="s">
        <v>175</v>
      </c>
      <c r="H27" s="16" t="s">
        <v>176</v>
      </c>
      <c r="I27" s="17" t="s">
        <v>177</v>
      </c>
    </row>
    <row r="28" spans="4:9" ht="11.25" customHeight="1" x14ac:dyDescent="0.2">
      <c r="D28" s="16" t="s">
        <v>250</v>
      </c>
      <c r="E28" s="16" t="s">
        <v>35</v>
      </c>
      <c r="F28" s="16" t="s">
        <v>171</v>
      </c>
      <c r="G28" s="16" t="s">
        <v>178</v>
      </c>
      <c r="H28" s="16" t="s">
        <v>179</v>
      </c>
      <c r="I28" s="17" t="s">
        <v>180</v>
      </c>
    </row>
    <row r="29" spans="4:9" ht="11.25" customHeight="1" x14ac:dyDescent="0.2">
      <c r="D29" s="16" t="s">
        <v>250</v>
      </c>
      <c r="E29" s="16" t="s">
        <v>35</v>
      </c>
      <c r="F29" s="16" t="s">
        <v>171</v>
      </c>
      <c r="G29" s="16" t="s">
        <v>181</v>
      </c>
      <c r="H29" s="16" t="s">
        <v>182</v>
      </c>
      <c r="I29" s="17" t="s">
        <v>183</v>
      </c>
    </row>
    <row r="30" spans="4:9" ht="11.25" customHeight="1" x14ac:dyDescent="0.2">
      <c r="D30" s="16" t="s">
        <v>250</v>
      </c>
      <c r="E30" s="16" t="s">
        <v>35</v>
      </c>
      <c r="F30" s="16" t="s">
        <v>171</v>
      </c>
      <c r="G30" s="16" t="s">
        <v>195</v>
      </c>
      <c r="H30" s="16" t="s">
        <v>107</v>
      </c>
      <c r="I30" s="17" t="s">
        <v>196</v>
      </c>
    </row>
    <row r="31" spans="4:9" ht="11.25" customHeight="1" x14ac:dyDescent="0.2">
      <c r="D31" s="16" t="s">
        <v>250</v>
      </c>
      <c r="E31" s="16" t="s">
        <v>35</v>
      </c>
      <c r="F31" s="16" t="s">
        <v>171</v>
      </c>
      <c r="G31" s="16" t="s">
        <v>197</v>
      </c>
      <c r="H31" s="16" t="s">
        <v>37</v>
      </c>
      <c r="I31" s="17" t="s">
        <v>198</v>
      </c>
    </row>
    <row r="32" spans="4:9" ht="11.25" customHeight="1" x14ac:dyDescent="0.2">
      <c r="D32" s="16" t="s">
        <v>250</v>
      </c>
      <c r="E32" s="16" t="s">
        <v>35</v>
      </c>
      <c r="F32" s="16" t="s">
        <v>171</v>
      </c>
      <c r="G32" s="16" t="s">
        <v>199</v>
      </c>
      <c r="H32" s="16" t="s">
        <v>200</v>
      </c>
      <c r="I32" s="17" t="s">
        <v>201</v>
      </c>
    </row>
    <row r="33" spans="4:9" ht="11.25" customHeight="1" x14ac:dyDescent="0.2">
      <c r="D33" s="16" t="s">
        <v>250</v>
      </c>
      <c r="E33" s="16" t="s">
        <v>35</v>
      </c>
      <c r="F33" s="16" t="s">
        <v>171</v>
      </c>
      <c r="G33" s="16" t="s">
        <v>202</v>
      </c>
      <c r="H33" s="16" t="s">
        <v>203</v>
      </c>
      <c r="I33" s="17" t="s">
        <v>204</v>
      </c>
    </row>
    <row r="34" spans="4:9" ht="11.25" customHeight="1" x14ac:dyDescent="0.2">
      <c r="D34" s="16" t="s">
        <v>250</v>
      </c>
      <c r="E34" s="16" t="s">
        <v>35</v>
      </c>
      <c r="F34" s="16" t="s">
        <v>171</v>
      </c>
      <c r="G34" s="16" t="s">
        <v>205</v>
      </c>
      <c r="H34" s="16" t="s">
        <v>206</v>
      </c>
      <c r="I34" s="17" t="s">
        <v>207</v>
      </c>
    </row>
    <row r="35" spans="4:9" ht="11.25" customHeight="1" x14ac:dyDescent="0.2">
      <c r="D35" s="16" t="s">
        <v>250</v>
      </c>
      <c r="E35" s="16" t="s">
        <v>35</v>
      </c>
      <c r="F35" s="16" t="s">
        <v>171</v>
      </c>
      <c r="G35" s="16" t="s">
        <v>208</v>
      </c>
      <c r="H35" s="16" t="s">
        <v>209</v>
      </c>
      <c r="I35" s="17" t="s">
        <v>210</v>
      </c>
    </row>
    <row r="36" spans="4:9" ht="11.25" customHeight="1" x14ac:dyDescent="0.2">
      <c r="D36" s="16" t="s">
        <v>250</v>
      </c>
      <c r="E36" s="16" t="s">
        <v>35</v>
      </c>
      <c r="F36" s="16" t="s">
        <v>171</v>
      </c>
      <c r="G36" s="16" t="s">
        <v>211</v>
      </c>
      <c r="H36" s="16" t="s">
        <v>212</v>
      </c>
      <c r="I36" s="17" t="s">
        <v>213</v>
      </c>
    </row>
    <row r="37" spans="4:9" ht="11.25" customHeight="1" x14ac:dyDescent="0.2">
      <c r="D37" s="16" t="s">
        <v>250</v>
      </c>
      <c r="E37" s="16" t="s">
        <v>35</v>
      </c>
      <c r="F37" s="16" t="s">
        <v>171</v>
      </c>
      <c r="G37" s="16" t="s">
        <v>184</v>
      </c>
      <c r="H37" s="16" t="s">
        <v>185</v>
      </c>
      <c r="I37" s="17" t="s">
        <v>186</v>
      </c>
    </row>
    <row r="38" spans="4:9" ht="11.25" customHeight="1" x14ac:dyDescent="0.2">
      <c r="D38" s="16" t="s">
        <v>250</v>
      </c>
      <c r="E38" s="16" t="s">
        <v>35</v>
      </c>
      <c r="F38" s="16" t="s">
        <v>171</v>
      </c>
      <c r="G38" s="16" t="s">
        <v>187</v>
      </c>
      <c r="H38" s="16" t="s">
        <v>188</v>
      </c>
      <c r="I38" s="17" t="s">
        <v>189</v>
      </c>
    </row>
    <row r="39" spans="4:9" ht="11.25" customHeight="1" x14ac:dyDescent="0.2">
      <c r="D39" s="16" t="s">
        <v>250</v>
      </c>
      <c r="E39" s="16" t="s">
        <v>35</v>
      </c>
      <c r="F39" s="16" t="s">
        <v>171</v>
      </c>
      <c r="G39" s="16" t="s">
        <v>214</v>
      </c>
      <c r="H39" s="16" t="s">
        <v>215</v>
      </c>
      <c r="I39" s="17" t="s">
        <v>216</v>
      </c>
    </row>
    <row r="40" spans="4:9" ht="11.25" customHeight="1" x14ac:dyDescent="0.2">
      <c r="D40" s="16" t="s">
        <v>250</v>
      </c>
      <c r="E40" s="16" t="s">
        <v>35</v>
      </c>
      <c r="F40" s="16" t="s">
        <v>171</v>
      </c>
      <c r="G40" s="16" t="s">
        <v>190</v>
      </c>
      <c r="H40" s="16" t="s">
        <v>191</v>
      </c>
      <c r="I40" s="17" t="s">
        <v>192</v>
      </c>
    </row>
    <row r="41" spans="4:9" ht="11.25" customHeight="1" x14ac:dyDescent="0.2">
      <c r="D41" s="16" t="s">
        <v>250</v>
      </c>
      <c r="E41" s="16" t="s">
        <v>35</v>
      </c>
      <c r="F41" s="16" t="s">
        <v>171</v>
      </c>
      <c r="G41" s="16" t="s">
        <v>193</v>
      </c>
      <c r="H41" s="16" t="s">
        <v>191</v>
      </c>
      <c r="I41" s="17" t="s">
        <v>194</v>
      </c>
    </row>
    <row r="42" spans="4:9" ht="11.25" customHeight="1" x14ac:dyDescent="0.2">
      <c r="D42" s="16" t="s">
        <v>250</v>
      </c>
      <c r="E42" s="16" t="s">
        <v>35</v>
      </c>
      <c r="F42" s="16" t="s">
        <v>217</v>
      </c>
      <c r="G42" s="16" t="s">
        <v>218</v>
      </c>
      <c r="H42" s="16" t="s">
        <v>219</v>
      </c>
      <c r="I42" s="17" t="s">
        <v>220</v>
      </c>
    </row>
    <row r="43" spans="4:9" ht="11.25" customHeight="1" x14ac:dyDescent="0.2">
      <c r="D43" s="16" t="s">
        <v>250</v>
      </c>
      <c r="E43" s="16" t="s">
        <v>35</v>
      </c>
      <c r="F43" s="16" t="s">
        <v>217</v>
      </c>
      <c r="G43" s="16" t="s">
        <v>221</v>
      </c>
      <c r="H43" s="16" t="s">
        <v>112</v>
      </c>
      <c r="I43" s="17" t="s">
        <v>222</v>
      </c>
    </row>
    <row r="44" spans="4:9" ht="11.25" customHeight="1" x14ac:dyDescent="0.2">
      <c r="D44" s="16" t="s">
        <v>250</v>
      </c>
      <c r="E44" s="16" t="s">
        <v>223</v>
      </c>
      <c r="F44" s="16" t="s">
        <v>171</v>
      </c>
      <c r="G44" s="16" t="s">
        <v>224</v>
      </c>
      <c r="H44" s="16" t="s">
        <v>225</v>
      </c>
      <c r="I44" s="17" t="s">
        <v>226</v>
      </c>
    </row>
    <row r="45" spans="4:9" ht="11.25" customHeight="1" x14ac:dyDescent="0.2">
      <c r="D45" s="16" t="s">
        <v>250</v>
      </c>
      <c r="E45" s="16" t="s">
        <v>223</v>
      </c>
      <c r="F45" s="16" t="s">
        <v>171</v>
      </c>
      <c r="G45" s="16" t="s">
        <v>227</v>
      </c>
      <c r="H45" s="16" t="s">
        <v>228</v>
      </c>
      <c r="I45" s="17" t="s">
        <v>229</v>
      </c>
    </row>
    <row r="46" spans="4:9" ht="11.25" customHeight="1" x14ac:dyDescent="0.2">
      <c r="D46" s="16" t="s">
        <v>249</v>
      </c>
      <c r="E46" s="16" t="s">
        <v>246</v>
      </c>
      <c r="F46" s="16" t="s">
        <v>41</v>
      </c>
      <c r="G46" s="16" t="s">
        <v>42</v>
      </c>
      <c r="H46" s="16" t="s">
        <v>43</v>
      </c>
      <c r="I46" s="17" t="s">
        <v>44</v>
      </c>
    </row>
    <row r="47" spans="4:9" ht="11.25" customHeight="1" x14ac:dyDescent="0.2">
      <c r="D47" s="16" t="s">
        <v>249</v>
      </c>
      <c r="E47" s="16" t="s">
        <v>246</v>
      </c>
      <c r="F47" s="16" t="s">
        <v>41</v>
      </c>
      <c r="G47" s="16" t="s">
        <v>45</v>
      </c>
      <c r="H47" s="16" t="s">
        <v>46</v>
      </c>
      <c r="I47" s="17" t="s">
        <v>47</v>
      </c>
    </row>
    <row r="48" spans="4:9" ht="11.25" customHeight="1" x14ac:dyDescent="0.2">
      <c r="D48" s="16" t="s">
        <v>249</v>
      </c>
      <c r="E48" s="16" t="s">
        <v>246</v>
      </c>
      <c r="F48" s="16" t="s">
        <v>41</v>
      </c>
      <c r="G48" s="16" t="s">
        <v>48</v>
      </c>
      <c r="H48" s="16" t="s">
        <v>49</v>
      </c>
      <c r="I48" s="17" t="s">
        <v>50</v>
      </c>
    </row>
    <row r="49" spans="4:9" ht="11.25" customHeight="1" x14ac:dyDescent="0.2">
      <c r="D49" s="16" t="s">
        <v>249</v>
      </c>
      <c r="E49" s="16" t="s">
        <v>246</v>
      </c>
      <c r="F49" s="16" t="s">
        <v>41</v>
      </c>
      <c r="G49" s="16" t="s">
        <v>51</v>
      </c>
      <c r="H49" s="16" t="s">
        <v>52</v>
      </c>
      <c r="I49" s="17" t="s">
        <v>53</v>
      </c>
    </row>
    <row r="50" spans="4:9" ht="11.25" customHeight="1" x14ac:dyDescent="0.2">
      <c r="D50" s="16" t="s">
        <v>249</v>
      </c>
      <c r="E50" s="16" t="s">
        <v>246</v>
      </c>
      <c r="F50" s="16" t="s">
        <v>41</v>
      </c>
      <c r="G50" s="16" t="s">
        <v>54</v>
      </c>
      <c r="H50" s="16" t="s">
        <v>55</v>
      </c>
      <c r="I50" s="17" t="s">
        <v>56</v>
      </c>
    </row>
    <row r="51" spans="4:9" ht="11.25" customHeight="1" x14ac:dyDescent="0.2">
      <c r="D51" s="16" t="s">
        <v>249</v>
      </c>
      <c r="E51" s="16" t="s">
        <v>246</v>
      </c>
      <c r="F51" s="16" t="s">
        <v>57</v>
      </c>
      <c r="G51" s="16" t="s">
        <v>69</v>
      </c>
      <c r="H51" s="16" t="s">
        <v>70</v>
      </c>
      <c r="I51" s="17" t="s">
        <v>71</v>
      </c>
    </row>
    <row r="52" spans="4:9" ht="11.25" customHeight="1" x14ac:dyDescent="0.2">
      <c r="D52" s="16" t="s">
        <v>249</v>
      </c>
      <c r="E52" s="16" t="s">
        <v>246</v>
      </c>
      <c r="F52" s="16" t="s">
        <v>57</v>
      </c>
      <c r="G52" s="16" t="s">
        <v>38</v>
      </c>
      <c r="H52" s="16" t="s">
        <v>58</v>
      </c>
      <c r="I52" s="17" t="s">
        <v>59</v>
      </c>
    </row>
    <row r="53" spans="4:9" ht="11.25" customHeight="1" x14ac:dyDescent="0.2">
      <c r="D53" s="16" t="s">
        <v>249</v>
      </c>
      <c r="E53" s="16" t="s">
        <v>246</v>
      </c>
      <c r="F53" s="16" t="s">
        <v>57</v>
      </c>
      <c r="G53" s="16" t="s">
        <v>38</v>
      </c>
      <c r="H53" s="16" t="s">
        <v>72</v>
      </c>
      <c r="I53" s="17" t="s">
        <v>73</v>
      </c>
    </row>
    <row r="54" spans="4:9" ht="11.25" customHeight="1" x14ac:dyDescent="0.2">
      <c r="D54" s="16" t="s">
        <v>249</v>
      </c>
      <c r="E54" s="16" t="s">
        <v>246</v>
      </c>
      <c r="F54" s="16" t="s">
        <v>57</v>
      </c>
      <c r="G54" s="16" t="s">
        <v>60</v>
      </c>
      <c r="H54" s="16" t="s">
        <v>61</v>
      </c>
      <c r="I54" s="17" t="s">
        <v>62</v>
      </c>
    </row>
    <row r="55" spans="4:9" ht="11.25" customHeight="1" x14ac:dyDescent="0.2">
      <c r="D55" s="16" t="s">
        <v>249</v>
      </c>
      <c r="E55" s="16" t="s">
        <v>246</v>
      </c>
      <c r="F55" s="16" t="s">
        <v>57</v>
      </c>
      <c r="G55" s="16" t="s">
        <v>74</v>
      </c>
      <c r="H55" s="16" t="s">
        <v>75</v>
      </c>
      <c r="I55" s="17" t="s">
        <v>76</v>
      </c>
    </row>
    <row r="56" spans="4:9" ht="11.25" customHeight="1" x14ac:dyDescent="0.2">
      <c r="D56" s="16" t="s">
        <v>249</v>
      </c>
      <c r="E56" s="16" t="s">
        <v>246</v>
      </c>
      <c r="F56" s="16" t="s">
        <v>57</v>
      </c>
      <c r="G56" s="16" t="s">
        <v>77</v>
      </c>
      <c r="H56" s="16" t="s">
        <v>78</v>
      </c>
      <c r="I56" s="17" t="s">
        <v>79</v>
      </c>
    </row>
    <row r="57" spans="4:9" ht="11.25" customHeight="1" x14ac:dyDescent="0.2">
      <c r="D57" s="16" t="s">
        <v>249</v>
      </c>
      <c r="E57" s="16" t="s">
        <v>246</v>
      </c>
      <c r="F57" s="16" t="s">
        <v>57</v>
      </c>
      <c r="G57" s="16" t="s">
        <v>80</v>
      </c>
      <c r="H57" s="16" t="s">
        <v>81</v>
      </c>
      <c r="I57" s="17" t="s">
        <v>82</v>
      </c>
    </row>
    <row r="58" spans="4:9" ht="11.25" customHeight="1" x14ac:dyDescent="0.2">
      <c r="D58" s="16" t="s">
        <v>249</v>
      </c>
      <c r="E58" s="16" t="s">
        <v>246</v>
      </c>
      <c r="F58" s="16" t="s">
        <v>57</v>
      </c>
      <c r="G58" s="16" t="s">
        <v>83</v>
      </c>
      <c r="H58" s="16" t="s">
        <v>84</v>
      </c>
      <c r="I58" s="17" t="s">
        <v>85</v>
      </c>
    </row>
    <row r="59" spans="4:9" ht="11.25" customHeight="1" x14ac:dyDescent="0.2">
      <c r="D59" s="16" t="s">
        <v>249</v>
      </c>
      <c r="E59" s="16" t="s">
        <v>246</v>
      </c>
      <c r="F59" s="16" t="s">
        <v>57</v>
      </c>
      <c r="G59" s="16" t="s">
        <v>63</v>
      </c>
      <c r="H59" s="16" t="s">
        <v>64</v>
      </c>
      <c r="I59" s="17" t="s">
        <v>65</v>
      </c>
    </row>
    <row r="60" spans="4:9" ht="11.25" customHeight="1" x14ac:dyDescent="0.2">
      <c r="D60" s="16" t="s">
        <v>249</v>
      </c>
      <c r="E60" s="16" t="s">
        <v>246</v>
      </c>
      <c r="F60" s="16" t="s">
        <v>57</v>
      </c>
      <c r="G60" s="16" t="s">
        <v>86</v>
      </c>
      <c r="H60" s="16" t="s">
        <v>87</v>
      </c>
      <c r="I60" s="17" t="s">
        <v>88</v>
      </c>
    </row>
    <row r="61" spans="4:9" ht="11.25" customHeight="1" x14ac:dyDescent="0.2">
      <c r="D61" s="16" t="s">
        <v>249</v>
      </c>
      <c r="E61" s="16" t="s">
        <v>246</v>
      </c>
      <c r="F61" s="16" t="s">
        <v>57</v>
      </c>
      <c r="G61" s="16" t="s">
        <v>66</v>
      </c>
      <c r="H61" s="16" t="s">
        <v>67</v>
      </c>
      <c r="I61" s="17" t="s">
        <v>68</v>
      </c>
    </row>
    <row r="62" spans="4:9" ht="11.25" customHeight="1" x14ac:dyDescent="0.2">
      <c r="D62" s="16" t="s">
        <v>249</v>
      </c>
      <c r="E62" s="16" t="s">
        <v>246</v>
      </c>
      <c r="F62" s="16" t="s">
        <v>57</v>
      </c>
      <c r="G62" s="16" t="s">
        <v>89</v>
      </c>
      <c r="H62" s="16" t="s">
        <v>90</v>
      </c>
      <c r="I62" s="17" t="s">
        <v>91</v>
      </c>
    </row>
    <row r="63" spans="4:9" ht="11.25" customHeight="1" x14ac:dyDescent="0.2">
      <c r="D63" s="16" t="s">
        <v>249</v>
      </c>
      <c r="E63" s="16" t="s">
        <v>246</v>
      </c>
      <c r="F63" s="16" t="s">
        <v>92</v>
      </c>
      <c r="G63" s="16" t="s">
        <v>93</v>
      </c>
      <c r="H63" s="16" t="s">
        <v>94</v>
      </c>
      <c r="I63" s="17" t="s">
        <v>95</v>
      </c>
    </row>
    <row r="64" spans="4:9" ht="11.25" customHeight="1" x14ac:dyDescent="0.2">
      <c r="D64" s="16" t="s">
        <v>249</v>
      </c>
      <c r="E64" s="16" t="s">
        <v>246</v>
      </c>
      <c r="F64" s="16" t="s">
        <v>92</v>
      </c>
      <c r="G64" s="16" t="s">
        <v>96</v>
      </c>
      <c r="H64" s="16" t="s">
        <v>97</v>
      </c>
      <c r="I64" s="17" t="s">
        <v>98</v>
      </c>
    </row>
    <row r="65" spans="4:9" ht="11.25" customHeight="1" x14ac:dyDescent="0.2">
      <c r="D65" s="16" t="s">
        <v>249</v>
      </c>
      <c r="E65" s="16" t="s">
        <v>246</v>
      </c>
      <c r="F65" s="16" t="s">
        <v>92</v>
      </c>
      <c r="G65" s="16" t="s">
        <v>99</v>
      </c>
      <c r="H65" s="16" t="s">
        <v>100</v>
      </c>
      <c r="I65" s="17" t="s">
        <v>101</v>
      </c>
    </row>
    <row r="66" spans="4:9" ht="11.25" customHeight="1" x14ac:dyDescent="0.2">
      <c r="D66" s="16" t="s">
        <v>249</v>
      </c>
      <c r="E66" s="16" t="s">
        <v>246</v>
      </c>
      <c r="F66" s="16" t="s">
        <v>92</v>
      </c>
      <c r="G66" s="16" t="s">
        <v>102</v>
      </c>
      <c r="H66" s="16" t="s">
        <v>103</v>
      </c>
      <c r="I66" s="17" t="s">
        <v>104</v>
      </c>
    </row>
    <row r="67" spans="4:9" ht="11.25" customHeight="1" x14ac:dyDescent="0.2">
      <c r="D67" s="16" t="s">
        <v>249</v>
      </c>
      <c r="E67" s="16" t="s">
        <v>246</v>
      </c>
      <c r="F67" s="16" t="s">
        <v>105</v>
      </c>
      <c r="G67" s="16" t="s">
        <v>120</v>
      </c>
      <c r="H67" s="16" t="s">
        <v>121</v>
      </c>
      <c r="I67" s="17" t="s">
        <v>122</v>
      </c>
    </row>
    <row r="68" spans="4:9" ht="11.25" customHeight="1" x14ac:dyDescent="0.2">
      <c r="D68" s="16" t="s">
        <v>249</v>
      </c>
      <c r="E68" s="16" t="s">
        <v>246</v>
      </c>
      <c r="F68" s="16" t="s">
        <v>105</v>
      </c>
      <c r="G68" s="16" t="s">
        <v>126</v>
      </c>
      <c r="H68" s="16" t="s">
        <v>127</v>
      </c>
      <c r="I68" s="17" t="s">
        <v>128</v>
      </c>
    </row>
  </sheetData>
  <autoFilter ref="A1:S1" xr:uid="{C449FEE2-1A99-43C4-9FF8-E5D5D66700AC}">
    <sortState xmlns:xlrd2="http://schemas.microsoft.com/office/spreadsheetml/2017/richdata2" ref="A2:I68">
      <sortCondition ref="D1"/>
    </sortState>
  </autoFilter>
  <hyperlinks>
    <hyperlink ref="I2" r:id="rId1" display="https://www.barchart.com/etfs-funds/quotes/DBC/performance?mode=weekly" xr:uid="{9BF9B348-CAE1-4354-AB6A-309A4C11A1BC}"/>
    <hyperlink ref="I3" r:id="rId2" display="https://www.barchart.com/etfs-funds/quotes/DBE/performance?mode=weekly" xr:uid="{98B99557-E34B-4E09-90C0-3F494BEC4AFF}"/>
    <hyperlink ref="I5" r:id="rId3" display="https://www.barchart.com/etfs-funds/quotes/DBA/performance?mode=weekly" xr:uid="{19FF7CD7-497A-4F91-8A24-766CABD949DC}"/>
    <hyperlink ref="I4" r:id="rId4" display="https://www.barchart.com/etfs-funds/quotes/DBB/performance?mode=weekly" xr:uid="{169D4BC8-4F72-4FFC-A680-894446767277}"/>
    <hyperlink ref="I6" r:id="rId5" display="https://www.barchart.com/etfs-funds/quotes/DBP/performance?mode=weekly" xr:uid="{314DE918-D1ED-4881-B374-50A22601FAEB}"/>
    <hyperlink ref="I46" r:id="rId6" display="https://www.barchart.com/futures/quotes/BDY00/performance?mode=weekly" xr:uid="{E518DE9F-983B-4653-9BDB-DC655E927F6F}"/>
    <hyperlink ref="I47" r:id="rId7" display="https://www.barchart.com/futures/quotes/BJH21/performance?mode=weekly" xr:uid="{D32B1588-E13E-4B15-BD1D-D76064CFC25B}"/>
    <hyperlink ref="I48" r:id="rId8" display="https://www.barchart.com/futures/quotes/DLH21/performance?mode=weekly" xr:uid="{6D5A42CF-40EF-4E98-91FB-DC4D619BF74E}"/>
    <hyperlink ref="I49" r:id="rId9" display="https://www.barchart.com/futures/quotes/DKK21/performance?mode=weekly" xr:uid="{DEEF8DF1-3CD0-4501-944B-3D196F6D73C7}"/>
    <hyperlink ref="I50" r:id="rId10" display="https://www.barchart.com/futures/quotes/DFH21/performance?mode=weekly" xr:uid="{BFAE17FF-94DC-4D32-9D9D-0A8CE0A8BF04}"/>
    <hyperlink ref="I52" r:id="rId11" display="https://www.barchart.com/futures/quotes/XBM21/performance?mode=weekly" xr:uid="{AF154B15-3D26-4370-9499-FAD5746E044D}"/>
    <hyperlink ref="I54" r:id="rId12" display="https://www.barchart.com/futures/quotes/XRK21/performance?mode=weekly" xr:uid="{7A5C5C71-67B4-492B-AA46-B3B4BD12DA4E}"/>
    <hyperlink ref="I59" r:id="rId13" display="https://www.barchart.com/futures/quotes/LWH21/performance?mode=weekly" xr:uid="{9F6F2A81-8455-4AB6-BACC-E6A875BF30BF}"/>
    <hyperlink ref="I61" r:id="rId14" display="https://www.barchart.com/futures/quotes/MLK21/performance?mode=weekly" xr:uid="{AB06055E-55BE-4E8F-8C60-E09355852823}"/>
    <hyperlink ref="I51" r:id="rId15" display="https://www.barchart.com/futures/quotes/RSK21/performance?mode=weekly" xr:uid="{DB99433B-5CCA-48BD-8258-0F400F8D8CF2}"/>
    <hyperlink ref="I53" r:id="rId16" display="https://www.barchart.com/futures/quotes/ZCY00/performance?mode=weekly" xr:uid="{A48B0581-E220-4869-AC9D-73109D4DD7B5}"/>
    <hyperlink ref="I55" r:id="rId17" display="https://www.barchart.com/futures/quotes/ZSY00/performance?mode=weekly" xr:uid="{24BFC034-F616-42C2-8BD7-BCDDC45CDB73}"/>
    <hyperlink ref="I56" r:id="rId18" display="https://www.barchart.com/futures/quotes/ZMY00/performance?mode=weekly" xr:uid="{D99EEAD6-52AF-4B02-94DD-0A728FF2DCFB}"/>
    <hyperlink ref="I57" r:id="rId19" display="https://www.barchart.com/futures/quotes/ZLY00/performance?mode=weekly" xr:uid="{301BF78F-6390-450C-B37C-FFB75BCD1DDB}"/>
    <hyperlink ref="I58" r:id="rId20" display="https://www.barchart.com/futures/quotes/ZWY00/performance?mode=weekly" xr:uid="{1312ECEE-1B98-484C-A878-7C3945353AA0}"/>
    <hyperlink ref="I60" r:id="rId21" display="https://www.barchart.com/futures/quotes/KEY00/performance?mode=weekly" xr:uid="{E957B2B6-0B8F-4647-8E45-D56D4739577A}"/>
    <hyperlink ref="I62" r:id="rId22" display="https://www.barchart.com/futures/quotes/MWY00/performance?mode=weekly" xr:uid="{7070BAF9-A14C-4B22-8D6F-C16DE32B9E05}"/>
    <hyperlink ref="I63" r:id="rId23" display="https://www.barchart.com/futures/quotes/GFY00/performance?mode=weekly" xr:uid="{2894C7E5-CDA7-402B-9896-79E5D4EF5F04}"/>
    <hyperlink ref="I64" r:id="rId24" display="https://www.barchart.com/futures/quotes/LEY00/performance?mode=weekly" xr:uid="{29E4B45C-5935-447D-8418-49DE572E0E7D}"/>
    <hyperlink ref="I65" r:id="rId25" display="https://www.barchart.com/futures/quotes/HEY00/performance?mode=weekly" xr:uid="{88C1CD96-56D9-4EC3-9D3B-CADDA51C86AB}"/>
    <hyperlink ref="I66" r:id="rId26" display="https://www.barchart.com/futures/quotes/KMY00/performance?mode=weekly" xr:uid="{24C961E0-4612-42EE-A889-941DCA34BCC7}"/>
    <hyperlink ref="I8" r:id="rId27" display="https://www.barchart.com/futures/quotes/CAK21/performance?mode=weekly" xr:uid="{14345C2D-887C-4BF0-BDAC-8E01C5FECABE}"/>
    <hyperlink ref="I10" r:id="rId28" display="https://www.barchart.com/futures/quotes/RMH21/performance?mode=weekly" xr:uid="{92DB13C6-BB03-4A08-8BAC-BFA7A26A07ED}"/>
    <hyperlink ref="I7" r:id="rId29" display="https://www.barchart.com/futures/quotes/CCY00/performance?mode=weekly" xr:uid="{CF901E3D-9A9A-4ABF-9D95-61C0E26F72CF}"/>
    <hyperlink ref="I9" r:id="rId30" display="https://www.barchart.com/futures/quotes/KCY00/performance?mode=weekly" xr:uid="{D431C807-9B90-4D1F-8992-EBB4E57B6903}"/>
    <hyperlink ref="I11" r:id="rId31" display="https://www.barchart.com/futures/quotes/DGK21/performance?mode=weekly" xr:uid="{4F2ED50A-E0B5-4466-8BC3-CA9BBF31032C}"/>
    <hyperlink ref="I67" r:id="rId32" display="https://www.barchart.com/futures/quotes/ZOY00/performance?mode=weekly" xr:uid="{F40CF361-8365-4611-872A-7C79C4694049}"/>
    <hyperlink ref="I12" r:id="rId33" display="https://www.barchart.com/futures/quotes/OJY00/performance?mode=weekly" xr:uid="{1417D5E9-DF8E-4491-A024-90D1F9CD7CC9}"/>
    <hyperlink ref="I68" r:id="rId34" display="https://www.barchart.com/futures/quotes/ZRY00/performance?mode=weekly" xr:uid="{B484A9BB-E06B-401B-9BE8-A921B953148A}"/>
    <hyperlink ref="I13" r:id="rId35" display="https://www.barchart.com/futures/quotes/SBY00/performance?mode=weekly" xr:uid="{198DCBA1-10CF-4277-85B9-A1E6A4F0B92C}"/>
    <hyperlink ref="I14" r:id="rId36" display="https://www.barchart.com/futures/quotes/SDK21/performance?mode=weekly" xr:uid="{667DB160-3DF8-45FD-90E1-66C94DD67DA8}"/>
    <hyperlink ref="I15" r:id="rId37" display="https://www.barchart.com/futures/quotes/SWK21/performance?mode=weekly" xr:uid="{15D92E84-5EDF-45D4-AF74-454F9B062F18}"/>
    <hyperlink ref="I16" r:id="rId38" display="https://www.barchart.com/futures/quotes/CBY00/performance?mode=weekly" xr:uid="{5C8D624F-B3C0-4E95-8FAF-6D85CE73202C}"/>
    <hyperlink ref="I17" r:id="rId39" display="https://www.barchart.com/futures/quotes/CLY00/performance?mode=weekly" xr:uid="{944C441E-24B9-441F-B24D-4ED3503C1A53}"/>
    <hyperlink ref="I18" r:id="rId40" display="https://www.barchart.com/futures/quotes/ZKY00/performance?mode=weekly" xr:uid="{CCD2C358-C1C7-48B4-9FBB-A34C3446DC4E}"/>
    <hyperlink ref="I19" r:id="rId41" display="https://www.barchart.com/futures/quotes/HOY00/performance?mode=weekly" xr:uid="{0121CAA2-232F-4A94-8D10-2B76E95E0E8D}"/>
    <hyperlink ref="I20" r:id="rId42" display="https://www.barchart.com/futures/quotes/NGY00/performance?mode=weekly" xr:uid="{E4D5364D-617B-4603-AF14-2F52EF38ABF6}"/>
    <hyperlink ref="I21" r:id="rId43" display="https://www.barchart.com/futures/quotes/RBY00/performance?mode=weekly" xr:uid="{D4ACECE4-336D-424A-9F3E-B1C0A874A513}"/>
    <hyperlink ref="I22" r:id="rId44" display="https://www.barchart.com/futures/quotes/CTY00/performance?mode=weekly" xr:uid="{D994E801-C839-48ED-9AE9-8E6B9C8E587F}"/>
    <hyperlink ref="I23" r:id="rId45" display="https://www.barchart.com/futures/quotes/LSY00/performance?mode=weekly" xr:uid="{5259760D-A45D-4CCE-905F-F091EBACE327}"/>
    <hyperlink ref="I24" r:id="rId46" display="https://www.barchart.com/futures/quotes/U6K21/performance?mode=weekly" xr:uid="{B60A03B0-3761-4298-A13F-841D84CB1AA6}"/>
    <hyperlink ref="I25" r:id="rId47" display="https://www.barchart.com/futures/quotes/E9K21/performance?mode=weekly" xr:uid="{6D9C54B1-C8C9-4289-A15F-200273E23C8D}"/>
    <hyperlink ref="I26" r:id="rId48" display="https://www.barchart.com/futures/quotes/P1Y00/performance?mode=weekly" xr:uid="{DE275621-4219-4207-A5FC-A3507DBEB2B3}"/>
    <hyperlink ref="I27" r:id="rId49" display="https://www.barchart.com/futures/quotes/R4Y00/performance?mode=weekly" xr:uid="{D2D8506B-45DC-44F3-BE72-0AF5EA8577E5}"/>
    <hyperlink ref="I28" r:id="rId50" display="https://www.barchart.com/futures/quotes/P3Y00/performance?mode=weekly" xr:uid="{5290078E-E41B-40EA-B673-FCECAF18650F}"/>
    <hyperlink ref="I29" r:id="rId51" display="https://www.barchart.com/futures/quotes/V8Y00/performance?mode=weekly" xr:uid="{FB8ACA57-12A9-45AA-AD03-436028C842F7}"/>
    <hyperlink ref="I37" r:id="rId52" display="https://www.barchart.com/futures/quotes/R-H21/performance?mode=weekly" xr:uid="{AF233BE6-7BF6-48A8-AE43-466DFE78D2B6}"/>
    <hyperlink ref="I38" r:id="rId53" display="https://www.barchart.com/futures/quotes/C-H21/performance?mode=weekly" xr:uid="{433D0EF6-E39F-4B20-B6A0-B936717A76D9}"/>
    <hyperlink ref="I40" r:id="rId54" display="https://www.barchart.com/futures/quotes/Q1Y00/performance?mode=weekly" xr:uid="{DC33A4C3-7F66-42B2-A630-2B45BA86850B}"/>
    <hyperlink ref="I41" r:id="rId55" display="https://www.barchart.com/futures/quotes/Q3Y00/performance?mode=weekly" xr:uid="{1B71C2BA-7A33-472A-BED2-F19024851581}"/>
    <hyperlink ref="I30" r:id="rId56" display="https://www.barchart.com/futures/quotes/P9Y00/performance?mode=weekly" xr:uid="{ADAF8A14-2417-4064-AA8A-EB0378B37960}"/>
    <hyperlink ref="I31" r:id="rId57" display="https://www.barchart.com/futures/quotes/HGY00/performance?mode=weekly" xr:uid="{ECD420E7-E847-4B6A-9EE1-F22BA0EC847C}"/>
    <hyperlink ref="I32" r:id="rId58" display="https://www.barchart.com/futures/quotes/TRY00/performance?mode=weekly" xr:uid="{F3A27337-62C2-4EF2-92C1-99A39BE20E15}"/>
    <hyperlink ref="I33" r:id="rId59" display="https://www.barchart.com/futures/quotes/P5Y00/performance?mode=weekly" xr:uid="{4524544D-3959-41BA-BBCF-E314755BE708}"/>
    <hyperlink ref="I34" r:id="rId60" display="https://www.barchart.com/futures/quotes/P7Y00/performance?mode=weekly" xr:uid="{50A863B2-B046-4FF3-9673-04C6FD0B8E36}"/>
    <hyperlink ref="I35" r:id="rId61" display="https://www.barchart.com/futures/quotes/PAY00/performance?mode=weekly" xr:uid="{CAD9135D-46C4-4EEB-B4D0-29048CC02E5F}"/>
    <hyperlink ref="I36" r:id="rId62" display="https://www.barchart.com/futures/quotes/SIY00/performance?mode=weekly" xr:uid="{9B4337BA-D7F8-4D0A-8FAE-5D8DE5B88E17}"/>
    <hyperlink ref="I39" r:id="rId63" display="https://www.barchart.com/futures/quotes/V5H21/performance?mode=weekly" xr:uid="{3660978F-64A1-4E86-A21F-44227289C8AA}"/>
    <hyperlink ref="I42" r:id="rId64" display="https://www.barchart.com/etfs-funds/quotes/BDRY/performance?mode=weekly" xr:uid="{CA8E98AD-52CE-419E-878A-28BC6B20CDE5}"/>
    <hyperlink ref="I43" r:id="rId65" display="https://www.barchart.com/etfs-funds/quotes/KRBN/performance?mode=weekly" xr:uid="{64239D1A-04E0-479C-BD11-C481F5C27470}"/>
    <hyperlink ref="I44" r:id="rId66" display="https://www.barchart.com/futures/quotes/GCY00/performance?mode=weekly" xr:uid="{CAEBE427-456E-487C-92FF-3CD197E44BDA}"/>
    <hyperlink ref="I45" r:id="rId67" display="https://www.barchart.com/futures/quotes/PLY00/performance?mode=weekly" xr:uid="{DDB185B1-7E59-42EE-8821-F3D79B8988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2C75-D2C5-4DBA-AA16-870708EB4F5E}">
  <dimension ref="A1:K1"/>
  <sheetViews>
    <sheetView workbookViewId="0">
      <selection activeCell="D5" sqref="D5"/>
    </sheetView>
  </sheetViews>
  <sheetFormatPr defaultRowHeight="15" x14ac:dyDescent="0.25"/>
  <sheetData>
    <row r="1" spans="1:11" s="2" customFormat="1" ht="15.75" x14ac:dyDescent="0.25">
      <c r="A1" s="2" t="s">
        <v>29</v>
      </c>
      <c r="B1" s="2" t="s">
        <v>9</v>
      </c>
      <c r="C1" s="2" t="s">
        <v>0</v>
      </c>
      <c r="D1" s="2" t="s">
        <v>1</v>
      </c>
      <c r="E1" s="8" t="s">
        <v>32</v>
      </c>
      <c r="F1" s="8" t="s">
        <v>2</v>
      </c>
      <c r="G1" s="8" t="s">
        <v>3</v>
      </c>
      <c r="H1" s="8" t="s">
        <v>13</v>
      </c>
      <c r="I1" s="13" t="s">
        <v>33</v>
      </c>
      <c r="J1" s="3" t="s">
        <v>11</v>
      </c>
      <c r="K1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Stocks</vt:lpstr>
      <vt:lpstr>Commodities</vt:lpstr>
      <vt:lpstr>FX &amp; Bonds</vt:lpstr>
      <vt:lpstr>Stocks!_FilterDatabase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Noah Chester-Morris</dc:creator>
  <cp:lastModifiedBy>Jamal Noah Chester-Morris</cp:lastModifiedBy>
  <dcterms:created xsi:type="dcterms:W3CDTF">2023-04-14T15:17:14Z</dcterms:created>
  <dcterms:modified xsi:type="dcterms:W3CDTF">2023-04-25T02:54:41Z</dcterms:modified>
</cp:coreProperties>
</file>