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filterPrivacy="1" defaultThemeVersion="124226"/>
  <xr:revisionPtr revIDLastSave="0" documentId="13_ncr:1_{A49B28F7-B12A-4D92-B858-4201CBE0AC93}" xr6:coauthVersionLast="36" xr6:coauthVersionMax="44" xr10:uidLastSave="{00000000-0000-0000-0000-000000000000}"/>
  <bookViews>
    <workbookView xWindow="0" yWindow="0" windowWidth="28800" windowHeight="12375" activeTab="2" xr2:uid="{00000000-000D-0000-FFFF-FFFF00000000}"/>
  </bookViews>
  <sheets>
    <sheet name="Лист1" sheetId="1" r:id="rId1"/>
    <sheet name="Лист2" sheetId="4" r:id="rId2"/>
    <sheet name="Лист3" sheetId="5" r:id="rId3"/>
  </sheets>
  <calcPr calcId="191029"/>
</workbook>
</file>

<file path=xl/calcChain.xml><?xml version="1.0" encoding="utf-8"?>
<calcChain xmlns="http://schemas.openxmlformats.org/spreadsheetml/2006/main">
  <c r="K95" i="5" l="1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K98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K97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K96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K94" i="5"/>
  <c r="E277" i="5" l="1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C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D277" i="5"/>
  <c r="D276" i="5"/>
  <c r="D275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D274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D151" i="5"/>
  <c r="E154" i="5" l="1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D154" i="5"/>
  <c r="AC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D153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D152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B9" i="5"/>
  <c r="B10" i="5" s="1"/>
  <c r="AA9" i="5"/>
  <c r="AA10" i="5" s="1"/>
  <c r="Z9" i="5"/>
  <c r="Z10" i="5" s="1"/>
  <c r="Y9" i="5"/>
  <c r="Y10" i="5" s="1"/>
  <c r="X9" i="5"/>
  <c r="X10" i="5" s="1"/>
  <c r="W9" i="5"/>
  <c r="W10" i="5" s="1"/>
  <c r="V9" i="5"/>
  <c r="V10" i="5" s="1"/>
  <c r="U9" i="5"/>
  <c r="U10" i="5" s="1"/>
  <c r="T9" i="5"/>
  <c r="T10" i="5" s="1"/>
  <c r="S9" i="5"/>
  <c r="S10" i="5" s="1"/>
  <c r="R9" i="5"/>
  <c r="R10" i="5" s="1"/>
  <c r="Q9" i="5"/>
  <c r="Q10" i="5" s="1"/>
  <c r="P9" i="5"/>
  <c r="P10" i="5" s="1"/>
  <c r="O9" i="5"/>
  <c r="O10" i="5" s="1"/>
  <c r="N9" i="5"/>
  <c r="N10" i="5" s="1"/>
  <c r="M9" i="5"/>
  <c r="M10" i="5" s="1"/>
  <c r="L9" i="5"/>
  <c r="L10" i="5" s="1"/>
  <c r="K9" i="5"/>
  <c r="K10" i="5" s="1"/>
  <c r="J9" i="5"/>
  <c r="J10" i="5" s="1"/>
  <c r="I9" i="5"/>
  <c r="I10" i="5" s="1"/>
  <c r="H9" i="5"/>
  <c r="H10" i="5" s="1"/>
  <c r="G9" i="5"/>
  <c r="G10" i="5" s="1"/>
  <c r="F9" i="5"/>
  <c r="F10" i="5" s="1"/>
  <c r="E9" i="5"/>
  <c r="E10" i="5" s="1"/>
  <c r="D9" i="5"/>
  <c r="D10" i="5" s="1"/>
  <c r="C9" i="5"/>
  <c r="C10" i="5" s="1"/>
  <c r="H25" i="4"/>
  <c r="H24" i="4"/>
  <c r="H23" i="4"/>
  <c r="J25" i="4" s="1"/>
  <c r="M25" i="4" s="1"/>
  <c r="O25" i="4" s="1"/>
  <c r="H21" i="4"/>
  <c r="H20" i="4"/>
  <c r="H19" i="4"/>
  <c r="J21" i="4" s="1"/>
  <c r="M21" i="4" s="1"/>
  <c r="O21" i="4" s="1"/>
  <c r="H17" i="4"/>
  <c r="H16" i="4"/>
  <c r="H15" i="4"/>
  <c r="I11" i="4"/>
  <c r="J17" i="4" l="1"/>
  <c r="M17" i="4" s="1"/>
  <c r="O17" i="4" s="1"/>
  <c r="B14" i="5"/>
  <c r="B16" i="5" s="1"/>
  <c r="J15" i="4"/>
  <c r="M15" i="4" s="1"/>
  <c r="O15" i="4" s="1"/>
  <c r="J16" i="4"/>
  <c r="M16" i="4" s="1"/>
  <c r="O16" i="4" s="1"/>
  <c r="J19" i="4"/>
  <c r="M19" i="4" s="1"/>
  <c r="O19" i="4" s="1"/>
  <c r="J20" i="4"/>
  <c r="M20" i="4" s="1"/>
  <c r="O20" i="4" s="1"/>
  <c r="J23" i="4"/>
  <c r="M23" i="4" s="1"/>
  <c r="O23" i="4" s="1"/>
  <c r="J24" i="4"/>
  <c r="M24" i="4" s="1"/>
  <c r="O24" i="4" s="1"/>
</calcChain>
</file>

<file path=xl/sharedStrings.xml><?xml version="1.0" encoding="utf-8"?>
<sst xmlns="http://schemas.openxmlformats.org/spreadsheetml/2006/main" count="2654" uniqueCount="69">
  <si>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</si>
  <si>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</si>
  <si>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</si>
  <si>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</si>
  <si>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</si>
  <si>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</si>
  <si>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</si>
  <si>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</si>
  <si>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</si>
  <si>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</si>
  <si>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</si>
  <si>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</si>
  <si>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</si>
  <si>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</si>
  <si>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</si>
  <si>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</si>
  <si>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</si>
  <si>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</si>
  <si>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</si>
  <si>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</si>
  <si>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</si>
  <si>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</si>
  <si>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</si>
  <si>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</si>
  <si>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</si>
  <si>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</si>
  <si>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det K =</t>
  </si>
  <si>
    <t>*</t>
  </si>
  <si>
    <t>=</t>
  </si>
  <si>
    <t>mod26</t>
  </si>
  <si>
    <t>Відкритий текст</t>
  </si>
  <si>
    <t>Шифротекст</t>
  </si>
  <si>
    <t>ni</t>
  </si>
  <si>
    <t xml:space="preserve">Ic(x) = </t>
  </si>
  <si>
    <t xml:space="preserve">l = </t>
  </si>
  <si>
    <t>ni(ni - 1)</t>
  </si>
  <si>
    <t>C1</t>
  </si>
  <si>
    <t>C2</t>
  </si>
  <si>
    <t>C3</t>
  </si>
  <si>
    <t>C4</t>
  </si>
  <si>
    <t>C5</t>
  </si>
  <si>
    <t>5-4 mod26 = 1</t>
  </si>
  <si>
    <t>18-4 mod26 = 12</t>
  </si>
  <si>
    <t>22-4 mod26 = 18</t>
  </si>
  <si>
    <t>7-4 mod26 = 3</t>
  </si>
  <si>
    <t>17-4 mod26 = 13</t>
  </si>
  <si>
    <t>15-4 mod26 = 11</t>
  </si>
  <si>
    <t>8-4 mod26 = 4</t>
  </si>
  <si>
    <t>14-4 mod26 = 10</t>
  </si>
  <si>
    <t>3-4 mod26 = 25</t>
  </si>
  <si>
    <t>0-4 mod26 = 22</t>
  </si>
  <si>
    <t>13-4 mod26 = 9</t>
  </si>
  <si>
    <t>20-4 mod26 = 16</t>
  </si>
  <si>
    <t>6-4 mod26 = 2</t>
  </si>
  <si>
    <t>С2</t>
  </si>
  <si>
    <t xml:space="preserve"> </t>
  </si>
  <si>
    <t>11-4 mod26 = 7</t>
  </si>
  <si>
    <t>18-4 mod26 = 14</t>
  </si>
  <si>
    <t>9-4 mod26 = 5</t>
  </si>
  <si>
    <t>10-4 mod26 = 6</t>
  </si>
  <si>
    <t>21-4 mod26 = 17</t>
  </si>
  <si>
    <t>25-4 mod26 = 21</t>
  </si>
  <si>
    <t>4-4 mod26 = 0</t>
  </si>
  <si>
    <t>16-4 mod26 = 12</t>
  </si>
  <si>
    <t>2-4 mod26 = 24</t>
  </si>
  <si>
    <t>PVVCHWGFYLPVLCWOGFXXYVKZVADRCDPSZDEAQRFVACLCVKICDDNSTZQJSTEHZARJEAHYPBWZNLBOVRGHXSVYDJRNTOHPVXDUPVHHRSCTYARREKKIJLQZZZGHOVQRNSKSLOCEPDJRZYHWQYZIPVVXZAJVQRQBUPDYVFEKAFRYGIOPMHAOTSWEAVHHRSSPHJTFCFARRADNHWZUPVVDDISIPDOCEDWDOKXHWBJEKWHKSLOUFZGXMVTVXCKSDCCFOEUSWZUPVVADOHKPQPVFFVWBUJHWFJLQZOGCHHIUPWKKYLWSWCWFKAV</t>
  </si>
  <si>
    <t>21-17 mod26 = 11</t>
  </si>
  <si>
    <t>21-4 mod26 =17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</si>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</sst>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4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2" fillId="0" borderId="0" xfId="0" applyFont="1"/>
    <xf numFmtId="0" fontId="0" fillId="5" borderId="4" xfId="0" applyFill="1" applyBorder="1" applyAlignment="1">
      <alignment horizontal="center" vertical="center" wrapText="1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ill="1"/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/>
    <xf numFmtId="0" fontId="0" fillId="0" borderId="4" xfId="0" applyFill="1" applyBorder="1"/>
    <xf numFmtId="0" fontId="0" fillId="6" borderId="4" xfId="0" applyFill="1" applyBorder="1"/>
    <xf numFmtId="16" fontId="0" fillId="0" borderId="4" xfId="0" applyNumberFormat="1" applyBorder="1"/>
    <xf numFmtId="0" fontId="0" fillId="5" borderId="4" xfId="0" applyFill="1" applyBorder="1"/>
    <xf numFmtId="0" fontId="0" fillId="7" borderId="4" xfId="0" applyFill="1" applyBorder="1"/>
    <xf numFmtId="0" fontId="0" fillId="0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9" borderId="4" xfId="0" applyFill="1" applyBorder="1"/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topLeftCell="A84" zoomScale="93" zoomScaleNormal="93" workbookViewId="0">
      <selection activeCell="A97" sqref="A97:AB106"/>
    </sheetView>
  </sheetViews>
  <sheetFormatPr defaultRowHeight="15" x14ac:dyDescent="0.25"/>
  <cols>
    <col min="2" max="2" width="9.140625" customWidth="1"/>
    <col min="3" max="3" width="43.140625" customWidth="1"/>
    <col min="11" max="11" width="12.42578125" customWidth="1"/>
  </cols>
  <sheetData>
    <row r="1" spans="1:27" x14ac:dyDescent="0.25">
      <c r="A1" s="4"/>
      <c r="B1" s="11" t="s">
        <v>0</v>
      </c>
      <c r="C1" s="5" t="s">
        <v>1</v>
      </c>
      <c r="D1" s="5" t="s">
        <v>2</v>
      </c>
      <c r="E1" s="5" t="s">
        <v>3</v>
      </c>
      <c r="F1" s="17" t="s">
        <v>4</v>
      </c>
      <c r="G1" s="5" t="s">
        <v>5</v>
      </c>
      <c r="H1" s="17" t="s">
        <v>6</v>
      </c>
      <c r="I1" s="17" t="s">
        <v>7</v>
      </c>
      <c r="J1" s="17" t="s">
        <v>8</v>
      </c>
      <c r="K1" s="5" t="s">
        <v>9</v>
      </c>
      <c r="L1" s="5" t="s">
        <v>10</v>
      </c>
      <c r="M1" s="5" t="s">
        <v>11</v>
      </c>
      <c r="N1" s="17" t="s">
        <v>12</v>
      </c>
      <c r="O1" s="17" t="s">
        <v>13</v>
      </c>
      <c r="P1" s="17" t="s">
        <v>14</v>
      </c>
      <c r="Q1" s="5" t="s">
        <v>15</v>
      </c>
      <c r="R1" s="5" t="s">
        <v>16</v>
      </c>
      <c r="S1" s="19" t="s">
        <v>17</v>
      </c>
      <c r="T1" s="17" t="s">
        <v>18</v>
      </c>
      <c r="U1" s="17" t="s">
        <v>19</v>
      </c>
      <c r="V1" s="5" t="s">
        <v>20</v>
      </c>
      <c r="W1" s="5" t="s">
        <v>21</v>
      </c>
      <c r="X1" s="12" t="s">
        <v>22</v>
      </c>
      <c r="Y1" s="5" t="s">
        <v>23</v>
      </c>
      <c r="Z1" s="5" t="s">
        <v>24</v>
      </c>
      <c r="AA1" s="6" t="s">
        <v>25</v>
      </c>
    </row>
    <row r="2" spans="1:27" x14ac:dyDescent="0.25">
      <c r="A2" s="7" t="s">
        <v>0</v>
      </c>
      <c r="B2" s="8" t="s">
        <v>0</v>
      </c>
      <c r="C2" s="8" t="s">
        <v>1</v>
      </c>
      <c r="D2" s="8" t="s">
        <v>2</v>
      </c>
      <c r="E2" s="8" t="s">
        <v>3</v>
      </c>
      <c r="F2" s="15" t="s">
        <v>4</v>
      </c>
      <c r="G2" s="8" t="s">
        <v>5</v>
      </c>
      <c r="H2" s="15" t="s">
        <v>6</v>
      </c>
      <c r="I2" s="15" t="s">
        <v>7</v>
      </c>
      <c r="J2" s="15" t="s">
        <v>8</v>
      </c>
      <c r="K2" s="8" t="s">
        <v>9</v>
      </c>
      <c r="L2" s="8" t="s">
        <v>10</v>
      </c>
      <c r="M2" s="8" t="s">
        <v>11</v>
      </c>
      <c r="N2" s="15" t="s">
        <v>12</v>
      </c>
      <c r="O2" s="15" t="s">
        <v>13</v>
      </c>
      <c r="P2" s="15" t="s">
        <v>14</v>
      </c>
      <c r="Q2" s="8" t="s">
        <v>15</v>
      </c>
      <c r="R2" s="8" t="s">
        <v>16</v>
      </c>
      <c r="S2" s="18" t="s">
        <v>17</v>
      </c>
      <c r="T2" s="15" t="s">
        <v>18</v>
      </c>
      <c r="U2" s="15" t="s">
        <v>19</v>
      </c>
      <c r="V2" s="8" t="s">
        <v>20</v>
      </c>
      <c r="W2" s="8" t="s">
        <v>21</v>
      </c>
      <c r="X2" s="13" t="s">
        <v>22</v>
      </c>
      <c r="Y2" s="8" t="s">
        <v>23</v>
      </c>
      <c r="Z2" s="8" t="s">
        <v>24</v>
      </c>
      <c r="AA2" s="10" t="s">
        <v>25</v>
      </c>
    </row>
    <row r="3" spans="1:27" x14ac:dyDescent="0.25">
      <c r="A3" s="7" t="s">
        <v>1</v>
      </c>
      <c r="B3" s="8" t="s">
        <v>1</v>
      </c>
      <c r="C3" s="8" t="s">
        <v>2</v>
      </c>
      <c r="D3" s="8" t="s">
        <v>3</v>
      </c>
      <c r="E3" s="8" t="s">
        <v>4</v>
      </c>
      <c r="F3" s="15" t="s">
        <v>5</v>
      </c>
      <c r="G3" s="8" t="s">
        <v>6</v>
      </c>
      <c r="H3" s="15" t="s">
        <v>7</v>
      </c>
      <c r="I3" s="15" t="s">
        <v>8</v>
      </c>
      <c r="J3" s="15" t="s">
        <v>9</v>
      </c>
      <c r="K3" s="8" t="s">
        <v>10</v>
      </c>
      <c r="L3" s="8" t="s">
        <v>11</v>
      </c>
      <c r="M3" s="8" t="s">
        <v>12</v>
      </c>
      <c r="N3" s="15" t="s">
        <v>13</v>
      </c>
      <c r="O3" s="15" t="s">
        <v>14</v>
      </c>
      <c r="P3" s="15" t="s">
        <v>15</v>
      </c>
      <c r="Q3" s="8" t="s">
        <v>16</v>
      </c>
      <c r="R3" s="8" t="s">
        <v>17</v>
      </c>
      <c r="S3" s="18" t="s">
        <v>18</v>
      </c>
      <c r="T3" s="15" t="s">
        <v>19</v>
      </c>
      <c r="U3" s="15" t="s">
        <v>20</v>
      </c>
      <c r="V3" s="8" t="s">
        <v>21</v>
      </c>
      <c r="W3" s="8" t="s">
        <v>22</v>
      </c>
      <c r="X3" s="13" t="s">
        <v>23</v>
      </c>
      <c r="Y3" s="8" t="s">
        <v>24</v>
      </c>
      <c r="Z3" s="8" t="s">
        <v>25</v>
      </c>
      <c r="AA3" s="3" t="s">
        <v>0</v>
      </c>
    </row>
    <row r="4" spans="1:27" x14ac:dyDescent="0.25">
      <c r="A4" s="7" t="s">
        <v>2</v>
      </c>
      <c r="B4" s="8" t="s">
        <v>2</v>
      </c>
      <c r="C4" s="8" t="s">
        <v>3</v>
      </c>
      <c r="D4" s="8" t="s">
        <v>4</v>
      </c>
      <c r="E4" s="8" t="s">
        <v>5</v>
      </c>
      <c r="F4" s="15" t="s">
        <v>6</v>
      </c>
      <c r="G4" s="8" t="s">
        <v>7</v>
      </c>
      <c r="H4" s="15" t="s">
        <v>8</v>
      </c>
      <c r="I4" s="15" t="s">
        <v>9</v>
      </c>
      <c r="J4" s="15" t="s">
        <v>10</v>
      </c>
      <c r="K4" s="8" t="s">
        <v>11</v>
      </c>
      <c r="L4" s="8" t="s">
        <v>12</v>
      </c>
      <c r="M4" s="8" t="s">
        <v>13</v>
      </c>
      <c r="N4" s="15" t="s">
        <v>14</v>
      </c>
      <c r="O4" s="15" t="s">
        <v>15</v>
      </c>
      <c r="P4" s="15" t="s">
        <v>16</v>
      </c>
      <c r="Q4" s="8" t="s">
        <v>17</v>
      </c>
      <c r="R4" s="8" t="s">
        <v>18</v>
      </c>
      <c r="S4" s="18" t="s">
        <v>19</v>
      </c>
      <c r="T4" s="15" t="s">
        <v>20</v>
      </c>
      <c r="U4" s="15" t="s">
        <v>21</v>
      </c>
      <c r="V4" s="8" t="s">
        <v>22</v>
      </c>
      <c r="W4" s="8" t="s">
        <v>23</v>
      </c>
      <c r="X4" s="13" t="s">
        <v>24</v>
      </c>
      <c r="Y4" s="8" t="s">
        <v>25</v>
      </c>
      <c r="Z4" s="8" t="s">
        <v>0</v>
      </c>
      <c r="AA4" s="3" t="s">
        <v>1</v>
      </c>
    </row>
    <row r="5" spans="1:27" x14ac:dyDescent="0.25">
      <c r="A5" s="7" t="s">
        <v>3</v>
      </c>
      <c r="B5" s="8" t="s">
        <v>3</v>
      </c>
      <c r="C5" s="8" t="s">
        <v>4</v>
      </c>
      <c r="D5" s="8" t="s">
        <v>5</v>
      </c>
      <c r="E5" s="8" t="s">
        <v>6</v>
      </c>
      <c r="F5" s="15" t="s">
        <v>7</v>
      </c>
      <c r="G5" s="8" t="s">
        <v>8</v>
      </c>
      <c r="H5" s="15" t="s">
        <v>9</v>
      </c>
      <c r="I5" s="15" t="s">
        <v>10</v>
      </c>
      <c r="J5" s="15" t="s">
        <v>11</v>
      </c>
      <c r="K5" s="8" t="s">
        <v>12</v>
      </c>
      <c r="L5" s="8" t="s">
        <v>13</v>
      </c>
      <c r="M5" s="8" t="s">
        <v>14</v>
      </c>
      <c r="N5" s="15" t="s">
        <v>15</v>
      </c>
      <c r="O5" s="15" t="s">
        <v>16</v>
      </c>
      <c r="P5" s="15" t="s">
        <v>17</v>
      </c>
      <c r="Q5" s="8" t="s">
        <v>18</v>
      </c>
      <c r="R5" s="8" t="s">
        <v>19</v>
      </c>
      <c r="S5" s="18" t="s">
        <v>20</v>
      </c>
      <c r="T5" s="15" t="s">
        <v>21</v>
      </c>
      <c r="U5" s="15" t="s">
        <v>22</v>
      </c>
      <c r="V5" s="8" t="s">
        <v>23</v>
      </c>
      <c r="W5" s="8" t="s">
        <v>24</v>
      </c>
      <c r="X5" s="13" t="s">
        <v>25</v>
      </c>
      <c r="Y5" s="8" t="s">
        <v>0</v>
      </c>
      <c r="Z5" s="8" t="s">
        <v>1</v>
      </c>
      <c r="AA5" s="3" t="s">
        <v>2</v>
      </c>
    </row>
    <row r="6" spans="1:27" x14ac:dyDescent="0.25">
      <c r="A6" s="14" t="s">
        <v>4</v>
      </c>
      <c r="B6" s="15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15" t="s">
        <v>15</v>
      </c>
      <c r="N6" s="15" t="s">
        <v>16</v>
      </c>
      <c r="O6" s="15" t="s">
        <v>17</v>
      </c>
      <c r="P6" s="16" t="s">
        <v>18</v>
      </c>
      <c r="Q6" s="8" t="s">
        <v>19</v>
      </c>
      <c r="R6" s="8" t="s">
        <v>20</v>
      </c>
      <c r="S6" s="18" t="s">
        <v>21</v>
      </c>
      <c r="T6" s="15" t="s">
        <v>22</v>
      </c>
      <c r="U6" s="15" t="s">
        <v>23</v>
      </c>
      <c r="V6" s="8" t="s">
        <v>24</v>
      </c>
      <c r="W6" s="8" t="s">
        <v>25</v>
      </c>
      <c r="X6" s="13" t="s">
        <v>0</v>
      </c>
      <c r="Y6" s="8" t="s">
        <v>1</v>
      </c>
      <c r="Z6" s="8" t="s">
        <v>2</v>
      </c>
      <c r="AA6" s="3" t="s">
        <v>3</v>
      </c>
    </row>
    <row r="7" spans="1:27" x14ac:dyDescent="0.25">
      <c r="A7" s="7" t="s">
        <v>5</v>
      </c>
      <c r="B7" s="8" t="s">
        <v>5</v>
      </c>
      <c r="C7" s="8" t="s">
        <v>6</v>
      </c>
      <c r="D7" s="8" t="s">
        <v>7</v>
      </c>
      <c r="E7" s="8" t="s">
        <v>8</v>
      </c>
      <c r="F7" s="15" t="s">
        <v>9</v>
      </c>
      <c r="G7" s="8" t="s">
        <v>10</v>
      </c>
      <c r="H7" s="15" t="s">
        <v>11</v>
      </c>
      <c r="I7" s="15" t="s">
        <v>12</v>
      </c>
      <c r="J7" s="15" t="s">
        <v>13</v>
      </c>
      <c r="K7" s="8" t="s">
        <v>14</v>
      </c>
      <c r="L7" s="8" t="s">
        <v>15</v>
      </c>
      <c r="M7" s="8" t="s">
        <v>16</v>
      </c>
      <c r="N7" s="15" t="s">
        <v>17</v>
      </c>
      <c r="O7" s="15" t="s">
        <v>18</v>
      </c>
      <c r="P7" s="8" t="s">
        <v>19</v>
      </c>
      <c r="Q7" s="8" t="s">
        <v>20</v>
      </c>
      <c r="R7" s="8" t="s">
        <v>21</v>
      </c>
      <c r="S7" s="18" t="s">
        <v>22</v>
      </c>
      <c r="T7" s="15" t="s">
        <v>23</v>
      </c>
      <c r="U7" s="15" t="s">
        <v>24</v>
      </c>
      <c r="V7" s="8" t="s">
        <v>25</v>
      </c>
      <c r="W7" s="8" t="s">
        <v>0</v>
      </c>
      <c r="X7" s="13" t="s">
        <v>1</v>
      </c>
      <c r="Y7" s="8" t="s">
        <v>2</v>
      </c>
      <c r="Z7" s="8" t="s">
        <v>3</v>
      </c>
      <c r="AA7" s="3" t="s">
        <v>4</v>
      </c>
    </row>
    <row r="8" spans="1:27" x14ac:dyDescent="0.25">
      <c r="A8" s="7" t="s">
        <v>6</v>
      </c>
      <c r="B8" s="8" t="s">
        <v>6</v>
      </c>
      <c r="C8" s="8" t="s">
        <v>7</v>
      </c>
      <c r="D8" s="8" t="s">
        <v>8</v>
      </c>
      <c r="E8" s="8" t="s">
        <v>9</v>
      </c>
      <c r="F8" s="15" t="s">
        <v>10</v>
      </c>
      <c r="G8" s="8" t="s">
        <v>11</v>
      </c>
      <c r="H8" s="15" t="s">
        <v>12</v>
      </c>
      <c r="I8" s="15" t="s">
        <v>13</v>
      </c>
      <c r="J8" s="15" t="s">
        <v>14</v>
      </c>
      <c r="K8" s="8" t="s">
        <v>15</v>
      </c>
      <c r="L8" s="8" t="s">
        <v>16</v>
      </c>
      <c r="M8" s="8" t="s">
        <v>17</v>
      </c>
      <c r="N8" s="15" t="s">
        <v>18</v>
      </c>
      <c r="O8" s="15" t="s">
        <v>19</v>
      </c>
      <c r="P8" s="8" t="s">
        <v>20</v>
      </c>
      <c r="Q8" s="8" t="s">
        <v>21</v>
      </c>
      <c r="R8" s="8" t="s">
        <v>22</v>
      </c>
      <c r="S8" s="18" t="s">
        <v>23</v>
      </c>
      <c r="T8" s="15" t="s">
        <v>24</v>
      </c>
      <c r="U8" s="15" t="s">
        <v>25</v>
      </c>
      <c r="V8" s="8" t="s">
        <v>0</v>
      </c>
      <c r="W8" s="8" t="s">
        <v>1</v>
      </c>
      <c r="X8" s="13" t="s">
        <v>2</v>
      </c>
      <c r="Y8" s="8" t="s">
        <v>3</v>
      </c>
      <c r="Z8" s="8" t="s">
        <v>4</v>
      </c>
      <c r="AA8" s="3" t="s">
        <v>5</v>
      </c>
    </row>
    <row r="9" spans="1:27" x14ac:dyDescent="0.25">
      <c r="A9" s="7" t="s">
        <v>7</v>
      </c>
      <c r="B9" s="8" t="s">
        <v>7</v>
      </c>
      <c r="C9" s="8" t="s">
        <v>8</v>
      </c>
      <c r="D9" s="8" t="s">
        <v>9</v>
      </c>
      <c r="E9" s="8" t="s">
        <v>10</v>
      </c>
      <c r="F9" s="15" t="s">
        <v>11</v>
      </c>
      <c r="G9" s="8" t="s">
        <v>12</v>
      </c>
      <c r="H9" s="15" t="s">
        <v>13</v>
      </c>
      <c r="I9" s="15" t="s">
        <v>14</v>
      </c>
      <c r="J9" s="15" t="s">
        <v>15</v>
      </c>
      <c r="K9" s="8" t="s">
        <v>16</v>
      </c>
      <c r="L9" s="8" t="s">
        <v>17</v>
      </c>
      <c r="M9" s="8" t="s">
        <v>18</v>
      </c>
      <c r="N9" s="15" t="s">
        <v>19</v>
      </c>
      <c r="O9" s="15" t="s">
        <v>20</v>
      </c>
      <c r="P9" s="8" t="s">
        <v>21</v>
      </c>
      <c r="Q9" s="8" t="s">
        <v>22</v>
      </c>
      <c r="R9" s="8" t="s">
        <v>23</v>
      </c>
      <c r="S9" s="18" t="s">
        <v>24</v>
      </c>
      <c r="T9" s="15" t="s">
        <v>25</v>
      </c>
      <c r="U9" s="15" t="s">
        <v>0</v>
      </c>
      <c r="V9" s="8" t="s">
        <v>1</v>
      </c>
      <c r="W9" s="8" t="s">
        <v>2</v>
      </c>
      <c r="X9" s="13" t="s">
        <v>3</v>
      </c>
      <c r="Y9" s="8" t="s">
        <v>4</v>
      </c>
      <c r="Z9" s="8" t="s">
        <v>5</v>
      </c>
      <c r="AA9" s="3" t="s">
        <v>6</v>
      </c>
    </row>
    <row r="10" spans="1:27" x14ac:dyDescent="0.25">
      <c r="A10" s="14" t="s">
        <v>8</v>
      </c>
      <c r="B10" s="15" t="s">
        <v>8</v>
      </c>
      <c r="C10" s="15" t="s">
        <v>9</v>
      </c>
      <c r="D10" s="15" t="s">
        <v>10</v>
      </c>
      <c r="E10" s="15" t="s">
        <v>11</v>
      </c>
      <c r="F10" s="16" t="s">
        <v>12</v>
      </c>
      <c r="G10" s="15" t="s">
        <v>13</v>
      </c>
      <c r="H10" s="16" t="s">
        <v>14</v>
      </c>
      <c r="I10" s="15" t="s">
        <v>15</v>
      </c>
      <c r="J10" s="15" t="s">
        <v>16</v>
      </c>
      <c r="K10" s="8" t="s">
        <v>17</v>
      </c>
      <c r="L10" s="8" t="s">
        <v>18</v>
      </c>
      <c r="M10" s="8" t="s">
        <v>19</v>
      </c>
      <c r="N10" s="15" t="s">
        <v>20</v>
      </c>
      <c r="O10" s="15" t="s">
        <v>21</v>
      </c>
      <c r="P10" s="8" t="s">
        <v>22</v>
      </c>
      <c r="Q10" s="8" t="s">
        <v>23</v>
      </c>
      <c r="R10" s="8" t="s">
        <v>24</v>
      </c>
      <c r="S10" s="18" t="s">
        <v>25</v>
      </c>
      <c r="T10" s="15" t="s">
        <v>0</v>
      </c>
      <c r="U10" s="15" t="s">
        <v>1</v>
      </c>
      <c r="V10" s="8" t="s">
        <v>2</v>
      </c>
      <c r="W10" s="8" t="s">
        <v>3</v>
      </c>
      <c r="X10" s="13" t="s">
        <v>4</v>
      </c>
      <c r="Y10" s="8" t="s">
        <v>5</v>
      </c>
      <c r="Z10" s="8" t="s">
        <v>6</v>
      </c>
      <c r="AA10" s="3" t="s">
        <v>7</v>
      </c>
    </row>
    <row r="11" spans="1:27" x14ac:dyDescent="0.25">
      <c r="A11" s="7" t="s">
        <v>9</v>
      </c>
      <c r="B11" s="8" t="s">
        <v>9</v>
      </c>
      <c r="C11" s="8" t="s">
        <v>10</v>
      </c>
      <c r="D11" s="8" t="s">
        <v>11</v>
      </c>
      <c r="E11" s="8" t="s">
        <v>12</v>
      </c>
      <c r="F11" s="15" t="s">
        <v>13</v>
      </c>
      <c r="G11" s="8" t="s">
        <v>14</v>
      </c>
      <c r="H11" s="8" t="s">
        <v>15</v>
      </c>
      <c r="I11" s="15" t="s">
        <v>16</v>
      </c>
      <c r="J11" s="15" t="s">
        <v>17</v>
      </c>
      <c r="K11" s="8" t="s">
        <v>18</v>
      </c>
      <c r="L11" s="8" t="s">
        <v>19</v>
      </c>
      <c r="M11" s="8" t="s">
        <v>20</v>
      </c>
      <c r="N11" s="15" t="s">
        <v>21</v>
      </c>
      <c r="O11" s="15" t="s">
        <v>22</v>
      </c>
      <c r="P11" s="8" t="s">
        <v>23</v>
      </c>
      <c r="Q11" s="8" t="s">
        <v>24</v>
      </c>
      <c r="R11" s="8" t="s">
        <v>25</v>
      </c>
      <c r="S11" s="18" t="s">
        <v>0</v>
      </c>
      <c r="T11" s="15" t="s">
        <v>1</v>
      </c>
      <c r="U11" s="15" t="s">
        <v>2</v>
      </c>
      <c r="V11" s="8" t="s">
        <v>3</v>
      </c>
      <c r="W11" s="8" t="s">
        <v>4</v>
      </c>
      <c r="X11" s="13" t="s">
        <v>5</v>
      </c>
      <c r="Y11" s="8" t="s">
        <v>6</v>
      </c>
      <c r="Z11" s="8" t="s">
        <v>7</v>
      </c>
      <c r="AA11" s="3" t="s">
        <v>8</v>
      </c>
    </row>
    <row r="12" spans="1:27" x14ac:dyDescent="0.25">
      <c r="A12" s="14" t="s">
        <v>10</v>
      </c>
      <c r="B12" s="15" t="s">
        <v>10</v>
      </c>
      <c r="C12" s="15" t="s">
        <v>11</v>
      </c>
      <c r="D12" s="15" t="s">
        <v>12</v>
      </c>
      <c r="E12" s="15" t="s">
        <v>13</v>
      </c>
      <c r="F12" s="15" t="s">
        <v>14</v>
      </c>
      <c r="G12" s="15" t="s">
        <v>15</v>
      </c>
      <c r="H12" s="15" t="s">
        <v>16</v>
      </c>
      <c r="I12" s="16" t="s">
        <v>17</v>
      </c>
      <c r="J12" s="15" t="s">
        <v>18</v>
      </c>
      <c r="K12" s="8" t="s">
        <v>19</v>
      </c>
      <c r="L12" s="8" t="s">
        <v>20</v>
      </c>
      <c r="M12" s="8" t="s">
        <v>21</v>
      </c>
      <c r="N12" s="15" t="s">
        <v>22</v>
      </c>
      <c r="O12" s="15" t="s">
        <v>23</v>
      </c>
      <c r="P12" s="8" t="s">
        <v>24</v>
      </c>
      <c r="Q12" s="8" t="s">
        <v>25</v>
      </c>
      <c r="R12" s="8" t="s">
        <v>0</v>
      </c>
      <c r="S12" s="18" t="s">
        <v>1</v>
      </c>
      <c r="T12" s="15" t="s">
        <v>2</v>
      </c>
      <c r="U12" s="15" t="s">
        <v>3</v>
      </c>
      <c r="V12" s="8" t="s">
        <v>4</v>
      </c>
      <c r="W12" s="8" t="s">
        <v>5</v>
      </c>
      <c r="X12" s="13" t="s">
        <v>6</v>
      </c>
      <c r="Y12" s="8" t="s">
        <v>7</v>
      </c>
      <c r="Z12" s="8" t="s">
        <v>8</v>
      </c>
      <c r="AA12" s="3" t="s">
        <v>9</v>
      </c>
    </row>
    <row r="13" spans="1:27" x14ac:dyDescent="0.25">
      <c r="A13" s="14" t="s">
        <v>11</v>
      </c>
      <c r="B13" s="15" t="s">
        <v>11</v>
      </c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16</v>
      </c>
      <c r="H13" s="15" t="s">
        <v>17</v>
      </c>
      <c r="I13" s="15" t="s">
        <v>18</v>
      </c>
      <c r="J13" s="15" t="s">
        <v>19</v>
      </c>
      <c r="K13" s="15" t="s">
        <v>20</v>
      </c>
      <c r="L13" s="15" t="s">
        <v>21</v>
      </c>
      <c r="M13" s="15" t="s">
        <v>22</v>
      </c>
      <c r="N13" s="16" t="s">
        <v>23</v>
      </c>
      <c r="O13" s="15" t="s">
        <v>24</v>
      </c>
      <c r="P13" s="8" t="s">
        <v>25</v>
      </c>
      <c r="Q13" s="8" t="s">
        <v>0</v>
      </c>
      <c r="R13" s="8" t="s">
        <v>1</v>
      </c>
      <c r="S13" s="18" t="s">
        <v>2</v>
      </c>
      <c r="T13" s="15" t="s">
        <v>3</v>
      </c>
      <c r="U13" s="15" t="s">
        <v>4</v>
      </c>
      <c r="V13" s="8" t="s">
        <v>5</v>
      </c>
      <c r="W13" s="8" t="s">
        <v>6</v>
      </c>
      <c r="X13" s="13" t="s">
        <v>7</v>
      </c>
      <c r="Y13" s="8" t="s">
        <v>8</v>
      </c>
      <c r="Z13" s="8" t="s">
        <v>9</v>
      </c>
      <c r="AA13" s="3" t="s">
        <v>10</v>
      </c>
    </row>
    <row r="14" spans="1:27" x14ac:dyDescent="0.25">
      <c r="A14" s="7" t="s">
        <v>12</v>
      </c>
      <c r="B14" s="8" t="s">
        <v>12</v>
      </c>
      <c r="C14" s="8" t="s">
        <v>13</v>
      </c>
      <c r="D14" s="8" t="s">
        <v>14</v>
      </c>
      <c r="E14" s="8" t="s">
        <v>15</v>
      </c>
      <c r="F14" s="15" t="s">
        <v>16</v>
      </c>
      <c r="G14" s="8" t="s">
        <v>17</v>
      </c>
      <c r="H14" s="8" t="s">
        <v>18</v>
      </c>
      <c r="I14" s="15" t="s">
        <v>19</v>
      </c>
      <c r="J14" s="15" t="s">
        <v>20</v>
      </c>
      <c r="K14" s="8" t="s">
        <v>21</v>
      </c>
      <c r="L14" s="8" t="s">
        <v>22</v>
      </c>
      <c r="M14" s="8" t="s">
        <v>23</v>
      </c>
      <c r="N14" s="8" t="s">
        <v>24</v>
      </c>
      <c r="O14" s="15" t="s">
        <v>25</v>
      </c>
      <c r="P14" s="8" t="s">
        <v>0</v>
      </c>
      <c r="Q14" s="8" t="s">
        <v>1</v>
      </c>
      <c r="R14" s="8" t="s">
        <v>2</v>
      </c>
      <c r="S14" s="18" t="s">
        <v>3</v>
      </c>
      <c r="T14" s="15" t="s">
        <v>4</v>
      </c>
      <c r="U14" s="15" t="s">
        <v>5</v>
      </c>
      <c r="V14" s="8" t="s">
        <v>6</v>
      </c>
      <c r="W14" s="8" t="s">
        <v>7</v>
      </c>
      <c r="X14" s="13" t="s">
        <v>8</v>
      </c>
      <c r="Y14" s="8" t="s">
        <v>9</v>
      </c>
      <c r="Z14" s="8" t="s">
        <v>10</v>
      </c>
      <c r="AA14" s="3" t="s">
        <v>11</v>
      </c>
    </row>
    <row r="15" spans="1:27" x14ac:dyDescent="0.25">
      <c r="A15" s="14" t="s">
        <v>13</v>
      </c>
      <c r="B15" s="15" t="s">
        <v>13</v>
      </c>
      <c r="C15" s="15" t="s">
        <v>14</v>
      </c>
      <c r="D15" s="15" t="s">
        <v>15</v>
      </c>
      <c r="E15" s="15" t="s">
        <v>16</v>
      </c>
      <c r="F15" s="16" t="s">
        <v>17</v>
      </c>
      <c r="G15" s="8" t="s">
        <v>18</v>
      </c>
      <c r="H15" s="8" t="s">
        <v>19</v>
      </c>
      <c r="I15" s="15" t="s">
        <v>20</v>
      </c>
      <c r="J15" s="15" t="s">
        <v>21</v>
      </c>
      <c r="K15" s="8" t="s">
        <v>22</v>
      </c>
      <c r="L15" s="8" t="s">
        <v>23</v>
      </c>
      <c r="M15" s="8" t="s">
        <v>24</v>
      </c>
      <c r="N15" s="8" t="s">
        <v>25</v>
      </c>
      <c r="O15" s="15" t="s">
        <v>0</v>
      </c>
      <c r="P15" s="8" t="s">
        <v>1</v>
      </c>
      <c r="Q15" s="8" t="s">
        <v>2</v>
      </c>
      <c r="R15" s="8" t="s">
        <v>3</v>
      </c>
      <c r="S15" s="18" t="s">
        <v>4</v>
      </c>
      <c r="T15" s="15" t="s">
        <v>5</v>
      </c>
      <c r="U15" s="15" t="s">
        <v>6</v>
      </c>
      <c r="V15" s="8" t="s">
        <v>7</v>
      </c>
      <c r="W15" s="8" t="s">
        <v>8</v>
      </c>
      <c r="X15" s="13" t="s">
        <v>9</v>
      </c>
      <c r="Y15" s="8" t="s">
        <v>10</v>
      </c>
      <c r="Z15" s="8" t="s">
        <v>11</v>
      </c>
      <c r="AA15" s="3" t="s">
        <v>12</v>
      </c>
    </row>
    <row r="16" spans="1:27" x14ac:dyDescent="0.25">
      <c r="A16" s="7" t="s">
        <v>14</v>
      </c>
      <c r="B16" s="8" t="s">
        <v>14</v>
      </c>
      <c r="C16" s="8" t="s">
        <v>15</v>
      </c>
      <c r="D16" s="8" t="s">
        <v>16</v>
      </c>
      <c r="E16" s="8" t="s">
        <v>17</v>
      </c>
      <c r="F16" s="8" t="s">
        <v>18</v>
      </c>
      <c r="G16" s="8" t="s">
        <v>19</v>
      </c>
      <c r="H16" s="8" t="s">
        <v>20</v>
      </c>
      <c r="I16" s="15" t="s">
        <v>21</v>
      </c>
      <c r="J16" s="15" t="s">
        <v>22</v>
      </c>
      <c r="K16" s="8" t="s">
        <v>23</v>
      </c>
      <c r="L16" s="8" t="s">
        <v>24</v>
      </c>
      <c r="M16" s="8" t="s">
        <v>25</v>
      </c>
      <c r="N16" s="8" t="s">
        <v>0</v>
      </c>
      <c r="O16" s="15" t="s">
        <v>1</v>
      </c>
      <c r="P16" s="8" t="s">
        <v>2</v>
      </c>
      <c r="Q16" s="8" t="s">
        <v>3</v>
      </c>
      <c r="R16" s="8" t="s">
        <v>4</v>
      </c>
      <c r="S16" s="18" t="s">
        <v>5</v>
      </c>
      <c r="T16" s="15" t="s">
        <v>6</v>
      </c>
      <c r="U16" s="15" t="s">
        <v>7</v>
      </c>
      <c r="V16" s="8" t="s">
        <v>8</v>
      </c>
      <c r="W16" s="8" t="s">
        <v>9</v>
      </c>
      <c r="X16" s="13" t="s">
        <v>10</v>
      </c>
      <c r="Y16" s="8" t="s">
        <v>11</v>
      </c>
      <c r="Z16" s="8" t="s">
        <v>12</v>
      </c>
      <c r="AA16" s="3" t="s">
        <v>13</v>
      </c>
    </row>
    <row r="17" spans="1:27" x14ac:dyDescent="0.25">
      <c r="A17" s="7" t="s">
        <v>15</v>
      </c>
      <c r="B17" s="8" t="s">
        <v>15</v>
      </c>
      <c r="C17" s="8" t="s">
        <v>16</v>
      </c>
      <c r="D17" s="8" t="s">
        <v>17</v>
      </c>
      <c r="E17" s="8" t="s">
        <v>18</v>
      </c>
      <c r="F17" s="8" t="s">
        <v>19</v>
      </c>
      <c r="G17" s="8" t="s">
        <v>20</v>
      </c>
      <c r="H17" s="8" t="s">
        <v>21</v>
      </c>
      <c r="I17" s="15" t="s">
        <v>22</v>
      </c>
      <c r="J17" s="15" t="s">
        <v>23</v>
      </c>
      <c r="K17" s="8" t="s">
        <v>24</v>
      </c>
      <c r="L17" s="8" t="s">
        <v>25</v>
      </c>
      <c r="M17" s="8" t="s">
        <v>0</v>
      </c>
      <c r="N17" s="8" t="s">
        <v>1</v>
      </c>
      <c r="O17" s="15" t="s">
        <v>2</v>
      </c>
      <c r="P17" s="8" t="s">
        <v>3</v>
      </c>
      <c r="Q17" s="8" t="s">
        <v>4</v>
      </c>
      <c r="R17" s="8" t="s">
        <v>5</v>
      </c>
      <c r="S17" s="18" t="s">
        <v>6</v>
      </c>
      <c r="T17" s="15" t="s">
        <v>7</v>
      </c>
      <c r="U17" s="15" t="s">
        <v>8</v>
      </c>
      <c r="V17" s="8" t="s">
        <v>9</v>
      </c>
      <c r="W17" s="8" t="s">
        <v>10</v>
      </c>
      <c r="X17" s="13" t="s">
        <v>11</v>
      </c>
      <c r="Y17" s="8" t="s">
        <v>12</v>
      </c>
      <c r="Z17" s="8" t="s">
        <v>13</v>
      </c>
      <c r="AA17" s="3" t="s">
        <v>14</v>
      </c>
    </row>
    <row r="18" spans="1:27" x14ac:dyDescent="0.25">
      <c r="A18" s="7" t="s">
        <v>16</v>
      </c>
      <c r="B18" s="8" t="s">
        <v>16</v>
      </c>
      <c r="C18" s="8" t="s">
        <v>17</v>
      </c>
      <c r="D18" s="8" t="s">
        <v>18</v>
      </c>
      <c r="E18" s="8" t="s">
        <v>19</v>
      </c>
      <c r="F18" s="8" t="s">
        <v>20</v>
      </c>
      <c r="G18" s="8" t="s">
        <v>21</v>
      </c>
      <c r="H18" s="8" t="s">
        <v>22</v>
      </c>
      <c r="I18" s="15" t="s">
        <v>23</v>
      </c>
      <c r="J18" s="15" t="s">
        <v>24</v>
      </c>
      <c r="K18" s="8" t="s">
        <v>25</v>
      </c>
      <c r="L18" s="8" t="s">
        <v>0</v>
      </c>
      <c r="M18" s="8" t="s">
        <v>1</v>
      </c>
      <c r="N18" s="8" t="s">
        <v>2</v>
      </c>
      <c r="O18" s="15" t="s">
        <v>3</v>
      </c>
      <c r="P18" s="8" t="s">
        <v>4</v>
      </c>
      <c r="Q18" s="8" t="s">
        <v>5</v>
      </c>
      <c r="R18" s="8" t="s">
        <v>6</v>
      </c>
      <c r="S18" s="18" t="s">
        <v>7</v>
      </c>
      <c r="T18" s="15" t="s">
        <v>8</v>
      </c>
      <c r="U18" s="15" t="s">
        <v>9</v>
      </c>
      <c r="V18" s="8" t="s">
        <v>10</v>
      </c>
      <c r="W18" s="8" t="s">
        <v>11</v>
      </c>
      <c r="X18" s="13" t="s">
        <v>12</v>
      </c>
      <c r="Y18" s="8" t="s">
        <v>13</v>
      </c>
      <c r="Z18" s="8" t="s">
        <v>14</v>
      </c>
      <c r="AA18" s="3" t="s">
        <v>15</v>
      </c>
    </row>
    <row r="19" spans="1:27" x14ac:dyDescent="0.25">
      <c r="A19" s="7" t="s">
        <v>17</v>
      </c>
      <c r="B19" s="8" t="s">
        <v>17</v>
      </c>
      <c r="C19" s="8" t="s">
        <v>18</v>
      </c>
      <c r="D19" s="8" t="s">
        <v>19</v>
      </c>
      <c r="E19" s="8" t="s">
        <v>20</v>
      </c>
      <c r="F19" s="8" t="s">
        <v>21</v>
      </c>
      <c r="G19" s="8" t="s">
        <v>22</v>
      </c>
      <c r="H19" s="8" t="s">
        <v>23</v>
      </c>
      <c r="I19" s="15" t="s">
        <v>24</v>
      </c>
      <c r="J19" s="15" t="s">
        <v>25</v>
      </c>
      <c r="K19" s="8" t="s">
        <v>0</v>
      </c>
      <c r="L19" s="8" t="s">
        <v>1</v>
      </c>
      <c r="M19" s="8" t="s">
        <v>2</v>
      </c>
      <c r="N19" s="8" t="s">
        <v>3</v>
      </c>
      <c r="O19" s="15" t="s">
        <v>4</v>
      </c>
      <c r="P19" s="8" t="s">
        <v>5</v>
      </c>
      <c r="Q19" s="8" t="s">
        <v>6</v>
      </c>
      <c r="R19" s="8" t="s">
        <v>7</v>
      </c>
      <c r="S19" s="18" t="s">
        <v>8</v>
      </c>
      <c r="T19" s="15" t="s">
        <v>9</v>
      </c>
      <c r="U19" s="15" t="s">
        <v>10</v>
      </c>
      <c r="V19" s="8" t="s">
        <v>11</v>
      </c>
      <c r="W19" s="8" t="s">
        <v>12</v>
      </c>
      <c r="X19" s="13" t="s">
        <v>13</v>
      </c>
      <c r="Y19" s="8" t="s">
        <v>14</v>
      </c>
      <c r="Z19" s="8" t="s">
        <v>15</v>
      </c>
      <c r="AA19" s="3" t="s">
        <v>16</v>
      </c>
    </row>
    <row r="20" spans="1:27" x14ac:dyDescent="0.25">
      <c r="A20" s="14" t="s">
        <v>18</v>
      </c>
      <c r="B20" s="15" t="s">
        <v>18</v>
      </c>
      <c r="C20" s="15" t="s">
        <v>19</v>
      </c>
      <c r="D20" s="15" t="s">
        <v>20</v>
      </c>
      <c r="E20" s="15" t="s">
        <v>21</v>
      </c>
      <c r="F20" s="15" t="s">
        <v>22</v>
      </c>
      <c r="G20" s="15" t="s">
        <v>23</v>
      </c>
      <c r="H20" s="15" t="s">
        <v>24</v>
      </c>
      <c r="I20" s="15" t="s">
        <v>25</v>
      </c>
      <c r="J20" s="16" t="s">
        <v>0</v>
      </c>
      <c r="K20" s="15" t="s">
        <v>1</v>
      </c>
      <c r="L20" s="15" t="s">
        <v>2</v>
      </c>
      <c r="M20" s="15" t="s">
        <v>3</v>
      </c>
      <c r="N20" s="15" t="s">
        <v>4</v>
      </c>
      <c r="O20" s="16" t="s">
        <v>5</v>
      </c>
      <c r="P20" s="15" t="s">
        <v>6</v>
      </c>
      <c r="Q20" s="15" t="s">
        <v>7</v>
      </c>
      <c r="R20" s="15" t="s">
        <v>8</v>
      </c>
      <c r="S20" s="15" t="s">
        <v>9</v>
      </c>
      <c r="T20" s="15" t="s">
        <v>10</v>
      </c>
      <c r="U20" s="15" t="s">
        <v>11</v>
      </c>
      <c r="V20" s="15" t="s">
        <v>12</v>
      </c>
      <c r="W20" s="15" t="s">
        <v>13</v>
      </c>
      <c r="X20" s="16" t="s">
        <v>14</v>
      </c>
      <c r="Y20" s="8" t="s">
        <v>15</v>
      </c>
      <c r="Z20" s="8" t="s">
        <v>16</v>
      </c>
      <c r="AA20" s="3" t="s">
        <v>17</v>
      </c>
    </row>
    <row r="21" spans="1:27" x14ac:dyDescent="0.25">
      <c r="A21" s="14" t="s">
        <v>19</v>
      </c>
      <c r="B21" s="15" t="s">
        <v>19</v>
      </c>
      <c r="C21" s="15" t="s">
        <v>20</v>
      </c>
      <c r="D21" s="15" t="s">
        <v>21</v>
      </c>
      <c r="E21" s="15" t="s">
        <v>22</v>
      </c>
      <c r="F21" s="15" t="s">
        <v>23</v>
      </c>
      <c r="G21" s="15" t="s">
        <v>24</v>
      </c>
      <c r="H21" s="15" t="s">
        <v>25</v>
      </c>
      <c r="I21" s="15" t="s">
        <v>0</v>
      </c>
      <c r="J21" s="15" t="s">
        <v>1</v>
      </c>
      <c r="K21" s="15" t="s">
        <v>2</v>
      </c>
      <c r="L21" s="15" t="s">
        <v>3</v>
      </c>
      <c r="M21" s="15" t="s">
        <v>4</v>
      </c>
      <c r="N21" s="15" t="s">
        <v>5</v>
      </c>
      <c r="O21" s="15" t="s">
        <v>6</v>
      </c>
      <c r="P21" s="15" t="s">
        <v>7</v>
      </c>
      <c r="Q21" s="15" t="s">
        <v>8</v>
      </c>
      <c r="R21" s="15" t="s">
        <v>9</v>
      </c>
      <c r="S21" s="15" t="s">
        <v>10</v>
      </c>
      <c r="T21" s="16" t="s">
        <v>11</v>
      </c>
      <c r="U21" s="15" t="s">
        <v>12</v>
      </c>
      <c r="V21" s="8" t="s">
        <v>13</v>
      </c>
      <c r="W21" s="8" t="s">
        <v>14</v>
      </c>
      <c r="X21" s="8" t="s">
        <v>15</v>
      </c>
      <c r="Y21" s="8" t="s">
        <v>16</v>
      </c>
      <c r="Z21" s="8" t="s">
        <v>17</v>
      </c>
      <c r="AA21" s="3" t="s">
        <v>18</v>
      </c>
    </row>
    <row r="22" spans="1:27" x14ac:dyDescent="0.25">
      <c r="A22" s="7" t="s">
        <v>20</v>
      </c>
      <c r="B22" s="8" t="s">
        <v>20</v>
      </c>
      <c r="C22" s="8" t="s">
        <v>21</v>
      </c>
      <c r="D22" s="8" t="s">
        <v>22</v>
      </c>
      <c r="E22" s="8" t="s">
        <v>23</v>
      </c>
      <c r="F22" s="8" t="s">
        <v>24</v>
      </c>
      <c r="G22" s="8" t="s">
        <v>25</v>
      </c>
      <c r="H22" s="8" t="s">
        <v>0</v>
      </c>
      <c r="I22" s="15" t="s">
        <v>1</v>
      </c>
      <c r="J22" s="8" t="s">
        <v>2</v>
      </c>
      <c r="K22" s="8" t="s">
        <v>3</v>
      </c>
      <c r="L22" s="8" t="s">
        <v>4</v>
      </c>
      <c r="M22" s="8" t="s">
        <v>5</v>
      </c>
      <c r="N22" s="8" t="s">
        <v>6</v>
      </c>
      <c r="O22" s="15" t="s">
        <v>7</v>
      </c>
      <c r="P22" s="8" t="s">
        <v>8</v>
      </c>
      <c r="Q22" s="8" t="s">
        <v>9</v>
      </c>
      <c r="R22" s="8" t="s">
        <v>10</v>
      </c>
      <c r="S22" s="8" t="s">
        <v>11</v>
      </c>
      <c r="T22" s="8" t="s">
        <v>12</v>
      </c>
      <c r="U22" s="15" t="s">
        <v>13</v>
      </c>
      <c r="V22" s="8" t="s">
        <v>14</v>
      </c>
      <c r="W22" s="8" t="s">
        <v>15</v>
      </c>
      <c r="X22" s="8" t="s">
        <v>16</v>
      </c>
      <c r="Y22" s="8" t="s">
        <v>17</v>
      </c>
      <c r="Z22" s="8" t="s">
        <v>18</v>
      </c>
      <c r="AA22" s="3" t="s">
        <v>19</v>
      </c>
    </row>
    <row r="23" spans="1:27" x14ac:dyDescent="0.25">
      <c r="A23" s="14" t="s">
        <v>21</v>
      </c>
      <c r="B23" s="15" t="s">
        <v>21</v>
      </c>
      <c r="C23" s="15" t="s">
        <v>22</v>
      </c>
      <c r="D23" s="15" t="s">
        <v>23</v>
      </c>
      <c r="E23" s="15" t="s">
        <v>24</v>
      </c>
      <c r="F23" s="15" t="s">
        <v>25</v>
      </c>
      <c r="G23" s="15" t="s">
        <v>0</v>
      </c>
      <c r="H23" s="15" t="s">
        <v>1</v>
      </c>
      <c r="I23" s="16" t="s">
        <v>2</v>
      </c>
      <c r="J23" s="15" t="s">
        <v>3</v>
      </c>
      <c r="K23" s="15" t="s">
        <v>4</v>
      </c>
      <c r="L23" s="15" t="s">
        <v>5</v>
      </c>
      <c r="M23" s="15" t="s">
        <v>6</v>
      </c>
      <c r="N23" s="15" t="s">
        <v>7</v>
      </c>
      <c r="O23" s="16" t="s">
        <v>8</v>
      </c>
      <c r="P23" s="8" t="s">
        <v>9</v>
      </c>
      <c r="Q23" s="8" t="s">
        <v>10</v>
      </c>
      <c r="R23" s="8" t="s">
        <v>11</v>
      </c>
      <c r="S23" s="8" t="s">
        <v>12</v>
      </c>
      <c r="T23" s="8" t="s">
        <v>13</v>
      </c>
      <c r="U23" s="15" t="s">
        <v>14</v>
      </c>
      <c r="V23" s="8" t="s">
        <v>15</v>
      </c>
      <c r="W23" s="8" t="s">
        <v>16</v>
      </c>
      <c r="X23" s="8" t="s">
        <v>17</v>
      </c>
      <c r="Y23" s="8" t="s">
        <v>18</v>
      </c>
      <c r="Z23" s="8" t="s">
        <v>19</v>
      </c>
      <c r="AA23" s="3" t="s">
        <v>20</v>
      </c>
    </row>
    <row r="24" spans="1:27" x14ac:dyDescent="0.25">
      <c r="A24" s="7" t="s">
        <v>22</v>
      </c>
      <c r="B24" s="8" t="s">
        <v>22</v>
      </c>
      <c r="C24" s="8" t="s">
        <v>23</v>
      </c>
      <c r="D24" s="8" t="s">
        <v>24</v>
      </c>
      <c r="E24" s="8" t="s">
        <v>25</v>
      </c>
      <c r="F24" s="8" t="s">
        <v>0</v>
      </c>
      <c r="G24" s="8" t="s">
        <v>1</v>
      </c>
      <c r="H24" s="8" t="s">
        <v>2</v>
      </c>
      <c r="I24" s="8" t="s">
        <v>3</v>
      </c>
      <c r="J24" s="8" t="s">
        <v>4</v>
      </c>
      <c r="K24" s="8" t="s">
        <v>5</v>
      </c>
      <c r="L24" s="8" t="s">
        <v>6</v>
      </c>
      <c r="M24" s="8" t="s">
        <v>7</v>
      </c>
      <c r="N24" s="8" t="s">
        <v>8</v>
      </c>
      <c r="O24" s="8" t="s">
        <v>9</v>
      </c>
      <c r="P24" s="8" t="s">
        <v>10</v>
      </c>
      <c r="Q24" s="8" t="s">
        <v>11</v>
      </c>
      <c r="R24" s="8" t="s">
        <v>12</v>
      </c>
      <c r="S24" s="8" t="s">
        <v>13</v>
      </c>
      <c r="T24" s="8" t="s">
        <v>14</v>
      </c>
      <c r="U24" s="15" t="s">
        <v>15</v>
      </c>
      <c r="V24" s="8" t="s">
        <v>16</v>
      </c>
      <c r="W24" s="8" t="s">
        <v>17</v>
      </c>
      <c r="X24" s="8" t="s">
        <v>18</v>
      </c>
      <c r="Y24" s="8" t="s">
        <v>19</v>
      </c>
      <c r="Z24" s="8" t="s">
        <v>20</v>
      </c>
      <c r="AA24" s="3" t="s">
        <v>21</v>
      </c>
    </row>
    <row r="25" spans="1:27" x14ac:dyDescent="0.25">
      <c r="A25" s="7" t="s">
        <v>23</v>
      </c>
      <c r="B25" s="8" t="s">
        <v>23</v>
      </c>
      <c r="C25" s="8" t="s">
        <v>24</v>
      </c>
      <c r="D25" s="8" t="s">
        <v>25</v>
      </c>
      <c r="E25" s="8" t="s">
        <v>0</v>
      </c>
      <c r="F25" s="8" t="s">
        <v>1</v>
      </c>
      <c r="G25" s="8" t="s">
        <v>2</v>
      </c>
      <c r="H25" s="8" t="s">
        <v>3</v>
      </c>
      <c r="I25" s="8" t="s">
        <v>4</v>
      </c>
      <c r="J25" s="8" t="s">
        <v>5</v>
      </c>
      <c r="K25" s="8" t="s">
        <v>6</v>
      </c>
      <c r="L25" s="8" t="s">
        <v>7</v>
      </c>
      <c r="M25" s="8" t="s">
        <v>8</v>
      </c>
      <c r="N25" s="8" t="s">
        <v>9</v>
      </c>
      <c r="O25" s="8" t="s">
        <v>10</v>
      </c>
      <c r="P25" s="8" t="s">
        <v>11</v>
      </c>
      <c r="Q25" s="8" t="s">
        <v>12</v>
      </c>
      <c r="R25" s="8" t="s">
        <v>13</v>
      </c>
      <c r="S25" s="8" t="s">
        <v>14</v>
      </c>
      <c r="T25" s="8" t="s">
        <v>15</v>
      </c>
      <c r="U25" s="15" t="s">
        <v>16</v>
      </c>
      <c r="V25" s="8" t="s">
        <v>17</v>
      </c>
      <c r="W25" s="8" t="s">
        <v>18</v>
      </c>
      <c r="X25" s="8" t="s">
        <v>19</v>
      </c>
      <c r="Y25" s="8" t="s">
        <v>20</v>
      </c>
      <c r="Z25" s="8" t="s">
        <v>21</v>
      </c>
      <c r="AA25" s="3" t="s">
        <v>22</v>
      </c>
    </row>
    <row r="26" spans="1:27" x14ac:dyDescent="0.25">
      <c r="A26" s="14" t="s">
        <v>24</v>
      </c>
      <c r="B26" s="15" t="s">
        <v>24</v>
      </c>
      <c r="C26" s="15" t="s">
        <v>25</v>
      </c>
      <c r="D26" s="15" t="s">
        <v>0</v>
      </c>
      <c r="E26" s="15" t="s">
        <v>1</v>
      </c>
      <c r="F26" s="15" t="s">
        <v>2</v>
      </c>
      <c r="G26" s="15" t="s">
        <v>3</v>
      </c>
      <c r="H26" s="15" t="s">
        <v>4</v>
      </c>
      <c r="I26" s="15" t="s">
        <v>5</v>
      </c>
      <c r="J26" s="15" t="s">
        <v>6</v>
      </c>
      <c r="K26" s="15" t="s">
        <v>7</v>
      </c>
      <c r="L26" s="15" t="s">
        <v>8</v>
      </c>
      <c r="M26" s="15" t="s">
        <v>9</v>
      </c>
      <c r="N26" s="15" t="s">
        <v>10</v>
      </c>
      <c r="O26" s="15" t="s">
        <v>11</v>
      </c>
      <c r="P26" s="15" t="s">
        <v>12</v>
      </c>
      <c r="Q26" s="15" t="s">
        <v>13</v>
      </c>
      <c r="R26" s="15" t="s">
        <v>14</v>
      </c>
      <c r="S26" s="15" t="s">
        <v>15</v>
      </c>
      <c r="T26" s="15" t="s">
        <v>16</v>
      </c>
      <c r="U26" s="16" t="s">
        <v>17</v>
      </c>
      <c r="V26" s="8" t="s">
        <v>18</v>
      </c>
      <c r="W26" s="8" t="s">
        <v>19</v>
      </c>
      <c r="X26" s="8" t="s">
        <v>20</v>
      </c>
      <c r="Y26" s="8" t="s">
        <v>21</v>
      </c>
      <c r="Z26" s="8" t="s">
        <v>22</v>
      </c>
      <c r="AA26" s="3" t="s">
        <v>23</v>
      </c>
    </row>
    <row r="27" spans="1:27" x14ac:dyDescent="0.25">
      <c r="A27" s="9" t="s">
        <v>25</v>
      </c>
      <c r="B27" s="2" t="s">
        <v>25</v>
      </c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8</v>
      </c>
      <c r="L27" s="2" t="s">
        <v>9</v>
      </c>
      <c r="M27" s="2" t="s">
        <v>10</v>
      </c>
      <c r="N27" s="2" t="s">
        <v>11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W27" s="2" t="s">
        <v>20</v>
      </c>
      <c r="X27" s="2" t="s">
        <v>21</v>
      </c>
      <c r="Y27" s="2" t="s">
        <v>22</v>
      </c>
      <c r="Z27" s="2" t="s">
        <v>23</v>
      </c>
      <c r="AA27" s="1" t="s">
        <v>24</v>
      </c>
    </row>
    <row r="29" spans="1:27" x14ac:dyDescent="0.25">
      <c r="C29" s="21" t="s">
        <v>22</v>
      </c>
      <c r="D29" s="21" t="s">
        <v>7</v>
      </c>
      <c r="E29" s="21" t="s">
        <v>4</v>
      </c>
      <c r="F29" s="21" t="s">
        <v>13</v>
      </c>
      <c r="G29" s="21" t="s">
        <v>18</v>
      </c>
      <c r="H29" s="21" t="s">
        <v>14</v>
      </c>
      <c r="I29" s="21" t="s">
        <v>12</v>
      </c>
      <c r="J29" s="21" t="s">
        <v>4</v>
      </c>
      <c r="K29" s="21" t="s">
        <v>19</v>
      </c>
      <c r="L29" s="21" t="s">
        <v>7</v>
      </c>
      <c r="M29" s="21" t="s">
        <v>8</v>
      </c>
      <c r="N29" s="21" t="s">
        <v>13</v>
      </c>
      <c r="O29" s="21" t="s">
        <v>6</v>
      </c>
    </row>
    <row r="30" spans="1:27" x14ac:dyDescent="0.25">
      <c r="C30" s="21" t="s">
        <v>18</v>
      </c>
      <c r="D30" s="21" t="s">
        <v>21</v>
      </c>
      <c r="E30" s="21" t="s">
        <v>8</v>
      </c>
      <c r="F30" s="21" t="s">
        <v>18</v>
      </c>
      <c r="G30" s="21" t="s">
        <v>19</v>
      </c>
      <c r="H30" s="21" t="s">
        <v>4</v>
      </c>
      <c r="I30" s="21" t="s">
        <v>11</v>
      </c>
      <c r="J30" s="21" t="s">
        <v>13</v>
      </c>
      <c r="K30" s="21" t="s">
        <v>24</v>
      </c>
      <c r="L30" s="21" t="s">
        <v>10</v>
      </c>
      <c r="M30" s="21" t="s">
        <v>18</v>
      </c>
      <c r="N30" s="21" t="s">
        <v>21</v>
      </c>
      <c r="O30" s="21" t="s">
        <v>8</v>
      </c>
    </row>
    <row r="31" spans="1:27" x14ac:dyDescent="0.25">
      <c r="C31" s="22" t="s">
        <v>14</v>
      </c>
      <c r="D31" s="22" t="s">
        <v>2</v>
      </c>
      <c r="E31" s="22" t="s">
        <v>12</v>
      </c>
      <c r="F31" s="22" t="s">
        <v>5</v>
      </c>
      <c r="G31" s="22" t="s">
        <v>11</v>
      </c>
      <c r="H31" s="22" t="s">
        <v>18</v>
      </c>
      <c r="I31" s="22" t="s">
        <v>23</v>
      </c>
      <c r="J31" s="22" t="s">
        <v>17</v>
      </c>
      <c r="K31" s="22" t="s">
        <v>17</v>
      </c>
      <c r="L31" s="22" t="s">
        <v>17</v>
      </c>
      <c r="M31" s="22" t="s">
        <v>0</v>
      </c>
      <c r="N31" s="22" t="s">
        <v>8</v>
      </c>
      <c r="O31" s="22" t="s">
        <v>14</v>
      </c>
    </row>
    <row r="35" spans="1:27" x14ac:dyDescent="0.25">
      <c r="A35" s="23"/>
      <c r="B35" s="33" t="s">
        <v>0</v>
      </c>
      <c r="C35" s="19" t="s">
        <v>1</v>
      </c>
      <c r="D35" s="19" t="s">
        <v>2</v>
      </c>
      <c r="E35" s="32" t="s">
        <v>3</v>
      </c>
      <c r="F35" s="32" t="s">
        <v>4</v>
      </c>
      <c r="G35" s="19" t="s">
        <v>5</v>
      </c>
      <c r="H35" s="19" t="s">
        <v>6</v>
      </c>
      <c r="I35" s="19" t="s">
        <v>7</v>
      </c>
      <c r="J35" s="19" t="s">
        <v>8</v>
      </c>
      <c r="K35" s="19" t="s">
        <v>9</v>
      </c>
      <c r="L35" s="19" t="s">
        <v>10</v>
      </c>
      <c r="M35" s="32" t="s">
        <v>11</v>
      </c>
      <c r="N35" s="32" t="s">
        <v>12</v>
      </c>
      <c r="O35" s="32" t="s">
        <v>13</v>
      </c>
      <c r="P35" s="19" t="s">
        <v>14</v>
      </c>
      <c r="Q35" s="19" t="s">
        <v>15</v>
      </c>
      <c r="R35" s="19" t="s">
        <v>16</v>
      </c>
      <c r="S35" s="19" t="s">
        <v>17</v>
      </c>
      <c r="T35" s="19" t="s">
        <v>18</v>
      </c>
      <c r="U35" s="32" t="s">
        <v>19</v>
      </c>
      <c r="V35" s="19" t="s">
        <v>20</v>
      </c>
      <c r="W35" s="19" t="s">
        <v>21</v>
      </c>
      <c r="X35" s="24" t="s">
        <v>22</v>
      </c>
      <c r="Y35" s="19" t="s">
        <v>23</v>
      </c>
      <c r="Z35" s="19" t="s">
        <v>24</v>
      </c>
      <c r="AA35" s="25" t="s">
        <v>25</v>
      </c>
    </row>
    <row r="36" spans="1:27" x14ac:dyDescent="0.25">
      <c r="A36" s="20" t="s">
        <v>0</v>
      </c>
      <c r="B36" s="15" t="s">
        <v>0</v>
      </c>
      <c r="C36" s="18" t="s">
        <v>1</v>
      </c>
      <c r="D36" s="18" t="s">
        <v>2</v>
      </c>
      <c r="E36" s="15" t="s">
        <v>3</v>
      </c>
      <c r="F36" s="15" t="s">
        <v>4</v>
      </c>
      <c r="G36" s="18" t="s">
        <v>5</v>
      </c>
      <c r="H36" s="18" t="s">
        <v>6</v>
      </c>
      <c r="I36" s="18" t="s">
        <v>7</v>
      </c>
      <c r="J36" s="18" t="s">
        <v>8</v>
      </c>
      <c r="K36" s="18" t="s">
        <v>9</v>
      </c>
      <c r="L36" s="18" t="s">
        <v>10</v>
      </c>
      <c r="M36" s="15" t="s">
        <v>11</v>
      </c>
      <c r="N36" s="15" t="s">
        <v>12</v>
      </c>
      <c r="O36" s="15" t="s">
        <v>13</v>
      </c>
      <c r="P36" s="18" t="s">
        <v>14</v>
      </c>
      <c r="Q36" s="18" t="s">
        <v>15</v>
      </c>
      <c r="R36" s="18" t="s">
        <v>16</v>
      </c>
      <c r="S36" s="18" t="s">
        <v>17</v>
      </c>
      <c r="T36" s="18" t="s">
        <v>18</v>
      </c>
      <c r="U36" s="15" t="s">
        <v>19</v>
      </c>
      <c r="V36" s="18" t="s">
        <v>20</v>
      </c>
      <c r="W36" s="18" t="s">
        <v>21</v>
      </c>
      <c r="X36" s="26" t="s">
        <v>22</v>
      </c>
      <c r="Y36" s="18" t="s">
        <v>23</v>
      </c>
      <c r="Z36" s="18" t="s">
        <v>24</v>
      </c>
      <c r="AA36" s="27" t="s">
        <v>25</v>
      </c>
    </row>
    <row r="37" spans="1:27" x14ac:dyDescent="0.25">
      <c r="A37" s="20" t="s">
        <v>1</v>
      </c>
      <c r="B37" s="15" t="s">
        <v>1</v>
      </c>
      <c r="C37" s="18" t="s">
        <v>2</v>
      </c>
      <c r="D37" s="18" t="s">
        <v>3</v>
      </c>
      <c r="E37" s="15" t="s">
        <v>4</v>
      </c>
      <c r="F37" s="15" t="s">
        <v>5</v>
      </c>
      <c r="G37" s="18" t="s">
        <v>6</v>
      </c>
      <c r="H37" s="18" t="s">
        <v>7</v>
      </c>
      <c r="I37" s="18" t="s">
        <v>8</v>
      </c>
      <c r="J37" s="18" t="s">
        <v>9</v>
      </c>
      <c r="K37" s="18" t="s">
        <v>10</v>
      </c>
      <c r="L37" s="18" t="s">
        <v>11</v>
      </c>
      <c r="M37" s="15" t="s">
        <v>12</v>
      </c>
      <c r="N37" s="15" t="s">
        <v>13</v>
      </c>
      <c r="O37" s="15" t="s">
        <v>14</v>
      </c>
      <c r="P37" s="18" t="s">
        <v>15</v>
      </c>
      <c r="Q37" s="18" t="s">
        <v>16</v>
      </c>
      <c r="R37" s="18" t="s">
        <v>17</v>
      </c>
      <c r="S37" s="18" t="s">
        <v>18</v>
      </c>
      <c r="T37" s="18" t="s">
        <v>19</v>
      </c>
      <c r="U37" s="15" t="s">
        <v>20</v>
      </c>
      <c r="V37" s="18" t="s">
        <v>21</v>
      </c>
      <c r="W37" s="18" t="s">
        <v>22</v>
      </c>
      <c r="X37" s="26" t="s">
        <v>23</v>
      </c>
      <c r="Y37" s="18" t="s">
        <v>24</v>
      </c>
      <c r="Z37" s="18" t="s">
        <v>25</v>
      </c>
      <c r="AA37" s="28" t="s">
        <v>0</v>
      </c>
    </row>
    <row r="38" spans="1:27" x14ac:dyDescent="0.25">
      <c r="A38" s="14" t="s">
        <v>2</v>
      </c>
      <c r="B38" s="15" t="s">
        <v>2</v>
      </c>
      <c r="C38" s="15" t="s">
        <v>3</v>
      </c>
      <c r="D38" s="15" t="s">
        <v>4</v>
      </c>
      <c r="E38" s="15" t="s">
        <v>5</v>
      </c>
      <c r="F38" s="15" t="s">
        <v>6</v>
      </c>
      <c r="G38" s="15" t="s">
        <v>7</v>
      </c>
      <c r="H38" s="15" t="s">
        <v>8</v>
      </c>
      <c r="I38" s="15" t="s">
        <v>9</v>
      </c>
      <c r="J38" s="15" t="s">
        <v>10</v>
      </c>
      <c r="K38" s="15" t="s">
        <v>11</v>
      </c>
      <c r="L38" s="15" t="s">
        <v>12</v>
      </c>
      <c r="M38" s="15" t="s">
        <v>13</v>
      </c>
      <c r="N38" s="15" t="s">
        <v>14</v>
      </c>
      <c r="O38" s="15" t="s">
        <v>15</v>
      </c>
      <c r="P38" s="18" t="s">
        <v>16</v>
      </c>
      <c r="Q38" s="18" t="s">
        <v>17</v>
      </c>
      <c r="R38" s="18" t="s">
        <v>18</v>
      </c>
      <c r="S38" s="18" t="s">
        <v>19</v>
      </c>
      <c r="T38" s="18" t="s">
        <v>20</v>
      </c>
      <c r="U38" s="15" t="s">
        <v>21</v>
      </c>
      <c r="V38" s="18" t="s">
        <v>22</v>
      </c>
      <c r="W38" s="18" t="s">
        <v>23</v>
      </c>
      <c r="X38" s="26" t="s">
        <v>24</v>
      </c>
      <c r="Y38" s="18" t="s">
        <v>25</v>
      </c>
      <c r="Z38" s="18" t="s">
        <v>0</v>
      </c>
      <c r="AA38" s="28" t="s">
        <v>1</v>
      </c>
    </row>
    <row r="39" spans="1:27" x14ac:dyDescent="0.25">
      <c r="A39" s="20" t="s">
        <v>3</v>
      </c>
      <c r="B39" s="15" t="s">
        <v>3</v>
      </c>
      <c r="C39" s="18" t="s">
        <v>4</v>
      </c>
      <c r="D39" s="18" t="s">
        <v>5</v>
      </c>
      <c r="E39" s="15" t="s">
        <v>6</v>
      </c>
      <c r="F39" s="15" t="s">
        <v>7</v>
      </c>
      <c r="G39" s="18" t="s">
        <v>8</v>
      </c>
      <c r="H39" s="18" t="s">
        <v>9</v>
      </c>
      <c r="I39" s="18" t="s">
        <v>10</v>
      </c>
      <c r="J39" s="18" t="s">
        <v>11</v>
      </c>
      <c r="K39" s="18" t="s">
        <v>12</v>
      </c>
      <c r="L39" s="18" t="s">
        <v>13</v>
      </c>
      <c r="M39" s="15" t="s">
        <v>14</v>
      </c>
      <c r="N39" s="15" t="s">
        <v>15</v>
      </c>
      <c r="O39" s="18" t="s">
        <v>16</v>
      </c>
      <c r="P39" s="18" t="s">
        <v>17</v>
      </c>
      <c r="Q39" s="18" t="s">
        <v>18</v>
      </c>
      <c r="R39" s="18" t="s">
        <v>19</v>
      </c>
      <c r="S39" s="18" t="s">
        <v>20</v>
      </c>
      <c r="T39" s="18" t="s">
        <v>21</v>
      </c>
      <c r="U39" s="15" t="s">
        <v>22</v>
      </c>
      <c r="V39" s="18" t="s">
        <v>23</v>
      </c>
      <c r="W39" s="18" t="s">
        <v>24</v>
      </c>
      <c r="X39" s="26" t="s">
        <v>25</v>
      </c>
      <c r="Y39" s="18" t="s">
        <v>0</v>
      </c>
      <c r="Z39" s="18" t="s">
        <v>1</v>
      </c>
      <c r="AA39" s="28" t="s">
        <v>2</v>
      </c>
    </row>
    <row r="40" spans="1:27" x14ac:dyDescent="0.25">
      <c r="A40" s="14" t="s">
        <v>4</v>
      </c>
      <c r="B40" s="15" t="s">
        <v>4</v>
      </c>
      <c r="C40" s="15" t="s">
        <v>5</v>
      </c>
      <c r="D40" s="15" t="s">
        <v>6</v>
      </c>
      <c r="E40" s="15" t="s">
        <v>7</v>
      </c>
      <c r="F40" s="15" t="s">
        <v>8</v>
      </c>
      <c r="G40" s="15" t="s">
        <v>9</v>
      </c>
      <c r="H40" s="15" t="s">
        <v>10</v>
      </c>
      <c r="I40" s="15" t="s">
        <v>11</v>
      </c>
      <c r="J40" s="15" t="s">
        <v>12</v>
      </c>
      <c r="K40" s="15" t="s">
        <v>13</v>
      </c>
      <c r="L40" s="15" t="s">
        <v>14</v>
      </c>
      <c r="M40" s="15" t="s">
        <v>15</v>
      </c>
      <c r="N40" s="15" t="s">
        <v>16</v>
      </c>
      <c r="O40" s="18" t="s">
        <v>17</v>
      </c>
      <c r="P40" s="18" t="s">
        <v>18</v>
      </c>
      <c r="Q40" s="18" t="s">
        <v>19</v>
      </c>
      <c r="R40" s="18" t="s">
        <v>20</v>
      </c>
      <c r="S40" s="18" t="s">
        <v>21</v>
      </c>
      <c r="T40" s="18" t="s">
        <v>22</v>
      </c>
      <c r="U40" s="15" t="s">
        <v>23</v>
      </c>
      <c r="V40" s="18" t="s">
        <v>24</v>
      </c>
      <c r="W40" s="18" t="s">
        <v>25</v>
      </c>
      <c r="X40" s="26" t="s">
        <v>0</v>
      </c>
      <c r="Y40" s="18" t="s">
        <v>1</v>
      </c>
      <c r="Z40" s="18" t="s">
        <v>2</v>
      </c>
      <c r="AA40" s="28" t="s">
        <v>3</v>
      </c>
    </row>
    <row r="41" spans="1:27" x14ac:dyDescent="0.25">
      <c r="A41" s="20" t="s">
        <v>5</v>
      </c>
      <c r="B41" s="15" t="s">
        <v>5</v>
      </c>
      <c r="C41" s="18" t="s">
        <v>6</v>
      </c>
      <c r="D41" s="18" t="s">
        <v>7</v>
      </c>
      <c r="E41" s="15" t="s">
        <v>8</v>
      </c>
      <c r="F41" s="15" t="s">
        <v>9</v>
      </c>
      <c r="G41" s="18" t="s">
        <v>10</v>
      </c>
      <c r="H41" s="18" t="s">
        <v>11</v>
      </c>
      <c r="I41" s="18" t="s">
        <v>12</v>
      </c>
      <c r="J41" s="18" t="s">
        <v>13</v>
      </c>
      <c r="K41" s="18" t="s">
        <v>14</v>
      </c>
      <c r="L41" s="18" t="s">
        <v>15</v>
      </c>
      <c r="M41" s="15" t="s">
        <v>16</v>
      </c>
      <c r="N41" s="15" t="s">
        <v>17</v>
      </c>
      <c r="O41" s="18" t="s">
        <v>18</v>
      </c>
      <c r="P41" s="18" t="s">
        <v>19</v>
      </c>
      <c r="Q41" s="18" t="s">
        <v>20</v>
      </c>
      <c r="R41" s="18" t="s">
        <v>21</v>
      </c>
      <c r="S41" s="18" t="s">
        <v>22</v>
      </c>
      <c r="T41" s="18" t="s">
        <v>23</v>
      </c>
      <c r="U41" s="15" t="s">
        <v>24</v>
      </c>
      <c r="V41" s="18" t="s">
        <v>25</v>
      </c>
      <c r="W41" s="18" t="s">
        <v>0</v>
      </c>
      <c r="X41" s="26" t="s">
        <v>1</v>
      </c>
      <c r="Y41" s="18" t="s">
        <v>2</v>
      </c>
      <c r="Z41" s="18" t="s">
        <v>3</v>
      </c>
      <c r="AA41" s="28" t="s">
        <v>4</v>
      </c>
    </row>
    <row r="42" spans="1:27" x14ac:dyDescent="0.25">
      <c r="A42" s="20" t="s">
        <v>6</v>
      </c>
      <c r="B42" s="15" t="s">
        <v>6</v>
      </c>
      <c r="C42" s="18" t="s">
        <v>7</v>
      </c>
      <c r="D42" s="18" t="s">
        <v>8</v>
      </c>
      <c r="E42" s="15" t="s">
        <v>9</v>
      </c>
      <c r="F42" s="15" t="s">
        <v>10</v>
      </c>
      <c r="G42" s="18" t="s">
        <v>11</v>
      </c>
      <c r="H42" s="18" t="s">
        <v>12</v>
      </c>
      <c r="I42" s="18" t="s">
        <v>13</v>
      </c>
      <c r="J42" s="18" t="s">
        <v>14</v>
      </c>
      <c r="K42" s="18" t="s">
        <v>15</v>
      </c>
      <c r="L42" s="18" t="s">
        <v>16</v>
      </c>
      <c r="M42" s="15" t="s">
        <v>17</v>
      </c>
      <c r="N42" s="15" t="s">
        <v>18</v>
      </c>
      <c r="O42" s="18" t="s">
        <v>19</v>
      </c>
      <c r="P42" s="18" t="s">
        <v>20</v>
      </c>
      <c r="Q42" s="18" t="s">
        <v>21</v>
      </c>
      <c r="R42" s="18" t="s">
        <v>22</v>
      </c>
      <c r="S42" s="18" t="s">
        <v>23</v>
      </c>
      <c r="T42" s="18" t="s">
        <v>24</v>
      </c>
      <c r="U42" s="15" t="s">
        <v>25</v>
      </c>
      <c r="V42" s="18" t="s">
        <v>0</v>
      </c>
      <c r="W42" s="18" t="s">
        <v>1</v>
      </c>
      <c r="X42" s="26" t="s">
        <v>2</v>
      </c>
      <c r="Y42" s="18" t="s">
        <v>3</v>
      </c>
      <c r="Z42" s="18" t="s">
        <v>4</v>
      </c>
      <c r="AA42" s="28" t="s">
        <v>5</v>
      </c>
    </row>
    <row r="43" spans="1:27" x14ac:dyDescent="0.25">
      <c r="A43" s="14" t="s">
        <v>7</v>
      </c>
      <c r="B43" s="15" t="s">
        <v>7</v>
      </c>
      <c r="C43" s="15" t="s">
        <v>8</v>
      </c>
      <c r="D43" s="15" t="s">
        <v>9</v>
      </c>
      <c r="E43" s="15" t="s">
        <v>10</v>
      </c>
      <c r="F43" s="15" t="s">
        <v>11</v>
      </c>
      <c r="G43" s="18" t="s">
        <v>12</v>
      </c>
      <c r="H43" s="18" t="s">
        <v>13</v>
      </c>
      <c r="I43" s="18" t="s">
        <v>14</v>
      </c>
      <c r="J43" s="18" t="s">
        <v>15</v>
      </c>
      <c r="K43" s="18" t="s">
        <v>16</v>
      </c>
      <c r="L43" s="18" t="s">
        <v>17</v>
      </c>
      <c r="M43" s="15" t="s">
        <v>18</v>
      </c>
      <c r="N43" s="15" t="s">
        <v>19</v>
      </c>
      <c r="O43" s="18" t="s">
        <v>20</v>
      </c>
      <c r="P43" s="18" t="s">
        <v>21</v>
      </c>
      <c r="Q43" s="18" t="s">
        <v>22</v>
      </c>
      <c r="R43" s="18" t="s">
        <v>23</v>
      </c>
      <c r="S43" s="18" t="s">
        <v>24</v>
      </c>
      <c r="T43" s="18" t="s">
        <v>25</v>
      </c>
      <c r="U43" s="15" t="s">
        <v>0</v>
      </c>
      <c r="V43" s="18" t="s">
        <v>1</v>
      </c>
      <c r="W43" s="18" t="s">
        <v>2</v>
      </c>
      <c r="X43" s="26" t="s">
        <v>3</v>
      </c>
      <c r="Y43" s="18" t="s">
        <v>4</v>
      </c>
      <c r="Z43" s="18" t="s">
        <v>5</v>
      </c>
      <c r="AA43" s="28" t="s">
        <v>6</v>
      </c>
    </row>
    <row r="44" spans="1:27" x14ac:dyDescent="0.25">
      <c r="A44" s="14" t="s">
        <v>8</v>
      </c>
      <c r="B44" s="15" t="s">
        <v>8</v>
      </c>
      <c r="C44" s="15" t="s">
        <v>9</v>
      </c>
      <c r="D44" s="15" t="s">
        <v>10</v>
      </c>
      <c r="E44" s="15" t="s">
        <v>11</v>
      </c>
      <c r="F44" s="15" t="s">
        <v>12</v>
      </c>
      <c r="G44" s="18" t="s">
        <v>13</v>
      </c>
      <c r="H44" s="18" t="s">
        <v>14</v>
      </c>
      <c r="I44" s="18" t="s">
        <v>15</v>
      </c>
      <c r="J44" s="18" t="s">
        <v>16</v>
      </c>
      <c r="K44" s="18" t="s">
        <v>17</v>
      </c>
      <c r="L44" s="18" t="s">
        <v>18</v>
      </c>
      <c r="M44" s="15" t="s">
        <v>19</v>
      </c>
      <c r="N44" s="15" t="s">
        <v>20</v>
      </c>
      <c r="O44" s="18" t="s">
        <v>21</v>
      </c>
      <c r="P44" s="18" t="s">
        <v>22</v>
      </c>
      <c r="Q44" s="18" t="s">
        <v>23</v>
      </c>
      <c r="R44" s="18" t="s">
        <v>24</v>
      </c>
      <c r="S44" s="18" t="s">
        <v>25</v>
      </c>
      <c r="T44" s="18" t="s">
        <v>0</v>
      </c>
      <c r="U44" s="15" t="s">
        <v>1</v>
      </c>
      <c r="V44" s="18" t="s">
        <v>2</v>
      </c>
      <c r="W44" s="18" t="s">
        <v>3</v>
      </c>
      <c r="X44" s="26" t="s">
        <v>4</v>
      </c>
      <c r="Y44" s="18" t="s">
        <v>5</v>
      </c>
      <c r="Z44" s="18" t="s">
        <v>6</v>
      </c>
      <c r="AA44" s="28" t="s">
        <v>7</v>
      </c>
    </row>
    <row r="45" spans="1:27" x14ac:dyDescent="0.25">
      <c r="A45" s="20" t="s">
        <v>9</v>
      </c>
      <c r="B45" s="18" t="s">
        <v>9</v>
      </c>
      <c r="C45" s="18" t="s">
        <v>10</v>
      </c>
      <c r="D45" s="18" t="s">
        <v>11</v>
      </c>
      <c r="E45" s="18" t="s">
        <v>12</v>
      </c>
      <c r="F45" s="15" t="s">
        <v>13</v>
      </c>
      <c r="G45" s="18" t="s">
        <v>14</v>
      </c>
      <c r="H45" s="18" t="s">
        <v>15</v>
      </c>
      <c r="I45" s="18" t="s">
        <v>16</v>
      </c>
      <c r="J45" s="18" t="s">
        <v>17</v>
      </c>
      <c r="K45" s="18" t="s">
        <v>18</v>
      </c>
      <c r="L45" s="18" t="s">
        <v>19</v>
      </c>
      <c r="M45" s="15" t="s">
        <v>20</v>
      </c>
      <c r="N45" s="15" t="s">
        <v>21</v>
      </c>
      <c r="O45" s="18" t="s">
        <v>22</v>
      </c>
      <c r="P45" s="18" t="s">
        <v>23</v>
      </c>
      <c r="Q45" s="18" t="s">
        <v>24</v>
      </c>
      <c r="R45" s="18" t="s">
        <v>25</v>
      </c>
      <c r="S45" s="18" t="s">
        <v>0</v>
      </c>
      <c r="T45" s="18" t="s">
        <v>1</v>
      </c>
      <c r="U45" s="15" t="s">
        <v>2</v>
      </c>
      <c r="V45" s="18" t="s">
        <v>3</v>
      </c>
      <c r="W45" s="18" t="s">
        <v>4</v>
      </c>
      <c r="X45" s="26" t="s">
        <v>5</v>
      </c>
      <c r="Y45" s="18" t="s">
        <v>6</v>
      </c>
      <c r="Z45" s="18" t="s">
        <v>7</v>
      </c>
      <c r="AA45" s="28" t="s">
        <v>8</v>
      </c>
    </row>
    <row r="46" spans="1:27" x14ac:dyDescent="0.25">
      <c r="A46" s="14" t="s">
        <v>10</v>
      </c>
      <c r="B46" s="15" t="s">
        <v>10</v>
      </c>
      <c r="C46" s="15" t="s">
        <v>11</v>
      </c>
      <c r="D46" s="15" t="s">
        <v>12</v>
      </c>
      <c r="E46" s="15" t="s">
        <v>13</v>
      </c>
      <c r="F46" s="15" t="s">
        <v>14</v>
      </c>
      <c r="G46" s="15" t="s">
        <v>15</v>
      </c>
      <c r="H46" s="15" t="s">
        <v>16</v>
      </c>
      <c r="I46" s="15" t="s">
        <v>17</v>
      </c>
      <c r="J46" s="15" t="s">
        <v>18</v>
      </c>
      <c r="K46" s="15" t="s">
        <v>19</v>
      </c>
      <c r="L46" s="15" t="s">
        <v>20</v>
      </c>
      <c r="M46" s="15" t="s">
        <v>21</v>
      </c>
      <c r="N46" s="15" t="s">
        <v>22</v>
      </c>
      <c r="O46" s="18" t="s">
        <v>23</v>
      </c>
      <c r="P46" s="18" t="s">
        <v>24</v>
      </c>
      <c r="Q46" s="18" t="s">
        <v>25</v>
      </c>
      <c r="R46" s="18" t="s">
        <v>0</v>
      </c>
      <c r="S46" s="18" t="s">
        <v>1</v>
      </c>
      <c r="T46" s="18" t="s">
        <v>2</v>
      </c>
      <c r="U46" s="15" t="s">
        <v>3</v>
      </c>
      <c r="V46" s="18" t="s">
        <v>4</v>
      </c>
      <c r="W46" s="18" t="s">
        <v>5</v>
      </c>
      <c r="X46" s="26" t="s">
        <v>6</v>
      </c>
      <c r="Y46" s="18" t="s">
        <v>7</v>
      </c>
      <c r="Z46" s="18" t="s">
        <v>8</v>
      </c>
      <c r="AA46" s="28" t="s">
        <v>9</v>
      </c>
    </row>
    <row r="47" spans="1:27" x14ac:dyDescent="0.25">
      <c r="A47" s="14" t="s">
        <v>11</v>
      </c>
      <c r="B47" s="15" t="s">
        <v>11</v>
      </c>
      <c r="C47" s="15" t="s">
        <v>12</v>
      </c>
      <c r="D47" s="15" t="s">
        <v>13</v>
      </c>
      <c r="E47" s="15" t="s">
        <v>14</v>
      </c>
      <c r="F47" s="15" t="s">
        <v>15</v>
      </c>
      <c r="G47" s="18" t="s">
        <v>16</v>
      </c>
      <c r="H47" s="18" t="s">
        <v>17</v>
      </c>
      <c r="I47" s="18" t="s">
        <v>18</v>
      </c>
      <c r="J47" s="18" t="s">
        <v>19</v>
      </c>
      <c r="K47" s="18" t="s">
        <v>20</v>
      </c>
      <c r="L47" s="18" t="s">
        <v>21</v>
      </c>
      <c r="M47" s="18" t="s">
        <v>22</v>
      </c>
      <c r="N47" s="15" t="s">
        <v>23</v>
      </c>
      <c r="O47" s="18" t="s">
        <v>24</v>
      </c>
      <c r="P47" s="18" t="s">
        <v>25</v>
      </c>
      <c r="Q47" s="18" t="s">
        <v>0</v>
      </c>
      <c r="R47" s="18" t="s">
        <v>1</v>
      </c>
      <c r="S47" s="18" t="s">
        <v>2</v>
      </c>
      <c r="T47" s="18" t="s">
        <v>3</v>
      </c>
      <c r="U47" s="15" t="s">
        <v>4</v>
      </c>
      <c r="V47" s="18" t="s">
        <v>5</v>
      </c>
      <c r="W47" s="18" t="s">
        <v>6</v>
      </c>
      <c r="X47" s="26" t="s">
        <v>7</v>
      </c>
      <c r="Y47" s="18" t="s">
        <v>8</v>
      </c>
      <c r="Z47" s="18" t="s">
        <v>9</v>
      </c>
      <c r="AA47" s="28" t="s">
        <v>10</v>
      </c>
    </row>
    <row r="48" spans="1:27" x14ac:dyDescent="0.25">
      <c r="A48" s="20" t="s">
        <v>12</v>
      </c>
      <c r="B48" s="18" t="s">
        <v>12</v>
      </c>
      <c r="C48" s="18" t="s">
        <v>13</v>
      </c>
      <c r="D48" s="18" t="s">
        <v>14</v>
      </c>
      <c r="E48" s="18" t="s">
        <v>15</v>
      </c>
      <c r="F48" s="18" t="s">
        <v>16</v>
      </c>
      <c r="G48" s="18" t="s">
        <v>17</v>
      </c>
      <c r="H48" s="18" t="s">
        <v>18</v>
      </c>
      <c r="I48" s="18" t="s">
        <v>19</v>
      </c>
      <c r="J48" s="18" t="s">
        <v>20</v>
      </c>
      <c r="K48" s="18" t="s">
        <v>21</v>
      </c>
      <c r="L48" s="18" t="s">
        <v>22</v>
      </c>
      <c r="M48" s="18" t="s">
        <v>23</v>
      </c>
      <c r="N48" s="15" t="s">
        <v>24</v>
      </c>
      <c r="O48" s="18" t="s">
        <v>25</v>
      </c>
      <c r="P48" s="18" t="s">
        <v>0</v>
      </c>
      <c r="Q48" s="18" t="s">
        <v>1</v>
      </c>
      <c r="R48" s="18" t="s">
        <v>2</v>
      </c>
      <c r="S48" s="18" t="s">
        <v>3</v>
      </c>
      <c r="T48" s="18" t="s">
        <v>4</v>
      </c>
      <c r="U48" s="15" t="s">
        <v>5</v>
      </c>
      <c r="V48" s="18" t="s">
        <v>6</v>
      </c>
      <c r="W48" s="18" t="s">
        <v>7</v>
      </c>
      <c r="X48" s="26" t="s">
        <v>8</v>
      </c>
      <c r="Y48" s="18" t="s">
        <v>9</v>
      </c>
      <c r="Z48" s="18" t="s">
        <v>10</v>
      </c>
      <c r="AA48" s="28" t="s">
        <v>11</v>
      </c>
    </row>
    <row r="49" spans="1:27" x14ac:dyDescent="0.25">
      <c r="A49" s="20" t="s">
        <v>13</v>
      </c>
      <c r="B49" s="18" t="s">
        <v>13</v>
      </c>
      <c r="C49" s="18" t="s">
        <v>14</v>
      </c>
      <c r="D49" s="18" t="s">
        <v>15</v>
      </c>
      <c r="E49" s="18" t="s">
        <v>16</v>
      </c>
      <c r="F49" s="18" t="s">
        <v>17</v>
      </c>
      <c r="G49" s="18" t="s">
        <v>18</v>
      </c>
      <c r="H49" s="18" t="s">
        <v>19</v>
      </c>
      <c r="I49" s="18" t="s">
        <v>20</v>
      </c>
      <c r="J49" s="18" t="s">
        <v>21</v>
      </c>
      <c r="K49" s="18" t="s">
        <v>22</v>
      </c>
      <c r="L49" s="18" t="s">
        <v>23</v>
      </c>
      <c r="M49" s="18" t="s">
        <v>24</v>
      </c>
      <c r="N49" s="15" t="s">
        <v>25</v>
      </c>
      <c r="O49" s="18" t="s">
        <v>0</v>
      </c>
      <c r="P49" s="18" t="s">
        <v>1</v>
      </c>
      <c r="Q49" s="18" t="s">
        <v>2</v>
      </c>
      <c r="R49" s="18" t="s">
        <v>3</v>
      </c>
      <c r="S49" s="18" t="s">
        <v>4</v>
      </c>
      <c r="T49" s="18" t="s">
        <v>5</v>
      </c>
      <c r="U49" s="15" t="s">
        <v>6</v>
      </c>
      <c r="V49" s="18" t="s">
        <v>7</v>
      </c>
      <c r="W49" s="18" t="s">
        <v>8</v>
      </c>
      <c r="X49" s="26" t="s">
        <v>9</v>
      </c>
      <c r="Y49" s="18" t="s">
        <v>10</v>
      </c>
      <c r="Z49" s="18" t="s">
        <v>11</v>
      </c>
      <c r="AA49" s="28" t="s">
        <v>12</v>
      </c>
    </row>
    <row r="50" spans="1:27" x14ac:dyDescent="0.25">
      <c r="A50" s="14" t="s">
        <v>14</v>
      </c>
      <c r="B50" s="15" t="s">
        <v>14</v>
      </c>
      <c r="C50" s="15" t="s">
        <v>15</v>
      </c>
      <c r="D50" s="15" t="s">
        <v>16</v>
      </c>
      <c r="E50" s="15" t="s">
        <v>17</v>
      </c>
      <c r="F50" s="15" t="s">
        <v>18</v>
      </c>
      <c r="G50" s="15" t="s">
        <v>19</v>
      </c>
      <c r="H50" s="15" t="s">
        <v>20</v>
      </c>
      <c r="I50" s="15" t="s">
        <v>21</v>
      </c>
      <c r="J50" s="15" t="s">
        <v>22</v>
      </c>
      <c r="K50" s="15" t="s">
        <v>23</v>
      </c>
      <c r="L50" s="15" t="s">
        <v>24</v>
      </c>
      <c r="M50" s="15" t="s">
        <v>25</v>
      </c>
      <c r="N50" s="15" t="s">
        <v>0</v>
      </c>
      <c r="O50" s="15" t="s">
        <v>1</v>
      </c>
      <c r="P50" s="15" t="s">
        <v>2</v>
      </c>
      <c r="Q50" s="15" t="s">
        <v>3</v>
      </c>
      <c r="R50" s="15" t="s">
        <v>4</v>
      </c>
      <c r="S50" s="15" t="s">
        <v>5</v>
      </c>
      <c r="T50" s="15" t="s">
        <v>6</v>
      </c>
      <c r="U50" s="15" t="s">
        <v>7</v>
      </c>
      <c r="V50" s="18" t="s">
        <v>8</v>
      </c>
      <c r="W50" s="18" t="s">
        <v>9</v>
      </c>
      <c r="X50" s="26" t="s">
        <v>10</v>
      </c>
      <c r="Y50" s="18" t="s">
        <v>11</v>
      </c>
      <c r="Z50" s="18" t="s">
        <v>12</v>
      </c>
      <c r="AA50" s="28" t="s">
        <v>13</v>
      </c>
    </row>
    <row r="51" spans="1:27" x14ac:dyDescent="0.25">
      <c r="A51" s="20" t="s">
        <v>15</v>
      </c>
      <c r="B51" s="18" t="s">
        <v>15</v>
      </c>
      <c r="C51" s="18" t="s">
        <v>16</v>
      </c>
      <c r="D51" s="18" t="s">
        <v>17</v>
      </c>
      <c r="E51" s="18" t="s">
        <v>18</v>
      </c>
      <c r="F51" s="18" t="s">
        <v>19</v>
      </c>
      <c r="G51" s="18" t="s">
        <v>20</v>
      </c>
      <c r="H51" s="18" t="s">
        <v>21</v>
      </c>
      <c r="I51" s="18" t="s">
        <v>22</v>
      </c>
      <c r="J51" s="18" t="s">
        <v>23</v>
      </c>
      <c r="K51" s="18" t="s">
        <v>24</v>
      </c>
      <c r="L51" s="18" t="s">
        <v>25</v>
      </c>
      <c r="M51" s="18" t="s">
        <v>0</v>
      </c>
      <c r="N51" s="15" t="s">
        <v>1</v>
      </c>
      <c r="O51" s="18" t="s">
        <v>2</v>
      </c>
      <c r="P51" s="18" t="s">
        <v>3</v>
      </c>
      <c r="Q51" s="18" t="s">
        <v>4</v>
      </c>
      <c r="R51" s="18" t="s">
        <v>5</v>
      </c>
      <c r="S51" s="18" t="s">
        <v>6</v>
      </c>
      <c r="T51" s="18" t="s">
        <v>7</v>
      </c>
      <c r="U51" s="18" t="s">
        <v>8</v>
      </c>
      <c r="V51" s="18" t="s">
        <v>9</v>
      </c>
      <c r="W51" s="18" t="s">
        <v>10</v>
      </c>
      <c r="X51" s="26" t="s">
        <v>11</v>
      </c>
      <c r="Y51" s="18" t="s">
        <v>12</v>
      </c>
      <c r="Z51" s="18" t="s">
        <v>13</v>
      </c>
      <c r="AA51" s="28" t="s">
        <v>14</v>
      </c>
    </row>
    <row r="52" spans="1:27" x14ac:dyDescent="0.25">
      <c r="A52" s="20" t="s">
        <v>16</v>
      </c>
      <c r="B52" s="18" t="s">
        <v>16</v>
      </c>
      <c r="C52" s="18" t="s">
        <v>17</v>
      </c>
      <c r="D52" s="18" t="s">
        <v>18</v>
      </c>
      <c r="E52" s="18" t="s">
        <v>19</v>
      </c>
      <c r="F52" s="18" t="s">
        <v>20</v>
      </c>
      <c r="G52" s="18" t="s">
        <v>21</v>
      </c>
      <c r="H52" s="18" t="s">
        <v>22</v>
      </c>
      <c r="I52" s="18" t="s">
        <v>23</v>
      </c>
      <c r="J52" s="18" t="s">
        <v>24</v>
      </c>
      <c r="K52" s="18" t="s">
        <v>25</v>
      </c>
      <c r="L52" s="18" t="s">
        <v>0</v>
      </c>
      <c r="M52" s="18" t="s">
        <v>1</v>
      </c>
      <c r="N52" s="15" t="s">
        <v>2</v>
      </c>
      <c r="O52" s="18" t="s">
        <v>3</v>
      </c>
      <c r="P52" s="18" t="s">
        <v>4</v>
      </c>
      <c r="Q52" s="18" t="s">
        <v>5</v>
      </c>
      <c r="R52" s="18" t="s">
        <v>6</v>
      </c>
      <c r="S52" s="18" t="s">
        <v>7</v>
      </c>
      <c r="T52" s="18" t="s">
        <v>8</v>
      </c>
      <c r="U52" s="18" t="s">
        <v>9</v>
      </c>
      <c r="V52" s="18" t="s">
        <v>10</v>
      </c>
      <c r="W52" s="18" t="s">
        <v>11</v>
      </c>
      <c r="X52" s="26" t="s">
        <v>12</v>
      </c>
      <c r="Y52" s="18" t="s">
        <v>13</v>
      </c>
      <c r="Z52" s="18" t="s">
        <v>14</v>
      </c>
      <c r="AA52" s="28" t="s">
        <v>15</v>
      </c>
    </row>
    <row r="53" spans="1:27" x14ac:dyDescent="0.25">
      <c r="A53" s="20" t="s">
        <v>17</v>
      </c>
      <c r="B53" s="18" t="s">
        <v>17</v>
      </c>
      <c r="C53" s="18" t="s">
        <v>18</v>
      </c>
      <c r="D53" s="18" t="s">
        <v>19</v>
      </c>
      <c r="E53" s="18" t="s">
        <v>20</v>
      </c>
      <c r="F53" s="18" t="s">
        <v>21</v>
      </c>
      <c r="G53" s="18" t="s">
        <v>22</v>
      </c>
      <c r="H53" s="18" t="s">
        <v>23</v>
      </c>
      <c r="I53" s="18" t="s">
        <v>24</v>
      </c>
      <c r="J53" s="18" t="s">
        <v>25</v>
      </c>
      <c r="K53" s="18" t="s">
        <v>0</v>
      </c>
      <c r="L53" s="18" t="s">
        <v>1</v>
      </c>
      <c r="M53" s="18" t="s">
        <v>2</v>
      </c>
      <c r="N53" s="15" t="s">
        <v>3</v>
      </c>
      <c r="O53" s="18" t="s">
        <v>4</v>
      </c>
      <c r="P53" s="18" t="s">
        <v>5</v>
      </c>
      <c r="Q53" s="18" t="s">
        <v>6</v>
      </c>
      <c r="R53" s="18" t="s">
        <v>7</v>
      </c>
      <c r="S53" s="18" t="s">
        <v>8</v>
      </c>
      <c r="T53" s="18" t="s">
        <v>9</v>
      </c>
      <c r="U53" s="18" t="s">
        <v>10</v>
      </c>
      <c r="V53" s="18" t="s">
        <v>11</v>
      </c>
      <c r="W53" s="18" t="s">
        <v>12</v>
      </c>
      <c r="X53" s="26" t="s">
        <v>13</v>
      </c>
      <c r="Y53" s="18" t="s">
        <v>14</v>
      </c>
      <c r="Z53" s="18" t="s">
        <v>15</v>
      </c>
      <c r="AA53" s="28" t="s">
        <v>16</v>
      </c>
    </row>
    <row r="54" spans="1:27" x14ac:dyDescent="0.25">
      <c r="A54" s="14" t="s">
        <v>18</v>
      </c>
      <c r="B54" s="15" t="s">
        <v>18</v>
      </c>
      <c r="C54" s="15" t="s">
        <v>19</v>
      </c>
      <c r="D54" s="15" t="s">
        <v>20</v>
      </c>
      <c r="E54" s="15" t="s">
        <v>21</v>
      </c>
      <c r="F54" s="15" t="s">
        <v>22</v>
      </c>
      <c r="G54" s="15" t="s">
        <v>23</v>
      </c>
      <c r="H54" s="15" t="s">
        <v>24</v>
      </c>
      <c r="I54" s="15" t="s">
        <v>25</v>
      </c>
      <c r="J54" s="15" t="s">
        <v>0</v>
      </c>
      <c r="K54" s="15" t="s">
        <v>1</v>
      </c>
      <c r="L54" s="15" t="s">
        <v>2</v>
      </c>
      <c r="M54" s="15" t="s">
        <v>3</v>
      </c>
      <c r="N54" s="15" t="s">
        <v>4</v>
      </c>
      <c r="O54" s="18" t="s">
        <v>5</v>
      </c>
      <c r="P54" s="18" t="s">
        <v>6</v>
      </c>
      <c r="Q54" s="18" t="s">
        <v>7</v>
      </c>
      <c r="R54" s="18" t="s">
        <v>8</v>
      </c>
      <c r="S54" s="18" t="s">
        <v>9</v>
      </c>
      <c r="T54" s="18" t="s">
        <v>10</v>
      </c>
      <c r="U54" s="18" t="s">
        <v>11</v>
      </c>
      <c r="V54" s="18" t="s">
        <v>12</v>
      </c>
      <c r="W54" s="18" t="s">
        <v>13</v>
      </c>
      <c r="X54" s="18" t="s">
        <v>14</v>
      </c>
      <c r="Y54" s="18" t="s">
        <v>15</v>
      </c>
      <c r="Z54" s="18" t="s">
        <v>16</v>
      </c>
      <c r="AA54" s="28" t="s">
        <v>17</v>
      </c>
    </row>
    <row r="55" spans="1:27" x14ac:dyDescent="0.25">
      <c r="A55" s="20" t="s">
        <v>19</v>
      </c>
      <c r="B55" s="18" t="s">
        <v>19</v>
      </c>
      <c r="C55" s="18" t="s">
        <v>20</v>
      </c>
      <c r="D55" s="18" t="s">
        <v>21</v>
      </c>
      <c r="E55" s="18" t="s">
        <v>22</v>
      </c>
      <c r="F55" s="18" t="s">
        <v>23</v>
      </c>
      <c r="G55" s="18" t="s">
        <v>24</v>
      </c>
      <c r="H55" s="18" t="s">
        <v>25</v>
      </c>
      <c r="I55" s="18" t="s">
        <v>0</v>
      </c>
      <c r="J55" s="18" t="s">
        <v>1</v>
      </c>
      <c r="K55" s="18" t="s">
        <v>2</v>
      </c>
      <c r="L55" s="18" t="s">
        <v>3</v>
      </c>
      <c r="M55" s="18" t="s">
        <v>4</v>
      </c>
      <c r="N55" s="18" t="s">
        <v>5</v>
      </c>
      <c r="O55" s="18" t="s">
        <v>6</v>
      </c>
      <c r="P55" s="18" t="s">
        <v>7</v>
      </c>
      <c r="Q55" s="18" t="s">
        <v>8</v>
      </c>
      <c r="R55" s="18" t="s">
        <v>9</v>
      </c>
      <c r="S55" s="18" t="s">
        <v>10</v>
      </c>
      <c r="T55" s="18" t="s">
        <v>11</v>
      </c>
      <c r="U55" s="18" t="s">
        <v>12</v>
      </c>
      <c r="V55" s="18" t="s">
        <v>13</v>
      </c>
      <c r="W55" s="18" t="s">
        <v>14</v>
      </c>
      <c r="X55" s="18" t="s">
        <v>15</v>
      </c>
      <c r="Y55" s="18" t="s">
        <v>16</v>
      </c>
      <c r="Z55" s="18" t="s">
        <v>17</v>
      </c>
      <c r="AA55" s="28" t="s">
        <v>18</v>
      </c>
    </row>
    <row r="56" spans="1:27" x14ac:dyDescent="0.25">
      <c r="A56" s="20" t="s">
        <v>20</v>
      </c>
      <c r="B56" s="18" t="s">
        <v>20</v>
      </c>
      <c r="C56" s="18" t="s">
        <v>21</v>
      </c>
      <c r="D56" s="18" t="s">
        <v>22</v>
      </c>
      <c r="E56" s="18" t="s">
        <v>23</v>
      </c>
      <c r="F56" s="18" t="s">
        <v>24</v>
      </c>
      <c r="G56" s="18" t="s">
        <v>25</v>
      </c>
      <c r="H56" s="18" t="s">
        <v>0</v>
      </c>
      <c r="I56" s="18" t="s">
        <v>1</v>
      </c>
      <c r="J56" s="18" t="s">
        <v>2</v>
      </c>
      <c r="K56" s="18" t="s">
        <v>3</v>
      </c>
      <c r="L56" s="18" t="s">
        <v>4</v>
      </c>
      <c r="M56" s="18" t="s">
        <v>5</v>
      </c>
      <c r="N56" s="18" t="s">
        <v>6</v>
      </c>
      <c r="O56" s="18" t="s">
        <v>7</v>
      </c>
      <c r="P56" s="18" t="s">
        <v>8</v>
      </c>
      <c r="Q56" s="18" t="s">
        <v>9</v>
      </c>
      <c r="R56" s="18" t="s">
        <v>10</v>
      </c>
      <c r="S56" s="18" t="s">
        <v>11</v>
      </c>
      <c r="T56" s="18" t="s">
        <v>12</v>
      </c>
      <c r="U56" s="18" t="s">
        <v>13</v>
      </c>
      <c r="V56" s="18" t="s">
        <v>14</v>
      </c>
      <c r="W56" s="18" t="s">
        <v>15</v>
      </c>
      <c r="X56" s="18" t="s">
        <v>16</v>
      </c>
      <c r="Y56" s="18" t="s">
        <v>17</v>
      </c>
      <c r="Z56" s="18" t="s">
        <v>18</v>
      </c>
      <c r="AA56" s="28" t="s">
        <v>19</v>
      </c>
    </row>
    <row r="57" spans="1:27" x14ac:dyDescent="0.25">
      <c r="A57" s="20" t="s">
        <v>21</v>
      </c>
      <c r="B57" s="18" t="s">
        <v>21</v>
      </c>
      <c r="C57" s="18" t="s">
        <v>22</v>
      </c>
      <c r="D57" s="18" t="s">
        <v>23</v>
      </c>
      <c r="E57" s="18" t="s">
        <v>24</v>
      </c>
      <c r="F57" s="18" t="s">
        <v>25</v>
      </c>
      <c r="G57" s="18" t="s">
        <v>0</v>
      </c>
      <c r="H57" s="18" t="s">
        <v>1</v>
      </c>
      <c r="I57" s="18" t="s">
        <v>2</v>
      </c>
      <c r="J57" s="18" t="s">
        <v>3</v>
      </c>
      <c r="K57" s="18" t="s">
        <v>4</v>
      </c>
      <c r="L57" s="18" t="s">
        <v>5</v>
      </c>
      <c r="M57" s="18" t="s">
        <v>6</v>
      </c>
      <c r="N57" s="18" t="s">
        <v>7</v>
      </c>
      <c r="O57" s="18" t="s">
        <v>8</v>
      </c>
      <c r="P57" s="18" t="s">
        <v>9</v>
      </c>
      <c r="Q57" s="18" t="s">
        <v>10</v>
      </c>
      <c r="R57" s="18" t="s">
        <v>11</v>
      </c>
      <c r="S57" s="18" t="s">
        <v>12</v>
      </c>
      <c r="T57" s="18" t="s">
        <v>13</v>
      </c>
      <c r="U57" s="18" t="s">
        <v>14</v>
      </c>
      <c r="V57" s="18" t="s">
        <v>15</v>
      </c>
      <c r="W57" s="18" t="s">
        <v>16</v>
      </c>
      <c r="X57" s="18" t="s">
        <v>17</v>
      </c>
      <c r="Y57" s="18" t="s">
        <v>18</v>
      </c>
      <c r="Z57" s="18" t="s">
        <v>19</v>
      </c>
      <c r="AA57" s="28" t="s">
        <v>20</v>
      </c>
    </row>
    <row r="58" spans="1:27" x14ac:dyDescent="0.25">
      <c r="A58" s="20" t="s">
        <v>22</v>
      </c>
      <c r="B58" s="18" t="s">
        <v>22</v>
      </c>
      <c r="C58" s="18" t="s">
        <v>23</v>
      </c>
      <c r="D58" s="18" t="s">
        <v>24</v>
      </c>
      <c r="E58" s="18" t="s">
        <v>25</v>
      </c>
      <c r="F58" s="18" t="s">
        <v>0</v>
      </c>
      <c r="G58" s="18" t="s">
        <v>1</v>
      </c>
      <c r="H58" s="18" t="s">
        <v>2</v>
      </c>
      <c r="I58" s="18" t="s">
        <v>3</v>
      </c>
      <c r="J58" s="18" t="s">
        <v>4</v>
      </c>
      <c r="K58" s="18" t="s">
        <v>5</v>
      </c>
      <c r="L58" s="18" t="s">
        <v>6</v>
      </c>
      <c r="M58" s="18" t="s">
        <v>7</v>
      </c>
      <c r="N58" s="18" t="s">
        <v>8</v>
      </c>
      <c r="O58" s="18" t="s">
        <v>9</v>
      </c>
      <c r="P58" s="18" t="s">
        <v>10</v>
      </c>
      <c r="Q58" s="18" t="s">
        <v>11</v>
      </c>
      <c r="R58" s="18" t="s">
        <v>12</v>
      </c>
      <c r="S58" s="18" t="s">
        <v>13</v>
      </c>
      <c r="T58" s="18" t="s">
        <v>14</v>
      </c>
      <c r="U58" s="18" t="s">
        <v>15</v>
      </c>
      <c r="V58" s="18" t="s">
        <v>16</v>
      </c>
      <c r="W58" s="18" t="s">
        <v>17</v>
      </c>
      <c r="X58" s="18" t="s">
        <v>18</v>
      </c>
      <c r="Y58" s="18" t="s">
        <v>19</v>
      </c>
      <c r="Z58" s="18" t="s">
        <v>20</v>
      </c>
      <c r="AA58" s="28" t="s">
        <v>21</v>
      </c>
    </row>
    <row r="59" spans="1:27" x14ac:dyDescent="0.25">
      <c r="A59" s="20" t="s">
        <v>23</v>
      </c>
      <c r="B59" s="18" t="s">
        <v>23</v>
      </c>
      <c r="C59" s="18" t="s">
        <v>24</v>
      </c>
      <c r="D59" s="18" t="s">
        <v>25</v>
      </c>
      <c r="E59" s="18" t="s">
        <v>0</v>
      </c>
      <c r="F59" s="18" t="s">
        <v>1</v>
      </c>
      <c r="G59" s="18" t="s">
        <v>2</v>
      </c>
      <c r="H59" s="18" t="s">
        <v>3</v>
      </c>
      <c r="I59" s="18" t="s">
        <v>4</v>
      </c>
      <c r="J59" s="18" t="s">
        <v>5</v>
      </c>
      <c r="K59" s="18" t="s">
        <v>6</v>
      </c>
      <c r="L59" s="18" t="s">
        <v>7</v>
      </c>
      <c r="M59" s="18" t="s">
        <v>8</v>
      </c>
      <c r="N59" s="18" t="s">
        <v>9</v>
      </c>
      <c r="O59" s="18" t="s">
        <v>10</v>
      </c>
      <c r="P59" s="18" t="s">
        <v>11</v>
      </c>
      <c r="Q59" s="18" t="s">
        <v>12</v>
      </c>
      <c r="R59" s="18" t="s">
        <v>13</v>
      </c>
      <c r="S59" s="18" t="s">
        <v>14</v>
      </c>
      <c r="T59" s="18" t="s">
        <v>15</v>
      </c>
      <c r="U59" s="18" t="s">
        <v>16</v>
      </c>
      <c r="V59" s="18" t="s">
        <v>17</v>
      </c>
      <c r="W59" s="18" t="s">
        <v>18</v>
      </c>
      <c r="X59" s="18" t="s">
        <v>19</v>
      </c>
      <c r="Y59" s="18" t="s">
        <v>20</v>
      </c>
      <c r="Z59" s="18" t="s">
        <v>21</v>
      </c>
      <c r="AA59" s="28" t="s">
        <v>22</v>
      </c>
    </row>
    <row r="60" spans="1:27" x14ac:dyDescent="0.25">
      <c r="A60" s="20" t="s">
        <v>24</v>
      </c>
      <c r="B60" s="18" t="s">
        <v>24</v>
      </c>
      <c r="C60" s="18" t="s">
        <v>25</v>
      </c>
      <c r="D60" s="18" t="s">
        <v>0</v>
      </c>
      <c r="E60" s="18" t="s">
        <v>1</v>
      </c>
      <c r="F60" s="18" t="s">
        <v>2</v>
      </c>
      <c r="G60" s="18" t="s">
        <v>3</v>
      </c>
      <c r="H60" s="18" t="s">
        <v>4</v>
      </c>
      <c r="I60" s="18" t="s">
        <v>5</v>
      </c>
      <c r="J60" s="18" t="s">
        <v>6</v>
      </c>
      <c r="K60" s="18" t="s">
        <v>7</v>
      </c>
      <c r="L60" s="18" t="s">
        <v>8</v>
      </c>
      <c r="M60" s="18" t="s">
        <v>9</v>
      </c>
      <c r="N60" s="18" t="s">
        <v>10</v>
      </c>
      <c r="O60" s="18" t="s">
        <v>11</v>
      </c>
      <c r="P60" s="18" t="s">
        <v>12</v>
      </c>
      <c r="Q60" s="18" t="s">
        <v>13</v>
      </c>
      <c r="R60" s="18" t="s">
        <v>14</v>
      </c>
      <c r="S60" s="18" t="s">
        <v>15</v>
      </c>
      <c r="T60" s="18" t="s">
        <v>16</v>
      </c>
      <c r="U60" s="18" t="s">
        <v>17</v>
      </c>
      <c r="V60" s="18" t="s">
        <v>18</v>
      </c>
      <c r="W60" s="18" t="s">
        <v>19</v>
      </c>
      <c r="X60" s="18" t="s">
        <v>20</v>
      </c>
      <c r="Y60" s="18" t="s">
        <v>21</v>
      </c>
      <c r="Z60" s="18" t="s">
        <v>22</v>
      </c>
      <c r="AA60" s="28" t="s">
        <v>23</v>
      </c>
    </row>
    <row r="61" spans="1:27" x14ac:dyDescent="0.25">
      <c r="A61" s="29" t="s">
        <v>25</v>
      </c>
      <c r="B61" s="30" t="s">
        <v>25</v>
      </c>
      <c r="C61" s="30" t="s">
        <v>0</v>
      </c>
      <c r="D61" s="30" t="s">
        <v>1</v>
      </c>
      <c r="E61" s="30" t="s">
        <v>2</v>
      </c>
      <c r="F61" s="30" t="s">
        <v>3</v>
      </c>
      <c r="G61" s="30" t="s">
        <v>4</v>
      </c>
      <c r="H61" s="30" t="s">
        <v>5</v>
      </c>
      <c r="I61" s="30" t="s">
        <v>6</v>
      </c>
      <c r="J61" s="30" t="s">
        <v>7</v>
      </c>
      <c r="K61" s="30" t="s">
        <v>8</v>
      </c>
      <c r="L61" s="30" t="s">
        <v>9</v>
      </c>
      <c r="M61" s="30" t="s">
        <v>10</v>
      </c>
      <c r="N61" s="30" t="s">
        <v>11</v>
      </c>
      <c r="O61" s="30" t="s">
        <v>12</v>
      </c>
      <c r="P61" s="30" t="s">
        <v>13</v>
      </c>
      <c r="Q61" s="30" t="s">
        <v>14</v>
      </c>
      <c r="R61" s="30" t="s">
        <v>15</v>
      </c>
      <c r="S61" s="30" t="s">
        <v>16</v>
      </c>
      <c r="T61" s="30" t="s">
        <v>17</v>
      </c>
      <c r="U61" s="30" t="s">
        <v>18</v>
      </c>
      <c r="V61" s="30" t="s">
        <v>19</v>
      </c>
      <c r="W61" s="30" t="s">
        <v>20</v>
      </c>
      <c r="X61" s="30" t="s">
        <v>21</v>
      </c>
      <c r="Y61" s="30" t="s">
        <v>22</v>
      </c>
      <c r="Z61" s="30" t="s">
        <v>23</v>
      </c>
      <c r="AA61" s="31" t="s">
        <v>24</v>
      </c>
    </row>
    <row r="63" spans="1:27" x14ac:dyDescent="0.25">
      <c r="C63" s="18" t="s">
        <v>7</v>
      </c>
      <c r="D63" s="18" t="s">
        <v>15</v>
      </c>
      <c r="E63" s="18" t="s">
        <v>15</v>
      </c>
      <c r="F63" s="18" t="s">
        <v>21</v>
      </c>
      <c r="G63" s="18" t="s">
        <v>4</v>
      </c>
      <c r="H63" s="18" t="s">
        <v>12</v>
      </c>
      <c r="I63" s="18" t="s">
        <v>8</v>
      </c>
      <c r="J63" s="18" t="s">
        <v>15</v>
      </c>
      <c r="K63" s="18" t="s">
        <v>10</v>
      </c>
    </row>
    <row r="64" spans="1:27" x14ac:dyDescent="0.25">
      <c r="C64" s="18" t="s">
        <v>14</v>
      </c>
      <c r="D64" s="18" t="s">
        <v>11</v>
      </c>
      <c r="E64" s="18" t="s">
        <v>4</v>
      </c>
      <c r="F64" s="18" t="s">
        <v>10</v>
      </c>
      <c r="G64" s="18" t="s">
        <v>18</v>
      </c>
      <c r="H64" s="18" t="s">
        <v>8</v>
      </c>
      <c r="I64" s="18" t="s">
        <v>8</v>
      </c>
      <c r="J64" s="18" t="s">
        <v>2</v>
      </c>
      <c r="K64" s="18" t="s">
        <v>7</v>
      </c>
      <c r="L64" s="18" t="s">
        <v>20</v>
      </c>
      <c r="M64" s="18" t="s">
        <v>10</v>
      </c>
    </row>
    <row r="65" spans="3:11" x14ac:dyDescent="0.25">
      <c r="C65" s="34" t="s">
        <v>19</v>
      </c>
      <c r="D65" s="34" t="s">
        <v>4</v>
      </c>
      <c r="E65" s="34" t="s">
        <v>11</v>
      </c>
      <c r="F65" s="34" t="s">
        <v>11</v>
      </c>
      <c r="G65" s="34" t="s">
        <v>12</v>
      </c>
      <c r="H65" s="34" t="s">
        <v>4</v>
      </c>
      <c r="I65" s="34" t="s">
        <v>0</v>
      </c>
      <c r="J65" s="34" t="s">
        <v>13</v>
      </c>
      <c r="K65" s="34" t="s">
        <v>3</v>
      </c>
    </row>
    <row r="76" spans="3:11" ht="40.5" customHeight="1" x14ac:dyDescent="0.25"/>
    <row r="98" ht="189" customHeight="1" x14ac:dyDescent="0.25"/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AA28"/>
  <sheetViews>
    <sheetView topLeftCell="D1" workbookViewId="0">
      <selection activeCell="B5" sqref="B5:AA6"/>
    </sheetView>
  </sheetViews>
  <sheetFormatPr defaultRowHeight="15" x14ac:dyDescent="0.25"/>
  <sheetData>
    <row r="5" spans="2:27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24</v>
      </c>
      <c r="AA5" s="4" t="s">
        <v>25</v>
      </c>
    </row>
    <row r="6" spans="2:27" x14ac:dyDescent="0.25">
      <c r="B6" s="4">
        <v>0</v>
      </c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</row>
    <row r="7" spans="2:27" x14ac:dyDescent="0.25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  <c r="M7" s="4" t="s">
        <v>11</v>
      </c>
      <c r="N7" s="4" t="s">
        <v>12</v>
      </c>
      <c r="O7" s="4" t="s">
        <v>13</v>
      </c>
      <c r="P7" s="4" t="s">
        <v>14</v>
      </c>
      <c r="Q7" s="4" t="s">
        <v>15</v>
      </c>
      <c r="R7" s="4" t="s">
        <v>16</v>
      </c>
      <c r="S7" s="4" t="s">
        <v>17</v>
      </c>
      <c r="T7" s="4" t="s">
        <v>18</v>
      </c>
      <c r="U7" s="4" t="s">
        <v>19</v>
      </c>
      <c r="V7" s="4" t="s">
        <v>20</v>
      </c>
      <c r="W7" s="4" t="s">
        <v>21</v>
      </c>
      <c r="X7" s="4" t="s">
        <v>22</v>
      </c>
      <c r="Y7" s="4" t="s">
        <v>23</v>
      </c>
      <c r="Z7" s="4" t="s">
        <v>24</v>
      </c>
      <c r="AA7" s="4" t="s">
        <v>25</v>
      </c>
    </row>
    <row r="10" spans="2:27" x14ac:dyDescent="0.25">
      <c r="D10" s="37">
        <v>11</v>
      </c>
      <c r="E10" s="38">
        <v>14</v>
      </c>
      <c r="F10" s="10">
        <v>19</v>
      </c>
    </row>
    <row r="11" spans="2:27" ht="30" x14ac:dyDescent="0.25">
      <c r="D11" s="39">
        <v>19</v>
      </c>
      <c r="E11" s="8">
        <v>17</v>
      </c>
      <c r="F11" s="3">
        <v>24</v>
      </c>
      <c r="H11" s="36" t="s">
        <v>26</v>
      </c>
      <c r="I11" s="41">
        <f>MDETERM(D10:F12)</f>
        <v>-1395.9999999999995</v>
      </c>
      <c r="L11" s="44" t="s">
        <v>30</v>
      </c>
      <c r="M11" s="19" t="s">
        <v>14</v>
      </c>
      <c r="N11" s="19" t="s">
        <v>20</v>
      </c>
      <c r="O11" s="19" t="s">
        <v>19</v>
      </c>
      <c r="P11" s="19" t="s">
        <v>14</v>
      </c>
      <c r="Q11" s="19" t="s">
        <v>5</v>
      </c>
      <c r="R11" s="19" t="s">
        <v>3</v>
      </c>
      <c r="S11" s="19" t="s">
        <v>0</v>
      </c>
      <c r="T11" s="19" t="s">
        <v>19</v>
      </c>
      <c r="U11" s="25" t="s">
        <v>4</v>
      </c>
    </row>
    <row r="12" spans="2:27" x14ac:dyDescent="0.25">
      <c r="D12" s="40">
        <v>2</v>
      </c>
      <c r="E12" s="2">
        <v>0</v>
      </c>
      <c r="F12" s="1">
        <v>18</v>
      </c>
    </row>
    <row r="13" spans="2:27" ht="18.75" x14ac:dyDescent="0.3">
      <c r="M13" s="43"/>
    </row>
    <row r="15" spans="2:27" x14ac:dyDescent="0.25">
      <c r="D15" s="37">
        <v>11</v>
      </c>
      <c r="E15" s="38">
        <v>14</v>
      </c>
      <c r="F15" s="10">
        <v>19</v>
      </c>
      <c r="G15" s="8"/>
      <c r="H15" s="42">
        <f>HLOOKUP(M11,$B$5:$AA$6,2,FALSE)</f>
        <v>14</v>
      </c>
      <c r="I15" s="8"/>
      <c r="J15" s="42">
        <f>D15*$H$15+E15*$H$16+F15*$H$17</f>
        <v>795</v>
      </c>
      <c r="K15" s="36"/>
      <c r="L15" s="36"/>
      <c r="M15" s="42">
        <f>MOD(J15,26)</f>
        <v>15</v>
      </c>
      <c r="O15" s="42" t="str">
        <f>HLOOKUP(M15,$B$6:$AA$7,2,FALSE)</f>
        <v>P</v>
      </c>
    </row>
    <row r="16" spans="2:27" x14ac:dyDescent="0.25">
      <c r="D16" s="39">
        <v>19</v>
      </c>
      <c r="E16" s="8">
        <v>17</v>
      </c>
      <c r="F16" s="3">
        <v>24</v>
      </c>
      <c r="G16" s="8" t="s">
        <v>27</v>
      </c>
      <c r="H16" s="42">
        <f>HLOOKUP(N11,$B$5:$AA$6,2,FALSE)</f>
        <v>20</v>
      </c>
      <c r="I16" s="8" t="s">
        <v>28</v>
      </c>
      <c r="J16" s="42">
        <f>D16*$H$15+E16*$H$16+F16*$H$17</f>
        <v>1062</v>
      </c>
      <c r="K16" s="36" t="s">
        <v>29</v>
      </c>
      <c r="L16" s="18" t="s">
        <v>28</v>
      </c>
      <c r="M16" s="7">
        <f>MOD(J16,26)</f>
        <v>22</v>
      </c>
      <c r="N16" s="18" t="s">
        <v>28</v>
      </c>
      <c r="O16" s="42" t="str">
        <f>HLOOKUP(M16,$B$6:$AA$7,2,FALSE)</f>
        <v>W</v>
      </c>
    </row>
    <row r="17" spans="4:21" x14ac:dyDescent="0.25">
      <c r="D17" s="40">
        <v>2</v>
      </c>
      <c r="E17" s="2">
        <v>0</v>
      </c>
      <c r="F17" s="1">
        <v>18</v>
      </c>
      <c r="G17" s="8"/>
      <c r="H17" s="4">
        <f>HLOOKUP(O11,$B$5:$AA$6,2,FALSE)</f>
        <v>19</v>
      </c>
      <c r="I17" s="8"/>
      <c r="J17" s="4">
        <f>D17*$H$15+E17*$H$16+F17*$H$17</f>
        <v>370</v>
      </c>
      <c r="K17" s="36"/>
      <c r="L17" s="36"/>
      <c r="M17" s="9">
        <f>MOD(J17,26)</f>
        <v>6</v>
      </c>
      <c r="O17" s="4" t="str">
        <f>HLOOKUP(M17,$B$6:$AA$7,2,FALSE)</f>
        <v>G</v>
      </c>
    </row>
    <row r="18" spans="4:21" x14ac:dyDescent="0.25">
      <c r="D18" s="35"/>
      <c r="E18" s="35"/>
      <c r="F18" s="35"/>
      <c r="G18" s="35"/>
      <c r="H18" s="35"/>
      <c r="I18" s="35"/>
      <c r="J18" s="35"/>
    </row>
    <row r="19" spans="4:21" x14ac:dyDescent="0.25">
      <c r="D19" s="37">
        <v>11</v>
      </c>
      <c r="E19" s="38">
        <v>14</v>
      </c>
      <c r="F19" s="10">
        <v>19</v>
      </c>
      <c r="G19" s="8"/>
      <c r="H19" s="42">
        <f>HLOOKUP(P11,$B$5:$AA$6,2,FALSE)</f>
        <v>14</v>
      </c>
      <c r="I19" s="8"/>
      <c r="J19" s="42">
        <f>D19*$H$19+E19*$H$20+F19*$H$21</f>
        <v>281</v>
      </c>
      <c r="K19" s="36"/>
      <c r="L19" s="36"/>
      <c r="M19" s="42">
        <f>MOD(J19,26)</f>
        <v>21</v>
      </c>
      <c r="O19" s="42" t="str">
        <f>HLOOKUP(M19,$B$6:$AA$7,2,FALSE)</f>
        <v>V</v>
      </c>
    </row>
    <row r="20" spans="4:21" x14ac:dyDescent="0.25">
      <c r="D20" s="39">
        <v>19</v>
      </c>
      <c r="E20" s="8">
        <v>17</v>
      </c>
      <c r="F20" s="3">
        <v>24</v>
      </c>
      <c r="G20" s="8" t="s">
        <v>27</v>
      </c>
      <c r="H20" s="42">
        <f>HLOOKUP(Q11,$B$5:$AA$6,2,FALSE)</f>
        <v>5</v>
      </c>
      <c r="I20" s="8" t="s">
        <v>28</v>
      </c>
      <c r="J20" s="42">
        <f>D20*$H$19+E20*$H$20+F20*$H$21</f>
        <v>423</v>
      </c>
      <c r="K20" s="36" t="s">
        <v>29</v>
      </c>
      <c r="L20" s="18" t="s">
        <v>28</v>
      </c>
      <c r="M20" s="7">
        <f>MOD(J20,26)</f>
        <v>7</v>
      </c>
      <c r="N20" s="18" t="s">
        <v>28</v>
      </c>
      <c r="O20" s="42" t="str">
        <f>HLOOKUP(M20,$B$6:$AA$7,2,FALSE)</f>
        <v>H</v>
      </c>
    </row>
    <row r="21" spans="4:21" x14ac:dyDescent="0.25">
      <c r="D21" s="40">
        <v>2</v>
      </c>
      <c r="E21" s="2">
        <v>0</v>
      </c>
      <c r="F21" s="1">
        <v>18</v>
      </c>
      <c r="G21" s="8"/>
      <c r="H21" s="4">
        <f>HLOOKUP(R11,$B$5:$AA$6,2,FALSE)</f>
        <v>3</v>
      </c>
      <c r="I21" s="8"/>
      <c r="J21" s="4">
        <f>D21*$H$19+E21*$H$20+F21*$H$21</f>
        <v>82</v>
      </c>
      <c r="K21" s="36"/>
      <c r="L21" s="36"/>
      <c r="M21" s="9">
        <f>MOD(J21,26)</f>
        <v>4</v>
      </c>
      <c r="O21" s="4" t="str">
        <f>HLOOKUP(M21,$B$6:$AA$7,2,FALSE)</f>
        <v>E</v>
      </c>
    </row>
    <row r="23" spans="4:21" x14ac:dyDescent="0.25">
      <c r="D23" s="37">
        <v>11</v>
      </c>
      <c r="E23" s="38">
        <v>14</v>
      </c>
      <c r="F23" s="10">
        <v>19</v>
      </c>
      <c r="G23" s="8"/>
      <c r="H23" s="42">
        <f>HLOOKUP(S11,$B$5:$AA$6,2,FALSE)</f>
        <v>0</v>
      </c>
      <c r="I23" s="8"/>
      <c r="J23" s="42">
        <f>D23*$H$23+E23*$H$24+F23*$H$25</f>
        <v>342</v>
      </c>
      <c r="K23" s="36"/>
      <c r="L23" s="36"/>
      <c r="M23" s="42">
        <f>MOD(J23,26)</f>
        <v>4</v>
      </c>
      <c r="O23" s="42" t="str">
        <f>HLOOKUP(M23,$B$6:$AA$7,2,FALSE)</f>
        <v>E</v>
      </c>
    </row>
    <row r="24" spans="4:21" x14ac:dyDescent="0.25">
      <c r="D24" s="39">
        <v>19</v>
      </c>
      <c r="E24" s="8">
        <v>17</v>
      </c>
      <c r="F24" s="3">
        <v>24</v>
      </c>
      <c r="G24" s="8" t="s">
        <v>27</v>
      </c>
      <c r="H24" s="42">
        <f>HLOOKUP(T11,$B$5:$AA$6,2,FALSE)</f>
        <v>19</v>
      </c>
      <c r="I24" s="8" t="s">
        <v>28</v>
      </c>
      <c r="J24" s="42">
        <f>D24*$H$23+E24*$H$24+F24*$H$25</f>
        <v>419</v>
      </c>
      <c r="K24" s="36" t="s">
        <v>29</v>
      </c>
      <c r="L24" s="18" t="s">
        <v>28</v>
      </c>
      <c r="M24" s="7">
        <f>MOD(J24,26)</f>
        <v>3</v>
      </c>
      <c r="N24" s="18" t="s">
        <v>28</v>
      </c>
      <c r="O24" s="42" t="str">
        <f>HLOOKUP(M24,$B$6:$AA$7,2,FALSE)</f>
        <v>D</v>
      </c>
    </row>
    <row r="25" spans="4:21" x14ac:dyDescent="0.25">
      <c r="D25" s="40">
        <v>2</v>
      </c>
      <c r="E25" s="2">
        <v>0</v>
      </c>
      <c r="F25" s="1">
        <v>18</v>
      </c>
      <c r="G25" s="8"/>
      <c r="H25" s="4">
        <f>HLOOKUP(U11,$B$5:$AA$6,2,FALSE)</f>
        <v>4</v>
      </c>
      <c r="I25" s="8"/>
      <c r="J25" s="4">
        <f>D25*$H$23+E25*$H$24+F25*$H$25</f>
        <v>72</v>
      </c>
      <c r="K25" s="36"/>
      <c r="L25" s="36"/>
      <c r="M25" s="9">
        <f>MOD(J25,26)</f>
        <v>20</v>
      </c>
      <c r="O25" s="4" t="str">
        <f>HLOOKUP(M25,$B$6:$AA$7,2,FALSE)</f>
        <v>U</v>
      </c>
    </row>
    <row r="28" spans="4:21" x14ac:dyDescent="0.25">
      <c r="L28" s="45" t="s">
        <v>31</v>
      </c>
      <c r="M28" s="5" t="s">
        <v>15</v>
      </c>
      <c r="N28" s="5" t="s">
        <v>22</v>
      </c>
      <c r="O28" s="5" t="s">
        <v>6</v>
      </c>
      <c r="P28" s="5" t="s">
        <v>21</v>
      </c>
      <c r="Q28" s="5" t="s">
        <v>7</v>
      </c>
      <c r="R28" s="5" t="s">
        <v>4</v>
      </c>
      <c r="S28" s="5" t="s">
        <v>4</v>
      </c>
      <c r="T28" s="5" t="s">
        <v>3</v>
      </c>
      <c r="U28" s="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J314"/>
  <sheetViews>
    <sheetView tabSelected="1" topLeftCell="A86" zoomScale="70" zoomScaleNormal="70" workbookViewId="0">
      <selection activeCell="AC121" sqref="AC121"/>
    </sheetView>
  </sheetViews>
  <sheetFormatPr defaultRowHeight="15" x14ac:dyDescent="0.25"/>
  <cols>
    <col min="1" max="1" width="33.7109375" customWidth="1"/>
    <col min="3" max="3" width="9.140625" customWidth="1"/>
    <col min="9" max="9" width="17.5703125" customWidth="1"/>
    <col min="13" max="13" width="15.5703125" customWidth="1"/>
  </cols>
  <sheetData>
    <row r="5" spans="1:29" ht="231" customHeight="1" x14ac:dyDescent="0.25">
      <c r="A5" s="46" t="s">
        <v>65</v>
      </c>
    </row>
    <row r="8" spans="1:29" ht="15.75" x14ac:dyDescent="0.25">
      <c r="A8" s="47"/>
      <c r="B8" s="47" t="s">
        <v>0</v>
      </c>
      <c r="C8" s="47" t="s">
        <v>1</v>
      </c>
      <c r="D8" s="47" t="s">
        <v>2</v>
      </c>
      <c r="E8" s="47" t="s">
        <v>3</v>
      </c>
      <c r="F8" s="47" t="s">
        <v>4</v>
      </c>
      <c r="G8" s="47" t="s">
        <v>5</v>
      </c>
      <c r="H8" s="47" t="s">
        <v>6</v>
      </c>
      <c r="I8" s="47" t="s">
        <v>7</v>
      </c>
      <c r="J8" s="47" t="s">
        <v>8</v>
      </c>
      <c r="K8" s="47" t="s">
        <v>9</v>
      </c>
      <c r="L8" s="47" t="s">
        <v>10</v>
      </c>
      <c r="M8" s="47" t="s">
        <v>11</v>
      </c>
      <c r="N8" s="47" t="s">
        <v>12</v>
      </c>
      <c r="O8" s="47" t="s">
        <v>13</v>
      </c>
      <c r="P8" s="47" t="s">
        <v>14</v>
      </c>
      <c r="Q8" s="47" t="s">
        <v>15</v>
      </c>
      <c r="R8" s="47" t="s">
        <v>16</v>
      </c>
      <c r="S8" s="47" t="s">
        <v>17</v>
      </c>
      <c r="T8" s="47" t="s">
        <v>18</v>
      </c>
      <c r="U8" s="47" t="s">
        <v>19</v>
      </c>
      <c r="V8" s="47" t="s">
        <v>20</v>
      </c>
      <c r="W8" s="47" t="s">
        <v>21</v>
      </c>
      <c r="X8" s="47" t="s">
        <v>22</v>
      </c>
      <c r="Y8" s="47" t="s">
        <v>23</v>
      </c>
      <c r="Z8" s="47" t="s">
        <v>24</v>
      </c>
      <c r="AA8" s="47" t="s">
        <v>25</v>
      </c>
    </row>
    <row r="9" spans="1:29" ht="15.75" x14ac:dyDescent="0.25">
      <c r="A9" s="47" t="s">
        <v>32</v>
      </c>
      <c r="B9" s="47">
        <f t="shared" ref="B9:AA9" si="0">LEN($A$5) - LEN(SUBSTITUTE($A$5,B8,""))</f>
        <v>14</v>
      </c>
      <c r="C9" s="47">
        <f t="shared" si="0"/>
        <v>5</v>
      </c>
      <c r="D9" s="47">
        <f t="shared" si="0"/>
        <v>15</v>
      </c>
      <c r="E9" s="47">
        <f t="shared" si="0"/>
        <v>17</v>
      </c>
      <c r="F9" s="47">
        <f t="shared" si="0"/>
        <v>10</v>
      </c>
      <c r="G9" s="47">
        <f t="shared" si="0"/>
        <v>13</v>
      </c>
      <c r="H9" s="47">
        <f t="shared" si="0"/>
        <v>7</v>
      </c>
      <c r="I9" s="47">
        <f t="shared" si="0"/>
        <v>20</v>
      </c>
      <c r="J9" s="47">
        <f t="shared" si="0"/>
        <v>7</v>
      </c>
      <c r="K9" s="47">
        <f t="shared" si="0"/>
        <v>10</v>
      </c>
      <c r="L9" s="47">
        <f t="shared" si="0"/>
        <v>14</v>
      </c>
      <c r="M9" s="47">
        <f t="shared" si="0"/>
        <v>9</v>
      </c>
      <c r="N9" s="47">
        <f t="shared" si="0"/>
        <v>2</v>
      </c>
      <c r="O9" s="47">
        <f t="shared" si="0"/>
        <v>5</v>
      </c>
      <c r="P9" s="47">
        <f t="shared" si="0"/>
        <v>13</v>
      </c>
      <c r="Q9" s="47">
        <f t="shared" si="0"/>
        <v>17</v>
      </c>
      <c r="R9" s="47">
        <f t="shared" si="0"/>
        <v>9</v>
      </c>
      <c r="S9" s="47">
        <f t="shared" si="0"/>
        <v>15</v>
      </c>
      <c r="T9" s="47">
        <f t="shared" si="0"/>
        <v>15</v>
      </c>
      <c r="U9" s="47">
        <f t="shared" si="0"/>
        <v>7</v>
      </c>
      <c r="V9" s="47">
        <f t="shared" si="0"/>
        <v>8</v>
      </c>
      <c r="W9" s="47">
        <f t="shared" si="0"/>
        <v>26</v>
      </c>
      <c r="X9" s="47">
        <f t="shared" si="0"/>
        <v>16</v>
      </c>
      <c r="Y9" s="47">
        <f t="shared" si="0"/>
        <v>8</v>
      </c>
      <c r="Z9" s="47">
        <f t="shared" si="0"/>
        <v>10</v>
      </c>
      <c r="AA9" s="47">
        <f t="shared" si="0"/>
        <v>15</v>
      </c>
    </row>
    <row r="10" spans="1:29" ht="15.75" x14ac:dyDescent="0.25">
      <c r="A10" s="47" t="s">
        <v>35</v>
      </c>
      <c r="B10" s="47">
        <f>B9*(B9-1)</f>
        <v>182</v>
      </c>
      <c r="C10" s="47">
        <f t="shared" ref="C10:AA10" si="1">C9*(C9-1)</f>
        <v>20</v>
      </c>
      <c r="D10" s="47">
        <f t="shared" si="1"/>
        <v>210</v>
      </c>
      <c r="E10" s="47">
        <f t="shared" si="1"/>
        <v>272</v>
      </c>
      <c r="F10" s="47">
        <f t="shared" si="1"/>
        <v>90</v>
      </c>
      <c r="G10" s="47">
        <f t="shared" si="1"/>
        <v>156</v>
      </c>
      <c r="H10" s="47">
        <f t="shared" si="1"/>
        <v>42</v>
      </c>
      <c r="I10" s="47">
        <f t="shared" si="1"/>
        <v>380</v>
      </c>
      <c r="J10" s="47">
        <f t="shared" si="1"/>
        <v>42</v>
      </c>
      <c r="K10" s="47">
        <f t="shared" si="1"/>
        <v>90</v>
      </c>
      <c r="L10" s="47">
        <f t="shared" si="1"/>
        <v>182</v>
      </c>
      <c r="M10" s="47">
        <f t="shared" si="1"/>
        <v>72</v>
      </c>
      <c r="N10" s="47">
        <f t="shared" si="1"/>
        <v>2</v>
      </c>
      <c r="O10" s="47">
        <f t="shared" si="1"/>
        <v>20</v>
      </c>
      <c r="P10" s="47">
        <f t="shared" si="1"/>
        <v>156</v>
      </c>
      <c r="Q10" s="47">
        <f t="shared" si="1"/>
        <v>272</v>
      </c>
      <c r="R10" s="47">
        <f t="shared" si="1"/>
        <v>72</v>
      </c>
      <c r="S10" s="47">
        <f t="shared" si="1"/>
        <v>210</v>
      </c>
      <c r="T10" s="47">
        <f t="shared" si="1"/>
        <v>210</v>
      </c>
      <c r="U10" s="47">
        <f t="shared" si="1"/>
        <v>42</v>
      </c>
      <c r="V10" s="47">
        <f t="shared" si="1"/>
        <v>56</v>
      </c>
      <c r="W10" s="47">
        <f t="shared" si="1"/>
        <v>650</v>
      </c>
      <c r="X10" s="47">
        <f t="shared" si="1"/>
        <v>240</v>
      </c>
      <c r="Y10" s="47">
        <f t="shared" si="1"/>
        <v>56</v>
      </c>
      <c r="Z10" s="47">
        <f t="shared" si="1"/>
        <v>90</v>
      </c>
      <c r="AA10" s="47">
        <f t="shared" si="1"/>
        <v>210</v>
      </c>
      <c r="AB10" s="66"/>
      <c r="AC10" s="35"/>
    </row>
    <row r="11" spans="1:29" ht="15.75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9" ht="15.75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9" ht="15.75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9" ht="15.75" x14ac:dyDescent="0.25">
      <c r="A14" s="49" t="s">
        <v>33</v>
      </c>
      <c r="B14" s="51">
        <f>ROUND(SUM(B10:AA10)/(LEN(A5)*(LEN(A5)-1)),3)</f>
        <v>4.2999999999999997E-2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9" ht="15.75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9" ht="15.75" x14ac:dyDescent="0.25">
      <c r="A16" s="50" t="s">
        <v>34</v>
      </c>
      <c r="B16" s="51">
        <f xml:space="preserve"> ROUND((0.065-1/26)/(B14-(1/26)+((0.065-B14)/LEN(A5))),2)</f>
        <v>5.76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9" spans="2:15" ht="15.75" x14ac:dyDescent="0.25">
      <c r="B19" s="52" t="s">
        <v>36</v>
      </c>
      <c r="C19" s="52" t="s">
        <v>37</v>
      </c>
      <c r="D19" s="52" t="s">
        <v>38</v>
      </c>
      <c r="E19" s="52" t="s">
        <v>39</v>
      </c>
      <c r="F19" s="52" t="s">
        <v>40</v>
      </c>
      <c r="J19" s="91"/>
      <c r="K19" s="91"/>
      <c r="L19" s="91"/>
      <c r="M19" s="91"/>
      <c r="N19" s="83"/>
      <c r="O19" s="83"/>
    </row>
    <row r="20" spans="2:15" ht="15.75" x14ac:dyDescent="0.25">
      <c r="B20" s="47" t="s">
        <v>15</v>
      </c>
      <c r="C20" s="47" t="s">
        <v>21</v>
      </c>
      <c r="D20" s="47" t="s">
        <v>21</v>
      </c>
      <c r="E20" s="47" t="s">
        <v>2</v>
      </c>
      <c r="F20" s="47" t="s">
        <v>7</v>
      </c>
      <c r="J20" s="92"/>
      <c r="K20" s="92"/>
      <c r="L20" s="92"/>
      <c r="M20" s="92"/>
      <c r="N20" s="92"/>
      <c r="O20" s="92"/>
    </row>
    <row r="21" spans="2:15" ht="15.75" x14ac:dyDescent="0.25">
      <c r="B21" s="47" t="s">
        <v>22</v>
      </c>
      <c r="C21" s="47" t="s">
        <v>6</v>
      </c>
      <c r="D21" s="47" t="s">
        <v>5</v>
      </c>
      <c r="E21" s="47" t="s">
        <v>24</v>
      </c>
      <c r="F21" s="47" t="s">
        <v>11</v>
      </c>
      <c r="J21" s="92"/>
      <c r="K21" s="92"/>
      <c r="L21" s="92"/>
      <c r="M21" s="92"/>
      <c r="N21" s="92"/>
      <c r="O21" s="92"/>
    </row>
    <row r="22" spans="2:15" ht="15.75" x14ac:dyDescent="0.25">
      <c r="B22" s="47" t="s">
        <v>15</v>
      </c>
      <c r="C22" s="47" t="s">
        <v>21</v>
      </c>
      <c r="D22" s="47" t="s">
        <v>11</v>
      </c>
      <c r="E22" s="47" t="s">
        <v>2</v>
      </c>
      <c r="F22" s="47" t="s">
        <v>22</v>
      </c>
      <c r="J22" s="92"/>
      <c r="K22" s="92"/>
      <c r="L22" s="92"/>
      <c r="M22" s="92"/>
      <c r="N22" s="92"/>
      <c r="O22" s="92"/>
    </row>
    <row r="23" spans="2:15" ht="15.75" x14ac:dyDescent="0.25">
      <c r="B23" s="47" t="s">
        <v>14</v>
      </c>
      <c r="C23" s="47" t="s">
        <v>6</v>
      </c>
      <c r="D23" s="47" t="s">
        <v>5</v>
      </c>
      <c r="E23" s="47" t="s">
        <v>23</v>
      </c>
      <c r="F23" s="47" t="s">
        <v>23</v>
      </c>
      <c r="J23" s="92"/>
      <c r="K23" s="92"/>
      <c r="L23" s="92"/>
      <c r="M23" s="92"/>
      <c r="N23" s="92"/>
      <c r="O23" s="92"/>
    </row>
    <row r="24" spans="2:15" ht="15.75" x14ac:dyDescent="0.25">
      <c r="B24" s="47" t="s">
        <v>24</v>
      </c>
      <c r="C24" s="47" t="s">
        <v>21</v>
      </c>
      <c r="D24" s="47" t="s">
        <v>10</v>
      </c>
      <c r="E24" s="47" t="s">
        <v>25</v>
      </c>
      <c r="F24" s="47" t="s">
        <v>21</v>
      </c>
      <c r="J24" s="92"/>
      <c r="K24" s="92"/>
      <c r="L24" s="92"/>
      <c r="M24" s="92"/>
      <c r="N24" s="92"/>
      <c r="O24" s="92"/>
    </row>
    <row r="25" spans="2:15" ht="15.75" x14ac:dyDescent="0.25">
      <c r="B25" s="47" t="s">
        <v>0</v>
      </c>
      <c r="C25" s="47" t="s">
        <v>3</v>
      </c>
      <c r="D25" s="47" t="s">
        <v>17</v>
      </c>
      <c r="E25" s="47" t="s">
        <v>2</v>
      </c>
      <c r="F25" s="47" t="s">
        <v>3</v>
      </c>
      <c r="J25" s="92"/>
      <c r="K25" s="92"/>
      <c r="L25" s="92"/>
      <c r="M25" s="92"/>
      <c r="N25" s="92"/>
      <c r="O25" s="92"/>
    </row>
    <row r="26" spans="2:15" ht="15.75" x14ac:dyDescent="0.25">
      <c r="B26" s="47" t="s">
        <v>15</v>
      </c>
      <c r="C26" s="47" t="s">
        <v>18</v>
      </c>
      <c r="D26" s="47" t="s">
        <v>25</v>
      </c>
      <c r="E26" s="47" t="s">
        <v>3</v>
      </c>
      <c r="F26" s="47" t="s">
        <v>4</v>
      </c>
      <c r="J26" s="92"/>
      <c r="K26" s="92"/>
      <c r="L26" s="92"/>
      <c r="M26" s="92"/>
      <c r="N26" s="92"/>
      <c r="O26" s="92"/>
    </row>
    <row r="27" spans="2:15" ht="15.75" x14ac:dyDescent="0.25">
      <c r="B27" s="47" t="s">
        <v>0</v>
      </c>
      <c r="C27" s="47" t="s">
        <v>16</v>
      </c>
      <c r="D27" s="47" t="s">
        <v>17</v>
      </c>
      <c r="E27" s="47" t="s">
        <v>5</v>
      </c>
      <c r="F27" s="47" t="s">
        <v>21</v>
      </c>
      <c r="J27" s="92"/>
      <c r="K27" s="92"/>
      <c r="L27" s="92"/>
      <c r="M27" s="92"/>
      <c r="N27" s="92"/>
      <c r="O27" s="92"/>
    </row>
    <row r="28" spans="2:15" ht="15.75" x14ac:dyDescent="0.25">
      <c r="B28" s="47" t="s">
        <v>0</v>
      </c>
      <c r="C28" s="47" t="s">
        <v>2</v>
      </c>
      <c r="D28" s="47" t="s">
        <v>11</v>
      </c>
      <c r="E28" s="47" t="s">
        <v>2</v>
      </c>
      <c r="F28" s="47" t="s">
        <v>21</v>
      </c>
      <c r="J28" s="92"/>
      <c r="K28" s="92"/>
      <c r="L28" s="92"/>
      <c r="M28" s="92"/>
      <c r="N28" s="92"/>
      <c r="O28" s="92"/>
    </row>
    <row r="29" spans="2:15" ht="15.75" x14ac:dyDescent="0.25">
      <c r="B29" s="47" t="s">
        <v>10</v>
      </c>
      <c r="C29" s="47" t="s">
        <v>8</v>
      </c>
      <c r="D29" s="47" t="s">
        <v>2</v>
      </c>
      <c r="E29" s="47" t="s">
        <v>3</v>
      </c>
      <c r="F29" s="47" t="s">
        <v>3</v>
      </c>
      <c r="J29" s="92"/>
      <c r="K29" s="92"/>
      <c r="L29" s="92"/>
      <c r="M29" s="92"/>
      <c r="N29" s="92"/>
      <c r="O29" s="92"/>
    </row>
    <row r="30" spans="2:15" ht="15.75" x14ac:dyDescent="0.25">
      <c r="B30" s="47" t="s">
        <v>13</v>
      </c>
      <c r="C30" s="47" t="s">
        <v>18</v>
      </c>
      <c r="D30" s="47" t="s">
        <v>19</v>
      </c>
      <c r="E30" s="47" t="s">
        <v>25</v>
      </c>
      <c r="F30" s="47" t="s">
        <v>16</v>
      </c>
      <c r="J30" s="92"/>
      <c r="K30" s="92"/>
      <c r="L30" s="92"/>
      <c r="M30" s="92"/>
      <c r="N30" s="92"/>
      <c r="O30" s="92"/>
    </row>
    <row r="31" spans="2:15" ht="15.75" x14ac:dyDescent="0.25">
      <c r="B31" s="47" t="s">
        <v>9</v>
      </c>
      <c r="C31" s="47" t="s">
        <v>18</v>
      </c>
      <c r="D31" s="47" t="s">
        <v>19</v>
      </c>
      <c r="E31" s="47" t="s">
        <v>4</v>
      </c>
      <c r="F31" s="47" t="s">
        <v>7</v>
      </c>
      <c r="J31" s="92"/>
      <c r="K31" s="92"/>
      <c r="L31" s="92"/>
      <c r="M31" s="92"/>
      <c r="N31" s="92"/>
      <c r="O31" s="92"/>
    </row>
    <row r="32" spans="2:15" ht="15.75" x14ac:dyDescent="0.25">
      <c r="B32" s="47" t="s">
        <v>25</v>
      </c>
      <c r="C32" s="47" t="s">
        <v>0</v>
      </c>
      <c r="D32" s="47" t="s">
        <v>17</v>
      </c>
      <c r="E32" s="47" t="s">
        <v>9</v>
      </c>
      <c r="F32" s="47" t="s">
        <v>4</v>
      </c>
      <c r="J32" s="92"/>
      <c r="K32" s="92"/>
      <c r="L32" s="92"/>
      <c r="M32" s="92"/>
      <c r="N32" s="92"/>
      <c r="O32" s="92"/>
    </row>
    <row r="33" spans="2:15" ht="15.75" x14ac:dyDescent="0.25">
      <c r="B33" s="47" t="s">
        <v>0</v>
      </c>
      <c r="C33" s="47" t="s">
        <v>7</v>
      </c>
      <c r="D33" s="47" t="s">
        <v>24</v>
      </c>
      <c r="E33" s="47" t="s">
        <v>15</v>
      </c>
      <c r="F33" s="47" t="s">
        <v>1</v>
      </c>
      <c r="J33" s="92"/>
      <c r="K33" s="92"/>
      <c r="L33" s="92"/>
      <c r="M33" s="92"/>
      <c r="N33" s="92"/>
      <c r="O33" s="92"/>
    </row>
    <row r="34" spans="2:15" ht="15.75" x14ac:dyDescent="0.25">
      <c r="B34" s="47" t="s">
        <v>22</v>
      </c>
      <c r="C34" s="47" t="s">
        <v>25</v>
      </c>
      <c r="D34" s="47" t="s">
        <v>13</v>
      </c>
      <c r="E34" s="47" t="s">
        <v>11</v>
      </c>
      <c r="F34" s="47" t="s">
        <v>1</v>
      </c>
      <c r="J34" s="92"/>
      <c r="K34" s="92"/>
      <c r="L34" s="92"/>
      <c r="M34" s="92"/>
      <c r="N34" s="92"/>
      <c r="O34" s="92"/>
    </row>
    <row r="35" spans="2:15" ht="15.75" x14ac:dyDescent="0.25">
      <c r="B35" s="47" t="s">
        <v>14</v>
      </c>
      <c r="C35" s="47" t="s">
        <v>21</v>
      </c>
      <c r="D35" s="47" t="s">
        <v>17</v>
      </c>
      <c r="E35" s="47" t="s">
        <v>6</v>
      </c>
      <c r="F35" s="47" t="s">
        <v>7</v>
      </c>
      <c r="J35" s="92"/>
      <c r="K35" s="92"/>
      <c r="L35" s="92"/>
      <c r="M35" s="92"/>
      <c r="N35" s="92"/>
      <c r="O35" s="92"/>
    </row>
    <row r="36" spans="2:15" ht="15.75" x14ac:dyDescent="0.25">
      <c r="B36" s="47" t="s">
        <v>23</v>
      </c>
      <c r="C36" s="47" t="s">
        <v>18</v>
      </c>
      <c r="D36" s="47" t="s">
        <v>21</v>
      </c>
      <c r="E36" s="47" t="s">
        <v>24</v>
      </c>
      <c r="F36" s="47" t="s">
        <v>3</v>
      </c>
      <c r="J36" s="92"/>
      <c r="K36" s="92"/>
      <c r="L36" s="92"/>
      <c r="M36" s="92"/>
      <c r="N36" s="92"/>
      <c r="O36" s="92"/>
    </row>
    <row r="37" spans="2:15" ht="15.75" x14ac:dyDescent="0.25">
      <c r="B37" s="47" t="s">
        <v>9</v>
      </c>
      <c r="C37" s="47" t="s">
        <v>17</v>
      </c>
      <c r="D37" s="47" t="s">
        <v>13</v>
      </c>
      <c r="E37" s="47" t="s">
        <v>19</v>
      </c>
      <c r="F37" s="47" t="s">
        <v>14</v>
      </c>
      <c r="J37" s="92"/>
      <c r="K37" s="92"/>
      <c r="L37" s="92"/>
      <c r="M37" s="92"/>
      <c r="N37" s="92"/>
      <c r="O37" s="92"/>
    </row>
    <row r="38" spans="2:15" ht="15.75" x14ac:dyDescent="0.25">
      <c r="B38" s="47" t="s">
        <v>7</v>
      </c>
      <c r="C38" s="47" t="s">
        <v>15</v>
      </c>
      <c r="D38" s="47" t="s">
        <v>21</v>
      </c>
      <c r="E38" s="47" t="s">
        <v>23</v>
      </c>
      <c r="F38" s="47" t="s">
        <v>3</v>
      </c>
      <c r="J38" s="92"/>
      <c r="K38" s="92"/>
      <c r="L38" s="92"/>
      <c r="M38" s="92"/>
      <c r="N38" s="92"/>
      <c r="O38" s="92"/>
    </row>
    <row r="39" spans="2:15" ht="15.75" x14ac:dyDescent="0.25">
      <c r="B39" s="47" t="s">
        <v>20</v>
      </c>
      <c r="C39" s="47" t="s">
        <v>15</v>
      </c>
      <c r="D39" s="47" t="s">
        <v>21</v>
      </c>
      <c r="E39" s="47" t="s">
        <v>7</v>
      </c>
      <c r="F39" s="47" t="s">
        <v>7</v>
      </c>
      <c r="J39" s="92"/>
      <c r="K39" s="92"/>
      <c r="L39" s="92"/>
      <c r="M39" s="92"/>
      <c r="N39" s="92"/>
      <c r="O39" s="92"/>
    </row>
    <row r="40" spans="2:15" ht="15.75" x14ac:dyDescent="0.25">
      <c r="B40" s="47" t="s">
        <v>17</v>
      </c>
      <c r="C40" s="47" t="s">
        <v>18</v>
      </c>
      <c r="D40" s="47" t="s">
        <v>2</v>
      </c>
      <c r="E40" s="47" t="s">
        <v>19</v>
      </c>
      <c r="F40" s="47" t="s">
        <v>24</v>
      </c>
      <c r="J40" s="92"/>
      <c r="K40" s="92"/>
      <c r="L40" s="92"/>
      <c r="M40" s="92"/>
      <c r="N40" s="92"/>
      <c r="O40" s="92"/>
    </row>
    <row r="41" spans="2:15" ht="15.75" x14ac:dyDescent="0.25">
      <c r="B41" s="47" t="s">
        <v>0</v>
      </c>
      <c r="C41" s="47" t="s">
        <v>17</v>
      </c>
      <c r="D41" s="47" t="s">
        <v>17</v>
      </c>
      <c r="E41" s="47" t="s">
        <v>4</v>
      </c>
      <c r="F41" s="47" t="s">
        <v>10</v>
      </c>
      <c r="J41" s="92"/>
      <c r="K41" s="92"/>
      <c r="L41" s="92"/>
      <c r="M41" s="92"/>
      <c r="N41" s="92"/>
      <c r="O41" s="92"/>
    </row>
    <row r="42" spans="2:15" ht="15.75" x14ac:dyDescent="0.25">
      <c r="B42" s="47" t="s">
        <v>10</v>
      </c>
      <c r="C42" s="47" t="s">
        <v>8</v>
      </c>
      <c r="D42" s="47" t="s">
        <v>9</v>
      </c>
      <c r="E42" s="47" t="s">
        <v>11</v>
      </c>
      <c r="F42" s="47" t="s">
        <v>16</v>
      </c>
      <c r="J42" s="92"/>
      <c r="K42" s="92"/>
      <c r="L42" s="92"/>
      <c r="M42" s="92"/>
      <c r="N42" s="92"/>
      <c r="O42" s="92"/>
    </row>
    <row r="43" spans="2:15" ht="15.75" x14ac:dyDescent="0.25">
      <c r="B43" s="47" t="s">
        <v>25</v>
      </c>
      <c r="C43" s="47" t="s">
        <v>25</v>
      </c>
      <c r="D43" s="47" t="s">
        <v>25</v>
      </c>
      <c r="E43" s="47" t="s">
        <v>6</v>
      </c>
      <c r="F43" s="47" t="s">
        <v>7</v>
      </c>
      <c r="J43" s="92"/>
      <c r="K43" s="92"/>
      <c r="L43" s="92"/>
      <c r="M43" s="92"/>
      <c r="N43" s="92"/>
      <c r="O43" s="92"/>
    </row>
    <row r="44" spans="2:15" ht="15.75" x14ac:dyDescent="0.25">
      <c r="B44" s="47" t="s">
        <v>14</v>
      </c>
      <c r="C44" s="47" t="s">
        <v>15</v>
      </c>
      <c r="D44" s="47" t="s">
        <v>21</v>
      </c>
      <c r="E44" s="47" t="s">
        <v>16</v>
      </c>
      <c r="F44" s="47" t="s">
        <v>17</v>
      </c>
      <c r="J44" s="92"/>
      <c r="K44" s="92"/>
      <c r="L44" s="92"/>
      <c r="M44" s="92"/>
      <c r="N44" s="92"/>
      <c r="O44" s="92"/>
    </row>
    <row r="45" spans="2:15" ht="15.75" x14ac:dyDescent="0.25">
      <c r="B45" s="47" t="s">
        <v>13</v>
      </c>
      <c r="C45" s="47" t="s">
        <v>18</v>
      </c>
      <c r="D45" s="47" t="s">
        <v>10</v>
      </c>
      <c r="E45" s="47" t="s">
        <v>18</v>
      </c>
      <c r="F45" s="47" t="s">
        <v>11</v>
      </c>
      <c r="J45" s="92"/>
      <c r="K45" s="92"/>
      <c r="L45" s="92"/>
      <c r="M45" s="92"/>
      <c r="N45" s="92"/>
      <c r="O45" s="92"/>
    </row>
    <row r="46" spans="2:15" ht="15.75" x14ac:dyDescent="0.25">
      <c r="B46" s="47" t="s">
        <v>14</v>
      </c>
      <c r="C46" s="47" t="s">
        <v>2</v>
      </c>
      <c r="D46" s="47" t="s">
        <v>4</v>
      </c>
      <c r="E46" s="47" t="s">
        <v>15</v>
      </c>
      <c r="F46" s="47" t="s">
        <v>3</v>
      </c>
      <c r="J46" s="92"/>
      <c r="K46" s="92"/>
      <c r="L46" s="92"/>
      <c r="M46" s="92"/>
      <c r="N46" s="92"/>
      <c r="O46" s="92"/>
    </row>
    <row r="47" spans="2:15" ht="15.75" x14ac:dyDescent="0.25">
      <c r="B47" s="47" t="s">
        <v>9</v>
      </c>
      <c r="C47" s="47" t="s">
        <v>17</v>
      </c>
      <c r="D47" s="47" t="s">
        <v>25</v>
      </c>
      <c r="E47" s="47" t="s">
        <v>24</v>
      </c>
      <c r="F47" s="47" t="s">
        <v>7</v>
      </c>
      <c r="J47" s="92"/>
      <c r="K47" s="92"/>
      <c r="L47" s="92"/>
      <c r="M47" s="92"/>
      <c r="N47" s="92"/>
      <c r="O47" s="92"/>
    </row>
    <row r="48" spans="2:15" ht="15.75" x14ac:dyDescent="0.25">
      <c r="B48" s="47" t="s">
        <v>22</v>
      </c>
      <c r="C48" s="47" t="s">
        <v>16</v>
      </c>
      <c r="D48" s="47" t="s">
        <v>24</v>
      </c>
      <c r="E48" s="47" t="s">
        <v>25</v>
      </c>
      <c r="F48" s="47" t="s">
        <v>8</v>
      </c>
      <c r="J48" s="92"/>
      <c r="K48" s="92"/>
      <c r="L48" s="92"/>
      <c r="M48" s="92"/>
      <c r="N48" s="92"/>
      <c r="O48" s="92"/>
    </row>
    <row r="49" spans="2:15" ht="15.75" x14ac:dyDescent="0.25">
      <c r="B49" s="47" t="s">
        <v>15</v>
      </c>
      <c r="C49" s="47" t="s">
        <v>21</v>
      </c>
      <c r="D49" s="47" t="s">
        <v>21</v>
      </c>
      <c r="E49" s="47" t="s">
        <v>23</v>
      </c>
      <c r="F49" s="47" t="s">
        <v>25</v>
      </c>
      <c r="J49" s="92"/>
      <c r="K49" s="92"/>
      <c r="L49" s="92"/>
      <c r="M49" s="92"/>
      <c r="N49" s="92"/>
      <c r="O49" s="92"/>
    </row>
    <row r="50" spans="2:15" ht="15.75" x14ac:dyDescent="0.25">
      <c r="B50" s="47" t="s">
        <v>0</v>
      </c>
      <c r="C50" s="47" t="s">
        <v>9</v>
      </c>
      <c r="D50" s="47" t="s">
        <v>21</v>
      </c>
      <c r="E50" s="47" t="s">
        <v>16</v>
      </c>
      <c r="F50" s="47" t="s">
        <v>17</v>
      </c>
      <c r="J50" s="92"/>
      <c r="K50" s="92"/>
      <c r="L50" s="92"/>
      <c r="M50" s="92"/>
      <c r="N50" s="92"/>
      <c r="O50" s="92"/>
    </row>
    <row r="51" spans="2:15" ht="15.75" x14ac:dyDescent="0.25">
      <c r="B51" s="47" t="s">
        <v>16</v>
      </c>
      <c r="C51" s="47" t="s">
        <v>1</v>
      </c>
      <c r="D51" s="47" t="s">
        <v>20</v>
      </c>
      <c r="E51" s="47" t="s">
        <v>15</v>
      </c>
      <c r="F51" s="47" t="s">
        <v>3</v>
      </c>
      <c r="J51" s="92"/>
      <c r="K51" s="92"/>
      <c r="L51" s="92"/>
      <c r="M51" s="92"/>
      <c r="N51" s="92"/>
      <c r="O51" s="92"/>
    </row>
    <row r="52" spans="2:15" ht="15.75" x14ac:dyDescent="0.25">
      <c r="B52" s="47" t="s">
        <v>24</v>
      </c>
      <c r="C52" s="47" t="s">
        <v>21</v>
      </c>
      <c r="D52" s="47" t="s">
        <v>5</v>
      </c>
      <c r="E52" s="47" t="s">
        <v>4</v>
      </c>
      <c r="F52" s="47" t="s">
        <v>10</v>
      </c>
      <c r="J52" s="92"/>
      <c r="K52" s="92"/>
      <c r="L52" s="92"/>
      <c r="M52" s="92"/>
      <c r="N52" s="92"/>
      <c r="O52" s="92"/>
    </row>
    <row r="53" spans="2:15" ht="15.75" x14ac:dyDescent="0.25">
      <c r="B53" s="47" t="s">
        <v>0</v>
      </c>
      <c r="C53" s="47" t="s">
        <v>5</v>
      </c>
      <c r="D53" s="47" t="s">
        <v>17</v>
      </c>
      <c r="E53" s="47" t="s">
        <v>24</v>
      </c>
      <c r="F53" s="47" t="s">
        <v>6</v>
      </c>
      <c r="J53" s="92"/>
      <c r="K53" s="92"/>
      <c r="L53" s="92"/>
      <c r="M53" s="92"/>
      <c r="N53" s="92"/>
      <c r="O53" s="92"/>
    </row>
    <row r="54" spans="2:15" ht="15.75" x14ac:dyDescent="0.25">
      <c r="B54" s="47" t="s">
        <v>8</v>
      </c>
      <c r="C54" s="47" t="s">
        <v>14</v>
      </c>
      <c r="D54" s="47" t="s">
        <v>15</v>
      </c>
      <c r="E54" s="47" t="s">
        <v>12</v>
      </c>
      <c r="F54" s="47" t="s">
        <v>7</v>
      </c>
      <c r="J54" s="92"/>
      <c r="K54" s="92"/>
      <c r="L54" s="92"/>
      <c r="M54" s="92"/>
      <c r="N54" s="92"/>
      <c r="O54" s="92"/>
    </row>
    <row r="55" spans="2:15" ht="15.75" x14ac:dyDescent="0.25">
      <c r="B55" s="47" t="s">
        <v>0</v>
      </c>
      <c r="C55" s="47" t="s">
        <v>14</v>
      </c>
      <c r="D55" s="47" t="s">
        <v>19</v>
      </c>
      <c r="E55" s="47" t="s">
        <v>18</v>
      </c>
      <c r="F55" s="47" t="s">
        <v>22</v>
      </c>
      <c r="J55" s="92"/>
      <c r="K55" s="92"/>
      <c r="L55" s="92"/>
      <c r="M55" s="92"/>
      <c r="N55" s="92"/>
      <c r="O55" s="92"/>
    </row>
    <row r="56" spans="2:15" ht="15.75" x14ac:dyDescent="0.25">
      <c r="B56" s="47" t="s">
        <v>4</v>
      </c>
      <c r="C56" s="47" t="s">
        <v>0</v>
      </c>
      <c r="D56" s="47" t="s">
        <v>21</v>
      </c>
      <c r="E56" s="47" t="s">
        <v>7</v>
      </c>
      <c r="F56" s="47" t="s">
        <v>7</v>
      </c>
      <c r="J56" s="92"/>
      <c r="K56" s="92"/>
      <c r="L56" s="92"/>
      <c r="M56" s="92"/>
      <c r="N56" s="92"/>
      <c r="O56" s="92"/>
    </row>
    <row r="57" spans="2:15" ht="15.75" x14ac:dyDescent="0.25">
      <c r="B57" s="47" t="s">
        <v>17</v>
      </c>
      <c r="C57" s="47" t="s">
        <v>18</v>
      </c>
      <c r="D57" s="47" t="s">
        <v>18</v>
      </c>
      <c r="E57" s="47" t="s">
        <v>15</v>
      </c>
      <c r="F57" s="47" t="s">
        <v>7</v>
      </c>
      <c r="J57" s="92"/>
      <c r="K57" s="92"/>
      <c r="L57" s="92"/>
      <c r="M57" s="92"/>
      <c r="N57" s="92"/>
      <c r="O57" s="92"/>
    </row>
    <row r="58" spans="2:15" ht="15.75" x14ac:dyDescent="0.25">
      <c r="B58" s="47" t="s">
        <v>9</v>
      </c>
      <c r="C58" s="47" t="s">
        <v>19</v>
      </c>
      <c r="D58" s="47" t="s">
        <v>5</v>
      </c>
      <c r="E58" s="47" t="s">
        <v>2</v>
      </c>
      <c r="F58" s="47" t="s">
        <v>5</v>
      </c>
      <c r="J58" s="92"/>
      <c r="K58" s="92"/>
      <c r="L58" s="92"/>
      <c r="M58" s="92"/>
      <c r="N58" s="92"/>
      <c r="O58" s="92"/>
    </row>
    <row r="59" spans="2:15" ht="15.75" x14ac:dyDescent="0.25">
      <c r="B59" s="47" t="s">
        <v>0</v>
      </c>
      <c r="C59" s="47" t="s">
        <v>17</v>
      </c>
      <c r="D59" s="47" t="s">
        <v>17</v>
      </c>
      <c r="E59" s="47" t="s">
        <v>0</v>
      </c>
      <c r="F59" s="47" t="s">
        <v>3</v>
      </c>
      <c r="J59" s="92"/>
      <c r="K59" s="92"/>
      <c r="L59" s="92"/>
      <c r="M59" s="92"/>
      <c r="N59" s="92"/>
      <c r="O59" s="92"/>
    </row>
    <row r="60" spans="2:15" ht="15.75" x14ac:dyDescent="0.25">
      <c r="B60" s="47" t="s">
        <v>13</v>
      </c>
      <c r="C60" s="47" t="s">
        <v>7</v>
      </c>
      <c r="D60" s="47" t="s">
        <v>22</v>
      </c>
      <c r="E60" s="47" t="s">
        <v>25</v>
      </c>
      <c r="F60" s="47" t="s">
        <v>20</v>
      </c>
      <c r="J60" s="92"/>
      <c r="K60" s="92"/>
      <c r="L60" s="92"/>
      <c r="M60" s="92"/>
      <c r="N60" s="92"/>
      <c r="O60" s="92"/>
    </row>
    <row r="61" spans="2:15" ht="15.75" x14ac:dyDescent="0.25">
      <c r="B61" s="47" t="s">
        <v>15</v>
      </c>
      <c r="C61" s="47" t="s">
        <v>21</v>
      </c>
      <c r="D61" s="47" t="s">
        <v>21</v>
      </c>
      <c r="E61" s="47" t="s">
        <v>3</v>
      </c>
      <c r="F61" s="47" t="s">
        <v>3</v>
      </c>
      <c r="J61" s="92"/>
      <c r="K61" s="92"/>
      <c r="L61" s="92"/>
      <c r="M61" s="92"/>
      <c r="N61" s="92"/>
      <c r="O61" s="92"/>
    </row>
    <row r="62" spans="2:15" ht="15.75" x14ac:dyDescent="0.25">
      <c r="B62" s="47" t="s">
        <v>8</v>
      </c>
      <c r="C62" s="47" t="s">
        <v>18</v>
      </c>
      <c r="D62" s="47" t="s">
        <v>8</v>
      </c>
      <c r="E62" s="47" t="s">
        <v>15</v>
      </c>
      <c r="F62" s="47" t="s">
        <v>3</v>
      </c>
      <c r="J62" s="92"/>
      <c r="K62" s="92"/>
      <c r="L62" s="92"/>
      <c r="M62" s="92"/>
      <c r="N62" s="92"/>
      <c r="O62" s="92"/>
    </row>
    <row r="63" spans="2:15" ht="15.75" x14ac:dyDescent="0.25">
      <c r="B63" s="47" t="s">
        <v>14</v>
      </c>
      <c r="C63" s="47" t="s">
        <v>2</v>
      </c>
      <c r="D63" s="47" t="s">
        <v>4</v>
      </c>
      <c r="E63" s="47" t="s">
        <v>3</v>
      </c>
      <c r="F63" s="47" t="s">
        <v>22</v>
      </c>
      <c r="J63" s="92"/>
      <c r="K63" s="92"/>
      <c r="L63" s="92"/>
      <c r="M63" s="92"/>
      <c r="N63" s="92"/>
      <c r="O63" s="92"/>
    </row>
    <row r="64" spans="2:15" ht="15.75" x14ac:dyDescent="0.25">
      <c r="B64" s="47" t="s">
        <v>3</v>
      </c>
      <c r="C64" s="47" t="s">
        <v>14</v>
      </c>
      <c r="D64" s="47" t="s">
        <v>10</v>
      </c>
      <c r="E64" s="47" t="s">
        <v>23</v>
      </c>
      <c r="F64" s="47" t="s">
        <v>7</v>
      </c>
      <c r="J64" s="92"/>
      <c r="K64" s="92"/>
      <c r="L64" s="92"/>
      <c r="M64" s="92"/>
      <c r="N64" s="92"/>
      <c r="O64" s="92"/>
    </row>
    <row r="65" spans="2:15" ht="15.75" x14ac:dyDescent="0.25">
      <c r="B65" s="47" t="s">
        <v>22</v>
      </c>
      <c r="C65" s="47" t="s">
        <v>1</v>
      </c>
      <c r="D65" s="47" t="s">
        <v>9</v>
      </c>
      <c r="E65" s="47" t="s">
        <v>4</v>
      </c>
      <c r="F65" s="47" t="s">
        <v>10</v>
      </c>
      <c r="J65" s="92"/>
      <c r="K65" s="92"/>
      <c r="L65" s="92"/>
      <c r="M65" s="92"/>
      <c r="N65" s="92"/>
      <c r="O65" s="92"/>
    </row>
    <row r="66" spans="2:15" ht="15.75" x14ac:dyDescent="0.25">
      <c r="B66" s="47" t="s">
        <v>22</v>
      </c>
      <c r="C66" s="47" t="s">
        <v>7</v>
      </c>
      <c r="D66" s="47" t="s">
        <v>10</v>
      </c>
      <c r="E66" s="47" t="s">
        <v>18</v>
      </c>
      <c r="F66" s="47" t="s">
        <v>11</v>
      </c>
      <c r="J66" s="92"/>
      <c r="K66" s="92"/>
      <c r="L66" s="92"/>
      <c r="M66" s="92"/>
      <c r="N66" s="92"/>
      <c r="O66" s="92"/>
    </row>
    <row r="67" spans="2:15" ht="15.75" x14ac:dyDescent="0.25">
      <c r="B67" s="47" t="s">
        <v>14</v>
      </c>
      <c r="C67" s="47" t="s">
        <v>20</v>
      </c>
      <c r="D67" s="47" t="s">
        <v>5</v>
      </c>
      <c r="E67" s="47" t="s">
        <v>25</v>
      </c>
      <c r="F67" s="47" t="s">
        <v>6</v>
      </c>
      <c r="J67" s="92"/>
      <c r="K67" s="92"/>
      <c r="L67" s="92"/>
      <c r="M67" s="92"/>
      <c r="N67" s="92"/>
      <c r="O67" s="92"/>
    </row>
    <row r="68" spans="2:15" ht="15.75" x14ac:dyDescent="0.25">
      <c r="B68" s="47" t="s">
        <v>23</v>
      </c>
      <c r="C68" s="47" t="s">
        <v>12</v>
      </c>
      <c r="D68" s="47" t="s">
        <v>21</v>
      </c>
      <c r="E68" s="47" t="s">
        <v>19</v>
      </c>
      <c r="F68" s="47" t="s">
        <v>21</v>
      </c>
      <c r="J68" s="92"/>
      <c r="K68" s="92"/>
      <c r="L68" s="92"/>
      <c r="M68" s="92"/>
      <c r="N68" s="92"/>
      <c r="O68" s="92"/>
    </row>
    <row r="69" spans="2:15" ht="15.75" x14ac:dyDescent="0.25">
      <c r="B69" s="47" t="s">
        <v>23</v>
      </c>
      <c r="C69" s="47" t="s">
        <v>2</v>
      </c>
      <c r="D69" s="47" t="s">
        <v>10</v>
      </c>
      <c r="E69" s="47" t="s">
        <v>18</v>
      </c>
      <c r="F69" s="47" t="s">
        <v>3</v>
      </c>
      <c r="J69" s="92"/>
      <c r="K69" s="92"/>
      <c r="L69" s="92"/>
      <c r="M69" s="92"/>
      <c r="N69" s="92"/>
      <c r="O69" s="92"/>
    </row>
    <row r="70" spans="2:15" ht="15.75" x14ac:dyDescent="0.25">
      <c r="B70" s="47" t="s">
        <v>2</v>
      </c>
      <c r="C70" s="47" t="s">
        <v>2</v>
      </c>
      <c r="D70" s="47" t="s">
        <v>5</v>
      </c>
      <c r="E70" s="47" t="s">
        <v>14</v>
      </c>
      <c r="F70" s="47" t="s">
        <v>4</v>
      </c>
      <c r="J70" s="92"/>
      <c r="K70" s="92"/>
      <c r="L70" s="92"/>
      <c r="M70" s="92"/>
      <c r="N70" s="92"/>
      <c r="O70" s="92"/>
    </row>
    <row r="71" spans="2:15" ht="15.75" x14ac:dyDescent="0.25">
      <c r="B71" s="47" t="s">
        <v>20</v>
      </c>
      <c r="C71" s="47" t="s">
        <v>18</v>
      </c>
      <c r="D71" s="47" t="s">
        <v>22</v>
      </c>
      <c r="E71" s="47" t="s">
        <v>25</v>
      </c>
      <c r="F71" s="47" t="s">
        <v>20</v>
      </c>
      <c r="J71" s="92"/>
      <c r="K71" s="92"/>
      <c r="L71" s="92"/>
      <c r="M71" s="92"/>
      <c r="N71" s="92"/>
      <c r="O71" s="92"/>
    </row>
    <row r="72" spans="2:15" ht="15.75" x14ac:dyDescent="0.25">
      <c r="B72" s="47" t="s">
        <v>15</v>
      </c>
      <c r="C72" s="47" t="s">
        <v>21</v>
      </c>
      <c r="D72" s="47" t="s">
        <v>21</v>
      </c>
      <c r="E72" s="47" t="s">
        <v>0</v>
      </c>
      <c r="F72" s="47" t="s">
        <v>3</v>
      </c>
      <c r="J72" s="92"/>
      <c r="K72" s="92"/>
      <c r="L72" s="92"/>
      <c r="M72" s="92"/>
      <c r="N72" s="92"/>
      <c r="O72" s="92"/>
    </row>
    <row r="73" spans="2:15" ht="15.75" x14ac:dyDescent="0.25">
      <c r="B73" s="47" t="s">
        <v>14</v>
      </c>
      <c r="C73" s="47" t="s">
        <v>7</v>
      </c>
      <c r="D73" s="47" t="s">
        <v>10</v>
      </c>
      <c r="E73" s="47" t="s">
        <v>15</v>
      </c>
      <c r="F73" s="47" t="s">
        <v>16</v>
      </c>
      <c r="J73" s="92"/>
      <c r="K73" s="92"/>
      <c r="L73" s="92"/>
      <c r="M73" s="92"/>
      <c r="N73" s="92"/>
      <c r="O73" s="92"/>
    </row>
    <row r="74" spans="2:15" ht="15.75" x14ac:dyDescent="0.25">
      <c r="B74" s="47" t="s">
        <v>15</v>
      </c>
      <c r="C74" s="47" t="s">
        <v>21</v>
      </c>
      <c r="D74" s="47" t="s">
        <v>5</v>
      </c>
      <c r="E74" s="47" t="s">
        <v>5</v>
      </c>
      <c r="F74" s="47" t="s">
        <v>21</v>
      </c>
      <c r="J74" s="92"/>
      <c r="K74" s="92"/>
      <c r="L74" s="92"/>
      <c r="M74" s="92"/>
      <c r="N74" s="92"/>
      <c r="O74" s="92"/>
    </row>
    <row r="75" spans="2:15" ht="15.75" x14ac:dyDescent="0.25">
      <c r="B75" s="47" t="s">
        <v>22</v>
      </c>
      <c r="C75" s="47" t="s">
        <v>1</v>
      </c>
      <c r="D75" s="47" t="s">
        <v>20</v>
      </c>
      <c r="E75" s="47" t="s">
        <v>9</v>
      </c>
      <c r="F75" s="47" t="s">
        <v>7</v>
      </c>
      <c r="J75" s="92"/>
      <c r="K75" s="92"/>
      <c r="L75" s="92"/>
      <c r="M75" s="92"/>
      <c r="N75" s="92"/>
      <c r="O75" s="92"/>
    </row>
    <row r="76" spans="2:15" ht="15.75" x14ac:dyDescent="0.25">
      <c r="B76" s="47" t="s">
        <v>22</v>
      </c>
      <c r="C76" s="47" t="s">
        <v>5</v>
      </c>
      <c r="D76" s="47" t="s">
        <v>9</v>
      </c>
      <c r="E76" s="47" t="s">
        <v>11</v>
      </c>
      <c r="F76" s="47" t="s">
        <v>16</v>
      </c>
      <c r="J76" s="92"/>
      <c r="K76" s="92"/>
      <c r="L76" s="92"/>
      <c r="M76" s="92"/>
      <c r="N76" s="92"/>
      <c r="O76" s="92"/>
    </row>
    <row r="77" spans="2:15" ht="15.75" x14ac:dyDescent="0.25">
      <c r="B77" s="47" t="s">
        <v>25</v>
      </c>
      <c r="C77" s="47" t="s">
        <v>14</v>
      </c>
      <c r="D77" s="47" t="s">
        <v>6</v>
      </c>
      <c r="E77" s="47" t="s">
        <v>2</v>
      </c>
      <c r="F77" s="47" t="s">
        <v>7</v>
      </c>
      <c r="J77" s="92"/>
      <c r="K77" s="92"/>
      <c r="L77" s="92"/>
      <c r="M77" s="92"/>
      <c r="N77" s="92"/>
      <c r="O77" s="92"/>
    </row>
    <row r="78" spans="2:15" ht="15.75" x14ac:dyDescent="0.25">
      <c r="B78" s="47" t="s">
        <v>7</v>
      </c>
      <c r="C78" s="47" t="s">
        <v>8</v>
      </c>
      <c r="D78" s="47" t="s">
        <v>20</v>
      </c>
      <c r="E78" s="47" t="s">
        <v>15</v>
      </c>
      <c r="F78" s="47" t="s">
        <v>22</v>
      </c>
      <c r="J78" s="92"/>
      <c r="K78" s="92"/>
      <c r="L78" s="92"/>
      <c r="M78" s="92"/>
      <c r="N78" s="92"/>
      <c r="O78" s="92"/>
    </row>
    <row r="79" spans="2:15" ht="15.75" x14ac:dyDescent="0.25">
      <c r="B79" s="47" t="s">
        <v>10</v>
      </c>
      <c r="C79" s="47" t="s">
        <v>10</v>
      </c>
      <c r="D79" s="47" t="s">
        <v>24</v>
      </c>
      <c r="E79" s="47" t="s">
        <v>11</v>
      </c>
      <c r="F79" s="47" t="s">
        <v>22</v>
      </c>
      <c r="J79" s="92"/>
      <c r="K79" s="92"/>
      <c r="L79" s="92"/>
      <c r="M79" s="92"/>
      <c r="N79" s="92"/>
      <c r="O79" s="92"/>
    </row>
    <row r="80" spans="2:15" ht="15.75" x14ac:dyDescent="0.25">
      <c r="B80" s="47" t="s">
        <v>18</v>
      </c>
      <c r="C80" s="47" t="s">
        <v>22</v>
      </c>
      <c r="D80" s="47" t="s">
        <v>2</v>
      </c>
      <c r="E80" s="47" t="s">
        <v>22</v>
      </c>
      <c r="F80" s="47" t="s">
        <v>5</v>
      </c>
      <c r="J80" s="92"/>
      <c r="K80" s="92"/>
      <c r="L80" s="92"/>
      <c r="M80" s="92"/>
      <c r="N80" s="92"/>
      <c r="O80" s="92"/>
    </row>
    <row r="81" spans="2:36" ht="15.75" x14ac:dyDescent="0.25">
      <c r="B81" s="47" t="s">
        <v>10</v>
      </c>
      <c r="C81" s="47" t="s">
        <v>0</v>
      </c>
      <c r="D81" s="47" t="s">
        <v>21</v>
      </c>
      <c r="E81" s="47"/>
      <c r="F81" s="47"/>
      <c r="J81" s="92"/>
      <c r="K81" s="92"/>
      <c r="L81" s="92"/>
      <c r="M81" s="92"/>
      <c r="N81" s="92"/>
      <c r="O81" s="92"/>
    </row>
    <row r="82" spans="2:36" ht="15.75" x14ac:dyDescent="0.25">
      <c r="B82" s="81"/>
      <c r="C82" s="81"/>
      <c r="D82" s="81"/>
      <c r="E82" s="81"/>
      <c r="F82" s="81"/>
      <c r="J82" s="92"/>
      <c r="K82" s="92"/>
      <c r="L82" s="92"/>
      <c r="M82" s="92"/>
      <c r="N82" s="92"/>
      <c r="O82" s="92"/>
    </row>
    <row r="83" spans="2:36" ht="15.75" x14ac:dyDescent="0.25">
      <c r="B83" s="81"/>
      <c r="C83" s="81"/>
      <c r="D83" s="81"/>
      <c r="E83" s="81"/>
      <c r="F83" s="81"/>
      <c r="J83" s="92"/>
      <c r="K83" s="92"/>
      <c r="L83" s="92"/>
      <c r="M83" s="92"/>
      <c r="N83" s="92"/>
      <c r="O83" s="92"/>
    </row>
    <row r="84" spans="2:36" ht="15.75" x14ac:dyDescent="0.25">
      <c r="B84" s="81"/>
      <c r="C84" s="81"/>
      <c r="D84" s="81"/>
      <c r="E84" s="81"/>
      <c r="F84" s="81"/>
      <c r="J84" s="92"/>
      <c r="K84" s="92"/>
      <c r="L84" s="92"/>
      <c r="M84" s="92"/>
      <c r="N84" s="92"/>
      <c r="O84" s="92"/>
    </row>
    <row r="85" spans="2:36" ht="15.75" x14ac:dyDescent="0.25">
      <c r="B85" s="81"/>
      <c r="C85" s="81"/>
      <c r="D85" s="81"/>
      <c r="E85" s="81"/>
      <c r="F85" s="81"/>
      <c r="J85" s="92"/>
      <c r="K85" s="92"/>
      <c r="L85" s="92"/>
      <c r="M85" s="92"/>
      <c r="N85" s="92"/>
      <c r="O85" s="92"/>
    </row>
    <row r="86" spans="2:36" ht="15.75" x14ac:dyDescent="0.25">
      <c r="B86" s="81"/>
      <c r="C86" s="81"/>
      <c r="D86" s="81"/>
      <c r="E86" s="81"/>
      <c r="F86" s="81"/>
      <c r="J86" s="92"/>
      <c r="K86" s="92"/>
      <c r="L86" s="92"/>
      <c r="M86" s="92"/>
      <c r="N86" s="92"/>
      <c r="O86" s="92"/>
    </row>
    <row r="87" spans="2:36" ht="15.75" x14ac:dyDescent="0.25">
      <c r="B87" s="81"/>
      <c r="C87" s="81"/>
      <c r="D87" s="81"/>
      <c r="E87" s="81"/>
      <c r="F87" s="81"/>
      <c r="J87" s="92"/>
      <c r="K87" s="92"/>
      <c r="L87" s="92"/>
      <c r="M87" s="92"/>
      <c r="N87" s="92"/>
      <c r="O87" s="92"/>
    </row>
    <row r="88" spans="2:36" ht="15.75" x14ac:dyDescent="0.25">
      <c r="B88" s="81"/>
      <c r="C88" s="81"/>
      <c r="D88" s="81"/>
      <c r="E88" s="81"/>
      <c r="F88" s="81"/>
    </row>
    <row r="89" spans="2:36" ht="15.75" x14ac:dyDescent="0.25">
      <c r="B89" s="81"/>
      <c r="C89" s="81"/>
      <c r="D89" s="81"/>
      <c r="E89" s="81"/>
      <c r="F89" s="81"/>
    </row>
    <row r="90" spans="2:36" ht="15.75" x14ac:dyDescent="0.25">
      <c r="B90" s="81"/>
      <c r="C90" s="81"/>
      <c r="D90" s="81"/>
      <c r="E90" s="81"/>
      <c r="F90" s="81"/>
    </row>
    <row r="91" spans="2:36" ht="15.75" x14ac:dyDescent="0.25">
      <c r="B91" s="81"/>
      <c r="C91" s="81"/>
      <c r="D91" s="81"/>
      <c r="E91" s="81"/>
      <c r="F91" s="81"/>
    </row>
    <row r="92" spans="2:36" ht="15.75" x14ac:dyDescent="0.25">
      <c r="B92" s="81"/>
      <c r="C92" s="81"/>
      <c r="D92" s="81"/>
      <c r="E92" s="81"/>
      <c r="F92" s="81"/>
      <c r="J92" s="47"/>
      <c r="K92" s="52" t="s">
        <v>0</v>
      </c>
      <c r="L92" s="52" t="s">
        <v>1</v>
      </c>
      <c r="M92" s="52" t="s">
        <v>2</v>
      </c>
      <c r="N92" s="52" t="s">
        <v>3</v>
      </c>
      <c r="O92" s="52" t="s">
        <v>4</v>
      </c>
      <c r="P92" s="52" t="s">
        <v>5</v>
      </c>
      <c r="Q92" s="52" t="s">
        <v>6</v>
      </c>
      <c r="R92" s="52" t="s">
        <v>7</v>
      </c>
      <c r="S92" s="52" t="s">
        <v>8</v>
      </c>
      <c r="T92" s="52" t="s">
        <v>9</v>
      </c>
      <c r="U92" s="52" t="s">
        <v>10</v>
      </c>
      <c r="V92" s="52" t="s">
        <v>11</v>
      </c>
      <c r="W92" s="52" t="s">
        <v>12</v>
      </c>
      <c r="X92" s="52" t="s">
        <v>13</v>
      </c>
      <c r="Y92" s="52" t="s">
        <v>14</v>
      </c>
      <c r="Z92" s="52" t="s">
        <v>15</v>
      </c>
      <c r="AA92" s="52" t="s">
        <v>16</v>
      </c>
      <c r="AB92" s="52" t="s">
        <v>17</v>
      </c>
      <c r="AC92" s="52" t="s">
        <v>18</v>
      </c>
      <c r="AD92" s="52" t="s">
        <v>19</v>
      </c>
      <c r="AE92" s="52" t="s">
        <v>20</v>
      </c>
      <c r="AF92" s="52" t="s">
        <v>21</v>
      </c>
      <c r="AG92" s="52" t="s">
        <v>22</v>
      </c>
      <c r="AH92" s="52" t="s">
        <v>23</v>
      </c>
      <c r="AI92" s="52" t="s">
        <v>24</v>
      </c>
      <c r="AJ92" s="52" t="s">
        <v>25</v>
      </c>
    </row>
    <row r="93" spans="2:36" ht="15.75" x14ac:dyDescent="0.25">
      <c r="B93" s="81"/>
      <c r="C93" s="81"/>
      <c r="D93" s="81"/>
      <c r="E93" s="81"/>
      <c r="F93" s="81"/>
      <c r="J93" s="47"/>
      <c r="K93" s="52">
        <v>0</v>
      </c>
      <c r="L93" s="52">
        <v>1</v>
      </c>
      <c r="M93" s="52">
        <v>2</v>
      </c>
      <c r="N93" s="52">
        <v>3</v>
      </c>
      <c r="O93" s="52">
        <v>4</v>
      </c>
      <c r="P93" s="52">
        <v>5</v>
      </c>
      <c r="Q93" s="52">
        <v>6</v>
      </c>
      <c r="R93" s="52">
        <v>7</v>
      </c>
      <c r="S93" s="52">
        <v>8</v>
      </c>
      <c r="T93" s="52">
        <v>9</v>
      </c>
      <c r="U93" s="52">
        <v>10</v>
      </c>
      <c r="V93" s="52">
        <v>11</v>
      </c>
      <c r="W93" s="52">
        <v>12</v>
      </c>
      <c r="X93" s="52">
        <v>13</v>
      </c>
      <c r="Y93" s="52">
        <v>14</v>
      </c>
      <c r="Z93" s="52">
        <v>15</v>
      </c>
      <c r="AA93" s="52">
        <v>16</v>
      </c>
      <c r="AB93" s="52">
        <v>17</v>
      </c>
      <c r="AC93" s="52">
        <v>18</v>
      </c>
      <c r="AD93" s="52">
        <v>19</v>
      </c>
      <c r="AE93" s="52">
        <v>20</v>
      </c>
      <c r="AF93" s="52">
        <v>21</v>
      </c>
      <c r="AG93" s="52">
        <v>22</v>
      </c>
      <c r="AH93" s="52">
        <v>23</v>
      </c>
      <c r="AI93" s="52">
        <v>24</v>
      </c>
      <c r="AJ93" s="52">
        <v>25</v>
      </c>
    </row>
    <row r="94" spans="2:36" ht="15.75" x14ac:dyDescent="0.25">
      <c r="B94" s="81"/>
      <c r="C94" s="81"/>
      <c r="D94" s="81"/>
      <c r="E94" s="81"/>
      <c r="F94" s="81"/>
      <c r="J94" s="52" t="s">
        <v>36</v>
      </c>
      <c r="K94" s="54">
        <f>COUNTIF($B$20:$B$81,K92)</f>
        <v>9</v>
      </c>
      <c r="L94" s="55">
        <f t="shared" ref="L94:AJ94" si="2">COUNTIF($B$20:$B$81,L92)</f>
        <v>0</v>
      </c>
      <c r="M94" s="55">
        <f t="shared" si="2"/>
        <v>1</v>
      </c>
      <c r="N94" s="55">
        <f t="shared" si="2"/>
        <v>1</v>
      </c>
      <c r="O94" s="55">
        <f t="shared" si="2"/>
        <v>1</v>
      </c>
      <c r="P94" s="55">
        <f t="shared" si="2"/>
        <v>0</v>
      </c>
      <c r="Q94" s="55">
        <f t="shared" si="2"/>
        <v>0</v>
      </c>
      <c r="R94" s="55">
        <f t="shared" si="2"/>
        <v>2</v>
      </c>
      <c r="S94" s="55">
        <f t="shared" si="2"/>
        <v>2</v>
      </c>
      <c r="T94" s="54">
        <f t="shared" si="2"/>
        <v>4</v>
      </c>
      <c r="U94" s="54">
        <f t="shared" si="2"/>
        <v>4</v>
      </c>
      <c r="V94" s="55">
        <f t="shared" si="2"/>
        <v>0</v>
      </c>
      <c r="W94" s="55">
        <f t="shared" si="2"/>
        <v>0</v>
      </c>
      <c r="X94" s="55">
        <f t="shared" si="2"/>
        <v>3</v>
      </c>
      <c r="Y94" s="54">
        <f t="shared" si="2"/>
        <v>7</v>
      </c>
      <c r="Z94" s="54">
        <f t="shared" si="2"/>
        <v>7</v>
      </c>
      <c r="AA94" s="55">
        <f t="shared" si="2"/>
        <v>1</v>
      </c>
      <c r="AB94" s="55">
        <f t="shared" si="2"/>
        <v>2</v>
      </c>
      <c r="AC94" s="55">
        <f t="shared" si="2"/>
        <v>1</v>
      </c>
      <c r="AD94" s="55">
        <f t="shared" si="2"/>
        <v>0</v>
      </c>
      <c r="AE94" s="55">
        <f t="shared" si="2"/>
        <v>2</v>
      </c>
      <c r="AF94" s="55">
        <f t="shared" si="2"/>
        <v>0</v>
      </c>
      <c r="AG94" s="54">
        <f t="shared" si="2"/>
        <v>7</v>
      </c>
      <c r="AH94" s="55">
        <f t="shared" si="2"/>
        <v>3</v>
      </c>
      <c r="AI94" s="55">
        <f t="shared" si="2"/>
        <v>2</v>
      </c>
      <c r="AJ94" s="55">
        <f t="shared" si="2"/>
        <v>3</v>
      </c>
    </row>
    <row r="95" spans="2:36" ht="15.75" x14ac:dyDescent="0.25">
      <c r="B95" s="81"/>
      <c r="C95" s="81"/>
      <c r="D95" s="81"/>
      <c r="E95" s="81"/>
      <c r="F95" s="81"/>
      <c r="J95" s="52" t="s">
        <v>37</v>
      </c>
      <c r="K95" s="85">
        <f>COUNTIF($C$20:$C$81,K92)</f>
        <v>3</v>
      </c>
      <c r="L95" s="85">
        <f t="shared" ref="L95:AJ95" si="3">COUNTIF($C$20:$C$81,L92)</f>
        <v>3</v>
      </c>
      <c r="M95" s="54">
        <f t="shared" si="3"/>
        <v>5</v>
      </c>
      <c r="N95" s="85">
        <f t="shared" si="3"/>
        <v>1</v>
      </c>
      <c r="O95" s="85">
        <f t="shared" si="3"/>
        <v>0</v>
      </c>
      <c r="P95" s="85">
        <f t="shared" si="3"/>
        <v>2</v>
      </c>
      <c r="Q95" s="85">
        <f t="shared" si="3"/>
        <v>2</v>
      </c>
      <c r="R95" s="54">
        <f t="shared" si="3"/>
        <v>4</v>
      </c>
      <c r="S95" s="85">
        <f t="shared" si="3"/>
        <v>3</v>
      </c>
      <c r="T95" s="85">
        <f t="shared" si="3"/>
        <v>1</v>
      </c>
      <c r="U95" s="85">
        <f t="shared" si="3"/>
        <v>1</v>
      </c>
      <c r="V95" s="85">
        <f t="shared" si="3"/>
        <v>0</v>
      </c>
      <c r="W95" s="85">
        <f t="shared" si="3"/>
        <v>1</v>
      </c>
      <c r="X95" s="85">
        <f t="shared" si="3"/>
        <v>0</v>
      </c>
      <c r="Y95" s="54">
        <f t="shared" si="3"/>
        <v>4</v>
      </c>
      <c r="Z95" s="85">
        <f t="shared" si="3"/>
        <v>3</v>
      </c>
      <c r="AA95" s="85">
        <f t="shared" si="3"/>
        <v>2</v>
      </c>
      <c r="AB95" s="54">
        <f t="shared" si="3"/>
        <v>4</v>
      </c>
      <c r="AC95" s="54">
        <f t="shared" si="3"/>
        <v>9</v>
      </c>
      <c r="AD95" s="85">
        <f t="shared" si="3"/>
        <v>1</v>
      </c>
      <c r="AE95" s="85">
        <f t="shared" si="3"/>
        <v>1</v>
      </c>
      <c r="AF95" s="54">
        <f t="shared" si="3"/>
        <v>9</v>
      </c>
      <c r="AG95" s="85">
        <f t="shared" si="3"/>
        <v>1</v>
      </c>
      <c r="AH95" s="85">
        <f t="shared" si="3"/>
        <v>0</v>
      </c>
      <c r="AI95" s="85">
        <f t="shared" si="3"/>
        <v>0</v>
      </c>
      <c r="AJ95" s="85">
        <f t="shared" si="3"/>
        <v>2</v>
      </c>
    </row>
    <row r="96" spans="2:36" ht="15.75" x14ac:dyDescent="0.25">
      <c r="B96" s="81"/>
      <c r="C96" s="81"/>
      <c r="D96" s="81"/>
      <c r="E96" s="81"/>
      <c r="F96" s="81"/>
      <c r="J96" s="52" t="s">
        <v>38</v>
      </c>
      <c r="K96" s="85">
        <f>COUNTIF($D$20:$D$81,K92)</f>
        <v>0</v>
      </c>
      <c r="L96" s="85">
        <f t="shared" ref="L96:AJ96" si="4">COUNTIF($D$20:$D$81,L92)</f>
        <v>0</v>
      </c>
      <c r="M96" s="85">
        <f t="shared" si="4"/>
        <v>3</v>
      </c>
      <c r="N96" s="85">
        <f t="shared" si="4"/>
        <v>0</v>
      </c>
      <c r="O96" s="85">
        <f t="shared" si="4"/>
        <v>2</v>
      </c>
      <c r="P96" s="54">
        <f t="shared" si="4"/>
        <v>7</v>
      </c>
      <c r="Q96" s="85">
        <f t="shared" si="4"/>
        <v>1</v>
      </c>
      <c r="R96" s="85">
        <f t="shared" si="4"/>
        <v>0</v>
      </c>
      <c r="S96" s="85">
        <f t="shared" si="4"/>
        <v>1</v>
      </c>
      <c r="T96" s="54">
        <f t="shared" si="4"/>
        <v>3</v>
      </c>
      <c r="U96" s="54">
        <f t="shared" si="4"/>
        <v>6</v>
      </c>
      <c r="V96" s="85">
        <f t="shared" si="4"/>
        <v>2</v>
      </c>
      <c r="W96" s="85">
        <f t="shared" si="4"/>
        <v>0</v>
      </c>
      <c r="X96" s="85">
        <f t="shared" si="4"/>
        <v>2</v>
      </c>
      <c r="Y96" s="85">
        <f t="shared" si="4"/>
        <v>0</v>
      </c>
      <c r="Z96" s="85">
        <f t="shared" si="4"/>
        <v>1</v>
      </c>
      <c r="AA96" s="85">
        <f t="shared" si="4"/>
        <v>0</v>
      </c>
      <c r="AB96" s="54">
        <f t="shared" si="4"/>
        <v>7</v>
      </c>
      <c r="AC96" s="85">
        <f t="shared" si="4"/>
        <v>1</v>
      </c>
      <c r="AD96" s="85">
        <f t="shared" si="4"/>
        <v>3</v>
      </c>
      <c r="AE96" s="85">
        <f t="shared" si="4"/>
        <v>3</v>
      </c>
      <c r="AF96" s="54">
        <f t="shared" si="4"/>
        <v>12</v>
      </c>
      <c r="AG96" s="85">
        <f t="shared" si="4"/>
        <v>2</v>
      </c>
      <c r="AH96" s="85">
        <f t="shared" si="4"/>
        <v>0</v>
      </c>
      <c r="AI96" s="85">
        <f t="shared" si="4"/>
        <v>3</v>
      </c>
      <c r="AJ96" s="54">
        <f t="shared" si="4"/>
        <v>3</v>
      </c>
    </row>
    <row r="97" spans="2:36" ht="15.75" x14ac:dyDescent="0.25">
      <c r="B97" s="81"/>
      <c r="C97" s="81"/>
      <c r="D97" s="81"/>
      <c r="E97" s="81"/>
      <c r="F97" s="81"/>
      <c r="J97" s="52" t="s">
        <v>39</v>
      </c>
      <c r="K97" s="55">
        <f>COUNTIF($E$20:$E$80,K92)</f>
        <v>2</v>
      </c>
      <c r="L97" s="55">
        <f t="shared" ref="L97:AJ97" si="5">COUNTIF($E$20:$E$80,L92)</f>
        <v>0</v>
      </c>
      <c r="M97" s="54">
        <f t="shared" si="5"/>
        <v>6</v>
      </c>
      <c r="N97" s="54">
        <f t="shared" si="5"/>
        <v>4</v>
      </c>
      <c r="O97" s="54">
        <f t="shared" si="5"/>
        <v>4</v>
      </c>
      <c r="P97" s="55">
        <f t="shared" si="5"/>
        <v>2</v>
      </c>
      <c r="Q97" s="55">
        <f t="shared" si="5"/>
        <v>2</v>
      </c>
      <c r="R97" s="55">
        <f t="shared" si="5"/>
        <v>2</v>
      </c>
      <c r="S97" s="55">
        <f t="shared" si="5"/>
        <v>0</v>
      </c>
      <c r="T97" s="55">
        <f t="shared" si="5"/>
        <v>2</v>
      </c>
      <c r="U97" s="55">
        <f t="shared" si="5"/>
        <v>0</v>
      </c>
      <c r="V97" s="54">
        <f t="shared" si="5"/>
        <v>4</v>
      </c>
      <c r="W97" s="55">
        <f t="shared" si="5"/>
        <v>1</v>
      </c>
      <c r="X97" s="55">
        <f t="shared" si="5"/>
        <v>0</v>
      </c>
      <c r="Y97" s="55">
        <f t="shared" si="5"/>
        <v>1</v>
      </c>
      <c r="Z97" s="54">
        <f t="shared" si="5"/>
        <v>7</v>
      </c>
      <c r="AA97" s="55">
        <f t="shared" si="5"/>
        <v>2</v>
      </c>
      <c r="AB97" s="55">
        <f t="shared" si="5"/>
        <v>0</v>
      </c>
      <c r="AC97" s="55">
        <f t="shared" si="5"/>
        <v>4</v>
      </c>
      <c r="AD97" s="55">
        <f t="shared" si="5"/>
        <v>3</v>
      </c>
      <c r="AE97" s="55">
        <f t="shared" si="5"/>
        <v>0</v>
      </c>
      <c r="AF97" s="55">
        <f t="shared" si="5"/>
        <v>0</v>
      </c>
      <c r="AG97" s="55">
        <f t="shared" si="5"/>
        <v>1</v>
      </c>
      <c r="AH97" s="55">
        <f t="shared" si="5"/>
        <v>4</v>
      </c>
      <c r="AI97" s="55">
        <f t="shared" si="5"/>
        <v>4</v>
      </c>
      <c r="AJ97" s="54">
        <f t="shared" si="5"/>
        <v>6</v>
      </c>
    </row>
    <row r="98" spans="2:36" ht="15.75" x14ac:dyDescent="0.25">
      <c r="B98" s="81"/>
      <c r="C98" s="81"/>
      <c r="D98" s="81"/>
      <c r="E98" s="81"/>
      <c r="F98" s="81"/>
      <c r="J98" s="82" t="s">
        <v>40</v>
      </c>
      <c r="K98" s="74">
        <f>COUNTIF($F$20:$F$80,K92)</f>
        <v>0</v>
      </c>
      <c r="L98" s="74">
        <f t="shared" ref="L98:AJ98" si="6">COUNTIF($F$20:$F$80,L92)</f>
        <v>2</v>
      </c>
      <c r="M98" s="74">
        <f t="shared" si="6"/>
        <v>0</v>
      </c>
      <c r="N98" s="58">
        <f t="shared" si="6"/>
        <v>11</v>
      </c>
      <c r="O98" s="58">
        <f t="shared" si="6"/>
        <v>3</v>
      </c>
      <c r="P98" s="74">
        <f t="shared" si="6"/>
        <v>2</v>
      </c>
      <c r="Q98" s="74">
        <f t="shared" si="6"/>
        <v>2</v>
      </c>
      <c r="R98" s="58">
        <f t="shared" si="6"/>
        <v>12</v>
      </c>
      <c r="S98" s="74">
        <f t="shared" si="6"/>
        <v>1</v>
      </c>
      <c r="T98" s="74">
        <f t="shared" si="6"/>
        <v>0</v>
      </c>
      <c r="U98" s="74">
        <f t="shared" si="6"/>
        <v>3</v>
      </c>
      <c r="V98" s="74">
        <f t="shared" si="6"/>
        <v>3</v>
      </c>
      <c r="W98" s="74">
        <f t="shared" si="6"/>
        <v>0</v>
      </c>
      <c r="X98" s="74">
        <f t="shared" si="6"/>
        <v>0</v>
      </c>
      <c r="Y98" s="74">
        <f t="shared" si="6"/>
        <v>1</v>
      </c>
      <c r="Z98" s="74">
        <f t="shared" si="6"/>
        <v>0</v>
      </c>
      <c r="AA98" s="58">
        <f t="shared" si="6"/>
        <v>4</v>
      </c>
      <c r="AB98" s="74">
        <f t="shared" si="6"/>
        <v>2</v>
      </c>
      <c r="AC98" s="74">
        <f t="shared" si="6"/>
        <v>0</v>
      </c>
      <c r="AD98" s="74">
        <f t="shared" si="6"/>
        <v>0</v>
      </c>
      <c r="AE98" s="74">
        <f t="shared" si="6"/>
        <v>2</v>
      </c>
      <c r="AF98" s="58">
        <f t="shared" si="6"/>
        <v>5</v>
      </c>
      <c r="AG98" s="58">
        <f t="shared" si="6"/>
        <v>5</v>
      </c>
      <c r="AH98" s="74">
        <f t="shared" si="6"/>
        <v>1</v>
      </c>
      <c r="AI98" s="74">
        <f t="shared" si="6"/>
        <v>1</v>
      </c>
      <c r="AJ98" s="74">
        <f t="shared" si="6"/>
        <v>1</v>
      </c>
    </row>
    <row r="99" spans="2:36" ht="15.75" x14ac:dyDescent="0.25">
      <c r="B99" s="81"/>
      <c r="C99" s="81"/>
      <c r="D99" s="81"/>
      <c r="E99" s="81"/>
      <c r="F99" s="81"/>
      <c r="J99" s="83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"/>
      <c r="AI99" s="8"/>
      <c r="AJ99" s="8"/>
    </row>
    <row r="100" spans="2:36" ht="15.75" x14ac:dyDescent="0.25">
      <c r="B100" s="81"/>
      <c r="C100" s="81"/>
      <c r="D100" s="81"/>
      <c r="E100" s="81"/>
      <c r="F100" s="81"/>
    </row>
    <row r="101" spans="2:36" ht="15.75" x14ac:dyDescent="0.25">
      <c r="B101" s="81"/>
      <c r="C101" s="81"/>
      <c r="D101" s="81"/>
      <c r="E101" s="81"/>
      <c r="F101" s="81"/>
      <c r="K101" s="76" t="s">
        <v>36</v>
      </c>
      <c r="L101" s="69" t="s">
        <v>0</v>
      </c>
      <c r="M101" s="69" t="s">
        <v>50</v>
      </c>
      <c r="N101" s="58" t="s">
        <v>22</v>
      </c>
    </row>
    <row r="102" spans="2:36" ht="15.75" x14ac:dyDescent="0.25">
      <c r="B102" s="81"/>
      <c r="C102" s="81"/>
      <c r="D102" s="81"/>
      <c r="E102" s="81"/>
      <c r="F102" s="81"/>
      <c r="K102" s="76"/>
      <c r="L102" s="69" t="s">
        <v>14</v>
      </c>
      <c r="M102" s="69" t="s">
        <v>44</v>
      </c>
      <c r="N102" s="58" t="s">
        <v>3</v>
      </c>
    </row>
    <row r="103" spans="2:36" ht="15.75" x14ac:dyDescent="0.25">
      <c r="B103" s="81"/>
      <c r="C103" s="81"/>
      <c r="D103" s="81"/>
      <c r="E103" s="81"/>
      <c r="F103" s="81"/>
      <c r="K103" s="76"/>
      <c r="L103" s="69" t="s">
        <v>15</v>
      </c>
      <c r="M103" s="69" t="s">
        <v>46</v>
      </c>
      <c r="N103" s="58" t="s">
        <v>11</v>
      </c>
    </row>
    <row r="104" spans="2:36" ht="15.75" x14ac:dyDescent="0.25">
      <c r="B104" s="81"/>
      <c r="C104" s="81"/>
      <c r="D104" s="81"/>
      <c r="E104" s="81"/>
      <c r="F104" s="81"/>
      <c r="K104" s="76"/>
      <c r="L104" s="69" t="s">
        <v>22</v>
      </c>
      <c r="M104" s="69" t="s">
        <v>43</v>
      </c>
      <c r="N104" s="58" t="s">
        <v>18</v>
      </c>
    </row>
    <row r="105" spans="2:36" ht="15.75" x14ac:dyDescent="0.25">
      <c r="B105" s="81"/>
      <c r="C105" s="81"/>
      <c r="D105" s="81"/>
      <c r="E105" s="81"/>
      <c r="F105" s="81"/>
      <c r="K105" s="76"/>
      <c r="L105" s="69" t="s">
        <v>9</v>
      </c>
      <c r="M105" s="69" t="s">
        <v>62</v>
      </c>
      <c r="N105" s="58" t="s">
        <v>0</v>
      </c>
      <c r="O105" s="88"/>
    </row>
    <row r="106" spans="2:36" ht="15.75" x14ac:dyDescent="0.25">
      <c r="B106" s="81"/>
      <c r="C106" s="81"/>
      <c r="D106" s="81"/>
      <c r="E106" s="81"/>
      <c r="F106" s="81"/>
      <c r="K106" s="76"/>
      <c r="L106" s="69" t="s">
        <v>10</v>
      </c>
      <c r="M106" s="69" t="s">
        <v>59</v>
      </c>
      <c r="N106" s="58" t="s">
        <v>6</v>
      </c>
    </row>
    <row r="107" spans="2:36" ht="15.75" x14ac:dyDescent="0.25">
      <c r="B107" s="81"/>
      <c r="C107" s="81"/>
      <c r="D107" s="81"/>
      <c r="E107" s="81"/>
      <c r="F107" s="81"/>
      <c r="K107" s="76"/>
      <c r="L107" s="69" t="s">
        <v>13</v>
      </c>
      <c r="M107" s="69" t="s">
        <v>49</v>
      </c>
      <c r="N107" s="58" t="s">
        <v>25</v>
      </c>
    </row>
    <row r="108" spans="2:36" ht="15.75" x14ac:dyDescent="0.25">
      <c r="B108" s="81"/>
      <c r="C108" s="81"/>
      <c r="D108" s="81"/>
      <c r="E108" s="81"/>
      <c r="F108" s="81"/>
      <c r="K108" s="76" t="s">
        <v>54</v>
      </c>
      <c r="L108" s="69" t="s">
        <v>2</v>
      </c>
      <c r="M108" s="69" t="s">
        <v>64</v>
      </c>
      <c r="N108" s="70" t="s">
        <v>24</v>
      </c>
    </row>
    <row r="109" spans="2:36" ht="15.75" x14ac:dyDescent="0.25">
      <c r="B109" s="81"/>
      <c r="C109" s="81"/>
      <c r="D109" s="81"/>
      <c r="E109" s="81"/>
      <c r="F109" s="81"/>
      <c r="K109" s="76"/>
      <c r="L109" s="69" t="s">
        <v>7</v>
      </c>
      <c r="M109" s="69" t="s">
        <v>44</v>
      </c>
      <c r="N109" s="70" t="s">
        <v>3</v>
      </c>
    </row>
    <row r="110" spans="2:36" ht="15.75" x14ac:dyDescent="0.25">
      <c r="B110" s="81"/>
      <c r="C110" s="81"/>
      <c r="D110" s="81"/>
      <c r="E110" s="81"/>
      <c r="F110" s="81"/>
      <c r="K110" s="76"/>
      <c r="L110" s="69" t="s">
        <v>14</v>
      </c>
      <c r="M110" s="69" t="s">
        <v>48</v>
      </c>
      <c r="N110" s="70" t="s">
        <v>10</v>
      </c>
    </row>
    <row r="111" spans="2:36" ht="15.75" x14ac:dyDescent="0.25">
      <c r="B111" s="81"/>
      <c r="C111" s="81"/>
      <c r="D111" s="81"/>
      <c r="E111" s="81"/>
      <c r="F111" s="81"/>
      <c r="K111" s="76"/>
      <c r="L111" s="69" t="s">
        <v>17</v>
      </c>
      <c r="M111" s="69" t="s">
        <v>45</v>
      </c>
      <c r="N111" s="70" t="s">
        <v>13</v>
      </c>
    </row>
    <row r="112" spans="2:36" ht="15.75" x14ac:dyDescent="0.25">
      <c r="B112" s="81"/>
      <c r="C112" s="81"/>
      <c r="D112" s="81"/>
      <c r="E112" s="81"/>
      <c r="F112" s="81"/>
      <c r="K112" s="76"/>
      <c r="L112" s="69" t="s">
        <v>18</v>
      </c>
      <c r="M112" s="69" t="s">
        <v>57</v>
      </c>
      <c r="N112" s="70" t="s">
        <v>14</v>
      </c>
      <c r="P112" s="88"/>
    </row>
    <row r="113" spans="2:30" ht="15.75" x14ac:dyDescent="0.25">
      <c r="B113" s="81"/>
      <c r="C113" s="81"/>
      <c r="D113" s="81"/>
      <c r="E113" s="81"/>
      <c r="F113" s="81"/>
      <c r="K113" s="76"/>
      <c r="L113" s="69" t="s">
        <v>21</v>
      </c>
      <c r="M113" s="69" t="s">
        <v>66</v>
      </c>
      <c r="N113" s="70" t="s">
        <v>17</v>
      </c>
    </row>
    <row r="114" spans="2:30" ht="15.75" x14ac:dyDescent="0.25">
      <c r="B114" s="81"/>
      <c r="C114" s="81"/>
      <c r="D114" s="81"/>
      <c r="E114" s="81"/>
      <c r="F114" s="81"/>
      <c r="K114" s="76" t="s">
        <v>38</v>
      </c>
      <c r="L114" s="69" t="s">
        <v>5</v>
      </c>
      <c r="M114" s="69" t="s">
        <v>41</v>
      </c>
      <c r="N114" s="71" t="s">
        <v>0</v>
      </c>
    </row>
    <row r="115" spans="2:30" ht="15.75" x14ac:dyDescent="0.25">
      <c r="B115" s="81"/>
      <c r="C115" s="81"/>
      <c r="D115" s="81"/>
      <c r="E115" s="81"/>
      <c r="F115" s="81"/>
      <c r="K115" s="76"/>
      <c r="L115" s="69" t="s">
        <v>9</v>
      </c>
      <c r="M115" s="69" t="s">
        <v>58</v>
      </c>
      <c r="N115" s="71" t="s">
        <v>5</v>
      </c>
    </row>
    <row r="116" spans="2:30" ht="48" customHeight="1" x14ac:dyDescent="0.9">
      <c r="B116" s="81"/>
      <c r="C116" s="81"/>
      <c r="D116" s="81"/>
      <c r="E116" s="81"/>
      <c r="F116" s="81"/>
      <c r="K116" s="76"/>
      <c r="L116" s="69" t="s">
        <v>10</v>
      </c>
      <c r="M116" s="69" t="s">
        <v>59</v>
      </c>
      <c r="N116" s="71" t="s">
        <v>6</v>
      </c>
      <c r="U116" s="77" t="s">
        <v>68</v>
      </c>
      <c r="V116" s="77"/>
      <c r="W116" s="77"/>
      <c r="X116" s="77"/>
      <c r="Y116" s="77"/>
      <c r="Z116" s="77"/>
      <c r="AA116" s="77"/>
      <c r="AB116" s="77"/>
      <c r="AC116" s="77"/>
      <c r="AD116" s="77"/>
    </row>
    <row r="117" spans="2:30" ht="15.75" x14ac:dyDescent="0.25">
      <c r="B117" s="81"/>
      <c r="C117" s="81"/>
      <c r="D117" s="81"/>
      <c r="E117" s="81"/>
      <c r="F117" s="81"/>
      <c r="K117" s="76"/>
      <c r="L117" s="69" t="s">
        <v>17</v>
      </c>
      <c r="M117" s="69" t="s">
        <v>45</v>
      </c>
      <c r="N117" s="71" t="s">
        <v>13</v>
      </c>
    </row>
    <row r="118" spans="2:30" ht="15.75" x14ac:dyDescent="0.25">
      <c r="B118" s="81"/>
      <c r="C118" s="81"/>
      <c r="D118" s="81"/>
      <c r="E118" s="81"/>
      <c r="F118" s="81"/>
      <c r="K118" s="76"/>
      <c r="L118" s="69" t="s">
        <v>21</v>
      </c>
      <c r="M118" s="69" t="s">
        <v>67</v>
      </c>
      <c r="N118" s="71" t="s">
        <v>17</v>
      </c>
      <c r="P118" s="88"/>
    </row>
    <row r="119" spans="2:30" ht="15.75" x14ac:dyDescent="0.25">
      <c r="B119" s="81"/>
      <c r="C119" s="81"/>
      <c r="D119" s="81"/>
      <c r="E119" s="81"/>
      <c r="F119" s="81"/>
      <c r="K119" s="76" t="s">
        <v>39</v>
      </c>
      <c r="L119" s="69" t="s">
        <v>2</v>
      </c>
      <c r="M119" s="69" t="s">
        <v>64</v>
      </c>
      <c r="N119" s="72" t="s">
        <v>24</v>
      </c>
    </row>
    <row r="120" spans="2:30" ht="15.75" x14ac:dyDescent="0.25">
      <c r="B120" s="81"/>
      <c r="C120" s="81"/>
      <c r="D120" s="81"/>
      <c r="E120" s="81"/>
      <c r="F120" s="81"/>
      <c r="K120" s="76"/>
      <c r="L120" s="69" t="s">
        <v>3</v>
      </c>
      <c r="M120" s="69" t="s">
        <v>49</v>
      </c>
      <c r="N120" s="72" t="s">
        <v>25</v>
      </c>
    </row>
    <row r="121" spans="2:30" x14ac:dyDescent="0.25">
      <c r="K121" s="76"/>
      <c r="L121" s="69" t="s">
        <v>4</v>
      </c>
      <c r="M121" s="69" t="s">
        <v>62</v>
      </c>
      <c r="N121" s="72" t="s">
        <v>0</v>
      </c>
    </row>
    <row r="122" spans="2:30" x14ac:dyDescent="0.25">
      <c r="K122" s="76"/>
      <c r="L122" s="69" t="s">
        <v>11</v>
      </c>
      <c r="M122" s="69" t="s">
        <v>56</v>
      </c>
      <c r="N122" s="72" t="s">
        <v>7</v>
      </c>
    </row>
    <row r="123" spans="2:30" x14ac:dyDescent="0.25">
      <c r="K123" s="76"/>
      <c r="L123" s="69" t="s">
        <v>15</v>
      </c>
      <c r="M123" s="69" t="s">
        <v>46</v>
      </c>
      <c r="N123" s="72" t="s">
        <v>11</v>
      </c>
    </row>
    <row r="124" spans="2:30" x14ac:dyDescent="0.25">
      <c r="K124" s="76"/>
      <c r="L124" s="69" t="s">
        <v>25</v>
      </c>
      <c r="M124" s="69" t="s">
        <v>61</v>
      </c>
      <c r="N124" s="72" t="s">
        <v>25</v>
      </c>
    </row>
    <row r="125" spans="2:30" x14ac:dyDescent="0.25">
      <c r="K125" s="76" t="s">
        <v>40</v>
      </c>
      <c r="L125" s="69" t="s">
        <v>3</v>
      </c>
      <c r="M125" s="69" t="s">
        <v>49</v>
      </c>
      <c r="N125" s="73" t="s">
        <v>25</v>
      </c>
    </row>
    <row r="126" spans="2:30" x14ac:dyDescent="0.25">
      <c r="K126" s="76"/>
      <c r="L126" s="69" t="s">
        <v>4</v>
      </c>
      <c r="M126" s="69" t="s">
        <v>62</v>
      </c>
      <c r="N126" s="73" t="s">
        <v>0</v>
      </c>
    </row>
    <row r="127" spans="2:30" x14ac:dyDescent="0.25">
      <c r="K127" s="76"/>
      <c r="L127" s="69" t="s">
        <v>7</v>
      </c>
      <c r="M127" s="69" t="s">
        <v>44</v>
      </c>
      <c r="N127" s="73" t="s">
        <v>3</v>
      </c>
    </row>
    <row r="128" spans="2:30" x14ac:dyDescent="0.25">
      <c r="K128" s="76"/>
      <c r="L128" s="69" t="s">
        <v>16</v>
      </c>
      <c r="M128" s="69" t="s">
        <v>63</v>
      </c>
      <c r="N128" s="73" t="s">
        <v>12</v>
      </c>
    </row>
    <row r="129" spans="11:14" x14ac:dyDescent="0.25">
      <c r="K129" s="76"/>
      <c r="L129" s="69" t="s">
        <v>21</v>
      </c>
      <c r="M129" s="69" t="s">
        <v>60</v>
      </c>
      <c r="N129" s="73" t="s">
        <v>17</v>
      </c>
    </row>
    <row r="130" spans="11:14" x14ac:dyDescent="0.25">
      <c r="K130" s="76"/>
      <c r="L130" s="75" t="s">
        <v>22</v>
      </c>
      <c r="M130" s="75" t="s">
        <v>43</v>
      </c>
      <c r="N130" s="86" t="s">
        <v>18</v>
      </c>
    </row>
    <row r="131" spans="11:14" x14ac:dyDescent="0.25">
      <c r="K131" s="89"/>
      <c r="L131" s="84"/>
      <c r="M131" s="84"/>
      <c r="N131" s="84"/>
    </row>
    <row r="132" spans="11:14" x14ac:dyDescent="0.25">
      <c r="K132" s="90"/>
      <c r="L132" s="84"/>
      <c r="M132" s="84"/>
      <c r="N132" s="84"/>
    </row>
    <row r="133" spans="11:14" x14ac:dyDescent="0.25">
      <c r="K133" s="87"/>
      <c r="L133" s="84"/>
      <c r="M133" s="84"/>
      <c r="N133" s="84"/>
    </row>
    <row r="134" spans="11:14" x14ac:dyDescent="0.25">
      <c r="K134" s="87"/>
      <c r="L134" s="84"/>
      <c r="M134" s="84"/>
      <c r="N134" s="84"/>
    </row>
    <row r="135" spans="11:14" ht="15" customHeight="1" x14ac:dyDescent="0.25">
      <c r="K135" s="87"/>
      <c r="L135" s="84"/>
      <c r="M135" s="84"/>
      <c r="N135" s="84"/>
    </row>
    <row r="136" spans="11:14" x14ac:dyDescent="0.25">
      <c r="K136" s="87"/>
      <c r="L136" s="84"/>
      <c r="M136" s="84"/>
      <c r="N136" s="84"/>
    </row>
    <row r="137" spans="11:14" x14ac:dyDescent="0.25">
      <c r="K137" s="87"/>
      <c r="L137" s="84"/>
      <c r="M137" s="84"/>
      <c r="N137" s="84"/>
    </row>
    <row r="138" spans="11:14" x14ac:dyDescent="0.25">
      <c r="K138" s="87"/>
      <c r="L138" s="84"/>
      <c r="M138" s="84"/>
      <c r="N138" s="84"/>
    </row>
    <row r="149" spans="3:29" ht="15.75" x14ac:dyDescent="0.25">
      <c r="C149" s="47"/>
      <c r="D149" s="52" t="s">
        <v>0</v>
      </c>
      <c r="E149" s="52" t="s">
        <v>1</v>
      </c>
      <c r="F149" s="52" t="s">
        <v>2</v>
      </c>
      <c r="G149" s="52" t="s">
        <v>3</v>
      </c>
      <c r="H149" s="52" t="s">
        <v>4</v>
      </c>
      <c r="I149" s="52" t="s">
        <v>5</v>
      </c>
      <c r="J149" s="52" t="s">
        <v>6</v>
      </c>
      <c r="K149" s="52" t="s">
        <v>7</v>
      </c>
      <c r="L149" s="52" t="s">
        <v>8</v>
      </c>
      <c r="M149" s="52" t="s">
        <v>9</v>
      </c>
      <c r="N149" s="52" t="s">
        <v>10</v>
      </c>
      <c r="O149" s="52" t="s">
        <v>11</v>
      </c>
      <c r="P149" s="52" t="s">
        <v>12</v>
      </c>
      <c r="Q149" s="52" t="s">
        <v>13</v>
      </c>
      <c r="R149" s="52" t="s">
        <v>14</v>
      </c>
      <c r="S149" s="52" t="s">
        <v>15</v>
      </c>
      <c r="T149" s="52" t="s">
        <v>16</v>
      </c>
      <c r="U149" s="52" t="s">
        <v>17</v>
      </c>
      <c r="V149" s="52" t="s">
        <v>18</v>
      </c>
      <c r="W149" s="52" t="s">
        <v>19</v>
      </c>
      <c r="X149" s="52" t="s">
        <v>20</v>
      </c>
      <c r="Y149" s="52" t="s">
        <v>21</v>
      </c>
      <c r="Z149" s="52" t="s">
        <v>22</v>
      </c>
      <c r="AA149" s="52" t="s">
        <v>23</v>
      </c>
      <c r="AB149" s="52" t="s">
        <v>24</v>
      </c>
      <c r="AC149" s="52" t="s">
        <v>25</v>
      </c>
    </row>
    <row r="150" spans="3:29" ht="15.75" x14ac:dyDescent="0.25">
      <c r="C150" s="47"/>
      <c r="D150" s="52">
        <v>0</v>
      </c>
      <c r="E150" s="52">
        <v>1</v>
      </c>
      <c r="F150" s="52">
        <v>2</v>
      </c>
      <c r="G150" s="52">
        <v>3</v>
      </c>
      <c r="H150" s="52">
        <v>4</v>
      </c>
      <c r="I150" s="52">
        <v>5</v>
      </c>
      <c r="J150" s="52">
        <v>6</v>
      </c>
      <c r="K150" s="52">
        <v>7</v>
      </c>
      <c r="L150" s="52">
        <v>8</v>
      </c>
      <c r="M150" s="52">
        <v>9</v>
      </c>
      <c r="N150" s="52">
        <v>10</v>
      </c>
      <c r="O150" s="52">
        <v>11</v>
      </c>
      <c r="P150" s="52">
        <v>12</v>
      </c>
      <c r="Q150" s="52">
        <v>13</v>
      </c>
      <c r="R150" s="52">
        <v>14</v>
      </c>
      <c r="S150" s="52">
        <v>15</v>
      </c>
      <c r="T150" s="52">
        <v>16</v>
      </c>
      <c r="U150" s="52">
        <v>17</v>
      </c>
      <c r="V150" s="52">
        <v>18</v>
      </c>
      <c r="W150" s="52">
        <v>19</v>
      </c>
      <c r="X150" s="52">
        <v>20</v>
      </c>
      <c r="Y150" s="52">
        <v>21</v>
      </c>
      <c r="Z150" s="52">
        <v>22</v>
      </c>
      <c r="AA150" s="52">
        <v>23</v>
      </c>
      <c r="AB150" s="52">
        <v>24</v>
      </c>
      <c r="AC150" s="52">
        <v>25</v>
      </c>
    </row>
    <row r="151" spans="3:29" ht="15.75" x14ac:dyDescent="0.25">
      <c r="C151" s="52" t="s">
        <v>36</v>
      </c>
      <c r="D151" s="47">
        <f>COUNTIF($B$20:$B$120,D149)</f>
        <v>9</v>
      </c>
      <c r="E151" s="47">
        <f t="shared" ref="E151:AC151" si="7">COUNTIF($B$20:$B$120,E149)</f>
        <v>0</v>
      </c>
      <c r="F151" s="47">
        <f t="shared" si="7"/>
        <v>1</v>
      </c>
      <c r="G151" s="47">
        <f t="shared" si="7"/>
        <v>1</v>
      </c>
      <c r="H151" s="47">
        <f t="shared" si="7"/>
        <v>1</v>
      </c>
      <c r="I151" s="54">
        <f t="shared" si="7"/>
        <v>0</v>
      </c>
      <c r="J151" s="54">
        <f t="shared" si="7"/>
        <v>0</v>
      </c>
      <c r="K151" s="54">
        <f t="shared" si="7"/>
        <v>2</v>
      </c>
      <c r="L151" s="47">
        <f t="shared" si="7"/>
        <v>2</v>
      </c>
      <c r="M151" s="47">
        <f t="shared" si="7"/>
        <v>4</v>
      </c>
      <c r="N151" s="47">
        <f t="shared" si="7"/>
        <v>4</v>
      </c>
      <c r="O151" s="47">
        <f t="shared" si="7"/>
        <v>0</v>
      </c>
      <c r="P151" s="47">
        <f t="shared" si="7"/>
        <v>0</v>
      </c>
      <c r="Q151" s="47">
        <f t="shared" si="7"/>
        <v>3</v>
      </c>
      <c r="R151" s="47">
        <f t="shared" si="7"/>
        <v>7</v>
      </c>
      <c r="S151" s="47">
        <f t="shared" si="7"/>
        <v>7</v>
      </c>
      <c r="T151" s="47">
        <f t="shared" si="7"/>
        <v>1</v>
      </c>
      <c r="U151" s="47">
        <f t="shared" si="7"/>
        <v>2</v>
      </c>
      <c r="V151" s="54">
        <f t="shared" si="7"/>
        <v>1</v>
      </c>
      <c r="W151" s="47">
        <f t="shared" si="7"/>
        <v>0</v>
      </c>
      <c r="X151" s="47">
        <f t="shared" si="7"/>
        <v>2</v>
      </c>
      <c r="Y151" s="47">
        <f t="shared" si="7"/>
        <v>0</v>
      </c>
      <c r="Z151" s="54">
        <f t="shared" si="7"/>
        <v>7</v>
      </c>
      <c r="AA151" s="47">
        <f t="shared" si="7"/>
        <v>3</v>
      </c>
      <c r="AB151" s="47">
        <f t="shared" si="7"/>
        <v>2</v>
      </c>
      <c r="AC151" s="47">
        <f t="shared" si="7"/>
        <v>3</v>
      </c>
    </row>
    <row r="152" spans="3:29" ht="15.75" x14ac:dyDescent="0.25">
      <c r="C152" s="52" t="s">
        <v>37</v>
      </c>
      <c r="D152" s="47">
        <f>COUNTIF($C$20:$C$120,D149)</f>
        <v>3</v>
      </c>
      <c r="E152" s="47">
        <f t="shared" ref="E152:AC152" si="8">COUNTIF($C$20:$C$120,E149)</f>
        <v>3</v>
      </c>
      <c r="F152" s="47">
        <f t="shared" si="8"/>
        <v>5</v>
      </c>
      <c r="G152" s="47">
        <f t="shared" si="8"/>
        <v>1</v>
      </c>
      <c r="H152" s="47">
        <f t="shared" si="8"/>
        <v>0</v>
      </c>
      <c r="I152" s="47">
        <f t="shared" si="8"/>
        <v>2</v>
      </c>
      <c r="J152" s="47">
        <f t="shared" si="8"/>
        <v>2</v>
      </c>
      <c r="K152" s="54">
        <f t="shared" si="8"/>
        <v>4</v>
      </c>
      <c r="L152" s="47">
        <f t="shared" si="8"/>
        <v>3</v>
      </c>
      <c r="M152" s="47">
        <f t="shared" si="8"/>
        <v>1</v>
      </c>
      <c r="N152" s="47">
        <f t="shared" si="8"/>
        <v>1</v>
      </c>
      <c r="O152" s="47">
        <f t="shared" si="8"/>
        <v>0</v>
      </c>
      <c r="P152" s="47">
        <f t="shared" si="8"/>
        <v>1</v>
      </c>
      <c r="Q152" s="47">
        <f t="shared" si="8"/>
        <v>0</v>
      </c>
      <c r="R152" s="47">
        <f t="shared" si="8"/>
        <v>4</v>
      </c>
      <c r="S152" s="54">
        <f t="shared" si="8"/>
        <v>3</v>
      </c>
      <c r="T152" s="47">
        <f t="shared" si="8"/>
        <v>2</v>
      </c>
      <c r="U152" s="54">
        <f t="shared" si="8"/>
        <v>4</v>
      </c>
      <c r="V152" s="47">
        <f t="shared" si="8"/>
        <v>9</v>
      </c>
      <c r="W152" s="47">
        <f t="shared" si="8"/>
        <v>1</v>
      </c>
      <c r="X152" s="47">
        <f t="shared" si="8"/>
        <v>1</v>
      </c>
      <c r="Y152" s="47">
        <f t="shared" si="8"/>
        <v>9</v>
      </c>
      <c r="Z152" s="54">
        <f t="shared" si="8"/>
        <v>1</v>
      </c>
      <c r="AA152" s="47">
        <f t="shared" si="8"/>
        <v>0</v>
      </c>
      <c r="AB152" s="47">
        <f t="shared" si="8"/>
        <v>0</v>
      </c>
      <c r="AC152" s="47">
        <f t="shared" si="8"/>
        <v>2</v>
      </c>
    </row>
    <row r="153" spans="3:29" ht="15.75" x14ac:dyDescent="0.25">
      <c r="C153" s="52" t="s">
        <v>38</v>
      </c>
      <c r="D153" s="47">
        <f>COUNTIF($D$20:$D$120,D149)</f>
        <v>0</v>
      </c>
      <c r="E153" s="47">
        <f t="shared" ref="E153:AB153" si="9">COUNTIF($D$20:$D$120,E149)</f>
        <v>0</v>
      </c>
      <c r="F153" s="47">
        <f t="shared" si="9"/>
        <v>3</v>
      </c>
      <c r="G153" s="54">
        <f t="shared" si="9"/>
        <v>0</v>
      </c>
      <c r="H153" s="47">
        <f t="shared" si="9"/>
        <v>2</v>
      </c>
      <c r="I153" s="54">
        <f t="shared" si="9"/>
        <v>7</v>
      </c>
      <c r="J153" s="47">
        <f t="shared" si="9"/>
        <v>1</v>
      </c>
      <c r="K153" s="54">
        <f t="shared" si="9"/>
        <v>0</v>
      </c>
      <c r="L153" s="54">
        <f t="shared" si="9"/>
        <v>1</v>
      </c>
      <c r="M153" s="47">
        <f t="shared" si="9"/>
        <v>3</v>
      </c>
      <c r="N153" s="47">
        <f t="shared" si="9"/>
        <v>6</v>
      </c>
      <c r="O153" s="47">
        <f t="shared" si="9"/>
        <v>2</v>
      </c>
      <c r="P153" s="47">
        <f t="shared" si="9"/>
        <v>0</v>
      </c>
      <c r="Q153" s="47">
        <f t="shared" si="9"/>
        <v>2</v>
      </c>
      <c r="R153" s="54">
        <f t="shared" si="9"/>
        <v>0</v>
      </c>
      <c r="S153" s="47">
        <f t="shared" si="9"/>
        <v>1</v>
      </c>
      <c r="T153" s="47">
        <f t="shared" si="9"/>
        <v>0</v>
      </c>
      <c r="U153" s="47">
        <f t="shared" si="9"/>
        <v>7</v>
      </c>
      <c r="V153" s="47">
        <f t="shared" si="9"/>
        <v>1</v>
      </c>
      <c r="W153" s="47">
        <f t="shared" si="9"/>
        <v>3</v>
      </c>
      <c r="X153" s="47">
        <f t="shared" si="9"/>
        <v>3</v>
      </c>
      <c r="Y153" s="47">
        <f t="shared" si="9"/>
        <v>12</v>
      </c>
      <c r="Z153" s="54">
        <f t="shared" si="9"/>
        <v>2</v>
      </c>
      <c r="AA153" s="47">
        <f t="shared" si="9"/>
        <v>0</v>
      </c>
      <c r="AB153" s="47">
        <f t="shared" si="9"/>
        <v>3</v>
      </c>
      <c r="AC153" s="47">
        <f>COUNTIF($D$20:$D$120,AC149)</f>
        <v>3</v>
      </c>
    </row>
    <row r="154" spans="3:29" ht="15.75" x14ac:dyDescent="0.25">
      <c r="C154" s="52" t="s">
        <v>39</v>
      </c>
      <c r="D154" s="54">
        <f>COUNTIF($E$20:$E$120,D149)</f>
        <v>2</v>
      </c>
      <c r="E154" s="47">
        <f t="shared" ref="E154:AC154" si="10">COUNTIF($E$20:$E$120,E149)</f>
        <v>0</v>
      </c>
      <c r="F154" s="47">
        <f t="shared" si="10"/>
        <v>6</v>
      </c>
      <c r="G154" s="47">
        <f t="shared" si="10"/>
        <v>4</v>
      </c>
      <c r="H154" s="47">
        <f t="shared" si="10"/>
        <v>4</v>
      </c>
      <c r="I154" s="47">
        <f t="shared" si="10"/>
        <v>2</v>
      </c>
      <c r="J154" s="47">
        <f t="shared" si="10"/>
        <v>2</v>
      </c>
      <c r="K154" s="54">
        <f t="shared" si="10"/>
        <v>2</v>
      </c>
      <c r="L154" s="47">
        <f t="shared" si="10"/>
        <v>0</v>
      </c>
      <c r="M154" s="47">
        <f t="shared" si="10"/>
        <v>2</v>
      </c>
      <c r="N154" s="47">
        <f t="shared" si="10"/>
        <v>0</v>
      </c>
      <c r="O154" s="47">
        <f t="shared" si="10"/>
        <v>4</v>
      </c>
      <c r="P154" s="47">
        <f t="shared" si="10"/>
        <v>1</v>
      </c>
      <c r="Q154" s="54">
        <f t="shared" si="10"/>
        <v>0</v>
      </c>
      <c r="R154" s="54">
        <f t="shared" si="10"/>
        <v>1</v>
      </c>
      <c r="S154" s="47">
        <f t="shared" si="10"/>
        <v>7</v>
      </c>
      <c r="T154" s="47">
        <f t="shared" si="10"/>
        <v>2</v>
      </c>
      <c r="U154" s="47">
        <f t="shared" si="10"/>
        <v>0</v>
      </c>
      <c r="V154" s="47">
        <f t="shared" si="10"/>
        <v>4</v>
      </c>
      <c r="W154" s="47">
        <f t="shared" si="10"/>
        <v>3</v>
      </c>
      <c r="X154" s="54">
        <f t="shared" si="10"/>
        <v>0</v>
      </c>
      <c r="Y154" s="47">
        <f t="shared" si="10"/>
        <v>0</v>
      </c>
      <c r="Z154" s="47">
        <f t="shared" si="10"/>
        <v>1</v>
      </c>
      <c r="AA154" s="47">
        <f t="shared" si="10"/>
        <v>4</v>
      </c>
      <c r="AB154" s="47">
        <f t="shared" si="10"/>
        <v>4</v>
      </c>
      <c r="AC154" s="47">
        <f t="shared" si="10"/>
        <v>6</v>
      </c>
    </row>
    <row r="156" spans="3:29" x14ac:dyDescent="0.25">
      <c r="AC156" s="53"/>
    </row>
    <row r="160" spans="3:29" x14ac:dyDescent="0.25">
      <c r="H160" s="76" t="s">
        <v>36</v>
      </c>
      <c r="I160" s="59" t="s">
        <v>5</v>
      </c>
      <c r="J160" s="59" t="s">
        <v>41</v>
      </c>
      <c r="K160" s="62" t="s">
        <v>1</v>
      </c>
    </row>
    <row r="161" spans="8:11" x14ac:dyDescent="0.25">
      <c r="H161" s="76"/>
      <c r="I161" s="59" t="s">
        <v>18</v>
      </c>
      <c r="J161" s="59" t="s">
        <v>42</v>
      </c>
      <c r="K161" s="62" t="s">
        <v>12</v>
      </c>
    </row>
    <row r="162" spans="8:11" x14ac:dyDescent="0.25">
      <c r="H162" s="76"/>
      <c r="I162" s="59" t="s">
        <v>22</v>
      </c>
      <c r="J162" s="63" t="s">
        <v>43</v>
      </c>
      <c r="K162" s="62" t="s">
        <v>18</v>
      </c>
    </row>
    <row r="163" spans="8:11" x14ac:dyDescent="0.25">
      <c r="H163" s="76"/>
      <c r="I163" s="59" t="s">
        <v>6</v>
      </c>
      <c r="J163" s="59" t="s">
        <v>53</v>
      </c>
      <c r="K163" s="62" t="s">
        <v>2</v>
      </c>
    </row>
    <row r="164" spans="8:11" x14ac:dyDescent="0.25">
      <c r="H164" s="76"/>
      <c r="I164" s="59" t="s">
        <v>7</v>
      </c>
      <c r="J164" s="59" t="s">
        <v>44</v>
      </c>
      <c r="K164" s="62" t="s">
        <v>3</v>
      </c>
    </row>
    <row r="165" spans="8:11" x14ac:dyDescent="0.25">
      <c r="H165" s="76" t="s">
        <v>37</v>
      </c>
      <c r="I165" s="59" t="s">
        <v>7</v>
      </c>
      <c r="J165" s="59" t="s">
        <v>44</v>
      </c>
      <c r="K165" s="64" t="s">
        <v>3</v>
      </c>
    </row>
    <row r="166" spans="8:11" x14ac:dyDescent="0.25">
      <c r="H166" s="76"/>
      <c r="I166" s="59" t="s">
        <v>17</v>
      </c>
      <c r="J166" s="59" t="s">
        <v>45</v>
      </c>
      <c r="K166" s="64" t="s">
        <v>13</v>
      </c>
    </row>
    <row r="167" spans="8:11" x14ac:dyDescent="0.25">
      <c r="H167" s="76"/>
      <c r="I167" s="59" t="s">
        <v>22</v>
      </c>
      <c r="J167" s="59" t="s">
        <v>43</v>
      </c>
      <c r="K167" s="64" t="s">
        <v>18</v>
      </c>
    </row>
    <row r="168" spans="8:11" x14ac:dyDescent="0.25">
      <c r="H168" s="76"/>
      <c r="I168" s="59" t="s">
        <v>15</v>
      </c>
      <c r="J168" s="59" t="s">
        <v>46</v>
      </c>
      <c r="K168" s="64" t="s">
        <v>11</v>
      </c>
    </row>
    <row r="169" spans="8:11" x14ac:dyDescent="0.25">
      <c r="H169" s="76" t="s">
        <v>38</v>
      </c>
      <c r="I169" s="59" t="s">
        <v>3</v>
      </c>
      <c r="J169" s="59" t="s">
        <v>49</v>
      </c>
      <c r="K169" s="65" t="s">
        <v>25</v>
      </c>
    </row>
    <row r="170" spans="8:11" x14ac:dyDescent="0.25">
      <c r="H170" s="76"/>
      <c r="I170" s="59" t="s">
        <v>7</v>
      </c>
      <c r="J170" s="59" t="s">
        <v>44</v>
      </c>
      <c r="K170" s="65" t="s">
        <v>3</v>
      </c>
    </row>
    <row r="171" spans="8:11" x14ac:dyDescent="0.25">
      <c r="H171" s="76"/>
      <c r="I171" s="59" t="s">
        <v>8</v>
      </c>
      <c r="J171" s="59" t="s">
        <v>47</v>
      </c>
      <c r="K171" s="65" t="s">
        <v>4</v>
      </c>
    </row>
    <row r="172" spans="8:11" x14ac:dyDescent="0.25">
      <c r="H172" s="76"/>
      <c r="I172" s="59" t="s">
        <v>14</v>
      </c>
      <c r="J172" s="59" t="s">
        <v>48</v>
      </c>
      <c r="K172" s="65" t="s">
        <v>10</v>
      </c>
    </row>
    <row r="173" spans="8:11" x14ac:dyDescent="0.25">
      <c r="H173" s="76"/>
      <c r="I173" s="59" t="s">
        <v>22</v>
      </c>
      <c r="J173" s="59" t="s">
        <v>43</v>
      </c>
      <c r="K173" s="65" t="s">
        <v>18</v>
      </c>
    </row>
    <row r="174" spans="8:11" x14ac:dyDescent="0.25">
      <c r="H174" s="76"/>
      <c r="I174" s="59" t="s">
        <v>5</v>
      </c>
      <c r="J174" s="59" t="s">
        <v>41</v>
      </c>
      <c r="K174" s="65" t="s">
        <v>1</v>
      </c>
    </row>
    <row r="175" spans="8:11" x14ac:dyDescent="0.25">
      <c r="H175" s="76" t="s">
        <v>39</v>
      </c>
      <c r="I175" s="59" t="s">
        <v>0</v>
      </c>
      <c r="J175" s="59" t="s">
        <v>50</v>
      </c>
      <c r="K175" s="60" t="s">
        <v>22</v>
      </c>
    </row>
    <row r="176" spans="8:11" x14ac:dyDescent="0.25">
      <c r="H176" s="76"/>
      <c r="I176" s="59" t="s">
        <v>13</v>
      </c>
      <c r="J176" s="59" t="s">
        <v>51</v>
      </c>
      <c r="K176" s="60" t="s">
        <v>9</v>
      </c>
    </row>
    <row r="177" spans="3:11" x14ac:dyDescent="0.25">
      <c r="H177" s="76"/>
      <c r="I177" s="59" t="s">
        <v>14</v>
      </c>
      <c r="J177" s="59" t="s">
        <v>48</v>
      </c>
      <c r="K177" s="60" t="s">
        <v>10</v>
      </c>
    </row>
    <row r="178" spans="3:11" x14ac:dyDescent="0.25">
      <c r="H178" s="76"/>
      <c r="I178" s="59" t="s">
        <v>20</v>
      </c>
      <c r="J178" s="59" t="s">
        <v>52</v>
      </c>
      <c r="K178" s="60" t="s">
        <v>16</v>
      </c>
    </row>
    <row r="179" spans="3:11" x14ac:dyDescent="0.25">
      <c r="H179" s="76"/>
      <c r="I179" s="61" t="s">
        <v>7</v>
      </c>
      <c r="J179" s="59" t="s">
        <v>44</v>
      </c>
      <c r="K179" s="60" t="s">
        <v>3</v>
      </c>
    </row>
    <row r="185" spans="3:11" ht="15.75" x14ac:dyDescent="0.25">
      <c r="C185" s="52" t="s">
        <v>36</v>
      </c>
      <c r="D185" s="52" t="s">
        <v>37</v>
      </c>
      <c r="E185" s="52" t="s">
        <v>38</v>
      </c>
      <c r="F185" s="52" t="s">
        <v>39</v>
      </c>
      <c r="G185" s="56" t="s">
        <v>40</v>
      </c>
    </row>
    <row r="186" spans="3:11" ht="15.75" x14ac:dyDescent="0.25">
      <c r="C186" s="47" t="s">
        <v>11</v>
      </c>
      <c r="D186" s="47" t="s">
        <v>14</v>
      </c>
      <c r="E186" s="47" t="s">
        <v>4</v>
      </c>
      <c r="F186" s="47" t="s">
        <v>20</v>
      </c>
      <c r="G186" s="47" t="s">
        <v>18</v>
      </c>
    </row>
    <row r="187" spans="3:11" x14ac:dyDescent="0.25">
      <c r="C187" s="4" t="s">
        <v>22</v>
      </c>
      <c r="D187" s="4" t="s">
        <v>9</v>
      </c>
      <c r="E187" s="4" t="s">
        <v>11</v>
      </c>
      <c r="F187" s="4" t="s">
        <v>19</v>
      </c>
      <c r="G187" s="4" t="s">
        <v>25</v>
      </c>
    </row>
    <row r="188" spans="3:11" x14ac:dyDescent="0.25">
      <c r="C188" s="4" t="s">
        <v>2</v>
      </c>
      <c r="D188" s="4" t="s">
        <v>23</v>
      </c>
      <c r="E188" s="4" t="s">
        <v>18</v>
      </c>
      <c r="F188" s="4" t="s">
        <v>25</v>
      </c>
      <c r="G188" s="4" t="s">
        <v>8</v>
      </c>
    </row>
    <row r="189" spans="3:11" x14ac:dyDescent="0.25">
      <c r="C189" s="4" t="s">
        <v>5</v>
      </c>
      <c r="D189" s="4" t="s">
        <v>0</v>
      </c>
      <c r="E189" s="4" t="s">
        <v>10</v>
      </c>
      <c r="F189" s="4" t="s">
        <v>11</v>
      </c>
      <c r="G189" s="4" t="s">
        <v>15</v>
      </c>
    </row>
    <row r="190" spans="3:11" x14ac:dyDescent="0.25">
      <c r="C190" s="4" t="s">
        <v>21</v>
      </c>
      <c r="D190" s="4" t="s">
        <v>3</v>
      </c>
      <c r="E190" s="4" t="s">
        <v>7</v>
      </c>
      <c r="F190" s="4" t="s">
        <v>4</v>
      </c>
      <c r="G190" s="4" t="s">
        <v>5</v>
      </c>
    </row>
    <row r="191" spans="3:11" x14ac:dyDescent="0.25">
      <c r="C191" s="4" t="s">
        <v>13</v>
      </c>
      <c r="D191" s="4" t="s">
        <v>5</v>
      </c>
      <c r="E191" s="4" t="s">
        <v>17</v>
      </c>
      <c r="F191" s="4" t="s">
        <v>5</v>
      </c>
      <c r="G191" s="4" t="s">
        <v>24</v>
      </c>
    </row>
    <row r="192" spans="3:11" x14ac:dyDescent="0.25">
      <c r="C192" s="4" t="s">
        <v>22</v>
      </c>
      <c r="D192" s="4" t="s">
        <v>25</v>
      </c>
      <c r="E192" s="4" t="s">
        <v>5</v>
      </c>
      <c r="F192" s="4" t="s">
        <v>7</v>
      </c>
      <c r="G192" s="4" t="s">
        <v>14</v>
      </c>
    </row>
    <row r="193" spans="3:7" x14ac:dyDescent="0.25">
      <c r="C193" s="4" t="s">
        <v>13</v>
      </c>
      <c r="D193" s="4" t="s">
        <v>18</v>
      </c>
      <c r="E193" s="4" t="s">
        <v>20</v>
      </c>
      <c r="F193" s="4" t="s">
        <v>3</v>
      </c>
      <c r="G193" s="4" t="s">
        <v>14</v>
      </c>
    </row>
    <row r="194" spans="3:7" x14ac:dyDescent="0.25">
      <c r="C194" s="4" t="s">
        <v>2</v>
      </c>
      <c r="D194" s="4" t="s">
        <v>17</v>
      </c>
      <c r="E194" s="4" t="s">
        <v>22</v>
      </c>
      <c r="F194" s="4" t="s">
        <v>3</v>
      </c>
      <c r="G194" s="4" t="s">
        <v>7</v>
      </c>
    </row>
    <row r="195" spans="3:7" x14ac:dyDescent="0.25">
      <c r="C195" s="4" t="s">
        <v>7</v>
      </c>
      <c r="D195" s="4" t="s">
        <v>1</v>
      </c>
      <c r="E195" s="4" t="s">
        <v>18</v>
      </c>
      <c r="F195" s="4" t="s">
        <v>22</v>
      </c>
      <c r="G195" s="4" t="s">
        <v>7</v>
      </c>
    </row>
    <row r="196" spans="3:7" x14ac:dyDescent="0.25">
      <c r="C196" s="4" t="s">
        <v>17</v>
      </c>
      <c r="D196" s="4" t="s">
        <v>7</v>
      </c>
      <c r="E196" s="4" t="s">
        <v>14</v>
      </c>
      <c r="F196" s="4" t="s">
        <v>1</v>
      </c>
      <c r="G196" s="4" t="s">
        <v>9</v>
      </c>
    </row>
    <row r="197" spans="3:7" x14ac:dyDescent="0.25">
      <c r="C197" s="4" t="s">
        <v>7</v>
      </c>
      <c r="D197" s="4" t="s">
        <v>8</v>
      </c>
      <c r="E197" s="4" t="s">
        <v>6</v>
      </c>
      <c r="F197" s="4" t="s">
        <v>10</v>
      </c>
      <c r="G197" s="4" t="s">
        <v>0</v>
      </c>
    </row>
    <row r="198" spans="3:7" x14ac:dyDescent="0.25">
      <c r="C198" s="4" t="s">
        <v>7</v>
      </c>
      <c r="D198" s="4" t="s">
        <v>1</v>
      </c>
      <c r="E198" s="4" t="s">
        <v>11</v>
      </c>
      <c r="F198" s="4" t="s">
        <v>14</v>
      </c>
      <c r="G198" s="4" t="s">
        <v>15</v>
      </c>
    </row>
    <row r="199" spans="3:7" x14ac:dyDescent="0.25">
      <c r="C199" s="4" t="s">
        <v>22</v>
      </c>
      <c r="D199" s="4" t="s">
        <v>20</v>
      </c>
      <c r="E199" s="4" t="s">
        <v>17</v>
      </c>
      <c r="F199" s="4" t="s">
        <v>5</v>
      </c>
      <c r="G199" s="4" t="s">
        <v>20</v>
      </c>
    </row>
    <row r="200" spans="3:7" x14ac:dyDescent="0.25">
      <c r="C200" s="4" t="s">
        <v>2</v>
      </c>
      <c r="D200" s="4" t="s">
        <v>8</v>
      </c>
      <c r="E200" s="4" t="s">
        <v>3</v>
      </c>
      <c r="F200" s="4" t="s">
        <v>15</v>
      </c>
      <c r="G200" s="4" t="s">
        <v>5</v>
      </c>
    </row>
    <row r="201" spans="3:7" x14ac:dyDescent="0.25">
      <c r="C201" s="4" t="s">
        <v>7</v>
      </c>
      <c r="D201" s="4" t="s">
        <v>10</v>
      </c>
      <c r="E201" s="4" t="s">
        <v>3</v>
      </c>
      <c r="F201" s="4" t="s">
        <v>22</v>
      </c>
      <c r="G201" s="4" t="s">
        <v>20</v>
      </c>
    </row>
    <row r="202" spans="3:7" x14ac:dyDescent="0.25">
      <c r="C202" s="4" t="s">
        <v>22</v>
      </c>
      <c r="D202" s="4" t="s">
        <v>7</v>
      </c>
      <c r="E202" s="4" t="s">
        <v>14</v>
      </c>
      <c r="F202" s="4" t="s">
        <v>13</v>
      </c>
      <c r="G202" s="4" t="s">
        <v>22</v>
      </c>
    </row>
    <row r="203" spans="3:7" x14ac:dyDescent="0.25">
      <c r="C203" s="4" t="s">
        <v>15</v>
      </c>
      <c r="D203" s="4" t="s">
        <v>13</v>
      </c>
      <c r="E203" s="4" t="s">
        <v>14</v>
      </c>
      <c r="F203" s="4" t="s">
        <v>2</v>
      </c>
      <c r="G203" s="4" t="s">
        <v>17</v>
      </c>
    </row>
    <row r="204" spans="3:7" x14ac:dyDescent="0.25">
      <c r="C204" s="4" t="s">
        <v>22</v>
      </c>
      <c r="D204" s="4" t="s">
        <v>3</v>
      </c>
      <c r="E204" s="4" t="s">
        <v>4</v>
      </c>
      <c r="F204" s="4" t="s">
        <v>17</v>
      </c>
      <c r="G204" s="4" t="s">
        <v>3</v>
      </c>
    </row>
    <row r="205" spans="3:7" x14ac:dyDescent="0.25">
      <c r="C205" s="4" t="s">
        <v>0</v>
      </c>
      <c r="D205" s="4" t="s">
        <v>5</v>
      </c>
      <c r="E205" s="4" t="s">
        <v>0</v>
      </c>
      <c r="F205" s="4" t="s">
        <v>14</v>
      </c>
      <c r="G205" s="4" t="s">
        <v>3</v>
      </c>
    </row>
    <row r="206" spans="3:7" x14ac:dyDescent="0.25">
      <c r="C206" s="4" t="s">
        <v>25</v>
      </c>
      <c r="D206" s="4" t="s">
        <v>7</v>
      </c>
      <c r="E206" s="4" t="s">
        <v>11</v>
      </c>
      <c r="F206" s="4" t="s">
        <v>14</v>
      </c>
      <c r="G206" s="4" t="s">
        <v>0</v>
      </c>
    </row>
    <row r="207" spans="3:7" x14ac:dyDescent="0.25">
      <c r="C207" s="4" t="s">
        <v>22</v>
      </c>
      <c r="D207" s="4" t="s">
        <v>25</v>
      </c>
      <c r="E207" s="4" t="s">
        <v>4</v>
      </c>
      <c r="F207" s="4" t="s">
        <v>23</v>
      </c>
      <c r="G207" s="4" t="s">
        <v>11</v>
      </c>
    </row>
    <row r="208" spans="3:7" x14ac:dyDescent="0.25">
      <c r="C208" s="4" t="s">
        <v>7</v>
      </c>
      <c r="D208" s="4" t="s">
        <v>3</v>
      </c>
      <c r="E208" s="4" t="s">
        <v>6</v>
      </c>
      <c r="F208" s="4" t="s">
        <v>15</v>
      </c>
      <c r="G208" s="4" t="s">
        <v>6</v>
      </c>
    </row>
    <row r="209" spans="3:7" x14ac:dyDescent="0.25">
      <c r="C209" s="4" t="s">
        <v>21</v>
      </c>
      <c r="D209" s="4" t="s">
        <v>5</v>
      </c>
      <c r="E209" s="4" t="s">
        <v>8</v>
      </c>
      <c r="F209" s="4" t="s">
        <v>18</v>
      </c>
      <c r="G209" s="4" t="s">
        <v>13</v>
      </c>
    </row>
    <row r="210" spans="3:7" x14ac:dyDescent="0.25">
      <c r="C210" s="4" t="s">
        <v>14</v>
      </c>
      <c r="D210" s="4" t="s">
        <v>15</v>
      </c>
      <c r="E210" s="4" t="s">
        <v>19</v>
      </c>
      <c r="F210" s="4" t="s">
        <v>10</v>
      </c>
      <c r="G210" s="4" t="s">
        <v>3</v>
      </c>
    </row>
    <row r="211" spans="3:7" x14ac:dyDescent="0.25">
      <c r="C211" s="4" t="s">
        <v>22</v>
      </c>
      <c r="D211" s="4" t="s">
        <v>10</v>
      </c>
      <c r="E211" s="4" t="s">
        <v>25</v>
      </c>
      <c r="F211" s="4" t="s">
        <v>8</v>
      </c>
      <c r="G211" s="4" t="s">
        <v>17</v>
      </c>
    </row>
    <row r="212" spans="3:7" x14ac:dyDescent="0.25">
      <c r="C212" s="4" t="s">
        <v>1</v>
      </c>
      <c r="D212" s="4" t="s">
        <v>0</v>
      </c>
      <c r="E212" s="4" t="s">
        <v>15</v>
      </c>
      <c r="F212" s="4" t="s">
        <v>9</v>
      </c>
      <c r="G212" s="4" t="s">
        <v>8</v>
      </c>
    </row>
    <row r="213" spans="3:7" x14ac:dyDescent="0.25">
      <c r="C213" s="4" t="s">
        <v>22</v>
      </c>
      <c r="D213" s="4" t="s">
        <v>18</v>
      </c>
      <c r="E213" s="4" t="s">
        <v>8</v>
      </c>
      <c r="F213" s="4" t="s">
        <v>22</v>
      </c>
      <c r="G213" s="4" t="s">
        <v>20</v>
      </c>
    </row>
    <row r="214" spans="3:7" x14ac:dyDescent="0.25">
      <c r="C214" s="4" t="s">
        <v>19</v>
      </c>
      <c r="D214" s="4" t="s">
        <v>3</v>
      </c>
      <c r="E214" s="4" t="s">
        <v>1</v>
      </c>
      <c r="F214" s="4" t="s">
        <v>25</v>
      </c>
      <c r="G214" s="4" t="s">
        <v>18</v>
      </c>
    </row>
    <row r="215" spans="3:7" x14ac:dyDescent="0.25">
      <c r="C215" s="4" t="s">
        <v>9</v>
      </c>
      <c r="D215" s="4" t="s">
        <v>2</v>
      </c>
      <c r="E215" s="4" t="s">
        <v>7</v>
      </c>
      <c r="F215" s="4" t="s">
        <v>3</v>
      </c>
      <c r="G215" s="4" t="s">
        <v>15</v>
      </c>
    </row>
    <row r="216" spans="3:7" x14ac:dyDescent="0.25">
      <c r="C216" s="4" t="s">
        <v>18</v>
      </c>
      <c r="D216" s="4" t="s">
        <v>20</v>
      </c>
      <c r="E216" s="4" t="s">
        <v>2</v>
      </c>
      <c r="F216" s="4" t="s">
        <v>7</v>
      </c>
      <c r="G216" s="4" t="s">
        <v>10</v>
      </c>
    </row>
    <row r="217" spans="3:7" x14ac:dyDescent="0.25">
      <c r="C217" s="4" t="s">
        <v>0</v>
      </c>
      <c r="D217" s="4" t="s">
        <v>5</v>
      </c>
      <c r="E217" s="4" t="s">
        <v>11</v>
      </c>
      <c r="F217" s="4" t="s">
        <v>4</v>
      </c>
      <c r="G217" s="4" t="s">
        <v>6</v>
      </c>
    </row>
    <row r="218" spans="3:7" x14ac:dyDescent="0.25">
      <c r="C218" s="4" t="s">
        <v>7</v>
      </c>
      <c r="D218" s="4" t="s">
        <v>10</v>
      </c>
      <c r="E218" s="4" t="s">
        <v>3</v>
      </c>
      <c r="F218" s="4" t="s">
        <v>11</v>
      </c>
      <c r="G218" s="4" t="s">
        <v>0</v>
      </c>
    </row>
    <row r="219" spans="3:7" x14ac:dyDescent="0.25">
      <c r="C219" s="4" t="s">
        <v>20</v>
      </c>
      <c r="D219" s="4" t="s">
        <v>1</v>
      </c>
      <c r="E219" s="4" t="s">
        <v>15</v>
      </c>
      <c r="F219" s="4" t="s">
        <v>6</v>
      </c>
      <c r="G219" s="4" t="s">
        <v>18</v>
      </c>
    </row>
    <row r="220" spans="3:7" x14ac:dyDescent="0.25">
      <c r="C220" s="4" t="s">
        <v>14</v>
      </c>
      <c r="D220" s="4" t="s">
        <v>24</v>
      </c>
      <c r="E220" s="4" t="s">
        <v>18</v>
      </c>
      <c r="F220" s="4" t="s">
        <v>10</v>
      </c>
      <c r="G220" s="4" t="s">
        <v>12</v>
      </c>
    </row>
    <row r="221" spans="3:7" x14ac:dyDescent="0.25">
      <c r="C221" s="4" t="s">
        <v>24</v>
      </c>
      <c r="D221" s="4" t="s">
        <v>18</v>
      </c>
      <c r="E221" s="4" t="s">
        <v>7</v>
      </c>
      <c r="F221" s="4" t="s">
        <v>25</v>
      </c>
      <c r="G221" s="4" t="s">
        <v>17</v>
      </c>
    </row>
    <row r="222" spans="3:7" x14ac:dyDescent="0.25">
      <c r="C222" s="4" t="s">
        <v>22</v>
      </c>
      <c r="D222" s="4" t="s">
        <v>25</v>
      </c>
      <c r="E222" s="4" t="s">
        <v>5</v>
      </c>
      <c r="F222" s="4" t="s">
        <v>11</v>
      </c>
      <c r="G222" s="4" t="s">
        <v>5</v>
      </c>
    </row>
    <row r="223" spans="3:7" x14ac:dyDescent="0.25">
      <c r="C223" s="4" t="s">
        <v>14</v>
      </c>
      <c r="D223" s="4" t="s">
        <v>11</v>
      </c>
      <c r="E223" s="4" t="s">
        <v>15</v>
      </c>
      <c r="F223" s="4" t="s">
        <v>13</v>
      </c>
      <c r="G223" s="4" t="s">
        <v>3</v>
      </c>
    </row>
    <row r="224" spans="3:7" x14ac:dyDescent="0.25">
      <c r="C224" s="4" t="s">
        <v>25</v>
      </c>
      <c r="D224" s="4" t="s">
        <v>7</v>
      </c>
      <c r="E224" s="4" t="s">
        <v>6</v>
      </c>
      <c r="F224" s="4" t="s">
        <v>1</v>
      </c>
      <c r="G224" s="4" t="s">
        <v>17</v>
      </c>
    </row>
    <row r="225" spans="3:7" x14ac:dyDescent="0.25">
      <c r="C225" s="4" t="s">
        <v>9</v>
      </c>
      <c r="D225" s="4" t="s">
        <v>25</v>
      </c>
      <c r="E225" s="4" t="s">
        <v>10</v>
      </c>
      <c r="F225" s="4" t="s">
        <v>9</v>
      </c>
      <c r="G225" s="4" t="s">
        <v>5</v>
      </c>
    </row>
    <row r="226" spans="3:7" x14ac:dyDescent="0.25">
      <c r="C226" s="4" t="s">
        <v>0</v>
      </c>
      <c r="D226" s="4" t="s">
        <v>16</v>
      </c>
      <c r="E226" s="4" t="s">
        <v>17</v>
      </c>
      <c r="F226" s="4" t="s">
        <v>10</v>
      </c>
      <c r="G226" s="4" t="s">
        <v>12</v>
      </c>
    </row>
    <row r="227" spans="3:7" x14ac:dyDescent="0.25">
      <c r="C227" s="4" t="s">
        <v>24</v>
      </c>
      <c r="D227" s="4" t="s">
        <v>8</v>
      </c>
      <c r="E227" s="4" t="s">
        <v>15</v>
      </c>
      <c r="F227" s="4" t="s">
        <v>3</v>
      </c>
      <c r="G227" s="4" t="s">
        <v>0</v>
      </c>
    </row>
    <row r="228" spans="3:7" x14ac:dyDescent="0.25">
      <c r="C228" s="4" t="s">
        <v>9</v>
      </c>
      <c r="D228" s="4" t="s">
        <v>12</v>
      </c>
      <c r="E228" s="4" t="s">
        <v>4</v>
      </c>
      <c r="F228" s="4" t="s">
        <v>5</v>
      </c>
      <c r="G228" s="4" t="s">
        <v>7</v>
      </c>
    </row>
    <row r="229" spans="3:7" x14ac:dyDescent="0.25">
      <c r="C229" s="4" t="s">
        <v>4</v>
      </c>
      <c r="D229" s="4" t="s">
        <v>6</v>
      </c>
      <c r="E229" s="4" t="s">
        <v>20</v>
      </c>
      <c r="F229" s="4" t="s">
        <v>18</v>
      </c>
      <c r="G229" s="4" t="s">
        <v>11</v>
      </c>
    </row>
    <row r="230" spans="3:7" x14ac:dyDescent="0.25">
      <c r="C230" s="4" t="s">
        <v>19</v>
      </c>
      <c r="D230" s="4" t="s">
        <v>18</v>
      </c>
      <c r="E230" s="4" t="s">
        <v>22</v>
      </c>
      <c r="F230" s="4" t="s">
        <v>9</v>
      </c>
      <c r="G230" s="4" t="s">
        <v>0</v>
      </c>
    </row>
    <row r="231" spans="3:7" x14ac:dyDescent="0.25">
      <c r="C231" s="4" t="s">
        <v>16</v>
      </c>
      <c r="D231" s="4" t="s">
        <v>1</v>
      </c>
      <c r="E231" s="4" t="s">
        <v>10</v>
      </c>
      <c r="F231" s="4" t="s">
        <v>11</v>
      </c>
      <c r="G231" s="4" t="s">
        <v>18</v>
      </c>
    </row>
    <row r="232" spans="3:7" x14ac:dyDescent="0.25">
      <c r="C232" s="4" t="s">
        <v>14</v>
      </c>
      <c r="D232" s="4" t="s">
        <v>24</v>
      </c>
      <c r="E232" s="4" t="s">
        <v>18</v>
      </c>
      <c r="F232" s="4" t="s">
        <v>10</v>
      </c>
      <c r="G232" s="4" t="s">
        <v>12</v>
      </c>
    </row>
    <row r="233" spans="3:7" x14ac:dyDescent="0.25">
      <c r="C233" s="4" t="s">
        <v>24</v>
      </c>
      <c r="D233" s="4" t="s">
        <v>18</v>
      </c>
      <c r="E233" s="4" t="s">
        <v>7</v>
      </c>
      <c r="F233" s="4" t="s">
        <v>25</v>
      </c>
      <c r="G233" s="4" t="s">
        <v>17</v>
      </c>
    </row>
    <row r="234" spans="3:7" x14ac:dyDescent="0.25">
      <c r="C234" s="4" t="s">
        <v>22</v>
      </c>
      <c r="D234" s="4" t="s">
        <v>25</v>
      </c>
      <c r="E234" s="4" t="s">
        <v>22</v>
      </c>
      <c r="F234" s="4" t="s">
        <v>7</v>
      </c>
      <c r="G234" s="4" t="s">
        <v>16</v>
      </c>
    </row>
    <row r="235" spans="3:7" x14ac:dyDescent="0.25">
      <c r="C235" s="4" t="s">
        <v>22</v>
      </c>
      <c r="D235" s="4" t="s">
        <v>5</v>
      </c>
      <c r="E235" s="4" t="s">
        <v>20</v>
      </c>
      <c r="F235" s="4" t="s">
        <v>14</v>
      </c>
      <c r="G235" s="4" t="s">
        <v>22</v>
      </c>
    </row>
    <row r="236" spans="3:7" x14ac:dyDescent="0.25">
      <c r="C236" s="4" t="s">
        <v>19</v>
      </c>
      <c r="D236" s="4" t="s">
        <v>16</v>
      </c>
      <c r="E236" s="4" t="s">
        <v>3</v>
      </c>
      <c r="F236" s="4" t="s">
        <v>18</v>
      </c>
      <c r="G236" s="4" t="s">
        <v>24</v>
      </c>
    </row>
    <row r="237" spans="3:7" x14ac:dyDescent="0.25">
      <c r="C237" s="4" t="s">
        <v>17</v>
      </c>
      <c r="D237" s="4" t="s">
        <v>3</v>
      </c>
      <c r="E237" s="4" t="s">
        <v>0</v>
      </c>
      <c r="F237" s="4" t="s">
        <v>5</v>
      </c>
      <c r="G237" s="4" t="s">
        <v>0</v>
      </c>
    </row>
    <row r="238" spans="3:7" x14ac:dyDescent="0.25">
      <c r="C238" s="4" t="s">
        <v>14</v>
      </c>
      <c r="D238" s="4" t="s">
        <v>17</v>
      </c>
      <c r="E238" s="4" t="s">
        <v>8</v>
      </c>
      <c r="F238" s="4" t="s">
        <v>13</v>
      </c>
      <c r="G238" s="4" t="s">
        <v>18</v>
      </c>
    </row>
    <row r="239" spans="3:7" x14ac:dyDescent="0.25">
      <c r="C239" s="4" t="s">
        <v>8</v>
      </c>
      <c r="D239" s="4" t="s">
        <v>8</v>
      </c>
      <c r="E239" s="4" t="s">
        <v>14</v>
      </c>
      <c r="F239" s="4" t="s">
        <v>22</v>
      </c>
      <c r="G239" s="4" t="s">
        <v>15</v>
      </c>
    </row>
    <row r="240" spans="3:7" x14ac:dyDescent="0.25">
      <c r="C240" s="4" t="s">
        <v>16</v>
      </c>
      <c r="D240" s="4" t="s">
        <v>0</v>
      </c>
      <c r="E240" s="4" t="s">
        <v>14</v>
      </c>
      <c r="F240" s="4" t="s">
        <v>14</v>
      </c>
      <c r="G240" s="4" t="s">
        <v>2</v>
      </c>
    </row>
    <row r="241" spans="3:7" x14ac:dyDescent="0.25">
      <c r="C241" s="4" t="s">
        <v>17</v>
      </c>
      <c r="D241" s="4" t="s">
        <v>22</v>
      </c>
      <c r="E241" s="4" t="s">
        <v>21</v>
      </c>
      <c r="F241" s="4" t="s">
        <v>19</v>
      </c>
      <c r="G241" s="4" t="s">
        <v>10</v>
      </c>
    </row>
    <row r="242" spans="3:7" x14ac:dyDescent="0.25">
      <c r="C242" s="4" t="s">
        <v>18</v>
      </c>
      <c r="D242" s="4" t="s">
        <v>13</v>
      </c>
      <c r="E242" s="4" t="s">
        <v>10</v>
      </c>
      <c r="F242" s="4" t="s">
        <v>21</v>
      </c>
      <c r="G242" s="4" t="s">
        <v>17</v>
      </c>
    </row>
    <row r="243" spans="3:7" x14ac:dyDescent="0.25">
      <c r="C243" s="4" t="s">
        <v>17</v>
      </c>
      <c r="D243" s="4" t="s">
        <v>8</v>
      </c>
      <c r="E243" s="4" t="s">
        <v>13</v>
      </c>
      <c r="F243" s="4" t="s">
        <v>7</v>
      </c>
      <c r="G243" s="4" t="s">
        <v>21</v>
      </c>
    </row>
    <row r="244" spans="3:7" x14ac:dyDescent="0.25">
      <c r="C244" s="4" t="s">
        <v>19</v>
      </c>
      <c r="D244" s="4" t="s">
        <v>7</v>
      </c>
      <c r="E244" s="4" t="s">
        <v>1</v>
      </c>
      <c r="F244" s="4" t="s">
        <v>15</v>
      </c>
      <c r="G244" s="4" t="s">
        <v>0</v>
      </c>
    </row>
    <row r="245" spans="3:7" x14ac:dyDescent="0.25">
      <c r="C245" s="4" t="s">
        <v>7</v>
      </c>
      <c r="D245" s="4" t="s">
        <v>11</v>
      </c>
      <c r="E245" s="4" t="s">
        <v>22</v>
      </c>
      <c r="F245" s="4" t="s">
        <v>2</v>
      </c>
      <c r="G245" s="4" t="s">
        <v>24</v>
      </c>
    </row>
    <row r="246" spans="3:7" x14ac:dyDescent="0.25">
      <c r="C246" s="4" t="s">
        <v>9</v>
      </c>
      <c r="D246" s="4" t="s">
        <v>11</v>
      </c>
      <c r="E246" s="4" t="s">
        <v>0</v>
      </c>
      <c r="F246" s="4" t="s">
        <v>22</v>
      </c>
      <c r="G246" s="4" t="s">
        <v>18</v>
      </c>
    </row>
    <row r="247" spans="3:7" x14ac:dyDescent="0.25">
      <c r="C247" s="4" t="s">
        <v>0</v>
      </c>
      <c r="D247" s="4" t="s">
        <v>13</v>
      </c>
      <c r="E247" s="4" t="s">
        <v>21</v>
      </c>
      <c r="F247" s="4" t="s">
        <v>11</v>
      </c>
      <c r="G247" s="4" t="s">
        <v>23</v>
      </c>
    </row>
    <row r="248" spans="3:7" x14ac:dyDescent="0.25">
      <c r="C248" s="4" t="s">
        <v>7</v>
      </c>
      <c r="D248" s="4" t="s">
        <v>4</v>
      </c>
      <c r="E248" s="4" t="s">
        <v>6</v>
      </c>
      <c r="F248" s="4" t="s">
        <v>20</v>
      </c>
      <c r="G248" s="4" t="s">
        <v>0</v>
      </c>
    </row>
    <row r="249" spans="3:7" x14ac:dyDescent="0.25">
      <c r="C249" s="4" t="s">
        <v>16</v>
      </c>
      <c r="D249" s="4" t="s">
        <v>17</v>
      </c>
      <c r="E249" s="4" t="s">
        <v>22</v>
      </c>
      <c r="F249" s="4" t="s">
        <v>3</v>
      </c>
      <c r="G249" s="4" t="s">
        <v>18</v>
      </c>
    </row>
    <row r="250" spans="3:7" x14ac:dyDescent="0.25">
      <c r="C250" s="4" t="s">
        <v>7</v>
      </c>
      <c r="D250" s="4" t="s">
        <v>17</v>
      </c>
      <c r="E250" s="4" t="s">
        <v>3</v>
      </c>
      <c r="F250" s="4" t="s">
        <v>0</v>
      </c>
      <c r="G250" s="4" t="s">
        <v>10</v>
      </c>
    </row>
    <row r="251" spans="3:7" x14ac:dyDescent="0.25">
      <c r="C251" s="4" t="s">
        <v>12</v>
      </c>
      <c r="D251" s="4" t="s">
        <v>14</v>
      </c>
      <c r="E251" s="4" t="s">
        <v>20</v>
      </c>
      <c r="F251" s="4" t="s">
        <v>14</v>
      </c>
      <c r="G251" s="4" t="s">
        <v>23</v>
      </c>
    </row>
    <row r="252" spans="3:7" x14ac:dyDescent="0.25">
      <c r="C252" s="4" t="s">
        <v>22</v>
      </c>
      <c r="D252" s="4" t="s">
        <v>0</v>
      </c>
      <c r="E252" s="4" t="s">
        <v>19</v>
      </c>
      <c r="F252" s="4" t="s">
        <v>7</v>
      </c>
      <c r="G252" s="4" t="s">
        <v>5</v>
      </c>
    </row>
    <row r="253" spans="3:7" x14ac:dyDescent="0.25">
      <c r="C253" s="4" t="s">
        <v>18</v>
      </c>
      <c r="D253" s="4" t="s">
        <v>6</v>
      </c>
      <c r="E253" s="4" t="s">
        <v>24</v>
      </c>
      <c r="F253" s="4" t="s">
        <v>11</v>
      </c>
      <c r="G253" s="4" t="s">
        <v>6</v>
      </c>
    </row>
    <row r="254" spans="3:7" x14ac:dyDescent="0.25">
      <c r="C254" s="4" t="s">
        <v>5</v>
      </c>
      <c r="D254" s="4" t="s">
        <v>0</v>
      </c>
      <c r="E254" s="4" t="s">
        <v>10</v>
      </c>
      <c r="F254" s="4" t="s">
        <v>0</v>
      </c>
      <c r="G254" s="4" t="s">
        <v>8</v>
      </c>
    </row>
    <row r="255" spans="3:7" x14ac:dyDescent="0.25">
      <c r="C255" s="4" t="s">
        <v>16</v>
      </c>
      <c r="D255" s="4" t="s">
        <v>7</v>
      </c>
      <c r="E255" s="4" t="s">
        <v>3</v>
      </c>
      <c r="F255" s="4" t="s">
        <v>22</v>
      </c>
      <c r="G255" s="4" t="s">
        <v>12</v>
      </c>
    </row>
    <row r="256" spans="3:7" x14ac:dyDescent="0.25">
      <c r="C256" s="4" t="s">
        <v>4</v>
      </c>
      <c r="D256" s="4" t="s">
        <v>3</v>
      </c>
      <c r="E256" s="4" t="s">
        <v>5</v>
      </c>
      <c r="F256" s="4" t="s">
        <v>7</v>
      </c>
      <c r="G256" s="4" t="s">
        <v>22</v>
      </c>
    </row>
    <row r="257" spans="3:29" x14ac:dyDescent="0.25">
      <c r="C257" s="4" t="s">
        <v>25</v>
      </c>
      <c r="D257" s="4" t="s">
        <v>18</v>
      </c>
      <c r="E257" s="4" t="s">
        <v>16</v>
      </c>
      <c r="F257" s="4" t="s">
        <v>18</v>
      </c>
      <c r="G257" s="4" t="s">
        <v>14</v>
      </c>
    </row>
    <row r="258" spans="3:29" x14ac:dyDescent="0.25">
      <c r="C258" s="4" t="s">
        <v>10</v>
      </c>
      <c r="D258" s="4" t="s">
        <v>7</v>
      </c>
      <c r="E258" s="4" t="s">
        <v>13</v>
      </c>
      <c r="F258" s="4" t="s">
        <v>6</v>
      </c>
      <c r="G258" s="4" t="s">
        <v>2</v>
      </c>
    </row>
    <row r="259" spans="3:29" x14ac:dyDescent="0.25">
      <c r="C259" s="4" t="s">
        <v>11</v>
      </c>
      <c r="D259" s="4" t="s">
        <v>22</v>
      </c>
      <c r="E259" s="4" t="s">
        <v>20</v>
      </c>
      <c r="F259" s="4" t="s">
        <v>7</v>
      </c>
      <c r="G259" s="4" t="s">
        <v>7</v>
      </c>
    </row>
    <row r="260" spans="3:29" x14ac:dyDescent="0.25">
      <c r="C260" s="4" t="s">
        <v>14</v>
      </c>
      <c r="D260" s="4" t="s">
        <v>13</v>
      </c>
      <c r="E260" s="4" t="s">
        <v>11</v>
      </c>
      <c r="F260" s="4" t="s">
        <v>11</v>
      </c>
      <c r="G260" s="4" t="s">
        <v>3</v>
      </c>
    </row>
    <row r="261" spans="3:29" x14ac:dyDescent="0.25">
      <c r="C261" s="4" t="s">
        <v>24</v>
      </c>
      <c r="D261" s="4" t="s">
        <v>22</v>
      </c>
      <c r="E261" s="4" t="s">
        <v>14</v>
      </c>
      <c r="F261" s="4" t="s">
        <v>0</v>
      </c>
      <c r="G261" s="4" t="s">
        <v>21</v>
      </c>
    </row>
    <row r="262" spans="3:29" x14ac:dyDescent="0.25">
      <c r="C262" s="4" t="s">
        <v>13</v>
      </c>
      <c r="D262" s="4" t="s">
        <v>17</v>
      </c>
      <c r="E262" s="4" t="s">
        <v>19</v>
      </c>
      <c r="F262" s="4" t="s">
        <v>11</v>
      </c>
      <c r="G262" s="4" t="s">
        <v>22</v>
      </c>
    </row>
    <row r="263" spans="3:29" x14ac:dyDescent="0.25">
      <c r="C263" s="4" t="s">
        <v>21</v>
      </c>
      <c r="D263" s="4" t="s">
        <v>15</v>
      </c>
      <c r="E263" s="4" t="s">
        <v>14</v>
      </c>
      <c r="F263" s="4" t="s">
        <v>18</v>
      </c>
      <c r="G263" s="4" t="s">
        <v>18</v>
      </c>
    </row>
    <row r="264" spans="3:29" x14ac:dyDescent="0.25">
      <c r="C264" s="4" t="s">
        <v>25</v>
      </c>
      <c r="D264" s="4" t="s">
        <v>21</v>
      </c>
      <c r="E264" s="4" t="s">
        <v>4</v>
      </c>
      <c r="F264" s="4" t="s">
        <v>15</v>
      </c>
      <c r="G264" s="4" t="s">
        <v>15</v>
      </c>
    </row>
    <row r="265" spans="3:29" x14ac:dyDescent="0.25">
      <c r="C265" s="4" t="s">
        <v>13</v>
      </c>
      <c r="D265" s="4" t="s">
        <v>18</v>
      </c>
      <c r="E265" s="4" t="s">
        <v>9</v>
      </c>
      <c r="F265" s="4" t="s">
        <v>4</v>
      </c>
      <c r="G265" s="4" t="s">
        <v>14</v>
      </c>
    </row>
    <row r="266" spans="3:29" x14ac:dyDescent="0.25">
      <c r="C266" s="4" t="s">
        <v>22</v>
      </c>
      <c r="D266" s="4" t="s">
        <v>1</v>
      </c>
      <c r="E266" s="4" t="s">
        <v>22</v>
      </c>
      <c r="F266" s="4"/>
      <c r="G266" s="4"/>
    </row>
    <row r="271" spans="3:29" ht="15.75" x14ac:dyDescent="0.25">
      <c r="C271" s="47"/>
      <c r="D271" s="52" t="s">
        <v>0</v>
      </c>
      <c r="E271" s="52" t="s">
        <v>1</v>
      </c>
      <c r="F271" s="52" t="s">
        <v>2</v>
      </c>
      <c r="G271" s="52" t="s">
        <v>3</v>
      </c>
      <c r="H271" s="52" t="s">
        <v>4</v>
      </c>
      <c r="I271" s="52" t="s">
        <v>5</v>
      </c>
      <c r="J271" s="52" t="s">
        <v>6</v>
      </c>
      <c r="K271" s="52" t="s">
        <v>7</v>
      </c>
      <c r="L271" s="52" t="s">
        <v>8</v>
      </c>
      <c r="M271" s="52" t="s">
        <v>9</v>
      </c>
      <c r="N271" s="52" t="s">
        <v>10</v>
      </c>
      <c r="O271" s="52" t="s">
        <v>11</v>
      </c>
      <c r="P271" s="52" t="s">
        <v>12</v>
      </c>
      <c r="Q271" s="52" t="s">
        <v>13</v>
      </c>
      <c r="R271" s="52" t="s">
        <v>14</v>
      </c>
      <c r="S271" s="52" t="s">
        <v>15</v>
      </c>
      <c r="T271" s="52" t="s">
        <v>16</v>
      </c>
      <c r="U271" s="52" t="s">
        <v>17</v>
      </c>
      <c r="V271" s="52" t="s">
        <v>18</v>
      </c>
      <c r="W271" s="52" t="s">
        <v>19</v>
      </c>
      <c r="X271" s="52" t="s">
        <v>20</v>
      </c>
      <c r="Y271" s="52" t="s">
        <v>21</v>
      </c>
      <c r="Z271" s="52" t="s">
        <v>22</v>
      </c>
      <c r="AA271" s="52" t="s">
        <v>23</v>
      </c>
      <c r="AB271" s="52" t="s">
        <v>24</v>
      </c>
      <c r="AC271" s="52" t="s">
        <v>25</v>
      </c>
    </row>
    <row r="272" spans="3:29" ht="15.75" x14ac:dyDescent="0.25">
      <c r="C272" s="47"/>
      <c r="D272" s="52">
        <v>0</v>
      </c>
      <c r="E272" s="52">
        <v>1</v>
      </c>
      <c r="F272" s="52">
        <v>2</v>
      </c>
      <c r="G272" s="52">
        <v>3</v>
      </c>
      <c r="H272" s="52">
        <v>4</v>
      </c>
      <c r="I272" s="52">
        <v>5</v>
      </c>
      <c r="J272" s="52">
        <v>6</v>
      </c>
      <c r="K272" s="52">
        <v>7</v>
      </c>
      <c r="L272" s="52">
        <v>8</v>
      </c>
      <c r="M272" s="52">
        <v>9</v>
      </c>
      <c r="N272" s="52">
        <v>10</v>
      </c>
      <c r="O272" s="52">
        <v>11</v>
      </c>
      <c r="P272" s="52">
        <v>12</v>
      </c>
      <c r="Q272" s="52">
        <v>13</v>
      </c>
      <c r="R272" s="52">
        <v>14</v>
      </c>
      <c r="S272" s="52">
        <v>15</v>
      </c>
      <c r="T272" s="52">
        <v>16</v>
      </c>
      <c r="U272" s="52">
        <v>17</v>
      </c>
      <c r="V272" s="52">
        <v>18</v>
      </c>
      <c r="W272" s="52">
        <v>19</v>
      </c>
      <c r="X272" s="52">
        <v>20</v>
      </c>
      <c r="Y272" s="52">
        <v>21</v>
      </c>
      <c r="Z272" s="52">
        <v>22</v>
      </c>
      <c r="AA272" s="52">
        <v>23</v>
      </c>
      <c r="AB272" s="52">
        <v>24</v>
      </c>
      <c r="AC272" s="52">
        <v>25</v>
      </c>
    </row>
    <row r="273" spans="3:29" ht="15.75" x14ac:dyDescent="0.25">
      <c r="C273" s="52" t="s">
        <v>36</v>
      </c>
      <c r="D273" s="55">
        <f t="shared" ref="D273:AC273" si="11">COUNTIF($C$186:$C$266,D271)</f>
        <v>4</v>
      </c>
      <c r="E273" s="55">
        <f t="shared" si="11"/>
        <v>1</v>
      </c>
      <c r="F273" s="55">
        <f t="shared" si="11"/>
        <v>3</v>
      </c>
      <c r="G273" s="55">
        <f t="shared" si="11"/>
        <v>0</v>
      </c>
      <c r="H273" s="55">
        <f t="shared" si="11"/>
        <v>2</v>
      </c>
      <c r="I273" s="55">
        <f t="shared" si="11"/>
        <v>2</v>
      </c>
      <c r="J273" s="55">
        <f t="shared" si="11"/>
        <v>0</v>
      </c>
      <c r="K273" s="54">
        <f t="shared" si="11"/>
        <v>9</v>
      </c>
      <c r="L273" s="55">
        <f t="shared" si="11"/>
        <v>1</v>
      </c>
      <c r="M273" s="55">
        <f t="shared" si="11"/>
        <v>4</v>
      </c>
      <c r="N273" s="55">
        <f t="shared" si="11"/>
        <v>1</v>
      </c>
      <c r="O273" s="55">
        <f t="shared" si="11"/>
        <v>2</v>
      </c>
      <c r="P273" s="55">
        <f t="shared" si="11"/>
        <v>1</v>
      </c>
      <c r="Q273" s="55">
        <f t="shared" si="11"/>
        <v>4</v>
      </c>
      <c r="R273" s="54">
        <f t="shared" si="11"/>
        <v>6</v>
      </c>
      <c r="S273" s="55">
        <f t="shared" si="11"/>
        <v>1</v>
      </c>
      <c r="T273" s="55">
        <f t="shared" si="11"/>
        <v>4</v>
      </c>
      <c r="U273" s="55">
        <f t="shared" si="11"/>
        <v>4</v>
      </c>
      <c r="V273" s="55">
        <f t="shared" si="11"/>
        <v>3</v>
      </c>
      <c r="W273" s="55">
        <f t="shared" si="11"/>
        <v>4</v>
      </c>
      <c r="X273" s="55">
        <f t="shared" si="11"/>
        <v>1</v>
      </c>
      <c r="Y273" s="55">
        <f t="shared" si="11"/>
        <v>3</v>
      </c>
      <c r="Z273" s="54">
        <f t="shared" si="11"/>
        <v>13</v>
      </c>
      <c r="AA273" s="55">
        <f t="shared" si="11"/>
        <v>0</v>
      </c>
      <c r="AB273" s="55">
        <f t="shared" si="11"/>
        <v>4</v>
      </c>
      <c r="AC273" s="55">
        <f t="shared" si="11"/>
        <v>4</v>
      </c>
    </row>
    <row r="274" spans="3:29" ht="15.75" x14ac:dyDescent="0.25">
      <c r="C274" s="52" t="s">
        <v>37</v>
      </c>
      <c r="D274" s="55">
        <f t="shared" ref="D274:AC274" si="12">COUNTIF($D$186:$D$266,D271)</f>
        <v>5</v>
      </c>
      <c r="E274" s="55">
        <f t="shared" si="12"/>
        <v>5</v>
      </c>
      <c r="F274" s="55">
        <f t="shared" si="12"/>
        <v>1</v>
      </c>
      <c r="G274" s="54">
        <f t="shared" si="12"/>
        <v>6</v>
      </c>
      <c r="H274" s="55">
        <f t="shared" si="12"/>
        <v>1</v>
      </c>
      <c r="I274" s="55">
        <f t="shared" si="12"/>
        <v>5</v>
      </c>
      <c r="J274" s="55">
        <f t="shared" si="12"/>
        <v>2</v>
      </c>
      <c r="K274" s="54">
        <f t="shared" si="12"/>
        <v>7</v>
      </c>
      <c r="L274" s="55">
        <f t="shared" si="12"/>
        <v>5</v>
      </c>
      <c r="M274" s="55">
        <f t="shared" si="12"/>
        <v>1</v>
      </c>
      <c r="N274" s="55">
        <f t="shared" si="12"/>
        <v>3</v>
      </c>
      <c r="O274" s="55">
        <f t="shared" si="12"/>
        <v>3</v>
      </c>
      <c r="P274" s="55">
        <f t="shared" si="12"/>
        <v>1</v>
      </c>
      <c r="Q274" s="55">
        <f t="shared" si="12"/>
        <v>4</v>
      </c>
      <c r="R274" s="55">
        <f t="shared" si="12"/>
        <v>2</v>
      </c>
      <c r="S274" s="55">
        <f t="shared" si="12"/>
        <v>2</v>
      </c>
      <c r="T274" s="55">
        <f t="shared" si="12"/>
        <v>2</v>
      </c>
      <c r="U274" s="55">
        <f t="shared" si="12"/>
        <v>5</v>
      </c>
      <c r="V274" s="54">
        <f t="shared" si="12"/>
        <v>7</v>
      </c>
      <c r="W274" s="55">
        <f t="shared" si="12"/>
        <v>0</v>
      </c>
      <c r="X274" s="55">
        <f t="shared" si="12"/>
        <v>2</v>
      </c>
      <c r="Y274" s="55">
        <f t="shared" si="12"/>
        <v>1</v>
      </c>
      <c r="Z274" s="55">
        <f t="shared" si="12"/>
        <v>3</v>
      </c>
      <c r="AA274" s="55">
        <f t="shared" si="12"/>
        <v>1</v>
      </c>
      <c r="AB274" s="55">
        <f t="shared" si="12"/>
        <v>2</v>
      </c>
      <c r="AC274" s="55">
        <f t="shared" si="12"/>
        <v>5</v>
      </c>
    </row>
    <row r="275" spans="3:29" ht="15.75" x14ac:dyDescent="0.25">
      <c r="C275" s="52" t="s">
        <v>38</v>
      </c>
      <c r="D275" s="55">
        <f t="shared" ref="D275:AC275" si="13">COUNTIF($E$186:$E$266,D271)</f>
        <v>3</v>
      </c>
      <c r="E275" s="55">
        <f t="shared" si="13"/>
        <v>2</v>
      </c>
      <c r="F275" s="55">
        <f t="shared" si="13"/>
        <v>1</v>
      </c>
      <c r="G275" s="54">
        <f t="shared" si="13"/>
        <v>6</v>
      </c>
      <c r="H275" s="55">
        <f t="shared" si="13"/>
        <v>5</v>
      </c>
      <c r="I275" s="55">
        <f t="shared" si="13"/>
        <v>3</v>
      </c>
      <c r="J275" s="55">
        <f t="shared" si="13"/>
        <v>4</v>
      </c>
      <c r="K275" s="55">
        <f t="shared" si="13"/>
        <v>4</v>
      </c>
      <c r="L275" s="55">
        <f t="shared" si="13"/>
        <v>3</v>
      </c>
      <c r="M275" s="55">
        <f t="shared" si="13"/>
        <v>1</v>
      </c>
      <c r="N275" s="55">
        <f t="shared" si="13"/>
        <v>5</v>
      </c>
      <c r="O275" s="55">
        <f t="shared" si="13"/>
        <v>5</v>
      </c>
      <c r="P275" s="55">
        <f t="shared" si="13"/>
        <v>0</v>
      </c>
      <c r="Q275" s="55">
        <f t="shared" si="13"/>
        <v>2</v>
      </c>
      <c r="R275" s="54">
        <f t="shared" si="13"/>
        <v>7</v>
      </c>
      <c r="S275" s="55">
        <f t="shared" si="13"/>
        <v>4</v>
      </c>
      <c r="T275" s="55">
        <f t="shared" si="13"/>
        <v>1</v>
      </c>
      <c r="U275" s="55">
        <f t="shared" si="13"/>
        <v>3</v>
      </c>
      <c r="V275" s="55">
        <f t="shared" si="13"/>
        <v>4</v>
      </c>
      <c r="W275" s="55">
        <f t="shared" si="13"/>
        <v>3</v>
      </c>
      <c r="X275" s="55">
        <f t="shared" si="13"/>
        <v>5</v>
      </c>
      <c r="Y275" s="55">
        <f t="shared" si="13"/>
        <v>2</v>
      </c>
      <c r="Z275" s="54">
        <f t="shared" si="13"/>
        <v>6</v>
      </c>
      <c r="AA275" s="55">
        <f t="shared" si="13"/>
        <v>0</v>
      </c>
      <c r="AB275" s="55">
        <f t="shared" si="13"/>
        <v>1</v>
      </c>
      <c r="AC275" s="55">
        <f t="shared" si="13"/>
        <v>1</v>
      </c>
    </row>
    <row r="276" spans="3:29" ht="15.75" x14ac:dyDescent="0.25">
      <c r="C276" s="52" t="s">
        <v>39</v>
      </c>
      <c r="D276" s="55">
        <f t="shared" ref="D276:AC276" si="14">COUNTIF($F$186:$F$266,D271)</f>
        <v>3</v>
      </c>
      <c r="E276" s="55">
        <f t="shared" si="14"/>
        <v>2</v>
      </c>
      <c r="F276" s="55">
        <f t="shared" si="14"/>
        <v>2</v>
      </c>
      <c r="G276" s="55">
        <f t="shared" si="14"/>
        <v>5</v>
      </c>
      <c r="H276" s="55">
        <f t="shared" si="14"/>
        <v>3</v>
      </c>
      <c r="I276" s="55">
        <f t="shared" si="14"/>
        <v>4</v>
      </c>
      <c r="J276" s="55">
        <f t="shared" si="14"/>
        <v>2</v>
      </c>
      <c r="K276" s="54">
        <f t="shared" si="14"/>
        <v>7</v>
      </c>
      <c r="L276" s="55">
        <f t="shared" si="14"/>
        <v>1</v>
      </c>
      <c r="M276" s="55">
        <f t="shared" si="14"/>
        <v>3</v>
      </c>
      <c r="N276" s="55">
        <f t="shared" si="14"/>
        <v>5</v>
      </c>
      <c r="O276" s="54">
        <f t="shared" si="14"/>
        <v>8</v>
      </c>
      <c r="P276" s="55">
        <f t="shared" si="14"/>
        <v>0</v>
      </c>
      <c r="Q276" s="55">
        <f t="shared" si="14"/>
        <v>3</v>
      </c>
      <c r="R276" s="54">
        <f t="shared" si="14"/>
        <v>6</v>
      </c>
      <c r="S276" s="55">
        <f t="shared" si="14"/>
        <v>4</v>
      </c>
      <c r="T276" s="55">
        <f t="shared" si="14"/>
        <v>0</v>
      </c>
      <c r="U276" s="55">
        <f t="shared" si="14"/>
        <v>1</v>
      </c>
      <c r="V276" s="55">
        <f t="shared" si="14"/>
        <v>5</v>
      </c>
      <c r="W276" s="55">
        <f t="shared" si="14"/>
        <v>2</v>
      </c>
      <c r="X276" s="55">
        <f t="shared" si="14"/>
        <v>2</v>
      </c>
      <c r="Y276" s="55">
        <f t="shared" si="14"/>
        <v>1</v>
      </c>
      <c r="Z276" s="54">
        <f t="shared" si="14"/>
        <v>6</v>
      </c>
      <c r="AA276" s="55">
        <f t="shared" si="14"/>
        <v>1</v>
      </c>
      <c r="AB276" s="55">
        <f t="shared" si="14"/>
        <v>0</v>
      </c>
      <c r="AC276" s="55">
        <f t="shared" si="14"/>
        <v>4</v>
      </c>
    </row>
    <row r="277" spans="3:29" ht="15.75" x14ac:dyDescent="0.25">
      <c r="C277" s="52" t="s">
        <v>40</v>
      </c>
      <c r="D277" s="67">
        <f t="shared" ref="D277:AC277" si="15">COUNTIF($G$186:$G$266,D271)</f>
        <v>8</v>
      </c>
      <c r="E277" s="57">
        <f t="shared" si="15"/>
        <v>0</v>
      </c>
      <c r="F277" s="57">
        <f t="shared" si="15"/>
        <v>2</v>
      </c>
      <c r="G277" s="57">
        <f t="shared" si="15"/>
        <v>5</v>
      </c>
      <c r="H277" s="57">
        <f t="shared" si="15"/>
        <v>0</v>
      </c>
      <c r="I277" s="57">
        <f t="shared" si="15"/>
        <v>5</v>
      </c>
      <c r="J277" s="57">
        <f t="shared" si="15"/>
        <v>3</v>
      </c>
      <c r="K277" s="57">
        <f t="shared" si="15"/>
        <v>4</v>
      </c>
      <c r="L277" s="57">
        <f t="shared" si="15"/>
        <v>3</v>
      </c>
      <c r="M277" s="57">
        <f t="shared" si="15"/>
        <v>1</v>
      </c>
      <c r="N277" s="57">
        <f t="shared" si="15"/>
        <v>3</v>
      </c>
      <c r="O277" s="57">
        <f t="shared" si="15"/>
        <v>2</v>
      </c>
      <c r="P277" s="57">
        <f t="shared" si="15"/>
        <v>4</v>
      </c>
      <c r="Q277" s="57">
        <f t="shared" si="15"/>
        <v>1</v>
      </c>
      <c r="R277" s="57">
        <f t="shared" si="15"/>
        <v>4</v>
      </c>
      <c r="S277" s="57">
        <f t="shared" si="15"/>
        <v>5</v>
      </c>
      <c r="T277" s="57">
        <f t="shared" si="15"/>
        <v>1</v>
      </c>
      <c r="U277" s="67">
        <f t="shared" si="15"/>
        <v>6</v>
      </c>
      <c r="V277" s="67">
        <f t="shared" si="15"/>
        <v>8</v>
      </c>
      <c r="W277" s="57">
        <f t="shared" si="15"/>
        <v>0</v>
      </c>
      <c r="X277" s="57">
        <f t="shared" si="15"/>
        <v>3</v>
      </c>
      <c r="Y277" s="57">
        <f t="shared" si="15"/>
        <v>2</v>
      </c>
      <c r="Z277" s="57">
        <f t="shared" si="15"/>
        <v>4</v>
      </c>
      <c r="AA277" s="57">
        <f t="shared" si="15"/>
        <v>2</v>
      </c>
      <c r="AB277" s="57">
        <f t="shared" si="15"/>
        <v>3</v>
      </c>
      <c r="AC277" s="57">
        <f t="shared" si="15"/>
        <v>1</v>
      </c>
    </row>
    <row r="285" spans="3:29" x14ac:dyDescent="0.25">
      <c r="H285" s="76" t="s">
        <v>36</v>
      </c>
      <c r="I285" s="59" t="s">
        <v>7</v>
      </c>
      <c r="J285" s="59"/>
      <c r="K285" s="62" t="s">
        <v>3</v>
      </c>
    </row>
    <row r="286" spans="3:29" x14ac:dyDescent="0.25">
      <c r="H286" s="76"/>
      <c r="I286" s="59" t="s">
        <v>14</v>
      </c>
      <c r="J286" s="59"/>
      <c r="K286" s="62" t="s">
        <v>11</v>
      </c>
    </row>
    <row r="287" spans="3:29" x14ac:dyDescent="0.25">
      <c r="H287" s="76"/>
      <c r="I287" s="59" t="s">
        <v>22</v>
      </c>
      <c r="J287" s="63"/>
      <c r="K287" s="62" t="s">
        <v>18</v>
      </c>
    </row>
    <row r="288" spans="3:29" x14ac:dyDescent="0.25">
      <c r="H288" s="76"/>
      <c r="I288" s="59"/>
      <c r="J288" s="59"/>
      <c r="K288" s="62"/>
    </row>
    <row r="289" spans="8:11" x14ac:dyDescent="0.25">
      <c r="H289" s="76"/>
      <c r="I289" s="59"/>
      <c r="J289" s="59"/>
      <c r="K289" s="62"/>
    </row>
    <row r="290" spans="8:11" x14ac:dyDescent="0.25">
      <c r="H290" s="78" t="s">
        <v>37</v>
      </c>
      <c r="I290" s="59" t="s">
        <v>3</v>
      </c>
      <c r="J290" s="59"/>
      <c r="K290" s="64" t="s">
        <v>25</v>
      </c>
    </row>
    <row r="291" spans="8:11" x14ac:dyDescent="0.25">
      <c r="H291" s="79"/>
      <c r="I291" s="59" t="s">
        <v>7</v>
      </c>
      <c r="J291" s="59"/>
      <c r="K291" s="64" t="s">
        <v>3</v>
      </c>
    </row>
    <row r="292" spans="8:11" x14ac:dyDescent="0.25">
      <c r="H292" s="79"/>
      <c r="I292" s="59" t="s">
        <v>18</v>
      </c>
      <c r="J292" s="59"/>
      <c r="K292" s="64" t="s">
        <v>14</v>
      </c>
    </row>
    <row r="293" spans="8:11" x14ac:dyDescent="0.25">
      <c r="H293" s="79"/>
      <c r="I293" s="59"/>
      <c r="J293" s="59"/>
      <c r="K293" s="64"/>
    </row>
    <row r="294" spans="8:11" x14ac:dyDescent="0.25">
      <c r="H294" s="79"/>
      <c r="I294" s="59"/>
      <c r="J294" s="59"/>
      <c r="K294" s="64"/>
    </row>
    <row r="295" spans="8:11" x14ac:dyDescent="0.25">
      <c r="H295" s="80"/>
      <c r="I295" s="59"/>
      <c r="J295" s="59"/>
      <c r="K295" s="64"/>
    </row>
    <row r="296" spans="8:11" x14ac:dyDescent="0.25">
      <c r="H296" s="78" t="s">
        <v>38</v>
      </c>
      <c r="I296" s="59" t="s">
        <v>3</v>
      </c>
      <c r="J296" s="59"/>
      <c r="K296" s="65" t="s">
        <v>25</v>
      </c>
    </row>
    <row r="297" spans="8:11" x14ac:dyDescent="0.25">
      <c r="H297" s="79"/>
      <c r="I297" s="59" t="s">
        <v>14</v>
      </c>
      <c r="J297" s="59"/>
      <c r="K297" s="65" t="s">
        <v>10</v>
      </c>
    </row>
    <row r="298" spans="8:11" x14ac:dyDescent="0.25">
      <c r="H298" s="79"/>
      <c r="I298" s="59" t="s">
        <v>22</v>
      </c>
      <c r="J298" s="59"/>
      <c r="K298" s="65" t="s">
        <v>18</v>
      </c>
    </row>
    <row r="299" spans="8:11" x14ac:dyDescent="0.25">
      <c r="H299" s="79"/>
      <c r="I299" s="59"/>
      <c r="J299" s="59"/>
      <c r="K299" s="65"/>
    </row>
    <row r="300" spans="8:11" x14ac:dyDescent="0.25">
      <c r="H300" s="79"/>
      <c r="I300" s="59"/>
      <c r="J300" s="59"/>
      <c r="K300" s="65"/>
    </row>
    <row r="301" spans="8:11" x14ac:dyDescent="0.25">
      <c r="H301" s="80"/>
      <c r="I301" s="59"/>
      <c r="J301" s="59"/>
      <c r="K301" s="65"/>
    </row>
    <row r="302" spans="8:11" x14ac:dyDescent="0.25">
      <c r="H302" s="76" t="s">
        <v>39</v>
      </c>
      <c r="I302" s="59" t="s">
        <v>7</v>
      </c>
      <c r="J302" s="59"/>
      <c r="K302" s="60" t="s">
        <v>3</v>
      </c>
    </row>
    <row r="303" spans="8:11" x14ac:dyDescent="0.25">
      <c r="H303" s="76"/>
      <c r="I303" s="59" t="s">
        <v>11</v>
      </c>
      <c r="J303" s="59"/>
      <c r="K303" s="60" t="s">
        <v>7</v>
      </c>
    </row>
    <row r="304" spans="8:11" x14ac:dyDescent="0.25">
      <c r="H304" s="76"/>
      <c r="I304" s="59" t="s">
        <v>14</v>
      </c>
      <c r="J304" s="59"/>
      <c r="K304" s="60" t="s">
        <v>10</v>
      </c>
    </row>
    <row r="305" spans="8:13" x14ac:dyDescent="0.25">
      <c r="H305" s="76"/>
      <c r="I305" s="59" t="s">
        <v>22</v>
      </c>
      <c r="J305" s="59"/>
      <c r="K305" s="60" t="s">
        <v>18</v>
      </c>
    </row>
    <row r="306" spans="8:13" x14ac:dyDescent="0.25">
      <c r="H306" s="76"/>
      <c r="I306" s="61"/>
      <c r="J306" s="59"/>
      <c r="K306" s="60"/>
    </row>
    <row r="307" spans="8:13" x14ac:dyDescent="0.25">
      <c r="H307" s="76"/>
      <c r="I307" s="59"/>
      <c r="J307" s="59"/>
      <c r="K307" s="60"/>
      <c r="M307" t="s">
        <v>55</v>
      </c>
    </row>
    <row r="308" spans="8:13" x14ac:dyDescent="0.25">
      <c r="H308" s="76"/>
      <c r="I308" s="59"/>
      <c r="J308" s="59"/>
      <c r="K308" s="60"/>
    </row>
    <row r="309" spans="8:13" x14ac:dyDescent="0.25">
      <c r="H309" s="76" t="s">
        <v>40</v>
      </c>
      <c r="I309" s="61" t="s">
        <v>0</v>
      </c>
      <c r="J309" s="59"/>
      <c r="K309" s="68" t="s">
        <v>22</v>
      </c>
    </row>
    <row r="310" spans="8:13" x14ac:dyDescent="0.25">
      <c r="H310" s="76"/>
      <c r="I310" s="61" t="s">
        <v>17</v>
      </c>
      <c r="J310" s="59"/>
      <c r="K310" s="68" t="s">
        <v>13</v>
      </c>
    </row>
    <row r="311" spans="8:13" x14ac:dyDescent="0.25">
      <c r="H311" s="76"/>
      <c r="I311" s="61" t="s">
        <v>18</v>
      </c>
      <c r="J311" s="59"/>
      <c r="K311" s="68" t="s">
        <v>14</v>
      </c>
    </row>
    <row r="312" spans="8:13" x14ac:dyDescent="0.25">
      <c r="H312" s="76"/>
      <c r="I312" s="59"/>
      <c r="J312" s="59"/>
      <c r="K312" s="68"/>
    </row>
    <row r="313" spans="8:13" x14ac:dyDescent="0.25">
      <c r="H313" s="76"/>
      <c r="I313" s="59"/>
      <c r="J313" s="59"/>
      <c r="K313" s="68"/>
    </row>
    <row r="314" spans="8:13" x14ac:dyDescent="0.25">
      <c r="H314" s="76"/>
      <c r="I314" s="59"/>
      <c r="J314" s="59"/>
      <c r="K314" s="68"/>
    </row>
  </sheetData>
  <mergeCells count="16">
    <mergeCell ref="K101:K107"/>
    <mergeCell ref="K108:K113"/>
    <mergeCell ref="K114:K118"/>
    <mergeCell ref="K119:K124"/>
    <mergeCell ref="K125:K132"/>
    <mergeCell ref="H285:H289"/>
    <mergeCell ref="H302:H308"/>
    <mergeCell ref="H309:H314"/>
    <mergeCell ref="H290:H295"/>
    <mergeCell ref="H296:H301"/>
    <mergeCell ref="H160:H164"/>
    <mergeCell ref="H165:H168"/>
    <mergeCell ref="H169:H174"/>
    <mergeCell ref="H175:H179"/>
    <mergeCell ref="U116:AD116"/>
    <mergeCell ref="K133:K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2023-03-19T17:56:25Z</dcterms:modified>
</cp:coreProperties>
</file>